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0" yWindow="5955" windowWidth="21720" windowHeight="6015"/>
  </bookViews>
  <sheets>
    <sheet name="ПРАЙС-ЛИСТ" sheetId="1" r:id="rId1"/>
  </sheets>
  <definedNames>
    <definedName name="_xlnm._FilterDatabase" localSheetId="0" hidden="1">'ПРАЙС-ЛИСТ'!$B$2:$M$1265</definedName>
    <definedName name="_xlnm.Print_Area" localSheetId="0">'ПРАЙС-ЛИСТ'!$A$1:$L$1298</definedName>
  </definedNames>
  <calcPr calcId="145621"/>
</workbook>
</file>

<file path=xl/calcChain.xml><?xml version="1.0" encoding="utf-8"?>
<calcChain xmlns="http://schemas.openxmlformats.org/spreadsheetml/2006/main">
  <c r="K1112" i="1" l="1"/>
  <c r="L1112" i="1" s="1"/>
  <c r="K1116" i="1"/>
  <c r="L1116" i="1" s="1"/>
  <c r="K1160" i="1" l="1"/>
  <c r="L1160" i="1" s="1"/>
  <c r="K495" i="1" l="1"/>
  <c r="L495" i="1" s="1"/>
  <c r="K490" i="1"/>
  <c r="L490" i="1" s="1"/>
  <c r="K767" i="1" l="1"/>
  <c r="L767" i="1" s="1"/>
  <c r="K775" i="1" l="1"/>
  <c r="L775" i="1" s="1"/>
  <c r="K936" i="1" l="1"/>
  <c r="L936" i="1" s="1"/>
  <c r="K1124" i="1"/>
  <c r="L1124" i="1" s="1"/>
  <c r="K947" i="1"/>
  <c r="L947" i="1" s="1"/>
  <c r="K823" i="1"/>
  <c r="L823" i="1" s="1"/>
  <c r="K819" i="1"/>
  <c r="L819" i="1" s="1"/>
  <c r="K815" i="1"/>
  <c r="L815" i="1" s="1"/>
  <c r="K1224" i="1"/>
  <c r="L1224" i="1" s="1"/>
  <c r="K1220" i="1"/>
  <c r="L1220" i="1" s="1"/>
  <c r="K1212" i="1"/>
  <c r="L1212" i="1" s="1"/>
  <c r="K1200" i="1"/>
  <c r="L1200" i="1" s="1"/>
  <c r="K1184" i="1"/>
  <c r="L1184" i="1" s="1"/>
  <c r="K1168" i="1"/>
  <c r="L1168" i="1" s="1"/>
  <c r="K1152" i="1"/>
  <c r="L1152" i="1" s="1"/>
  <c r="K1148" i="1"/>
  <c r="L1148" i="1" s="1"/>
  <c r="K1140" i="1"/>
  <c r="L1140" i="1" s="1"/>
  <c r="K1132" i="1"/>
  <c r="L1132" i="1" s="1"/>
  <c r="K1129" i="1"/>
  <c r="L1129" i="1" s="1"/>
  <c r="K1120" i="1"/>
  <c r="L1120" i="1" s="1"/>
  <c r="K1096" i="1"/>
  <c r="L1096" i="1" s="1"/>
  <c r="K1100" i="1"/>
  <c r="L1100" i="1" s="1"/>
  <c r="K1261" i="1"/>
  <c r="L1261" i="1" s="1"/>
  <c r="K1260" i="1"/>
  <c r="L1260" i="1" s="1"/>
  <c r="K1259" i="1"/>
  <c r="L1259" i="1" s="1"/>
  <c r="K1258" i="1"/>
  <c r="L1258" i="1" s="1"/>
  <c r="K1257" i="1"/>
  <c r="L1257" i="1" s="1"/>
  <c r="K1246" i="1"/>
  <c r="L1246" i="1" s="1"/>
  <c r="K1254" i="1"/>
  <c r="L1254" i="1" s="1"/>
  <c r="K1250" i="1"/>
  <c r="L1250" i="1" s="1"/>
  <c r="K1088" i="1"/>
  <c r="L1088" i="1" s="1"/>
  <c r="K1085" i="1"/>
  <c r="L1085" i="1" s="1"/>
  <c r="K1073" i="1"/>
  <c r="L1073" i="1" s="1"/>
  <c r="K1070" i="1"/>
  <c r="L1070" i="1" s="1"/>
  <c r="K1058" i="1"/>
  <c r="L1058" i="1" s="1"/>
  <c r="K1046" i="1"/>
  <c r="L1046" i="1" s="1"/>
  <c r="K1042" i="1"/>
  <c r="L1042" i="1" s="1"/>
  <c r="K1038" i="1"/>
  <c r="L1038" i="1" s="1"/>
  <c r="K1022" i="1"/>
  <c r="L1022" i="1" s="1"/>
  <c r="K1014" i="1"/>
  <c r="L1014" i="1" s="1"/>
  <c r="K1002" i="1"/>
  <c r="L1002" i="1" s="1"/>
  <c r="K993" i="1"/>
  <c r="L993" i="1" s="1"/>
  <c r="K1242" i="1" l="1"/>
  <c r="L1242" i="1" s="1"/>
  <c r="K981" i="1" l="1"/>
  <c r="L981" i="1" s="1"/>
  <c r="K973" i="1"/>
  <c r="L973" i="1" s="1"/>
  <c r="K965" i="1"/>
  <c r="L965" i="1" s="1"/>
  <c r="K961" i="1"/>
  <c r="L961" i="1" s="1"/>
  <c r="K957" i="1"/>
  <c r="L957" i="1" s="1"/>
  <c r="K951" i="1"/>
  <c r="L951" i="1" s="1"/>
  <c r="K939" i="1"/>
  <c r="L939" i="1" s="1"/>
  <c r="K932" i="1"/>
  <c r="L932" i="1" s="1"/>
  <c r="K928" i="1"/>
  <c r="L928" i="1" s="1"/>
  <c r="K924" i="1"/>
  <c r="L924" i="1" s="1"/>
  <c r="K921" i="1"/>
  <c r="L921" i="1" s="1"/>
  <c r="K913" i="1"/>
  <c r="L913" i="1" s="1"/>
  <c r="K905" i="1"/>
  <c r="L905" i="1" s="1"/>
  <c r="K893" i="1"/>
  <c r="L893" i="1" s="1"/>
  <c r="K881" i="1"/>
  <c r="L881" i="1" s="1"/>
  <c r="K873" i="1"/>
  <c r="L873" i="1" s="1"/>
  <c r="K865" i="1"/>
  <c r="L865" i="1" s="1"/>
  <c r="K857" i="1"/>
  <c r="L857" i="1" s="1"/>
  <c r="K849" i="1"/>
  <c r="L849" i="1" s="1"/>
  <c r="K843" i="1" l="1"/>
  <c r="L843" i="1" s="1"/>
  <c r="K839" i="1"/>
  <c r="L839" i="1" s="1"/>
  <c r="K827" i="1"/>
  <c r="L827" i="1" s="1"/>
  <c r="K803" i="1" l="1"/>
  <c r="L803" i="1" s="1"/>
  <c r="K799" i="1"/>
  <c r="L799" i="1" s="1"/>
  <c r="K783" i="1"/>
  <c r="L783" i="1" s="1"/>
  <c r="K762" i="1"/>
  <c r="L762" i="1" s="1"/>
  <c r="K758" i="1"/>
  <c r="L758" i="1" s="1"/>
  <c r="K753" i="1"/>
  <c r="L753" i="1" s="1"/>
  <c r="K750" i="1"/>
  <c r="L750" i="1" s="1"/>
  <c r="K746" i="1"/>
  <c r="L746" i="1" s="1"/>
  <c r="K741" i="1"/>
  <c r="L741" i="1" s="1"/>
  <c r="K1240" i="1"/>
  <c r="L1240" i="1" s="1"/>
  <c r="K735" i="1"/>
  <c r="L735" i="1" s="1"/>
  <c r="K715" i="1"/>
  <c r="L715" i="1" s="1"/>
  <c r="K695" i="1"/>
  <c r="L695" i="1" s="1"/>
  <c r="K671" i="1"/>
  <c r="L671" i="1" s="1"/>
  <c r="K665" i="1"/>
  <c r="L665" i="1" s="1"/>
  <c r="K662" i="1"/>
  <c r="L662" i="1" s="1"/>
  <c r="K658" i="1"/>
  <c r="L658" i="1" s="1"/>
  <c r="K654" i="1"/>
  <c r="L654" i="1" s="1"/>
  <c r="K650" i="1"/>
  <c r="L650" i="1" s="1"/>
  <c r="K646" i="1"/>
  <c r="L646" i="1" s="1"/>
  <c r="K642" i="1"/>
  <c r="L642" i="1" s="1"/>
  <c r="K638" i="1"/>
  <c r="L638" i="1" s="1"/>
  <c r="K634" i="1"/>
  <c r="L634" i="1" s="1"/>
  <c r="K626" i="1"/>
  <c r="L626" i="1" s="1"/>
  <c r="K622" i="1"/>
  <c r="L622" i="1" s="1"/>
  <c r="K614" i="1"/>
  <c r="L614" i="1" s="1"/>
  <c r="K606" i="1"/>
  <c r="L606" i="1" s="1"/>
  <c r="K594" i="1" l="1"/>
  <c r="L594" i="1" s="1"/>
  <c r="K586" i="1"/>
  <c r="L586" i="1" s="1"/>
  <c r="K578" i="1"/>
  <c r="L578" i="1" s="1"/>
  <c r="K566" i="1"/>
  <c r="L566" i="1" s="1"/>
  <c r="K554" i="1"/>
  <c r="L554" i="1" s="1"/>
  <c r="K551" i="1"/>
  <c r="L551" i="1" s="1"/>
  <c r="K535" i="1"/>
  <c r="L535" i="1" s="1"/>
  <c r="K523" i="1"/>
  <c r="L523" i="1" s="1"/>
  <c r="K519" i="1"/>
  <c r="L519" i="1" s="1"/>
  <c r="K515" i="1"/>
  <c r="L515" i="1" s="1"/>
  <c r="K500" i="1"/>
  <c r="L500" i="1" s="1"/>
  <c r="K480" i="1"/>
  <c r="L480" i="1" s="1"/>
  <c r="K468" i="1"/>
  <c r="L468" i="1" s="1"/>
  <c r="K463" i="1" l="1"/>
  <c r="L463" i="1" s="1"/>
  <c r="K458" i="1"/>
  <c r="L458" i="1" s="1"/>
  <c r="K448" i="1"/>
  <c r="L448" i="1" s="1"/>
  <c r="K438" i="1"/>
  <c r="L438" i="1" s="1"/>
  <c r="K428" i="1"/>
  <c r="L428" i="1" s="1"/>
  <c r="K418" i="1"/>
  <c r="L418" i="1" s="1"/>
  <c r="K408" i="1"/>
  <c r="L408" i="1" s="1"/>
  <c r="K403" i="1"/>
  <c r="L403" i="1" s="1"/>
  <c r="K398" i="1"/>
  <c r="L398" i="1" s="1"/>
  <c r="K383" i="1"/>
  <c r="L383" i="1" s="1"/>
  <c r="K373" i="1"/>
  <c r="L373" i="1" s="1"/>
  <c r="K358" i="1"/>
  <c r="L358" i="1" s="1"/>
  <c r="K343" i="1"/>
  <c r="L343" i="1" s="1"/>
  <c r="K328" i="1"/>
  <c r="L328" i="1" s="1"/>
  <c r="K318" i="1"/>
  <c r="L318" i="1" s="1"/>
  <c r="K138" i="1"/>
  <c r="L138" i="1" s="1"/>
  <c r="K123" i="1"/>
  <c r="L123" i="1" s="1"/>
  <c r="K108" i="1"/>
  <c r="L108" i="1" s="1"/>
  <c r="K93" i="1"/>
  <c r="L93" i="1" s="1"/>
  <c r="K303" i="1"/>
  <c r="L303" i="1" s="1"/>
  <c r="K293" i="1"/>
  <c r="L293" i="1" s="1"/>
  <c r="K78" i="1"/>
  <c r="L78" i="1" s="1"/>
  <c r="K283" i="1"/>
  <c r="L283" i="1" s="1"/>
  <c r="K273" i="1"/>
  <c r="L273" i="1" s="1"/>
  <c r="K263" i="1"/>
  <c r="L263" i="1" s="1"/>
  <c r="K63" i="1"/>
  <c r="L63" i="1" s="1"/>
  <c r="K253" i="1"/>
  <c r="L253" i="1" s="1"/>
  <c r="K248" i="1"/>
  <c r="L248" i="1" s="1"/>
  <c r="K243" i="1"/>
  <c r="L243" i="1" s="1"/>
  <c r="K233" i="1"/>
  <c r="L233" i="1" s="1"/>
  <c r="K213" i="1"/>
  <c r="L213" i="1" s="1"/>
  <c r="K208" i="1"/>
  <c r="L208" i="1" s="1"/>
  <c r="K203" i="1"/>
  <c r="L203" i="1" s="1"/>
  <c r="K193" i="1"/>
  <c r="L193" i="1" s="1"/>
  <c r="K183" i="1"/>
  <c r="L183" i="1" s="1"/>
  <c r="K168" i="1"/>
  <c r="L168" i="1" s="1"/>
  <c r="K153" i="1"/>
  <c r="L153" i="1" s="1"/>
  <c r="K48" i="1"/>
  <c r="L48" i="1" s="1"/>
  <c r="K33" i="1"/>
  <c r="L33" i="1" s="1"/>
  <c r="K18" i="1"/>
  <c r="L18" i="1" s="1"/>
  <c r="K3" i="1"/>
  <c r="L3" i="1" l="1"/>
  <c r="K1265" i="1"/>
  <c r="J1265" i="1" l="1"/>
  <c r="L1265" i="1" l="1"/>
</calcChain>
</file>

<file path=xl/comments1.xml><?xml version="1.0" encoding="utf-8"?>
<comments xmlns="http://schemas.openxmlformats.org/spreadsheetml/2006/main">
  <authors>
    <author>Карина</author>
  </authors>
  <commentList>
    <comment ref="J2" authorId="0">
      <text>
        <r>
          <rPr>
            <b/>
            <u/>
            <sz val="10"/>
            <color indexed="10"/>
            <rFont val="Tahoma"/>
            <family val="2"/>
            <charset val="204"/>
          </rPr>
          <t>минимальный заказ:</t>
        </r>
        <r>
          <rPr>
            <b/>
            <i/>
            <u/>
            <sz val="10"/>
            <color indexed="10"/>
            <rFont val="Tahoma"/>
            <family val="2"/>
            <charset val="204"/>
          </rPr>
          <t xml:space="preserve"> </t>
        </r>
        <r>
          <rPr>
            <b/>
            <i/>
            <sz val="10"/>
            <color indexed="10"/>
            <rFont val="Tahoma"/>
            <family val="2"/>
            <charset val="204"/>
          </rPr>
          <t xml:space="preserve">
1 цвет - 1 размерный ряд</t>
        </r>
      </text>
    </comment>
  </commentList>
</comments>
</file>

<file path=xl/sharedStrings.xml><?xml version="1.0" encoding="utf-8"?>
<sst xmlns="http://schemas.openxmlformats.org/spreadsheetml/2006/main" count="1820" uniqueCount="398">
  <si>
    <t>03-139</t>
  </si>
  <si>
    <t>02-521</t>
  </si>
  <si>
    <t>02-523</t>
  </si>
  <si>
    <t>КАТЕГОРИЯ</t>
  </si>
  <si>
    <t>ФОТО</t>
  </si>
  <si>
    <t>АРТИКУЛ</t>
  </si>
  <si>
    <t>одежда для новорожденных</t>
  </si>
  <si>
    <t>РАЗМЕР</t>
  </si>
  <si>
    <t>ЦЕНА</t>
  </si>
  <si>
    <t>Б29</t>
  </si>
  <si>
    <t>БД-05</t>
  </si>
  <si>
    <t>БД-07</t>
  </si>
  <si>
    <t>БД-10</t>
  </si>
  <si>
    <t>БРД-385</t>
  </si>
  <si>
    <t>СОСТАВ</t>
  </si>
  <si>
    <t>95% х/б, 5% лайкра</t>
  </si>
  <si>
    <t>ЦВЕТ</t>
  </si>
  <si>
    <t>БРД-377</t>
  </si>
  <si>
    <t>детская одежда</t>
  </si>
  <si>
    <t>БРД-388</t>
  </si>
  <si>
    <t>03-123</t>
  </si>
  <si>
    <t>03-332</t>
  </si>
  <si>
    <t>100% х/б</t>
  </si>
  <si>
    <t>черный</t>
  </si>
  <si>
    <t>03-390</t>
  </si>
  <si>
    <t>95% х/б, 5% эластан</t>
  </si>
  <si>
    <t>03-003</t>
  </si>
  <si>
    <t>НАИМЕНОВАНИЕ (ПРОИЗВОДИТЕЛЬ)</t>
  </si>
  <si>
    <t>DМV-789</t>
  </si>
  <si>
    <t>03-157</t>
  </si>
  <si>
    <t>коричневый</t>
  </si>
  <si>
    <t>DDD-832</t>
  </si>
  <si>
    <t>ЖД-390</t>
  </si>
  <si>
    <t>03-153</t>
  </si>
  <si>
    <t>КД-391</t>
  </si>
  <si>
    <t>КМ-419</t>
  </si>
  <si>
    <t>серый,
белый,
розовый,
бирюзовый</t>
  </si>
  <si>
    <t>К13</t>
  </si>
  <si>
    <t>DМD-507</t>
  </si>
  <si>
    <t>03-098</t>
  </si>
  <si>
    <t>П22</t>
  </si>
  <si>
    <t>ПК 29</t>
  </si>
  <si>
    <t>Р 16</t>
  </si>
  <si>
    <t>РО9</t>
  </si>
  <si>
    <t>СФД-381</t>
  </si>
  <si>
    <t>ТД-375</t>
  </si>
  <si>
    <t>ТДК-374</t>
  </si>
  <si>
    <t>ТМ-411</t>
  </si>
  <si>
    <t>03-124</t>
  </si>
  <si>
    <t>03-141</t>
  </si>
  <si>
    <t xml:space="preserve">розовый </t>
  </si>
  <si>
    <t>03-138</t>
  </si>
  <si>
    <t>красный</t>
  </si>
  <si>
    <t>03-417</t>
  </si>
  <si>
    <t>03-423</t>
  </si>
  <si>
    <t>03-425</t>
  </si>
  <si>
    <t>DDF-499</t>
  </si>
  <si>
    <t>03-415</t>
  </si>
  <si>
    <t>03-394</t>
  </si>
  <si>
    <t>03-147</t>
  </si>
  <si>
    <t>03-431</t>
  </si>
  <si>
    <t>ЮД-378</t>
  </si>
  <si>
    <t>женская одежда</t>
  </si>
  <si>
    <t>КМ 17</t>
  </si>
  <si>
    <t>DMF-523</t>
  </si>
  <si>
    <t>голубой</t>
  </si>
  <si>
    <t>набивка огурцы коралл</t>
  </si>
  <si>
    <t>коралловый</t>
  </si>
  <si>
    <t>VJ-234</t>
  </si>
  <si>
    <t>DJ-229</t>
  </si>
  <si>
    <t>JD-1001</t>
  </si>
  <si>
    <t xml:space="preserve">сиреневый </t>
  </si>
  <si>
    <t>ДЖ-267</t>
  </si>
  <si>
    <t>ДЖК-270</t>
  </si>
  <si>
    <t>02-124</t>
  </si>
  <si>
    <t>ЖЖ-301</t>
  </si>
  <si>
    <t>ЖЖ-302</t>
  </si>
  <si>
    <t>ЖЖК-286</t>
  </si>
  <si>
    <t>04-035</t>
  </si>
  <si>
    <t>КЖ-283</t>
  </si>
  <si>
    <t>серый</t>
  </si>
  <si>
    <t>02-526</t>
  </si>
  <si>
    <t>02-441Б</t>
  </si>
  <si>
    <t>белый</t>
  </si>
  <si>
    <t>02-441Ч</t>
  </si>
  <si>
    <t>02-442Б</t>
  </si>
  <si>
    <t>02-442Ч</t>
  </si>
  <si>
    <t>JM-554</t>
  </si>
  <si>
    <t>02-123</t>
  </si>
  <si>
    <t>Ф-22</t>
  </si>
  <si>
    <t>100% полиэстер</t>
  </si>
  <si>
    <t>разноцветные</t>
  </si>
  <si>
    <t>НР-1</t>
  </si>
  <si>
    <t>05-566</t>
  </si>
  <si>
    <t>05-666</t>
  </si>
  <si>
    <t>05-648</t>
  </si>
  <si>
    <t>05-654</t>
  </si>
  <si>
    <t>синий</t>
  </si>
  <si>
    <t>02-092</t>
  </si>
  <si>
    <t>СФ-1</t>
  </si>
  <si>
    <t>102CW</t>
  </si>
  <si>
    <t>ТЖК-299</t>
  </si>
  <si>
    <t>04-346</t>
  </si>
  <si>
    <t>JТ-997</t>
  </si>
  <si>
    <t>02-423</t>
  </si>
  <si>
    <t>02-433</t>
  </si>
  <si>
    <t>04-028</t>
  </si>
  <si>
    <t>JF-544</t>
  </si>
  <si>
    <t>JF-549</t>
  </si>
  <si>
    <t>02-422</t>
  </si>
  <si>
    <t>ФЖ-449</t>
  </si>
  <si>
    <t>05-736</t>
  </si>
  <si>
    <t>04-356</t>
  </si>
  <si>
    <t>набивка огурцы синий</t>
  </si>
  <si>
    <t>02-447</t>
  </si>
  <si>
    <t>ШЖ-280</t>
  </si>
  <si>
    <t>мужская одежда</t>
  </si>
  <si>
    <t>MВ-1019</t>
  </si>
  <si>
    <t>01-124</t>
  </si>
  <si>
    <t>01-128</t>
  </si>
  <si>
    <t>01-852</t>
  </si>
  <si>
    <r>
      <rPr>
        <b/>
        <sz val="10"/>
        <color indexed="8"/>
        <rFont val="Arial"/>
        <family val="2"/>
        <charset val="204"/>
      </rPr>
      <t>Брюки мужские 01-852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</si>
  <si>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Боди "Fеlis Chaus" Б29, длинный рукав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</si>
  <si>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Боди "Fеlis Chaus" БД-05, длинный рукав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</si>
  <si>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Боди "Fеlis Chaus" БД-07, длинный рукав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</si>
  <si>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Боди "Fеlis Chaus" БД-10, длинный рукав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</si>
  <si>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Бриджи для девочки БРД-385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</si>
  <si>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Брюки для девочки БРД-377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</si>
  <si>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Брюки для девочки БРД-388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</si>
  <si>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Брюки для мальчика "Felis Chaus" 03-123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</si>
  <si>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Брюки трикотажные  для мальчика 03-332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</si>
  <si>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Брюки трикотажные для мальчика 03-390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</si>
  <si>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Джемпер для девочки "Felis Chaus" 03-157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</si>
  <si>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Комбинезон детский "Fеlis Chaus" КМ 17, длинный рукав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</si>
  <si>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Комлект для девочки КД-391 (жакет+брюки)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</si>
  <si>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Комлект для мальчика КМ-419 (жакет+брюки)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</si>
  <si>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Кофта ясельная "Felis Chaus" К13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</si>
  <si>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Ползунки "Fеlis Chaus" П22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</si>
  <si>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Полукомбинезон "Fеlis Chaus" ПК 29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</si>
  <si>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Распашонка Интерл "Fеlis Chaus" Р 16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</si>
  <si>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Распашонка Интерл "Fеlis Chaus" РО9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</si>
  <si>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Сарафан для девочки СФД-381 полоска</t>
    </r>
    <r>
      <rPr>
        <sz val="10"/>
        <color indexed="8"/>
        <rFont val="Arial"/>
        <family val="2"/>
        <charset val="204"/>
      </rPr>
      <t xml:space="preserve">  (Узбекистан)</t>
    </r>
  </si>
  <si>
    <r>
      <rPr>
        <b/>
        <sz val="10"/>
        <color indexed="8"/>
        <rFont val="Arial"/>
        <family val="2"/>
        <charset val="204"/>
      </rPr>
      <t>Толстовка для девочки ТД-375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</si>
  <si>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Толстовка для девочки ТДК-374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</si>
  <si>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Толстовка для мальчика ТМ-411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</si>
  <si>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Футболка для девочки "Felis Chaus" 03-417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</si>
  <si>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Футболка для девочки "Felis Chaus" 03-423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</si>
  <si>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Футболка для девочки "Felis Chaus" 03-425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</si>
  <si>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Футболка для девочки "Felis Chaus" DDF-499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</si>
  <si>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Футболка для девочки 03-415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</si>
  <si>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Футболка для мальчика "Felis Chaus" 03-394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</si>
  <si>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 xml:space="preserve">Футболка для мальчика DMF-523 </t>
    </r>
    <r>
      <rPr>
        <sz val="10"/>
        <color indexed="8"/>
        <rFont val="Arial"/>
        <family val="2"/>
        <charset val="204"/>
      </rPr>
      <t>(Узбекистан)</t>
    </r>
  </si>
  <si>
    <r>
      <rPr>
        <b/>
        <sz val="10"/>
        <color indexed="8"/>
        <rFont val="Arial"/>
        <family val="2"/>
        <charset val="204"/>
      </rPr>
      <t>Шорты для девочки "Felis Chaus" 03-147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</si>
  <si>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Шорты для мальчика "Felis chaus" 03-431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</si>
  <si>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Юбка для девочки ЮД-378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</si>
  <si>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Брюки женские  "Felis Chaus" 542 БИГ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</si>
  <si>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Бриджи женские "Felis Chaus" 539 БИГ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</si>
  <si>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Водолазка женская "Felis Chaus" VJ-234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</si>
  <si>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Джемпер женский "Felis Chaus" DJ-229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</si>
  <si>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Джемпер женский "Felis Chaus" JD-1001 БИГ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</si>
  <si>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Джемпер женский ДЖ-267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</si>
  <si>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Джемпер женский ДЖК-270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</si>
  <si>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Джемпер женский для беременных "Felis Chaus" 02-124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</si>
  <si>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Жакет женский ЖЖ-301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</si>
  <si>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Жакет женский ЖЖ-302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</si>
  <si>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Жакет женский ЖЖК-286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</si>
  <si>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Комплект женский "Felis Chaus" 04-035 (майка+шорты)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</si>
  <si>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Комплект женский КЖ-283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</si>
  <si>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Леггинсы женские "Felis Chaus" 02-521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</si>
  <si>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Леггинсы женские "Felis Chaus" 02-523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</si>
  <si>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Леггинсы женские "Felis Chaus" 02-526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</si>
  <si>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Майка женская "Felis Chaus" 02-441Б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</si>
  <si>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Майка женская "Felis Chaus" 02-441Ч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</si>
  <si>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Майка женская "Felis Chaus" 02-442Б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</si>
  <si>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Майка женская "Felis Chaus" 02-442Ч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</si>
  <si>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Майка женская "Felis Chaus" JM-554 полоска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</si>
  <si>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Майка рибана женская "Эдельвейс" 201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</si>
  <si>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Майка женская "Эдельвейс" 202 V-обр.ворот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</si>
  <si>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Майка женская "Эдельвейс" 203 кругл.ворот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</si>
  <si>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Майка женская с кружевом "Felis Chaus" 02-123</t>
    </r>
    <r>
      <rPr>
        <sz val="10"/>
        <color indexed="8"/>
        <rFont val="Arial"/>
        <family val="2"/>
        <charset val="204"/>
      </rPr>
      <t xml:space="preserve"> (Россия)</t>
    </r>
  </si>
  <si>
    <r>
      <rPr>
        <b/>
        <sz val="10"/>
        <color indexed="8"/>
        <rFont val="Arial"/>
        <family val="2"/>
        <charset val="204"/>
      </rPr>
      <t>Носки женские флис Ф-22</t>
    </r>
    <r>
      <rPr>
        <sz val="10"/>
        <color indexed="8"/>
        <rFont val="Arial"/>
        <family val="2"/>
        <charset val="204"/>
      </rPr>
      <t xml:space="preserve"> (Россия)</t>
    </r>
  </si>
  <si>
    <r>
      <rPr>
        <b/>
        <sz val="10"/>
        <color indexed="8"/>
        <rFont val="Arial"/>
        <family val="2"/>
        <charset val="204"/>
      </rPr>
      <t>Ночная женская рубашка "Felis Chaus" НР-1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</si>
  <si>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Пижама женская  "Felis Chaus" 05-666 BIG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</si>
  <si>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Пижама женская  для беременных "Felis Chaus" 05-648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</si>
  <si>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Пижама женская  для беременных "Felis Chaus" 05-654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</si>
  <si>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Пижама женская "Felis Chaus" 02-092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</si>
  <si>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Сарафан женский "Felis Chaus" СФ-1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</si>
  <si>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Сорочка ночная женская "Felis Chaus" 102CW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</si>
  <si>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Толстовка женская с капюшоном ТЖК-299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</si>
  <si>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Туника женская "Felis Chaus" 04-346 БИГ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</si>
  <si>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Туника женская "Felis Chaus" JТ-997 БИГ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</si>
  <si>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Футболка женская "Felis Chaus" 02-423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</si>
  <si>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Футболка женская "Felis Chaus" 02-433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</si>
  <si>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Футболка женская "Felis Chaus" 04-028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</si>
  <si>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Футболка женская "Felis Chaus" JF-544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</si>
  <si>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Футболка женская "Felis Chaus" JF-549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</si>
  <si>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Футболка женская 02-422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</si>
  <si>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Футболка женская ФЖ-449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</si>
  <si>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Халат женский "Felis Chaus" 05-736 BIG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</si>
  <si>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Халат женский "Felis Chaus" 04-356</t>
    </r>
    <r>
      <rPr>
        <sz val="10"/>
        <color indexed="8"/>
        <rFont val="Arial"/>
        <family val="2"/>
        <charset val="204"/>
      </rPr>
      <t xml:space="preserve">  (Узбекистан)</t>
    </r>
  </si>
  <si>
    <r>
      <rPr>
        <b/>
        <sz val="10"/>
        <color indexed="8"/>
        <rFont val="Arial"/>
        <family val="2"/>
        <charset val="204"/>
      </rPr>
      <t>Халат женский "Felis Chaus" 544 БИГ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</si>
  <si>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Халат женский 543 БИГ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</si>
  <si>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Шорты женские  "Felis Chaus" 02-447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</si>
  <si>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Шорты женские ШЖ-280</t>
    </r>
    <r>
      <rPr>
        <sz val="10"/>
        <color indexed="8"/>
        <rFont val="Arial"/>
        <family val="2"/>
        <charset val="204"/>
      </rPr>
      <t xml:space="preserve"> (Узбекистан)</t>
    </r>
  </si>
  <si>
    <t>БС-2</t>
  </si>
  <si>
    <r>
      <rPr>
        <b/>
        <sz val="10"/>
        <color indexed="8"/>
        <rFont val="Arial"/>
        <family val="2"/>
        <charset val="204"/>
      </rPr>
      <t>Брюки мужские спортивные "Felis Chaus" БС-2</t>
    </r>
    <r>
      <rPr>
        <sz val="10"/>
        <color indexed="8"/>
        <rFont val="Arial"/>
        <family val="2"/>
        <charset val="204"/>
      </rPr>
      <t xml:space="preserve"> (Узбекистан)</t>
    </r>
  </si>
  <si>
    <t>01-913</t>
  </si>
  <si>
    <r>
      <rPr>
        <b/>
        <sz val="10"/>
        <color indexed="8"/>
        <rFont val="Arial"/>
        <family val="2"/>
        <charset val="204"/>
      </rPr>
      <t>Водолазка мужская,  однотонная 01-913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</si>
  <si>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Гольфы мужские "Felis Chaus" 708</t>
    </r>
    <r>
      <rPr>
        <sz val="10"/>
        <color indexed="8"/>
        <rFont val="Arial"/>
        <family val="2"/>
        <charset val="204"/>
      </rPr>
      <t xml:space="preserve"> (Узбекистан)</t>
    </r>
  </si>
  <si>
    <t>MF-1018</t>
  </si>
  <si>
    <r>
      <rPr>
        <b/>
        <sz val="10"/>
        <color indexed="8"/>
        <rFont val="Arial"/>
        <family val="2"/>
        <charset val="204"/>
      </rPr>
      <t>Джемпер поло мужской "Felis Chaus" MF-1018 БИГ</t>
    </r>
    <r>
      <rPr>
        <sz val="10"/>
        <color indexed="8"/>
        <rFont val="Arial"/>
        <family val="2"/>
        <charset val="204"/>
      </rPr>
      <t xml:space="preserve"> (Узбекистан)</t>
    </r>
  </si>
  <si>
    <t>01-830</t>
  </si>
  <si>
    <r>
      <rPr>
        <b/>
        <sz val="10"/>
        <color indexed="8"/>
        <rFont val="Arial"/>
        <family val="2"/>
        <charset val="204"/>
      </rPr>
      <t>Джемпер мужской (поло) "Felis Chaus" 01-830</t>
    </r>
    <r>
      <rPr>
        <sz val="10"/>
        <color indexed="8"/>
        <rFont val="Arial"/>
        <family val="2"/>
        <charset val="204"/>
      </rPr>
      <t xml:space="preserve"> (Узбекистан)</t>
    </r>
  </si>
  <si>
    <t>01-902 (01-092)</t>
  </si>
  <si>
    <r>
      <rPr>
        <b/>
        <sz val="10"/>
        <color indexed="8"/>
        <rFont val="Arial"/>
        <family val="2"/>
        <charset val="204"/>
      </rPr>
      <t>Джемпер мужской 01-902(01-092)</t>
    </r>
    <r>
      <rPr>
        <sz val="10"/>
        <color indexed="8"/>
        <rFont val="Arial"/>
        <family val="2"/>
        <charset val="204"/>
      </rPr>
      <t xml:space="preserve"> (Узбекистан)</t>
    </r>
  </si>
  <si>
    <t>01-002</t>
  </si>
  <si>
    <r>
      <rPr>
        <b/>
        <sz val="10"/>
        <color indexed="8"/>
        <rFont val="Arial"/>
        <family val="2"/>
        <charset val="204"/>
      </rPr>
      <t>Джемпер поло мужской трикотажный 01-002</t>
    </r>
    <r>
      <rPr>
        <sz val="10"/>
        <color indexed="8"/>
        <rFont val="Arial"/>
        <family val="2"/>
        <charset val="204"/>
      </rPr>
      <t xml:space="preserve"> (Узбекистан)</t>
    </r>
  </si>
  <si>
    <t>01-296 (01-909)</t>
  </si>
  <si>
    <r>
      <rPr>
        <b/>
        <sz val="10"/>
        <color indexed="8"/>
        <rFont val="Arial"/>
        <family val="2"/>
        <charset val="204"/>
      </rPr>
      <t>Майка мужская "Felis Chaus" 04-390 (тельняшка)</t>
    </r>
    <r>
      <rPr>
        <sz val="10"/>
        <color indexed="8"/>
        <rFont val="Arial"/>
        <family val="2"/>
        <charset val="204"/>
      </rPr>
      <t xml:space="preserve"> (Узбекистан)</t>
    </r>
  </si>
  <si>
    <t>04-390</t>
  </si>
  <si>
    <t>01-844</t>
  </si>
  <si>
    <r>
      <rPr>
        <b/>
        <sz val="10"/>
        <color indexed="8"/>
        <rFont val="Arial"/>
        <family val="2"/>
        <charset val="204"/>
      </rPr>
      <t>Майка мужская "Felis Chaus" 01-844</t>
    </r>
    <r>
      <rPr>
        <sz val="10"/>
        <color indexed="8"/>
        <rFont val="Arial"/>
        <family val="2"/>
        <charset val="204"/>
      </rPr>
      <t xml:space="preserve"> (Узбекистан)</t>
    </r>
  </si>
  <si>
    <t>ММ-588</t>
  </si>
  <si>
    <r>
      <rPr>
        <b/>
        <sz val="10"/>
        <color indexed="8"/>
        <rFont val="Arial"/>
        <family val="2"/>
        <charset val="204"/>
      </rPr>
      <t>Майка мужская рибана "Felis Chaus" ММ-588</t>
    </r>
    <r>
      <rPr>
        <sz val="10"/>
        <color indexed="8"/>
        <rFont val="Arial"/>
        <family val="2"/>
        <charset val="204"/>
      </rPr>
      <t xml:space="preserve"> (Узбекистан)</t>
    </r>
  </si>
  <si>
    <t>15-130</t>
  </si>
  <si>
    <t>01-843</t>
  </si>
  <si>
    <t>15-131</t>
  </si>
  <si>
    <t>15-125</t>
  </si>
  <si>
    <r>
      <rPr>
        <b/>
        <sz val="10"/>
        <color indexed="8"/>
        <rFont val="Arial"/>
        <family val="2"/>
        <charset val="204"/>
      </rPr>
      <t>Майка-борцовка мужская "Felis Chaus" 15-125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</si>
  <si>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Носки мужские "Felis Chaus" 712</t>
    </r>
    <r>
      <rPr>
        <sz val="10"/>
        <color indexed="8"/>
        <rFont val="Arial"/>
        <family val="2"/>
        <charset val="204"/>
      </rPr>
      <t xml:space="preserve"> (Узбекистан)</t>
    </r>
  </si>
  <si>
    <t>бежевый</t>
  </si>
  <si>
    <t>К-3 (К-6)</t>
  </si>
  <si>
    <t>47% акрил, 30% шерсть, 3% эластан</t>
  </si>
  <si>
    <t>05-0011</t>
  </si>
  <si>
    <t>нет на сайте</t>
  </si>
  <si>
    <r>
      <rPr>
        <b/>
        <sz val="10"/>
        <color indexed="8"/>
        <rFont val="Arial"/>
        <family val="2"/>
        <charset val="204"/>
      </rPr>
      <t>Брюки мужские "Felis Chaus" черные 01-124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</si>
  <si>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Брюки мужские "Felis Chaus" синие 01-128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</si>
  <si>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Жилет мужской "Felis Chaus" 01-296(01-909) БИГ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</si>
  <si>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Майка мужская "Felis Chaus" черная 15-130 БИГ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</si>
  <si>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Майка мужская белая "Felis Chaus" 15-131 БИГ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</si>
  <si>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Майка мужская "Felis Chaus" камуфляж 01-843</t>
    </r>
    <r>
      <rPr>
        <sz val="10"/>
        <color indexed="8"/>
        <rFont val="Arial"/>
        <family val="2"/>
        <charset val="204"/>
      </rPr>
      <t xml:space="preserve"> (Узбекистан)</t>
    </r>
  </si>
  <si>
    <t xml:space="preserve">Носки мужские "Felis Chaus" черные 711 </t>
  </si>
  <si>
    <t>бежевый, серый</t>
  </si>
  <si>
    <t>80% х/б, 20% полиамид</t>
  </si>
  <si>
    <r>
      <rPr>
        <b/>
        <sz val="10"/>
        <color indexed="8"/>
        <rFont val="Arial"/>
        <family val="2"/>
        <charset val="204"/>
      </rPr>
      <t>Трусы(слипы) мужские "Felis Chaus" 05-0011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</si>
  <si>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Носки мужские "Felis Chaus" черные п/ш К-3(К-6)</t>
    </r>
    <r>
      <rPr>
        <sz val="10"/>
        <color indexed="8"/>
        <rFont val="Arial"/>
        <family val="2"/>
        <charset val="204"/>
      </rPr>
      <t xml:space="preserve">  (Узбекистан)</t>
    </r>
  </si>
  <si>
    <r>
      <rPr>
        <b/>
        <sz val="10"/>
        <color indexed="8"/>
        <rFont val="Arial"/>
        <family val="2"/>
        <charset val="204"/>
      </rPr>
      <t>Носки мужские "Xystrix" 116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</si>
  <si>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t xml:space="preserve">Носки мужские "Xystrix" 113 </t>
    </r>
    <r>
      <rPr>
        <sz val="10"/>
        <color indexed="8"/>
        <rFont val="Arial"/>
        <family val="2"/>
        <charset val="204"/>
      </rPr>
      <t>(Узбекистан)</t>
    </r>
  </si>
  <si>
    <r>
      <t xml:space="preserve">Носки мужские "Xystrix" 112 </t>
    </r>
    <r>
      <rPr>
        <sz val="10"/>
        <color indexed="8"/>
        <rFont val="Arial"/>
        <family val="2"/>
        <charset val="204"/>
      </rPr>
      <t>(Узбекистан)</t>
    </r>
  </si>
  <si>
    <r>
      <t xml:space="preserve">Носки мужские "Xystrix" 117 </t>
    </r>
    <r>
      <rPr>
        <sz val="10"/>
        <color indexed="8"/>
        <rFont val="Arial"/>
        <family val="2"/>
        <charset val="204"/>
      </rPr>
      <t>(Узбекистан)</t>
    </r>
  </si>
  <si>
    <r>
      <rPr>
        <b/>
        <sz val="10"/>
        <color indexed="8"/>
        <rFont val="Arial"/>
        <family val="2"/>
        <charset val="204"/>
      </rPr>
      <t>Носки мужские "Felis Chaus" 710</t>
    </r>
    <r>
      <rPr>
        <sz val="10"/>
        <color indexed="8"/>
        <rFont val="Arial"/>
        <family val="2"/>
        <charset val="204"/>
      </rPr>
      <t xml:space="preserve"> (Узбекистан)</t>
    </r>
  </si>
  <si>
    <t>01-963</t>
  </si>
  <si>
    <r>
      <rPr>
        <b/>
        <sz val="10"/>
        <color indexed="8"/>
        <rFont val="Arial"/>
        <family val="2"/>
        <charset val="204"/>
      </rPr>
      <t>Толстовка мужская "Felis Chaus" 01-963</t>
    </r>
    <r>
      <rPr>
        <sz val="10"/>
        <color indexed="8"/>
        <rFont val="Arial"/>
        <family val="2"/>
        <charset val="204"/>
      </rPr>
      <t xml:space="preserve"> (Узбекистан)</t>
    </r>
  </si>
  <si>
    <t>15-129</t>
  </si>
  <si>
    <t>04-399</t>
  </si>
  <si>
    <r>
      <rPr>
        <b/>
        <sz val="10"/>
        <color indexed="8"/>
        <rFont val="Arial"/>
        <family val="2"/>
        <charset val="204"/>
      </rPr>
      <t>Трусы мужские "Felis Chaus" 04-399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</si>
  <si>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Трусы мужские "Felis Chaus" 15-129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</si>
  <si>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Трусы мужские "Felis Chaus" БИГ 15-134</t>
    </r>
    <r>
      <rPr>
        <sz val="10"/>
        <color indexed="8"/>
        <rFont val="Arial"/>
        <family val="2"/>
        <charset val="204"/>
      </rPr>
      <t xml:space="preserve"> (Узбекистан)</t>
    </r>
  </si>
  <si>
    <t>15-134</t>
  </si>
  <si>
    <t>01-820</t>
  </si>
  <si>
    <r>
      <rPr>
        <b/>
        <sz val="10"/>
        <color indexed="8"/>
        <rFont val="Arial"/>
        <family val="2"/>
        <charset val="204"/>
      </rPr>
      <t>Футболка мужская  "Felis Chaus" 01-820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</si>
  <si>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Футболка мужская  "Felis Chaus" 01-821</t>
    </r>
    <r>
      <rPr>
        <sz val="10"/>
        <color indexed="8"/>
        <rFont val="Arial"/>
        <family val="2"/>
        <charset val="204"/>
      </rPr>
      <t xml:space="preserve"> (Узбекистан)</t>
    </r>
  </si>
  <si>
    <t>01-821</t>
  </si>
  <si>
    <t>01-129</t>
  </si>
  <si>
    <r>
      <rPr>
        <b/>
        <sz val="10"/>
        <color indexed="8"/>
        <rFont val="Arial"/>
        <family val="2"/>
        <charset val="204"/>
      </rPr>
      <t>Футболка мужская  "Felis Chaus" черная 01-129</t>
    </r>
    <r>
      <rPr>
        <sz val="10"/>
        <color indexed="8"/>
        <rFont val="Arial"/>
        <family val="2"/>
        <charset val="204"/>
      </rPr>
      <t xml:space="preserve"> (Узбекистан)</t>
    </r>
  </si>
  <si>
    <t>ФМ-344</t>
  </si>
  <si>
    <r>
      <rPr>
        <b/>
        <sz val="10"/>
        <color indexed="8"/>
        <rFont val="Arial"/>
        <family val="2"/>
        <charset val="204"/>
      </rPr>
      <t>Футболка мужская ФМ-344</t>
    </r>
    <r>
      <rPr>
        <sz val="10"/>
        <color indexed="8"/>
        <rFont val="Arial"/>
        <family val="2"/>
        <charset val="204"/>
      </rPr>
      <t xml:space="preserve"> (Узбекистан)</t>
    </r>
  </si>
  <si>
    <t>МФ-6</t>
  </si>
  <si>
    <t>MF-582</t>
  </si>
  <si>
    <r>
      <rPr>
        <b/>
        <sz val="10"/>
        <color indexed="8"/>
        <rFont val="Arial"/>
        <family val="2"/>
        <charset val="204"/>
      </rPr>
      <t>Футболка мужская "Felis Chaus" MF-582</t>
    </r>
    <r>
      <rPr>
        <sz val="10"/>
        <color indexed="8"/>
        <rFont val="Arial"/>
        <family val="2"/>
        <charset val="204"/>
      </rPr>
      <t xml:space="preserve"> (Узбекистан)</t>
    </r>
  </si>
  <si>
    <t>01-001</t>
  </si>
  <si>
    <r>
      <rPr>
        <b/>
        <sz val="10"/>
        <color indexed="8"/>
        <rFont val="Arial"/>
        <family val="2"/>
        <charset val="204"/>
      </rPr>
      <t>Футболка мужская трикотажная 01-001</t>
    </r>
    <r>
      <rPr>
        <sz val="10"/>
        <color indexed="8"/>
        <rFont val="Arial"/>
        <family val="2"/>
        <charset val="204"/>
      </rPr>
      <t xml:space="preserve"> (Узбекистан)</t>
    </r>
  </si>
  <si>
    <t>MSH-594</t>
  </si>
  <si>
    <r>
      <rPr>
        <b/>
        <sz val="10"/>
        <color indexed="8"/>
        <rFont val="Arial"/>
        <family val="2"/>
        <charset val="204"/>
      </rPr>
      <t>Шорты мужские  "Felis Chaus" MSH-594</t>
    </r>
    <r>
      <rPr>
        <sz val="10"/>
        <color indexed="8"/>
        <rFont val="Arial"/>
        <family val="2"/>
        <charset val="204"/>
      </rPr>
      <t xml:space="preserve"> (Узбекистан)</t>
    </r>
  </si>
  <si>
    <t>ТМ-3</t>
  </si>
  <si>
    <r>
      <rPr>
        <b/>
        <sz val="10"/>
        <color indexed="8"/>
        <rFont val="Arial"/>
        <family val="2"/>
        <charset val="204"/>
      </rPr>
      <t>Шорты мужские  "Felis Chaus" ТМ-3</t>
    </r>
    <r>
      <rPr>
        <sz val="10"/>
        <color indexed="8"/>
        <rFont val="Arial"/>
        <family val="2"/>
        <charset val="204"/>
      </rPr>
      <t xml:space="preserve"> (Узбекистан)</t>
    </r>
  </si>
  <si>
    <t>04-395</t>
  </si>
  <si>
    <r>
      <rPr>
        <b/>
        <sz val="10"/>
        <color indexed="8"/>
        <rFont val="Arial"/>
        <family val="2"/>
        <charset val="204"/>
      </rPr>
      <t>Шорты мужские "Felis Chaus" серые 04-395</t>
    </r>
    <r>
      <rPr>
        <sz val="10"/>
        <color indexed="8"/>
        <rFont val="Arial"/>
        <family val="2"/>
        <charset val="204"/>
      </rPr>
      <t xml:space="preserve"> (Узбекистан)</t>
    </r>
  </si>
  <si>
    <t>01-859</t>
  </si>
  <si>
    <r>
      <rPr>
        <b/>
        <sz val="10"/>
        <color indexed="8"/>
        <rFont val="Arial"/>
        <family val="2"/>
        <charset val="204"/>
      </rPr>
      <t>Шорты мужские "Felis Chaus" 01-859</t>
    </r>
    <r>
      <rPr>
        <sz val="10"/>
        <color indexed="8"/>
        <rFont val="Arial"/>
        <family val="2"/>
        <charset val="204"/>
      </rPr>
      <t xml:space="preserve"> (Узбекистан)</t>
    </r>
  </si>
  <si>
    <t>W139</t>
  </si>
  <si>
    <r>
      <rPr>
        <b/>
        <sz val="10"/>
        <color indexed="8"/>
        <rFont val="Arial"/>
        <family val="2"/>
        <charset val="204"/>
      </rPr>
      <t>Топ женский белый W139</t>
    </r>
    <r>
      <rPr>
        <sz val="10"/>
        <color indexed="8"/>
        <rFont val="Arial"/>
        <family val="2"/>
        <charset val="204"/>
      </rPr>
      <t xml:space="preserve"> (Узбекистан)</t>
    </r>
  </si>
  <si>
    <t>W140</t>
  </si>
  <si>
    <r>
      <rPr>
        <b/>
        <sz val="10"/>
        <color indexed="8"/>
        <rFont val="Arial"/>
        <family val="2"/>
        <charset val="204"/>
      </rPr>
      <t>Топ женский черный W140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</si>
  <si>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theme="1"/>
        <rFont val="Arial"/>
        <family val="2"/>
        <charset val="204"/>
      </rPr>
      <t>Топ женский "Felis Chaus" серый 480</t>
    </r>
    <r>
      <rPr>
        <sz val="10"/>
        <color theme="1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</si>
  <si>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Водолазка для девочки и мальчика "ЕКОМЕ" 03-003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</si>
  <si>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t xml:space="preserve">Водолазка для девочки и мальчика "Felis Chaus" DМV-789 </t>
    </r>
    <r>
      <rPr>
        <sz val="10"/>
        <color indexed="8"/>
        <rFont val="Arial"/>
        <family val="2"/>
        <charset val="204"/>
      </rPr>
      <t>(Узбекистан)</t>
    </r>
  </si>
  <si>
    <r>
      <rPr>
        <b/>
        <sz val="10"/>
        <color indexed="8"/>
        <rFont val="Arial"/>
        <family val="2"/>
        <charset val="204"/>
      </rPr>
      <t>Ночная рубашка женская "Felis Chaus" 05-566 с длинным руковом, утепленная БИГ</t>
    </r>
    <r>
      <rPr>
        <sz val="10"/>
        <color indexed="8"/>
        <rFont val="Arial"/>
        <family val="2"/>
        <charset val="204"/>
      </rPr>
      <t xml:space="preserve"> (Россия)</t>
    </r>
  </si>
  <si>
    <t>W30</t>
  </si>
  <si>
    <t>100% х/б
(футер) с начесом.</t>
  </si>
  <si>
    <r>
      <rPr>
        <b/>
        <sz val="10"/>
        <color indexed="8"/>
        <rFont val="Arial"/>
        <family val="2"/>
        <charset val="204"/>
      </rPr>
      <t>Сорочка ночная женская утепленная БИГ W30</t>
    </r>
    <r>
      <rPr>
        <sz val="10"/>
        <color indexed="8"/>
        <rFont val="Arial"/>
        <family val="2"/>
        <charset val="204"/>
      </rPr>
      <t xml:space="preserve"> (Узбекистан)</t>
    </r>
  </si>
  <si>
    <t>СУММА</t>
  </si>
  <si>
    <t>128-134</t>
  </si>
  <si>
    <t>140-146</t>
  </si>
  <si>
    <t>104-110</t>
  </si>
  <si>
    <t>122-128</t>
  </si>
  <si>
    <t>Жилет для девочки ЖД-390 (Узбекистан)</t>
  </si>
  <si>
    <t>Комбинезон для девочки "Fеlis Chaus" 03-153 (Узбекистан)</t>
  </si>
  <si>
    <t>Майка для девочки "Felis Chaus" DМD-507 (Узбекистан)</t>
  </si>
  <si>
    <t>Майка для мальчика "Felis Chaus" 03-098 (Узбекистан)</t>
  </si>
  <si>
    <t>03-134</t>
  </si>
  <si>
    <t>03-135</t>
  </si>
  <si>
    <t>03-136</t>
  </si>
  <si>
    <t>03-137</t>
  </si>
  <si>
    <t>Сарафан детский "Felis Chaus" 03-139 (Узбекистан)</t>
  </si>
  <si>
    <t>Топ для девочки "Felis Chaus" 03-124 (Узбекистан)</t>
  </si>
  <si>
    <t>03-140</t>
  </si>
  <si>
    <t>Топ для девочки "Felis Chaus" 03-141 (Узбекистан)</t>
  </si>
  <si>
    <t>Футболка для девочки "Felis Chaus" 03-138 (Узбекистан)</t>
  </si>
  <si>
    <t>50-52</t>
  </si>
  <si>
    <t>54-56</t>
  </si>
  <si>
    <t>58-60</t>
  </si>
  <si>
    <t>62-64</t>
  </si>
  <si>
    <t>44-46</t>
  </si>
  <si>
    <t>46-48</t>
  </si>
  <si>
    <t>48-50</t>
  </si>
  <si>
    <t>52-54</t>
  </si>
  <si>
    <t>белый полоска</t>
  </si>
  <si>
    <t>36-38</t>
  </si>
  <si>
    <t>для женщин чулочно-носочные изделия</t>
  </si>
  <si>
    <t>23 (36-37)</t>
  </si>
  <si>
    <t>25 (37-38)</t>
  </si>
  <si>
    <t>"леопард"</t>
  </si>
  <si>
    <t>56-58</t>
  </si>
  <si>
    <t>66-68</t>
  </si>
  <si>
    <t>для мужчин чулочно-носочные изделия</t>
  </si>
  <si>
    <t>25 (39-40)</t>
  </si>
  <si>
    <t>27 (41-42)</t>
  </si>
  <si>
    <t>29 (43-44)</t>
  </si>
  <si>
    <t>31 (45-46)</t>
  </si>
  <si>
    <t>60-62</t>
  </si>
  <si>
    <t>разноцветная набивка</t>
  </si>
  <si>
    <t>синяя полоска</t>
  </si>
  <si>
    <t>серый меланж</t>
  </si>
  <si>
    <t>бел./красн.</t>
  </si>
  <si>
    <t>розовый</t>
  </si>
  <si>
    <t>молочный</t>
  </si>
  <si>
    <r>
      <rPr>
        <b/>
        <sz val="10"/>
        <color indexed="8"/>
        <rFont val="Arial"/>
        <family val="2"/>
        <charset val="204"/>
      </rPr>
      <t>Брюки мужские "Felis Chaus" МВ-1019 БИГ</t>
    </r>
    <r>
      <rPr>
        <sz val="10"/>
        <color indexed="8"/>
        <rFont val="Arial"/>
        <family val="2"/>
        <charset val="204"/>
      </rPr>
      <t xml:space="preserve"> (Узбекистан)</t>
    </r>
  </si>
  <si>
    <t xml:space="preserve">лимонный </t>
  </si>
  <si>
    <t>красн./черн.</t>
  </si>
  <si>
    <t>голуб./черн.</t>
  </si>
  <si>
    <t>бирюзовый</t>
  </si>
  <si>
    <t>черн./красн.</t>
  </si>
  <si>
    <t>черн./голуб.</t>
  </si>
  <si>
    <t>ультрамарин</t>
  </si>
  <si>
    <t>оранжевый</t>
  </si>
  <si>
    <t>лимонный</t>
  </si>
  <si>
    <r>
      <rPr>
        <b/>
        <sz val="10"/>
        <color indexed="8"/>
        <rFont val="Arial"/>
        <family val="2"/>
        <charset val="204"/>
      </rPr>
      <t>Майка женская "Felis Chaus" JM-540 БИГ</t>
    </r>
    <r>
      <rPr>
        <sz val="10"/>
        <color indexed="8"/>
        <rFont val="Arial"/>
        <family val="2"/>
        <charset val="204"/>
      </rPr>
      <t xml:space="preserve"> (Узбекистан)</t>
    </r>
  </si>
  <si>
    <t>JM-540</t>
  </si>
  <si>
    <t>ФЖ-274</t>
  </si>
  <si>
    <r>
      <rPr>
        <b/>
        <sz val="10"/>
        <color indexed="8"/>
        <rFont val="Arial"/>
        <family val="2"/>
        <charset val="204"/>
      </rPr>
      <t>Футболка женская "Felis Chaus" ФЖ-274</t>
    </r>
    <r>
      <rPr>
        <sz val="10"/>
        <color indexed="8"/>
        <rFont val="Arial"/>
        <family val="2"/>
        <charset val="204"/>
      </rPr>
      <t xml:space="preserve"> (Узбекистан)</t>
    </r>
  </si>
  <si>
    <t>ЖЖ-199</t>
  </si>
  <si>
    <r>
      <rPr>
        <b/>
        <sz val="10"/>
        <color indexed="8"/>
        <rFont val="Arial"/>
        <family val="2"/>
        <charset val="204"/>
      </rPr>
      <t>Жакет женский ЖЖ-199</t>
    </r>
    <r>
      <rPr>
        <sz val="10"/>
        <color indexed="8"/>
        <rFont val="Arial"/>
        <family val="2"/>
        <charset val="204"/>
      </rPr>
      <t xml:space="preserve"> </t>
    </r>
    <r>
      <rPr>
        <b/>
        <sz val="10"/>
        <color indexed="8"/>
        <rFont val="Arial"/>
        <family val="2"/>
        <charset val="204"/>
      </rPr>
      <t>БИГ</t>
    </r>
    <r>
      <rPr>
        <sz val="10"/>
        <color indexed="8"/>
        <rFont val="Arial"/>
        <family val="2"/>
        <charset val="204"/>
      </rPr>
      <t xml:space="preserve"> (Узбекистан)</t>
    </r>
  </si>
  <si>
    <t>ТЖ-1</t>
  </si>
  <si>
    <t>Туника женская "Felis Chaus" ТЖ-1 (Узбекистан)</t>
  </si>
  <si>
    <r>
      <t>Джемпер для девочки "Felis Chaus" DDD-832</t>
    </r>
    <r>
      <rPr>
        <sz val="10"/>
        <color indexed="8"/>
        <rFont val="Arial"/>
        <family val="2"/>
        <charset val="204"/>
      </rPr>
      <t xml:space="preserve"> (Узбекистан)</t>
    </r>
  </si>
  <si>
    <t>ОБЩЕЕ КОЛ-ВО ПО АРТИКУЛУ</t>
  </si>
  <si>
    <t>желтый</t>
  </si>
  <si>
    <t xml:space="preserve">
желтый</t>
  </si>
  <si>
    <t>персиковый</t>
  </si>
  <si>
    <t>сиреневый</t>
  </si>
  <si>
    <t>ментоловый</t>
  </si>
  <si>
    <t>фиолетовый</t>
  </si>
  <si>
    <t>бордовый</t>
  </si>
  <si>
    <t>зеленый</t>
  </si>
  <si>
    <t>баклажановый</t>
  </si>
  <si>
    <t>салатовый</t>
  </si>
  <si>
    <t xml:space="preserve"> черный</t>
  </si>
  <si>
    <t xml:space="preserve">черный </t>
  </si>
  <si>
    <t>принт серый меланж</t>
  </si>
  <si>
    <t xml:space="preserve">синий </t>
  </si>
  <si>
    <t xml:space="preserve">
серый</t>
  </si>
  <si>
    <t xml:space="preserve">
белый</t>
  </si>
  <si>
    <t>камуфляж синий</t>
  </si>
  <si>
    <t>камуфляж хаки</t>
  </si>
  <si>
    <r>
      <rPr>
        <b/>
        <sz val="9"/>
        <color rgb="FF0000FF"/>
        <rFont val="Arial"/>
        <family val="2"/>
        <charset val="204"/>
      </rPr>
      <t>ЗАКАЗ
(кол-во штук)</t>
    </r>
    <r>
      <rPr>
        <b/>
        <sz val="10"/>
        <color rgb="FFFF0000"/>
        <rFont val="Arial"/>
        <family val="2"/>
        <charset val="204"/>
      </rPr>
      <t xml:space="preserve">
</t>
    </r>
    <r>
      <rPr>
        <b/>
        <u/>
        <sz val="9"/>
        <color rgb="FFFF0000"/>
        <rFont val="Arial"/>
        <family val="2"/>
        <charset val="204"/>
      </rPr>
      <t>заполняем эту колонку</t>
    </r>
  </si>
  <si>
    <t>80% х/б, 20% полиамид, 5% эластан</t>
  </si>
  <si>
    <t>ИТОГО:</t>
  </si>
  <si>
    <t>принт, микс цветов</t>
  </si>
  <si>
    <t xml:space="preserve">Шорты женские "Felis Chaus" 475 </t>
  </si>
  <si>
    <t>www.largonet.ru</t>
  </si>
  <si>
    <r>
      <rPr>
        <b/>
        <sz val="10"/>
        <color indexed="8"/>
        <rFont val="Arial"/>
        <family val="2"/>
        <charset val="204"/>
      </rPr>
      <t>Пижама женская "Felis Chaus" 02-094</t>
    </r>
    <r>
      <rPr>
        <sz val="10"/>
        <color indexed="8"/>
        <rFont val="Arial"/>
        <family val="2"/>
        <charset val="204"/>
      </rPr>
      <t xml:space="preserve"> (Узбекистан)</t>
    </r>
  </si>
  <si>
    <t>02-094</t>
  </si>
  <si>
    <t>Шорты для мальчика "Felis chaus" 04-423 (Узбекистан)</t>
  </si>
  <si>
    <t>134-140</t>
  </si>
  <si>
    <t>146-152</t>
  </si>
  <si>
    <t>158-164</t>
  </si>
  <si>
    <t>04-423</t>
  </si>
  <si>
    <t>Шорты для мальчика "Felis chaus" 04-424 (Узбекистан)</t>
  </si>
  <si>
    <t>04-424</t>
  </si>
  <si>
    <r>
      <rPr>
        <b/>
        <sz val="10"/>
        <color indexed="8"/>
        <rFont val="Arial"/>
        <family val="2"/>
        <charset val="204"/>
      </rPr>
      <t>Футболка мужская "Felis Chaus" МФ-6</t>
    </r>
    <r>
      <rPr>
        <sz val="10"/>
        <color indexed="8"/>
        <rFont val="Arial"/>
        <family val="2"/>
        <charset val="204"/>
      </rPr>
      <t xml:space="preserve"> (Узбекистан)</t>
    </r>
  </si>
  <si>
    <r>
      <rPr>
        <b/>
        <sz val="10"/>
        <color indexed="8"/>
        <rFont val="Arial"/>
        <family val="2"/>
        <charset val="204"/>
      </rPr>
      <t>Трусы мужские(боксеры) "Felis Chaus" 04-404</t>
    </r>
    <r>
      <rPr>
        <sz val="10"/>
        <color indexed="8"/>
        <rFont val="Arial"/>
        <family val="2"/>
        <charset val="204"/>
      </rPr>
      <t xml:space="preserve"> (Узбекистан)</t>
    </r>
  </si>
  <si>
    <t>04-404</t>
  </si>
  <si>
    <t>92% х/б, 8% эластан</t>
  </si>
  <si>
    <t>принт</t>
  </si>
  <si>
    <t>05-0031</t>
  </si>
  <si>
    <r>
      <rPr>
        <b/>
        <sz val="10"/>
        <color indexed="8"/>
        <rFont val="Arial"/>
        <family val="2"/>
        <charset val="204"/>
      </rPr>
      <t>Трусы мужские(боксеры) "Felis Chaus" 05-0031</t>
    </r>
    <r>
      <rPr>
        <sz val="10"/>
        <color indexed="8"/>
        <rFont val="Arial"/>
        <family val="2"/>
        <charset val="204"/>
      </rPr>
      <t xml:space="preserve"> (Узбекистан)</t>
    </r>
  </si>
  <si>
    <t>42-44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</si>
</sst>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26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  <charset val="204"/>
    </font>
    <font>
      <b/>
      <sz val="8"/>
      <color indexed="59"/>
      <name val="Arial"/>
      <family val="2"/>
      <charset val="204"/>
    </font>
    <font>
      <sz val="9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i/>
      <sz val="11"/>
      <color rgb="FFFF000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9"/>
      <color rgb="FF006600"/>
      <name val="Arial"/>
      <family val="2"/>
      <charset val="204"/>
    </font>
    <font>
      <b/>
      <sz val="8"/>
      <color rgb="FF0000FF"/>
      <name val="Arial"/>
      <family val="2"/>
      <charset val="204"/>
    </font>
    <font>
      <sz val="10"/>
      <color rgb="FFFF0000"/>
      <name val="Arial"/>
      <family val="2"/>
      <charset val="204"/>
    </font>
    <font>
      <b/>
      <i/>
      <sz val="10"/>
      <color indexed="10"/>
      <name val="Tahoma"/>
      <family val="2"/>
      <charset val="204"/>
    </font>
    <font>
      <b/>
      <i/>
      <u/>
      <sz val="10"/>
      <color indexed="10"/>
      <name val="Tahoma"/>
      <family val="2"/>
      <charset val="204"/>
    </font>
    <font>
      <b/>
      <u/>
      <sz val="10"/>
      <color indexed="10"/>
      <name val="Tahoma"/>
      <family val="2"/>
      <charset val="204"/>
    </font>
    <font>
      <sz val="8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9"/>
      <color rgb="FF0000FF"/>
      <name val="Arial"/>
      <family val="2"/>
      <charset val="204"/>
    </font>
    <font>
      <b/>
      <u/>
      <sz val="9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u/>
      <sz val="22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</cellStyleXfs>
  <cellXfs count="302">
    <xf numFmtId="0" fontId="0" fillId="0" borderId="0" xfId="0"/>
    <xf numFmtId="0" fontId="0" fillId="0" borderId="0" xfId="0" applyAlignment="1">
      <alignment wrapText="1"/>
    </xf>
    <xf numFmtId="0" fontId="6" fillId="2" borderId="1" xfId="2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wrapText="1"/>
    </xf>
    <xf numFmtId="0" fontId="11" fillId="0" borderId="0" xfId="0" applyFont="1" applyAlignment="1">
      <alignment wrapText="1"/>
    </xf>
    <xf numFmtId="0" fontId="6" fillId="2" borderId="4" xfId="2" applyNumberFormat="1" applyFont="1" applyFill="1" applyBorder="1" applyAlignment="1">
      <alignment horizontal="center" vertical="center" wrapText="1"/>
    </xf>
    <xf numFmtId="0" fontId="6" fillId="2" borderId="5" xfId="2" applyNumberFormat="1" applyFont="1" applyFill="1" applyBorder="1" applyAlignment="1">
      <alignment horizontal="center" vertical="center" wrapText="1"/>
    </xf>
    <xf numFmtId="0" fontId="6" fillId="2" borderId="8" xfId="2" applyNumberFormat="1" applyFont="1" applyFill="1" applyBorder="1" applyAlignment="1">
      <alignment horizontal="center" vertical="center" wrapText="1"/>
    </xf>
    <xf numFmtId="0" fontId="6" fillId="2" borderId="5" xfId="1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1" xfId="1" applyNumberFormat="1" applyFont="1" applyFill="1" applyBorder="1" applyAlignment="1">
      <alignment horizontal="center" vertical="center" wrapText="1"/>
    </xf>
    <xf numFmtId="0" fontId="13" fillId="3" borderId="1" xfId="1" applyNumberFormat="1" applyFont="1" applyFill="1" applyBorder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wrapText="1"/>
    </xf>
    <xf numFmtId="0" fontId="11" fillId="4" borderId="0" xfId="0" applyFont="1" applyFill="1" applyAlignment="1">
      <alignment wrapText="1"/>
    </xf>
    <xf numFmtId="0" fontId="0" fillId="4" borderId="0" xfId="0" applyNumberFormat="1" applyFill="1" applyAlignment="1">
      <alignment wrapText="1"/>
    </xf>
    <xf numFmtId="0" fontId="8" fillId="4" borderId="0" xfId="0" applyFont="1" applyFill="1" applyAlignment="1">
      <alignment horizontal="center" vertical="center" wrapText="1"/>
    </xf>
    <xf numFmtId="0" fontId="3" fillId="4" borderId="0" xfId="1" applyNumberFormat="1" applyFont="1" applyFill="1" applyBorder="1" applyAlignment="1">
      <alignment horizontal="center" vertical="center" wrapText="1"/>
    </xf>
    <xf numFmtId="0" fontId="6" fillId="0" borderId="1" xfId="2" applyNumberFormat="1" applyFont="1" applyFill="1" applyBorder="1" applyAlignment="1">
      <alignment horizontal="center" vertical="center" wrapText="1"/>
    </xf>
    <xf numFmtId="0" fontId="6" fillId="0" borderId="5" xfId="2" applyNumberFormat="1" applyFont="1" applyFill="1" applyBorder="1" applyAlignment="1">
      <alignment horizontal="center" vertical="center" wrapText="1"/>
    </xf>
    <xf numFmtId="0" fontId="6" fillId="0" borderId="8" xfId="2" applyNumberFormat="1" applyFont="1" applyFill="1" applyBorder="1" applyAlignment="1">
      <alignment horizontal="center" vertical="center" wrapText="1"/>
    </xf>
    <xf numFmtId="0" fontId="6" fillId="6" borderId="1" xfId="2" applyNumberFormat="1" applyFont="1" applyFill="1" applyBorder="1" applyAlignment="1">
      <alignment horizontal="center" vertical="center" wrapText="1"/>
    </xf>
    <xf numFmtId="0" fontId="6" fillId="6" borderId="5" xfId="2" applyNumberFormat="1" applyFont="1" applyFill="1" applyBorder="1" applyAlignment="1">
      <alignment horizontal="center" vertical="center" wrapText="1"/>
    </xf>
    <xf numFmtId="0" fontId="6" fillId="6" borderId="8" xfId="2" applyNumberFormat="1" applyFont="1" applyFill="1" applyBorder="1" applyAlignment="1">
      <alignment horizontal="center" vertical="center" wrapText="1"/>
    </xf>
    <xf numFmtId="0" fontId="6" fillId="6" borderId="4" xfId="2" applyNumberFormat="1" applyFont="1" applyFill="1" applyBorder="1" applyAlignment="1">
      <alignment horizontal="center" vertical="center" wrapText="1"/>
    </xf>
    <xf numFmtId="0" fontId="6" fillId="0" borderId="4" xfId="2" applyNumberFormat="1" applyFont="1" applyFill="1" applyBorder="1" applyAlignment="1">
      <alignment horizontal="center" vertical="center" wrapText="1"/>
    </xf>
    <xf numFmtId="0" fontId="6" fillId="2" borderId="6" xfId="2" applyNumberFormat="1" applyFont="1" applyFill="1" applyBorder="1" applyAlignment="1">
      <alignment horizontal="center" vertical="center" wrapText="1"/>
    </xf>
    <xf numFmtId="0" fontId="6" fillId="0" borderId="8" xfId="1" applyNumberFormat="1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0" fontId="6" fillId="2" borderId="6" xfId="2" applyNumberFormat="1" applyFont="1" applyFill="1" applyBorder="1" applyAlignment="1">
      <alignment horizontal="center" vertical="center" wrapText="1"/>
    </xf>
    <xf numFmtId="0" fontId="6" fillId="0" borderId="3" xfId="1" applyNumberFormat="1" applyFont="1" applyFill="1" applyBorder="1" applyAlignment="1">
      <alignment horizontal="center" vertical="center" wrapText="1"/>
    </xf>
    <xf numFmtId="0" fontId="6" fillId="0" borderId="6" xfId="1" applyNumberFormat="1" applyFont="1" applyFill="1" applyBorder="1" applyAlignment="1">
      <alignment horizontal="center" vertical="center" wrapText="1"/>
    </xf>
    <xf numFmtId="0" fontId="6" fillId="2" borderId="6" xfId="2" applyNumberFormat="1" applyFont="1" applyFill="1" applyBorder="1" applyAlignment="1">
      <alignment horizontal="center" vertical="center" wrapText="1"/>
    </xf>
    <xf numFmtId="0" fontId="6" fillId="2" borderId="6" xfId="1" applyNumberFormat="1" applyFont="1" applyFill="1" applyBorder="1" applyAlignment="1">
      <alignment horizontal="center" vertical="center" wrapText="1"/>
    </xf>
    <xf numFmtId="0" fontId="6" fillId="0" borderId="6" xfId="2" applyNumberFormat="1" applyFont="1" applyFill="1" applyBorder="1" applyAlignment="1">
      <alignment horizontal="center" vertical="center" wrapText="1"/>
    </xf>
    <xf numFmtId="0" fontId="6" fillId="0" borderId="6" xfId="1" applyNumberFormat="1" applyFont="1" applyFill="1" applyBorder="1" applyAlignment="1">
      <alignment horizontal="center" vertical="center" wrapText="1"/>
    </xf>
    <xf numFmtId="0" fontId="6" fillId="0" borderId="4" xfId="1" applyNumberFormat="1" applyFont="1" applyFill="1" applyBorder="1" applyAlignment="1">
      <alignment horizontal="center" vertical="center" wrapText="1"/>
    </xf>
    <xf numFmtId="0" fontId="6" fillId="0" borderId="5" xfId="1" applyNumberFormat="1" applyFont="1" applyFill="1" applyBorder="1" applyAlignment="1">
      <alignment horizontal="center" vertical="center" wrapText="1"/>
    </xf>
    <xf numFmtId="0" fontId="6" fillId="2" borderId="6" xfId="1" applyNumberFormat="1" applyFont="1" applyFill="1" applyBorder="1" applyAlignment="1">
      <alignment horizontal="center" vertical="center" wrapText="1"/>
    </xf>
    <xf numFmtId="0" fontId="6" fillId="2" borderId="8" xfId="1" applyNumberFormat="1" applyFont="1" applyFill="1" applyBorder="1" applyAlignment="1">
      <alignment horizontal="center" vertical="center" wrapText="1"/>
    </xf>
    <xf numFmtId="164" fontId="6" fillId="2" borderId="9" xfId="2" applyNumberFormat="1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0" fillId="0" borderId="9" xfId="5" applyBorder="1" applyAlignment="1">
      <alignment horizontal="center" vertical="center" wrapText="1"/>
    </xf>
    <xf numFmtId="0" fontId="6" fillId="2" borderId="9" xfId="2" applyNumberFormat="1" applyFont="1" applyFill="1" applyBorder="1" applyAlignment="1">
      <alignment horizontal="left" vertical="center" wrapText="1"/>
    </xf>
    <xf numFmtId="0" fontId="6" fillId="2" borderId="9" xfId="2" applyNumberFormat="1" applyFont="1" applyFill="1" applyBorder="1" applyAlignment="1">
      <alignment horizontal="center" vertical="center" wrapText="1"/>
    </xf>
    <xf numFmtId="0" fontId="7" fillId="2" borderId="9" xfId="2" applyNumberFormat="1" applyFont="1" applyFill="1" applyBorder="1" applyAlignment="1">
      <alignment horizontal="left" vertical="center" wrapText="1"/>
    </xf>
    <xf numFmtId="0" fontId="6" fillId="0" borderId="4" xfId="2" applyNumberFormat="1" applyFont="1" applyFill="1" applyBorder="1" applyAlignment="1">
      <alignment horizontal="center" vertical="center" wrapText="1"/>
    </xf>
    <xf numFmtId="0" fontId="6" fillId="0" borderId="4" xfId="2" applyNumberFormat="1" applyFont="1" applyFill="1" applyBorder="1" applyAlignment="1">
      <alignment horizontal="center" vertical="center" wrapText="1"/>
    </xf>
    <xf numFmtId="0" fontId="6" fillId="2" borderId="8" xfId="2" applyNumberFormat="1" applyFont="1" applyFill="1" applyBorder="1" applyAlignment="1">
      <alignment horizontal="center" vertical="center" wrapText="1"/>
    </xf>
    <xf numFmtId="0" fontId="6" fillId="0" borderId="8" xfId="2" applyNumberFormat="1" applyFont="1" applyFill="1" applyBorder="1" applyAlignment="1">
      <alignment horizontal="center" vertical="center" wrapText="1"/>
    </xf>
    <xf numFmtId="0" fontId="6" fillId="2" borderId="1" xfId="2" applyNumberFormat="1" applyFont="1" applyFill="1" applyBorder="1" applyAlignment="1">
      <alignment horizontal="center" vertical="center" wrapText="1"/>
    </xf>
    <xf numFmtId="0" fontId="6" fillId="0" borderId="1" xfId="2" applyNumberFormat="1" applyFont="1" applyFill="1" applyBorder="1" applyAlignment="1">
      <alignment horizontal="center" vertical="center" wrapText="1"/>
    </xf>
    <xf numFmtId="0" fontId="6" fillId="2" borderId="5" xfId="2" applyNumberFormat="1" applyFont="1" applyFill="1" applyBorder="1" applyAlignment="1">
      <alignment horizontal="center" vertical="center" wrapText="1"/>
    </xf>
    <xf numFmtId="0" fontId="6" fillId="0" borderId="5" xfId="2" applyNumberFormat="1" applyFont="1" applyFill="1" applyBorder="1" applyAlignment="1">
      <alignment horizontal="center" vertical="center" wrapText="1"/>
    </xf>
    <xf numFmtId="0" fontId="6" fillId="0" borderId="10" xfId="2" applyNumberFormat="1" applyFont="1" applyFill="1" applyBorder="1" applyAlignment="1">
      <alignment horizontal="center" vertical="center" wrapText="1"/>
    </xf>
    <xf numFmtId="0" fontId="6" fillId="6" borderId="10" xfId="2" applyNumberFormat="1" applyFont="1" applyFill="1" applyBorder="1" applyAlignment="1">
      <alignment horizontal="center" vertical="center" wrapText="1"/>
    </xf>
    <xf numFmtId="0" fontId="6" fillId="0" borderId="1" xfId="2" applyNumberFormat="1" applyFont="1" applyFill="1" applyBorder="1" applyAlignment="1">
      <alignment horizontal="center" vertical="center" wrapText="1"/>
    </xf>
    <xf numFmtId="0" fontId="6" fillId="0" borderId="6" xfId="1" applyNumberFormat="1" applyFont="1" applyFill="1" applyBorder="1" applyAlignment="1">
      <alignment horizontal="center" vertical="center" wrapText="1"/>
    </xf>
    <xf numFmtId="0" fontId="6" fillId="0" borderId="8" xfId="2" applyNumberFormat="1" applyFont="1" applyFill="1" applyBorder="1" applyAlignment="1">
      <alignment horizontal="center" vertical="center" wrapText="1"/>
    </xf>
    <xf numFmtId="0" fontId="6" fillId="0" borderId="8" xfId="1" applyNumberFormat="1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0" fontId="6" fillId="0" borderId="1" xfId="2" applyNumberFormat="1" applyFont="1" applyFill="1" applyBorder="1" applyAlignment="1">
      <alignment horizontal="center" vertical="center" wrapText="1"/>
    </xf>
    <xf numFmtId="0" fontId="6" fillId="0" borderId="5" xfId="2" applyNumberFormat="1" applyFont="1" applyFill="1" applyBorder="1" applyAlignment="1">
      <alignment horizontal="center" vertical="center" wrapText="1"/>
    </xf>
    <xf numFmtId="0" fontId="6" fillId="2" borderId="1" xfId="2" applyNumberFormat="1" applyFont="1" applyFill="1" applyBorder="1" applyAlignment="1">
      <alignment horizontal="center" vertical="center" wrapText="1"/>
    </xf>
    <xf numFmtId="0" fontId="6" fillId="2" borderId="5" xfId="2" applyNumberFormat="1" applyFont="1" applyFill="1" applyBorder="1" applyAlignment="1">
      <alignment horizontal="center" vertical="center" wrapText="1"/>
    </xf>
    <xf numFmtId="0" fontId="6" fillId="2" borderId="4" xfId="2" applyNumberFormat="1" applyFont="1" applyFill="1" applyBorder="1" applyAlignment="1">
      <alignment horizontal="center" vertical="center" wrapText="1"/>
    </xf>
    <xf numFmtId="0" fontId="6" fillId="0" borderId="4" xfId="2" applyNumberFormat="1" applyFont="1" applyFill="1" applyBorder="1" applyAlignment="1">
      <alignment horizontal="center" vertical="center" wrapText="1"/>
    </xf>
    <xf numFmtId="0" fontId="6" fillId="2" borderId="8" xfId="2" applyNumberFormat="1" applyFont="1" applyFill="1" applyBorder="1" applyAlignment="1">
      <alignment horizontal="center" vertical="center" wrapText="1"/>
    </xf>
    <xf numFmtId="0" fontId="6" fillId="0" borderId="8" xfId="2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0" fontId="6" fillId="2" borderId="5" xfId="1" applyNumberFormat="1" applyFont="1" applyFill="1" applyBorder="1" applyAlignment="1">
      <alignment horizontal="center" vertical="center" wrapText="1"/>
    </xf>
    <xf numFmtId="0" fontId="6" fillId="2" borderId="1" xfId="2" applyNumberFormat="1" applyFont="1" applyFill="1" applyBorder="1" applyAlignment="1">
      <alignment horizontal="center" vertical="center" wrapText="1"/>
    </xf>
    <xf numFmtId="0" fontId="6" fillId="2" borderId="5" xfId="2" applyNumberFormat="1" applyFont="1" applyFill="1" applyBorder="1" applyAlignment="1">
      <alignment horizontal="center" vertical="center" wrapText="1"/>
    </xf>
    <xf numFmtId="0" fontId="6" fillId="2" borderId="8" xfId="2" applyNumberFormat="1" applyFont="1" applyFill="1" applyBorder="1" applyAlignment="1">
      <alignment horizontal="center" vertical="center" wrapText="1"/>
    </xf>
    <xf numFmtId="0" fontId="6" fillId="2" borderId="8" xfId="1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0" fontId="6" fillId="2" borderId="5" xfId="1" applyNumberFormat="1" applyFont="1" applyFill="1" applyBorder="1" applyAlignment="1">
      <alignment horizontal="center" vertical="center" wrapText="1"/>
    </xf>
    <xf numFmtId="0" fontId="6" fillId="0" borderId="5" xfId="1" applyNumberFormat="1" applyFont="1" applyFill="1" applyBorder="1" applyAlignment="1">
      <alignment horizontal="center" vertical="center" wrapText="1"/>
    </xf>
    <xf numFmtId="0" fontId="6" fillId="2" borderId="4" xfId="2" applyNumberFormat="1" applyFont="1" applyFill="1" applyBorder="1" applyAlignment="1">
      <alignment horizontal="center" vertical="center" wrapText="1"/>
    </xf>
    <xf numFmtId="0" fontId="6" fillId="6" borderId="1" xfId="2" applyNumberFormat="1" applyFont="1" applyFill="1" applyBorder="1" applyAlignment="1">
      <alignment horizontal="center" vertical="center" wrapText="1"/>
    </xf>
    <xf numFmtId="0" fontId="6" fillId="6" borderId="8" xfId="2" applyNumberFormat="1" applyFont="1" applyFill="1" applyBorder="1" applyAlignment="1">
      <alignment horizontal="center" vertical="center" wrapText="1"/>
    </xf>
    <xf numFmtId="0" fontId="6" fillId="6" borderId="5" xfId="2" applyNumberFormat="1" applyFont="1" applyFill="1" applyBorder="1" applyAlignment="1">
      <alignment horizontal="center" vertical="center" wrapText="1"/>
    </xf>
    <xf numFmtId="0" fontId="6" fillId="6" borderId="8" xfId="2" applyNumberFormat="1" applyFont="1" applyFill="1" applyBorder="1" applyAlignment="1">
      <alignment horizontal="center" vertical="center" wrapText="1"/>
    </xf>
    <xf numFmtId="0" fontId="6" fillId="6" borderId="1" xfId="2" applyNumberFormat="1" applyFont="1" applyFill="1" applyBorder="1" applyAlignment="1">
      <alignment horizontal="center" vertical="center" wrapText="1"/>
    </xf>
    <xf numFmtId="0" fontId="6" fillId="6" borderId="5" xfId="2" applyNumberFormat="1" applyFont="1" applyFill="1" applyBorder="1" applyAlignment="1">
      <alignment horizontal="center" vertical="center" wrapText="1"/>
    </xf>
    <xf numFmtId="0" fontId="6" fillId="0" borderId="1" xfId="2" applyNumberFormat="1" applyFont="1" applyFill="1" applyBorder="1" applyAlignment="1">
      <alignment horizontal="center" vertical="center" wrapText="1"/>
    </xf>
    <xf numFmtId="0" fontId="6" fillId="0" borderId="5" xfId="2" applyNumberFormat="1" applyFont="1" applyFill="1" applyBorder="1" applyAlignment="1">
      <alignment horizontal="center" vertical="center" wrapText="1"/>
    </xf>
    <xf numFmtId="0" fontId="6" fillId="0" borderId="3" xfId="1" applyNumberFormat="1" applyFont="1" applyFill="1" applyBorder="1" applyAlignment="1">
      <alignment horizontal="center" vertical="center" wrapText="1"/>
    </xf>
    <xf numFmtId="0" fontId="6" fillId="2" borderId="1" xfId="2" applyNumberFormat="1" applyFont="1" applyFill="1" applyBorder="1" applyAlignment="1">
      <alignment horizontal="center" vertical="center" wrapText="1"/>
    </xf>
    <xf numFmtId="0" fontId="6" fillId="2" borderId="5" xfId="2" applyNumberFormat="1" applyFont="1" applyFill="1" applyBorder="1" applyAlignment="1">
      <alignment horizontal="center" vertical="center" wrapText="1"/>
    </xf>
    <xf numFmtId="0" fontId="6" fillId="2" borderId="4" xfId="2" applyNumberFormat="1" applyFont="1" applyFill="1" applyBorder="1" applyAlignment="1">
      <alignment horizontal="center" vertical="center" wrapText="1"/>
    </xf>
    <xf numFmtId="0" fontId="6" fillId="2" borderId="8" xfId="2" applyNumberFormat="1" applyFont="1" applyFill="1" applyBorder="1" applyAlignment="1">
      <alignment horizontal="center" vertical="center" wrapText="1"/>
    </xf>
    <xf numFmtId="0" fontId="6" fillId="0" borderId="8" xfId="1" applyNumberFormat="1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0" fontId="6" fillId="0" borderId="8" xfId="2" applyNumberFormat="1" applyFont="1" applyFill="1" applyBorder="1" applyAlignment="1">
      <alignment horizontal="center" vertical="center" wrapText="1"/>
    </xf>
    <xf numFmtId="0" fontId="6" fillId="0" borderId="5" xfId="1" applyNumberFormat="1" applyFont="1" applyFill="1" applyBorder="1" applyAlignment="1">
      <alignment horizontal="center" vertical="center" wrapText="1"/>
    </xf>
    <xf numFmtId="0" fontId="6" fillId="6" borderId="8" xfId="2" applyNumberFormat="1" applyFont="1" applyFill="1" applyBorder="1" applyAlignment="1">
      <alignment horizontal="center" vertical="center" wrapText="1"/>
    </xf>
    <xf numFmtId="0" fontId="6" fillId="6" borderId="1" xfId="2" applyNumberFormat="1" applyFont="1" applyFill="1" applyBorder="1" applyAlignment="1">
      <alignment horizontal="center" vertical="center" wrapText="1"/>
    </xf>
    <xf numFmtId="0" fontId="6" fillId="6" borderId="5" xfId="2" applyNumberFormat="1" applyFont="1" applyFill="1" applyBorder="1" applyAlignment="1">
      <alignment horizontal="center" vertical="center" wrapText="1"/>
    </xf>
    <xf numFmtId="0" fontId="6" fillId="2" borderId="1" xfId="2" applyNumberFormat="1" applyFont="1" applyFill="1" applyBorder="1" applyAlignment="1">
      <alignment horizontal="center" vertical="center" wrapText="1"/>
    </xf>
    <xf numFmtId="0" fontId="6" fillId="2" borderId="5" xfId="2" applyNumberFormat="1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0" fontId="6" fillId="0" borderId="8" xfId="1" applyNumberFormat="1" applyFont="1" applyFill="1" applyBorder="1" applyAlignment="1">
      <alignment horizontal="center" vertical="center" wrapText="1"/>
    </xf>
    <xf numFmtId="0" fontId="6" fillId="6" borderId="8" xfId="2" applyNumberFormat="1" applyFont="1" applyFill="1" applyBorder="1" applyAlignment="1">
      <alignment horizontal="center" vertical="center" wrapText="1"/>
    </xf>
    <xf numFmtId="0" fontId="6" fillId="6" borderId="1" xfId="2" applyNumberFormat="1" applyFont="1" applyFill="1" applyBorder="1" applyAlignment="1">
      <alignment horizontal="center" vertical="center" wrapText="1"/>
    </xf>
    <xf numFmtId="0" fontId="6" fillId="6" borderId="5" xfId="2" applyNumberFormat="1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0" fontId="6" fillId="0" borderId="5" xfId="1" applyNumberFormat="1" applyFont="1" applyFill="1" applyBorder="1" applyAlignment="1">
      <alignment horizontal="center" vertical="center" wrapText="1"/>
    </xf>
    <xf numFmtId="0" fontId="6" fillId="0" borderId="6" xfId="1" applyNumberFormat="1" applyFont="1" applyFill="1" applyBorder="1" applyAlignment="1">
      <alignment horizontal="center" vertical="center" wrapText="1"/>
    </xf>
    <xf numFmtId="0" fontId="6" fillId="0" borderId="1" xfId="2" applyNumberFormat="1" applyFont="1" applyFill="1" applyBorder="1" applyAlignment="1">
      <alignment horizontal="center" vertical="center" wrapText="1"/>
    </xf>
    <xf numFmtId="0" fontId="6" fillId="0" borderId="6" xfId="2" applyNumberFormat="1" applyFont="1" applyFill="1" applyBorder="1" applyAlignment="1">
      <alignment horizontal="center" vertical="center" wrapText="1"/>
    </xf>
    <xf numFmtId="0" fontId="6" fillId="0" borderId="8" xfId="1" applyNumberFormat="1" applyFont="1" applyFill="1" applyBorder="1" applyAlignment="1">
      <alignment horizontal="center" vertical="center" wrapText="1"/>
    </xf>
    <xf numFmtId="0" fontId="6" fillId="0" borderId="8" xfId="2" applyNumberFormat="1" applyFont="1" applyFill="1" applyBorder="1" applyAlignment="1">
      <alignment horizontal="center" vertical="center" wrapText="1"/>
    </xf>
    <xf numFmtId="0" fontId="6" fillId="6" borderId="14" xfId="2" applyNumberFormat="1" applyFont="1" applyFill="1" applyBorder="1" applyAlignment="1">
      <alignment horizontal="center" vertical="center" wrapText="1"/>
    </xf>
    <xf numFmtId="0" fontId="19" fillId="0" borderId="9" xfId="2" applyNumberFormat="1" applyFont="1" applyFill="1" applyBorder="1" applyAlignment="1">
      <alignment horizontal="center" vertical="center" wrapText="1"/>
    </xf>
    <xf numFmtId="164" fontId="20" fillId="2" borderId="9" xfId="2" applyNumberFormat="1" applyFont="1" applyFill="1" applyBorder="1" applyAlignment="1">
      <alignment horizontal="center" vertical="center" wrapText="1"/>
    </xf>
    <xf numFmtId="0" fontId="21" fillId="3" borderId="1" xfId="1" applyNumberFormat="1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vertical="center" wrapText="1"/>
    </xf>
    <xf numFmtId="164" fontId="24" fillId="5" borderId="4" xfId="0" applyNumberFormat="1" applyFont="1" applyFill="1" applyBorder="1" applyAlignment="1">
      <alignment horizontal="center" vertical="center" wrapText="1"/>
    </xf>
    <xf numFmtId="0" fontId="6" fillId="2" borderId="1" xfId="2" applyNumberFormat="1" applyFont="1" applyFill="1" applyBorder="1" applyAlignment="1">
      <alignment horizontal="center" vertical="center" wrapText="1"/>
    </xf>
    <xf numFmtId="0" fontId="6" fillId="2" borderId="5" xfId="2" applyNumberFormat="1" applyFont="1" applyFill="1" applyBorder="1" applyAlignment="1">
      <alignment horizontal="center" vertical="center" wrapText="1"/>
    </xf>
    <xf numFmtId="0" fontId="6" fillId="2" borderId="8" xfId="2" applyNumberFormat="1" applyFont="1" applyFill="1" applyBorder="1" applyAlignment="1">
      <alignment horizontal="center" vertical="center" wrapText="1"/>
    </xf>
    <xf numFmtId="0" fontId="25" fillId="4" borderId="0" xfId="5" applyFont="1" applyFill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wrapText="1"/>
    </xf>
    <xf numFmtId="0" fontId="11" fillId="0" borderId="0" xfId="0" applyFont="1" applyFill="1" applyAlignment="1">
      <alignment wrapText="1"/>
    </xf>
    <xf numFmtId="0" fontId="0" fillId="0" borderId="0" xfId="0" applyNumberFormat="1" applyFill="1" applyAlignment="1">
      <alignment wrapText="1"/>
    </xf>
    <xf numFmtId="0" fontId="8" fillId="0" borderId="0" xfId="0" applyFont="1" applyFill="1" applyAlignment="1">
      <alignment horizontal="center" vertical="center" wrapText="1"/>
    </xf>
    <xf numFmtId="0" fontId="6" fillId="2" borderId="1" xfId="2" applyNumberFormat="1" applyFont="1" applyFill="1" applyBorder="1" applyAlignment="1">
      <alignment horizontal="center" vertical="center" wrapText="1"/>
    </xf>
    <xf numFmtId="0" fontId="6" fillId="2" borderId="8" xfId="2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0" fontId="6" fillId="0" borderId="8" xfId="1" applyNumberFormat="1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0" fontId="6" fillId="0" borderId="5" xfId="1" applyNumberFormat="1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0" fontId="6" fillId="0" borderId="5" xfId="1" applyNumberFormat="1" applyFont="1" applyFill="1" applyBorder="1" applyAlignment="1">
      <alignment horizontal="center" vertical="center" wrapText="1"/>
    </xf>
    <xf numFmtId="0" fontId="6" fillId="0" borderId="8" xfId="1" applyNumberFormat="1" applyFont="1" applyFill="1" applyBorder="1" applyAlignment="1">
      <alignment horizontal="center" vertical="center" wrapText="1"/>
    </xf>
    <xf numFmtId="0" fontId="6" fillId="2" borderId="6" xfId="1" applyNumberFormat="1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164" fontId="20" fillId="2" borderId="8" xfId="2" applyNumberFormat="1" applyFont="1" applyFill="1" applyBorder="1" applyAlignment="1">
      <alignment horizontal="center" vertical="center" wrapText="1"/>
    </xf>
    <xf numFmtId="164" fontId="20" fillId="2" borderId="1" xfId="2" applyNumberFormat="1" applyFont="1" applyFill="1" applyBorder="1" applyAlignment="1">
      <alignment horizontal="center" vertical="center" wrapText="1"/>
    </xf>
    <xf numFmtId="164" fontId="20" fillId="2" borderId="5" xfId="2" applyNumberFormat="1" applyFont="1" applyFill="1" applyBorder="1" applyAlignment="1">
      <alignment horizontal="center" vertical="center" wrapText="1"/>
    </xf>
    <xf numFmtId="0" fontId="6" fillId="2" borderId="8" xfId="2" applyNumberFormat="1" applyFont="1" applyFill="1" applyBorder="1" applyAlignment="1">
      <alignment horizontal="center" vertical="center" wrapText="1"/>
    </xf>
    <xf numFmtId="0" fontId="6" fillId="2" borderId="1" xfId="2" applyNumberFormat="1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10" fillId="0" borderId="7" xfId="5" applyFill="1" applyBorder="1" applyAlignment="1">
      <alignment horizontal="center" vertical="center" wrapText="1"/>
    </xf>
    <xf numFmtId="0" fontId="10" fillId="0" borderId="3" xfId="5" applyFill="1" applyBorder="1" applyAlignment="1">
      <alignment horizontal="center" vertical="center" wrapText="1"/>
    </xf>
    <xf numFmtId="0" fontId="10" fillId="0" borderId="6" xfId="5" applyFill="1" applyBorder="1" applyAlignment="1">
      <alignment horizontal="center" vertical="center" wrapText="1"/>
    </xf>
    <xf numFmtId="0" fontId="6" fillId="0" borderId="7" xfId="1" applyNumberFormat="1" applyFont="1" applyFill="1" applyBorder="1" applyAlignment="1">
      <alignment horizontal="left" vertical="center" wrapText="1"/>
    </xf>
    <xf numFmtId="0" fontId="6" fillId="0" borderId="3" xfId="1" applyNumberFormat="1" applyFont="1" applyFill="1" applyBorder="1" applyAlignment="1">
      <alignment horizontal="left" vertical="center" wrapText="1"/>
    </xf>
    <xf numFmtId="0" fontId="6" fillId="0" borderId="6" xfId="1" applyNumberFormat="1" applyFont="1" applyFill="1" applyBorder="1" applyAlignment="1">
      <alignment horizontal="left" vertical="center" wrapText="1"/>
    </xf>
    <xf numFmtId="0" fontId="6" fillId="0" borderId="7" xfId="1" applyNumberFormat="1" applyFont="1" applyFill="1" applyBorder="1" applyAlignment="1">
      <alignment horizontal="center" vertical="center" wrapText="1"/>
    </xf>
    <xf numFmtId="0" fontId="6" fillId="0" borderId="3" xfId="1" applyNumberFormat="1" applyFont="1" applyFill="1" applyBorder="1" applyAlignment="1">
      <alignment horizontal="center" vertical="center" wrapText="1"/>
    </xf>
    <xf numFmtId="0" fontId="6" fillId="0" borderId="6" xfId="1" applyNumberFormat="1" applyFont="1" applyFill="1" applyBorder="1" applyAlignment="1">
      <alignment horizontal="center" vertical="center" wrapText="1"/>
    </xf>
    <xf numFmtId="164" fontId="6" fillId="0" borderId="7" xfId="1" applyNumberFormat="1" applyFont="1" applyFill="1" applyBorder="1" applyAlignment="1">
      <alignment horizontal="center" vertical="center" wrapText="1"/>
    </xf>
    <xf numFmtId="164" fontId="6" fillId="0" borderId="3" xfId="1" applyNumberFormat="1" applyFont="1" applyFill="1" applyBorder="1" applyAlignment="1">
      <alignment horizontal="center" vertical="center" wrapText="1"/>
    </xf>
    <xf numFmtId="164" fontId="6" fillId="0" borderId="6" xfId="1" applyNumberFormat="1" applyFont="1" applyFill="1" applyBorder="1" applyAlignment="1">
      <alignment horizontal="center" vertical="center" wrapText="1"/>
    </xf>
    <xf numFmtId="0" fontId="19" fillId="0" borderId="7" xfId="2" applyNumberFormat="1" applyFont="1" applyFill="1" applyBorder="1" applyAlignment="1">
      <alignment horizontal="center" vertical="center" wrapText="1"/>
    </xf>
    <xf numFmtId="0" fontId="19" fillId="0" borderId="3" xfId="2" applyNumberFormat="1" applyFont="1" applyFill="1" applyBorder="1" applyAlignment="1">
      <alignment horizontal="center" vertical="center" wrapText="1"/>
    </xf>
    <xf numFmtId="0" fontId="19" fillId="0" borderId="6" xfId="2" applyNumberFormat="1" applyFont="1" applyFill="1" applyBorder="1" applyAlignment="1">
      <alignment horizontal="center" vertical="center" wrapText="1"/>
    </xf>
    <xf numFmtId="164" fontId="20" fillId="2" borderId="7" xfId="2" applyNumberFormat="1" applyFont="1" applyFill="1" applyBorder="1" applyAlignment="1">
      <alignment horizontal="center" vertical="center" wrapText="1"/>
    </xf>
    <xf numFmtId="164" fontId="20" fillId="2" borderId="3" xfId="2" applyNumberFormat="1" applyFont="1" applyFill="1" applyBorder="1" applyAlignment="1">
      <alignment horizontal="center" vertical="center" wrapText="1"/>
    </xf>
    <xf numFmtId="164" fontId="20" fillId="2" borderId="6" xfId="2" applyNumberFormat="1" applyFont="1" applyFill="1" applyBorder="1" applyAlignment="1">
      <alignment horizontal="center" vertical="center" wrapText="1"/>
    </xf>
    <xf numFmtId="164" fontId="6" fillId="0" borderId="8" xfId="1" applyNumberFormat="1" applyFont="1" applyFill="1" applyBorder="1" applyAlignment="1">
      <alignment horizontal="center" vertical="center" wrapText="1"/>
    </xf>
    <xf numFmtId="164" fontId="6" fillId="0" borderId="1" xfId="1" applyNumberFormat="1" applyFont="1" applyFill="1" applyBorder="1" applyAlignment="1">
      <alignment horizontal="center" vertical="center" wrapText="1"/>
    </xf>
    <xf numFmtId="164" fontId="6" fillId="0" borderId="5" xfId="1" applyNumberFormat="1" applyFont="1" applyFill="1" applyBorder="1" applyAlignment="1">
      <alignment horizontal="center" vertical="center" wrapText="1"/>
    </xf>
    <xf numFmtId="0" fontId="19" fillId="0" borderId="8" xfId="2" applyNumberFormat="1" applyFont="1" applyFill="1" applyBorder="1" applyAlignment="1">
      <alignment horizontal="center" vertical="center" wrapText="1"/>
    </xf>
    <xf numFmtId="0" fontId="19" fillId="0" borderId="1" xfId="2" applyNumberFormat="1" applyFont="1" applyFill="1" applyBorder="1" applyAlignment="1">
      <alignment horizontal="center" vertical="center" wrapText="1"/>
    </xf>
    <xf numFmtId="0" fontId="19" fillId="0" borderId="5" xfId="2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0" fontId="6" fillId="2" borderId="5" xfId="1" applyNumberFormat="1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0" fillId="0" borderId="7" xfId="5" applyBorder="1" applyAlignment="1">
      <alignment horizontal="center" vertical="center" wrapText="1"/>
    </xf>
    <xf numFmtId="0" fontId="10" fillId="0" borderId="3" xfId="5" applyBorder="1" applyAlignment="1">
      <alignment horizontal="center" vertical="center" wrapText="1"/>
    </xf>
    <xf numFmtId="0" fontId="10" fillId="0" borderId="6" xfId="5" applyBorder="1" applyAlignment="1">
      <alignment horizontal="center" vertical="center" wrapText="1"/>
    </xf>
    <xf numFmtId="0" fontId="6" fillId="2" borderId="7" xfId="1" applyNumberFormat="1" applyFont="1" applyFill="1" applyBorder="1" applyAlignment="1">
      <alignment horizontal="left" vertical="center" wrapText="1"/>
    </xf>
    <xf numFmtId="0" fontId="6" fillId="2" borderId="3" xfId="1" applyNumberFormat="1" applyFont="1" applyFill="1" applyBorder="1" applyAlignment="1">
      <alignment horizontal="left" vertical="center" wrapText="1"/>
    </xf>
    <xf numFmtId="0" fontId="6" fillId="2" borderId="6" xfId="1" applyNumberFormat="1" applyFont="1" applyFill="1" applyBorder="1" applyAlignment="1">
      <alignment horizontal="left" vertical="center" wrapText="1"/>
    </xf>
    <xf numFmtId="0" fontId="6" fillId="2" borderId="7" xfId="1" applyNumberFormat="1" applyFont="1" applyFill="1" applyBorder="1" applyAlignment="1">
      <alignment horizontal="center" vertical="center" wrapText="1"/>
    </xf>
    <xf numFmtId="0" fontId="6" fillId="2" borderId="3" xfId="1" applyNumberFormat="1" applyFont="1" applyFill="1" applyBorder="1" applyAlignment="1">
      <alignment horizontal="center" vertical="center" wrapText="1"/>
    </xf>
    <xf numFmtId="0" fontId="6" fillId="2" borderId="6" xfId="1" applyNumberFormat="1" applyFont="1" applyFill="1" applyBorder="1" applyAlignment="1">
      <alignment horizontal="center" vertical="center" wrapText="1"/>
    </xf>
    <xf numFmtId="164" fontId="6" fillId="2" borderId="8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164" fontId="6" fillId="2" borderId="5" xfId="1" applyNumberFormat="1" applyFont="1" applyFill="1" applyBorder="1" applyAlignment="1">
      <alignment horizontal="center" vertical="center" wrapText="1"/>
    </xf>
    <xf numFmtId="164" fontId="6" fillId="2" borderId="7" xfId="1" applyNumberFormat="1" applyFont="1" applyFill="1" applyBorder="1" applyAlignment="1">
      <alignment horizontal="center" vertical="center" wrapText="1"/>
    </xf>
    <xf numFmtId="164" fontId="6" fillId="2" borderId="3" xfId="1" applyNumberFormat="1" applyFont="1" applyFill="1" applyBorder="1" applyAlignment="1">
      <alignment horizontal="center" vertical="center" wrapText="1"/>
    </xf>
    <xf numFmtId="164" fontId="6" fillId="2" borderId="6" xfId="1" applyNumberFormat="1" applyFont="1" applyFill="1" applyBorder="1" applyAlignment="1">
      <alignment horizontal="center" vertical="center" wrapText="1"/>
    </xf>
    <xf numFmtId="0" fontId="6" fillId="2" borderId="7" xfId="2" applyNumberFormat="1" applyFont="1" applyFill="1" applyBorder="1" applyAlignment="1">
      <alignment horizontal="left" vertical="center" wrapText="1"/>
    </xf>
    <xf numFmtId="0" fontId="6" fillId="2" borderId="3" xfId="2" applyNumberFormat="1" applyFont="1" applyFill="1" applyBorder="1" applyAlignment="1">
      <alignment horizontal="left" vertical="center" wrapText="1"/>
    </xf>
    <xf numFmtId="0" fontId="6" fillId="2" borderId="6" xfId="2" applyNumberFormat="1" applyFont="1" applyFill="1" applyBorder="1" applyAlignment="1">
      <alignment horizontal="left" vertical="center" wrapText="1"/>
    </xf>
    <xf numFmtId="164" fontId="6" fillId="2" borderId="8" xfId="2" applyNumberFormat="1" applyFont="1" applyFill="1" applyBorder="1" applyAlignment="1">
      <alignment horizontal="center" vertical="center" wrapText="1"/>
    </xf>
    <xf numFmtId="164" fontId="6" fillId="2" borderId="1" xfId="2" applyNumberFormat="1" applyFont="1" applyFill="1" applyBorder="1" applyAlignment="1">
      <alignment horizontal="center" vertical="center" wrapText="1"/>
    </xf>
    <xf numFmtId="164" fontId="6" fillId="2" borderId="5" xfId="2" applyNumberFormat="1" applyFont="1" applyFill="1" applyBorder="1" applyAlignment="1">
      <alignment horizontal="center" vertical="center" wrapText="1"/>
    </xf>
    <xf numFmtId="0" fontId="6" fillId="2" borderId="5" xfId="2" applyNumberFormat="1" applyFont="1" applyFill="1" applyBorder="1" applyAlignment="1">
      <alignment horizontal="center" vertical="center" wrapText="1"/>
    </xf>
    <xf numFmtId="164" fontId="6" fillId="2" borderId="7" xfId="2" applyNumberFormat="1" applyFont="1" applyFill="1" applyBorder="1" applyAlignment="1">
      <alignment horizontal="center" vertical="center" wrapText="1"/>
    </xf>
    <xf numFmtId="164" fontId="6" fillId="2" borderId="3" xfId="2" applyNumberFormat="1" applyFont="1" applyFill="1" applyBorder="1" applyAlignment="1">
      <alignment horizontal="center" vertical="center" wrapText="1"/>
    </xf>
    <xf numFmtId="164" fontId="6" fillId="2" borderId="6" xfId="2" applyNumberFormat="1" applyFont="1" applyFill="1" applyBorder="1" applyAlignment="1">
      <alignment horizontal="center" vertical="center" wrapText="1"/>
    </xf>
    <xf numFmtId="0" fontId="6" fillId="2" borderId="7" xfId="2" applyNumberFormat="1" applyFont="1" applyFill="1" applyBorder="1" applyAlignment="1">
      <alignment horizontal="center" vertical="center" wrapText="1"/>
    </xf>
    <xf numFmtId="0" fontId="6" fillId="2" borderId="3" xfId="2" applyNumberFormat="1" applyFont="1" applyFill="1" applyBorder="1" applyAlignment="1">
      <alignment horizontal="center" vertical="center" wrapText="1"/>
    </xf>
    <xf numFmtId="0" fontId="6" fillId="2" borderId="6" xfId="2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0" fillId="0" borderId="2" xfId="5" applyBorder="1" applyAlignment="1">
      <alignment horizontal="center" vertical="center" wrapText="1"/>
    </xf>
    <xf numFmtId="0" fontId="6" fillId="2" borderId="2" xfId="2" applyNumberFormat="1" applyFont="1" applyFill="1" applyBorder="1" applyAlignment="1">
      <alignment horizontal="left" vertical="center" wrapText="1"/>
    </xf>
    <xf numFmtId="0" fontId="6" fillId="2" borderId="2" xfId="1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6" fillId="2" borderId="8" xfId="1" applyNumberFormat="1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0" fontId="6" fillId="0" borderId="5" xfId="1" applyNumberFormat="1" applyFont="1" applyFill="1" applyBorder="1" applyAlignment="1">
      <alignment horizontal="center" vertical="center" wrapText="1"/>
    </xf>
    <xf numFmtId="0" fontId="6" fillId="0" borderId="8" xfId="1" applyNumberFormat="1" applyFont="1" applyFill="1" applyBorder="1" applyAlignment="1">
      <alignment horizontal="center" vertical="center" wrapText="1"/>
    </xf>
    <xf numFmtId="0" fontId="6" fillId="0" borderId="1" xfId="2" applyNumberFormat="1" applyFont="1" applyFill="1" applyBorder="1" applyAlignment="1">
      <alignment horizontal="center" vertical="center" wrapText="1"/>
    </xf>
    <xf numFmtId="0" fontId="6" fillId="0" borderId="5" xfId="2" applyNumberFormat="1" applyFont="1" applyFill="1" applyBorder="1" applyAlignment="1">
      <alignment horizontal="center" vertical="center" wrapText="1"/>
    </xf>
    <xf numFmtId="0" fontId="6" fillId="0" borderId="7" xfId="2" applyNumberFormat="1" applyFont="1" applyFill="1" applyBorder="1" applyAlignment="1">
      <alignment horizontal="left" vertical="center" wrapText="1"/>
    </xf>
    <xf numFmtId="0" fontId="6" fillId="0" borderId="3" xfId="2" applyNumberFormat="1" applyFont="1" applyFill="1" applyBorder="1" applyAlignment="1">
      <alignment horizontal="left" vertical="center" wrapText="1"/>
    </xf>
    <xf numFmtId="0" fontId="6" fillId="0" borderId="6" xfId="2" applyNumberFormat="1" applyFont="1" applyFill="1" applyBorder="1" applyAlignment="1">
      <alignment horizontal="left" vertical="center" wrapText="1"/>
    </xf>
    <xf numFmtId="164" fontId="6" fillId="0" borderId="8" xfId="2" applyNumberFormat="1" applyFont="1" applyFill="1" applyBorder="1" applyAlignment="1">
      <alignment horizontal="center" vertical="center" wrapText="1"/>
    </xf>
    <xf numFmtId="164" fontId="6" fillId="0" borderId="1" xfId="2" applyNumberFormat="1" applyFont="1" applyFill="1" applyBorder="1" applyAlignment="1">
      <alignment horizontal="center" vertical="center" wrapText="1"/>
    </xf>
    <xf numFmtId="164" fontId="6" fillId="0" borderId="5" xfId="2" applyNumberFormat="1" applyFont="1" applyFill="1" applyBorder="1" applyAlignment="1">
      <alignment horizontal="center" vertical="center" wrapText="1"/>
    </xf>
    <xf numFmtId="0" fontId="6" fillId="0" borderId="7" xfId="2" applyNumberFormat="1" applyFont="1" applyFill="1" applyBorder="1" applyAlignment="1">
      <alignment horizontal="center" vertical="center" wrapText="1"/>
    </xf>
    <xf numFmtId="0" fontId="6" fillId="0" borderId="3" xfId="2" applyNumberFormat="1" applyFont="1" applyFill="1" applyBorder="1" applyAlignment="1">
      <alignment horizontal="center" vertical="center" wrapText="1"/>
    </xf>
    <xf numFmtId="0" fontId="6" fillId="0" borderId="6" xfId="2" applyNumberFormat="1" applyFont="1" applyFill="1" applyBorder="1" applyAlignment="1">
      <alignment horizontal="center" vertical="center" wrapText="1"/>
    </xf>
    <xf numFmtId="0" fontId="6" fillId="0" borderId="8" xfId="2" applyNumberFormat="1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9" fillId="7" borderId="7" xfId="0" applyFont="1" applyFill="1" applyBorder="1" applyAlignment="1">
      <alignment horizontal="left" vertical="center" wrapText="1"/>
    </xf>
    <xf numFmtId="0" fontId="9" fillId="7" borderId="3" xfId="0" applyFont="1" applyFill="1" applyBorder="1" applyAlignment="1">
      <alignment horizontal="left" vertical="center" wrapText="1"/>
    </xf>
    <xf numFmtId="0" fontId="9" fillId="7" borderId="6" xfId="0" applyFont="1" applyFill="1" applyBorder="1" applyAlignment="1">
      <alignment horizontal="left" vertical="center" wrapText="1"/>
    </xf>
    <xf numFmtId="0" fontId="6" fillId="7" borderId="7" xfId="1" applyNumberFormat="1" applyFont="1" applyFill="1" applyBorder="1" applyAlignment="1">
      <alignment horizontal="center" vertical="center" wrapText="1"/>
    </xf>
    <xf numFmtId="0" fontId="6" fillId="7" borderId="3" xfId="1" applyNumberFormat="1" applyFont="1" applyFill="1" applyBorder="1" applyAlignment="1">
      <alignment horizontal="center" vertical="center" wrapText="1"/>
    </xf>
    <xf numFmtId="0" fontId="6" fillId="7" borderId="6" xfId="1" applyNumberFormat="1" applyFont="1" applyFill="1" applyBorder="1" applyAlignment="1">
      <alignment horizontal="center" vertical="center" wrapText="1"/>
    </xf>
    <xf numFmtId="164" fontId="5" fillId="0" borderId="7" xfId="0" applyNumberFormat="1" applyFont="1" applyFill="1" applyBorder="1" applyAlignment="1">
      <alignment horizontal="center" vertical="center" wrapText="1"/>
    </xf>
    <xf numFmtId="164" fontId="5" fillId="0" borderId="3" xfId="0" applyNumberFormat="1" applyFont="1" applyFill="1" applyBorder="1" applyAlignment="1">
      <alignment horizontal="center" vertical="center" wrapText="1"/>
    </xf>
    <xf numFmtId="164" fontId="5" fillId="0" borderId="6" xfId="0" applyNumberFormat="1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0" fillId="0" borderId="7" xfId="5" applyBorder="1" applyAlignment="1">
      <alignment horizontal="center" vertical="center"/>
    </xf>
    <xf numFmtId="0" fontId="10" fillId="0" borderId="3" xfId="5" applyBorder="1" applyAlignment="1">
      <alignment horizontal="center" vertical="center"/>
    </xf>
    <xf numFmtId="0" fontId="10" fillId="0" borderId="6" xfId="5" applyBorder="1" applyAlignment="1">
      <alignment horizontal="center" vertical="center"/>
    </xf>
    <xf numFmtId="0" fontId="19" fillId="0" borderId="4" xfId="2" applyNumberFormat="1" applyFont="1" applyFill="1" applyBorder="1" applyAlignment="1">
      <alignment horizontal="center" vertical="center" wrapText="1"/>
    </xf>
    <xf numFmtId="164" fontId="20" fillId="2" borderId="4" xfId="2" applyNumberFormat="1" applyFont="1" applyFill="1" applyBorder="1" applyAlignment="1">
      <alignment horizontal="center" vertical="center" wrapText="1"/>
    </xf>
    <xf numFmtId="164" fontId="6" fillId="0" borderId="7" xfId="2" applyNumberFormat="1" applyFont="1" applyFill="1" applyBorder="1" applyAlignment="1">
      <alignment horizontal="center" vertical="center" wrapText="1"/>
    </xf>
    <xf numFmtId="164" fontId="6" fillId="0" borderId="3" xfId="2" applyNumberFormat="1" applyFont="1" applyFill="1" applyBorder="1" applyAlignment="1">
      <alignment horizontal="center" vertical="center" wrapText="1"/>
    </xf>
    <xf numFmtId="164" fontId="6" fillId="0" borderId="6" xfId="2" applyNumberFormat="1" applyFont="1" applyFill="1" applyBorder="1" applyAlignment="1">
      <alignment horizontal="center" vertical="center" wrapText="1"/>
    </xf>
    <xf numFmtId="0" fontId="7" fillId="2" borderId="7" xfId="2" applyNumberFormat="1" applyFont="1" applyFill="1" applyBorder="1" applyAlignment="1">
      <alignment horizontal="left" vertical="center" wrapText="1"/>
    </xf>
    <xf numFmtId="0" fontId="7" fillId="2" borderId="3" xfId="2" applyNumberFormat="1" applyFont="1" applyFill="1" applyBorder="1" applyAlignment="1">
      <alignment horizontal="left" vertical="center" wrapText="1"/>
    </xf>
    <xf numFmtId="0" fontId="7" fillId="2" borderId="6" xfId="2" applyNumberFormat="1" applyFont="1" applyFill="1" applyBorder="1" applyAlignment="1">
      <alignment horizontal="left" vertical="center" wrapText="1"/>
    </xf>
    <xf numFmtId="0" fontId="19" fillId="0" borderId="2" xfId="2" applyNumberFormat="1" applyFont="1" applyFill="1" applyBorder="1" applyAlignment="1">
      <alignment horizontal="center" vertical="center" wrapText="1"/>
    </xf>
    <xf numFmtId="164" fontId="20" fillId="2" borderId="2" xfId="2" applyNumberFormat="1" applyFont="1" applyFill="1" applyBorder="1" applyAlignment="1">
      <alignment horizontal="center" vertical="center" wrapText="1"/>
    </xf>
    <xf numFmtId="164" fontId="7" fillId="2" borderId="2" xfId="2" applyNumberFormat="1" applyFont="1" applyFill="1" applyBorder="1" applyAlignment="1">
      <alignment horizontal="center" vertical="center" wrapText="1"/>
    </xf>
    <xf numFmtId="164" fontId="7" fillId="2" borderId="3" xfId="2" applyNumberFormat="1" applyFont="1" applyFill="1" applyBorder="1" applyAlignment="1">
      <alignment horizontal="center" vertical="center" wrapText="1"/>
    </xf>
    <xf numFmtId="164" fontId="7" fillId="2" borderId="6" xfId="2" applyNumberFormat="1" applyFont="1" applyFill="1" applyBorder="1" applyAlignment="1">
      <alignment horizontal="center" vertical="center" wrapText="1"/>
    </xf>
    <xf numFmtId="164" fontId="6" fillId="2" borderId="11" xfId="2" applyNumberFormat="1" applyFont="1" applyFill="1" applyBorder="1" applyAlignment="1">
      <alignment horizontal="center" vertical="center" wrapText="1"/>
    </xf>
    <xf numFmtId="164" fontId="6" fillId="2" borderId="12" xfId="2" applyNumberFormat="1" applyFont="1" applyFill="1" applyBorder="1" applyAlignment="1">
      <alignment horizontal="center" vertical="center" wrapText="1"/>
    </xf>
    <xf numFmtId="0" fontId="6" fillId="2" borderId="2" xfId="2" applyNumberFormat="1" applyFont="1" applyFill="1" applyBorder="1" applyAlignment="1">
      <alignment horizontal="center" vertical="center" wrapText="1"/>
    </xf>
    <xf numFmtId="0" fontId="6" fillId="2" borderId="4" xfId="2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0" fillId="0" borderId="8" xfId="5" applyBorder="1" applyAlignment="1">
      <alignment horizontal="center" vertical="center" wrapText="1"/>
    </xf>
    <xf numFmtId="0" fontId="10" fillId="0" borderId="1" xfId="5" applyBorder="1" applyAlignment="1">
      <alignment horizontal="center" vertical="center" wrapText="1"/>
    </xf>
    <xf numFmtId="0" fontId="6" fillId="2" borderId="8" xfId="1" applyNumberFormat="1" applyFont="1" applyFill="1" applyBorder="1" applyAlignment="1">
      <alignment horizontal="left" vertical="center" wrapText="1"/>
    </xf>
    <xf numFmtId="0" fontId="6" fillId="2" borderId="1" xfId="1" applyNumberFormat="1" applyFont="1" applyFill="1" applyBorder="1" applyAlignment="1">
      <alignment horizontal="left" vertical="center" wrapText="1"/>
    </xf>
    <xf numFmtId="0" fontId="18" fillId="2" borderId="7" xfId="2" applyNumberFormat="1" applyFont="1" applyFill="1" applyBorder="1" applyAlignment="1">
      <alignment horizontal="center" vertical="center" wrapText="1"/>
    </xf>
    <xf numFmtId="0" fontId="18" fillId="2" borderId="3" xfId="2" applyNumberFormat="1" applyFont="1" applyFill="1" applyBorder="1" applyAlignment="1">
      <alignment horizontal="center" vertical="center" wrapText="1"/>
    </xf>
    <xf numFmtId="0" fontId="18" fillId="2" borderId="6" xfId="2" applyNumberFormat="1" applyFont="1" applyFill="1" applyBorder="1" applyAlignment="1">
      <alignment horizontal="center" vertical="center" wrapText="1"/>
    </xf>
    <xf numFmtId="0" fontId="7" fillId="2" borderId="7" xfId="1" applyNumberFormat="1" applyFont="1" applyFill="1" applyBorder="1" applyAlignment="1">
      <alignment horizontal="left" vertical="center" wrapText="1"/>
    </xf>
    <xf numFmtId="0" fontId="7" fillId="2" borderId="3" xfId="1" applyNumberFormat="1" applyFont="1" applyFill="1" applyBorder="1" applyAlignment="1">
      <alignment horizontal="left" vertical="center" wrapText="1"/>
    </xf>
    <xf numFmtId="0" fontId="7" fillId="2" borderId="6" xfId="1" applyNumberFormat="1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10" fillId="0" borderId="8" xfId="5" applyFill="1" applyBorder="1" applyAlignment="1">
      <alignment horizontal="center" vertical="center" wrapText="1"/>
    </xf>
    <xf numFmtId="0" fontId="10" fillId="0" borderId="1" xfId="5" applyFill="1" applyBorder="1" applyAlignment="1">
      <alignment horizontal="center" vertical="center" wrapText="1"/>
    </xf>
    <xf numFmtId="0" fontId="10" fillId="0" borderId="5" xfId="5" applyFill="1" applyBorder="1" applyAlignment="1">
      <alignment horizontal="center" vertical="center" wrapText="1"/>
    </xf>
    <xf numFmtId="0" fontId="6" fillId="0" borderId="8" xfId="1" applyNumberFormat="1" applyFont="1" applyFill="1" applyBorder="1" applyAlignment="1">
      <alignment horizontal="left" vertical="center" wrapText="1"/>
    </xf>
    <xf numFmtId="0" fontId="6" fillId="0" borderId="1" xfId="1" applyNumberFormat="1" applyFont="1" applyFill="1" applyBorder="1" applyAlignment="1">
      <alignment horizontal="left" vertical="center" wrapText="1"/>
    </xf>
    <xf numFmtId="0" fontId="6" fillId="0" borderId="5" xfId="1" applyNumberFormat="1" applyFont="1" applyFill="1" applyBorder="1" applyAlignment="1">
      <alignment horizontal="left" vertical="center" wrapText="1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5" fillId="0" borderId="7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164" fontId="5" fillId="0" borderId="7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164" fontId="5" fillId="0" borderId="6" xfId="0" applyNumberFormat="1" applyFont="1" applyBorder="1" applyAlignment="1">
      <alignment horizontal="center" vertical="center" wrapText="1"/>
    </xf>
  </cellXfs>
  <cellStyles count="6">
    <cellStyle name="Гиперссылка" xfId="5" builtinId="8"/>
    <cellStyle name="Обычный" xfId="0" builtinId="0"/>
    <cellStyle name="Обычный 2" xfId="3"/>
    <cellStyle name="Обычный 3" xfId="4"/>
    <cellStyle name="Обычный_Лист1" xfId="1"/>
    <cellStyle name="Обычный_ОСТ НА 1 МАРТА" xfId="2"/>
  </cellStyles>
  <dxfs count="0"/>
  <tableStyles count="0" defaultTableStyle="TableStyleMedium2" defaultPivotStyle="PivotStyleLight16"/>
  <colors>
    <mruColors>
      <color rgb="FFCCFFCC"/>
      <color rgb="FF0000FF"/>
      <color rgb="FF006600"/>
      <color rgb="FFCCFFFF"/>
      <color rgb="FFDDDDDD"/>
      <color rgb="FF00CCFF"/>
      <color rgb="FF008000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54242</xdr:colOff>
      <xdr:row>22</xdr:row>
      <xdr:rowOff>95249</xdr:rowOff>
    </xdr:from>
    <xdr:to>
      <xdr:col>2</xdr:col>
      <xdr:colOff>1260742</xdr:colOff>
      <xdr:row>27</xdr:row>
      <xdr:rowOff>19842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773" y="5250655"/>
          <a:ext cx="1206500" cy="853281"/>
        </a:xfrm>
        <a:prstGeom prst="rect">
          <a:avLst/>
        </a:prstGeom>
      </xdr:spPr>
    </xdr:pic>
    <xdr:clientData/>
  </xdr:twoCellAnchor>
  <xdr:twoCellAnchor>
    <xdr:from>
      <xdr:col>2</xdr:col>
      <xdr:colOff>43662</xdr:colOff>
      <xdr:row>37</xdr:row>
      <xdr:rowOff>124091</xdr:rowOff>
    </xdr:from>
    <xdr:to>
      <xdr:col>2</xdr:col>
      <xdr:colOff>1266038</xdr:colOff>
      <xdr:row>42</xdr:row>
      <xdr:rowOff>11643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193" y="8422747"/>
          <a:ext cx="1222376" cy="863865"/>
        </a:xfrm>
        <a:prstGeom prst="rect">
          <a:avLst/>
        </a:prstGeom>
      </xdr:spPr>
    </xdr:pic>
    <xdr:clientData/>
  </xdr:twoCellAnchor>
  <xdr:twoCellAnchor>
    <xdr:from>
      <xdr:col>2</xdr:col>
      <xdr:colOff>22489</xdr:colOff>
      <xdr:row>52</xdr:row>
      <xdr:rowOff>209021</xdr:rowOff>
    </xdr:from>
    <xdr:to>
      <xdr:col>2</xdr:col>
      <xdr:colOff>1250156</xdr:colOff>
      <xdr:row>57</xdr:row>
      <xdr:rowOff>121268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020" y="11662834"/>
          <a:ext cx="1227667" cy="888559"/>
        </a:xfrm>
        <a:prstGeom prst="rect">
          <a:avLst/>
        </a:prstGeom>
      </xdr:spPr>
    </xdr:pic>
    <xdr:clientData/>
  </xdr:twoCellAnchor>
  <xdr:twoCellAnchor>
    <xdr:from>
      <xdr:col>2</xdr:col>
      <xdr:colOff>30872</xdr:colOff>
      <xdr:row>156</xdr:row>
      <xdr:rowOff>95249</xdr:rowOff>
    </xdr:from>
    <xdr:to>
      <xdr:col>2</xdr:col>
      <xdr:colOff>1278106</xdr:colOff>
      <xdr:row>164</xdr:row>
      <xdr:rowOff>130968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03" y="14418468"/>
          <a:ext cx="1247234" cy="1607344"/>
        </a:xfrm>
        <a:prstGeom prst="rect">
          <a:avLst/>
        </a:prstGeom>
      </xdr:spPr>
    </xdr:pic>
    <xdr:clientData/>
  </xdr:twoCellAnchor>
  <xdr:twoCellAnchor>
    <xdr:from>
      <xdr:col>2</xdr:col>
      <xdr:colOff>30907</xdr:colOff>
      <xdr:row>170</xdr:row>
      <xdr:rowOff>130967</xdr:rowOff>
    </xdr:from>
    <xdr:to>
      <xdr:col>2</xdr:col>
      <xdr:colOff>1226908</xdr:colOff>
      <xdr:row>179</xdr:row>
      <xdr:rowOff>107154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38" y="17466467"/>
          <a:ext cx="1196001" cy="1690687"/>
        </a:xfrm>
        <a:prstGeom prst="rect">
          <a:avLst/>
        </a:prstGeom>
      </xdr:spPr>
    </xdr:pic>
    <xdr:clientData/>
  </xdr:twoCellAnchor>
  <xdr:twoCellAnchor>
    <xdr:from>
      <xdr:col>2</xdr:col>
      <xdr:colOff>67123</xdr:colOff>
      <xdr:row>183</xdr:row>
      <xdr:rowOff>23812</xdr:rowOff>
    </xdr:from>
    <xdr:to>
      <xdr:col>2</xdr:col>
      <xdr:colOff>1256518</xdr:colOff>
      <xdr:row>191</xdr:row>
      <xdr:rowOff>11906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654" y="18740437"/>
          <a:ext cx="1189395" cy="1535907"/>
        </a:xfrm>
        <a:prstGeom prst="rect">
          <a:avLst/>
        </a:prstGeom>
      </xdr:spPr>
    </xdr:pic>
    <xdr:clientData/>
  </xdr:twoCellAnchor>
  <xdr:twoCellAnchor>
    <xdr:from>
      <xdr:col>2</xdr:col>
      <xdr:colOff>95251</xdr:colOff>
      <xdr:row>193</xdr:row>
      <xdr:rowOff>1448</xdr:rowOff>
    </xdr:from>
    <xdr:to>
      <xdr:col>2</xdr:col>
      <xdr:colOff>1229352</xdr:colOff>
      <xdr:row>201</xdr:row>
      <xdr:rowOff>59531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782" y="20658792"/>
          <a:ext cx="1134101" cy="1582083"/>
        </a:xfrm>
        <a:prstGeom prst="rect">
          <a:avLst/>
        </a:prstGeom>
      </xdr:spPr>
    </xdr:pic>
    <xdr:clientData/>
  </xdr:twoCellAnchor>
  <xdr:twoCellAnchor>
    <xdr:from>
      <xdr:col>2</xdr:col>
      <xdr:colOff>261937</xdr:colOff>
      <xdr:row>202</xdr:row>
      <xdr:rowOff>46114</xdr:rowOff>
    </xdr:from>
    <xdr:to>
      <xdr:col>2</xdr:col>
      <xdr:colOff>1108902</xdr:colOff>
      <xdr:row>206</xdr:row>
      <xdr:rowOff>142876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8" y="22941833"/>
          <a:ext cx="846965" cy="870668"/>
        </a:xfrm>
        <a:prstGeom prst="rect">
          <a:avLst/>
        </a:prstGeom>
      </xdr:spPr>
    </xdr:pic>
    <xdr:clientData/>
  </xdr:twoCellAnchor>
  <xdr:twoCellAnchor>
    <xdr:from>
      <xdr:col>2</xdr:col>
      <xdr:colOff>357190</xdr:colOff>
      <xdr:row>207</xdr:row>
      <xdr:rowOff>76732</xdr:rowOff>
    </xdr:from>
    <xdr:to>
      <xdr:col>2</xdr:col>
      <xdr:colOff>1044512</xdr:colOff>
      <xdr:row>211</xdr:row>
      <xdr:rowOff>154783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721" y="23948763"/>
          <a:ext cx="687322" cy="863864"/>
        </a:xfrm>
        <a:prstGeom prst="rect">
          <a:avLst/>
        </a:prstGeom>
      </xdr:spPr>
    </xdr:pic>
    <xdr:clientData/>
  </xdr:twoCellAnchor>
  <xdr:twoCellAnchor>
    <xdr:from>
      <xdr:col>2</xdr:col>
      <xdr:colOff>52916</xdr:colOff>
      <xdr:row>217</xdr:row>
      <xdr:rowOff>169333</xdr:rowOff>
    </xdr:from>
    <xdr:to>
      <xdr:col>2</xdr:col>
      <xdr:colOff>1225901</xdr:colOff>
      <xdr:row>227</xdr:row>
      <xdr:rowOff>23812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447" y="27577521"/>
          <a:ext cx="1172985" cy="1759479"/>
        </a:xfrm>
        <a:prstGeom prst="rect">
          <a:avLst/>
        </a:prstGeom>
      </xdr:spPr>
    </xdr:pic>
    <xdr:clientData/>
  </xdr:twoCellAnchor>
  <xdr:twoCellAnchor>
    <xdr:from>
      <xdr:col>2</xdr:col>
      <xdr:colOff>83344</xdr:colOff>
      <xdr:row>232</xdr:row>
      <xdr:rowOff>107224</xdr:rowOff>
    </xdr:from>
    <xdr:to>
      <xdr:col>2</xdr:col>
      <xdr:colOff>1254447</xdr:colOff>
      <xdr:row>241</xdr:row>
      <xdr:rowOff>95250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" y="28777474"/>
          <a:ext cx="1171103" cy="1702526"/>
        </a:xfrm>
        <a:prstGeom prst="rect">
          <a:avLst/>
        </a:prstGeom>
      </xdr:spPr>
    </xdr:pic>
    <xdr:clientData/>
  </xdr:twoCellAnchor>
  <xdr:twoCellAnchor>
    <xdr:from>
      <xdr:col>2</xdr:col>
      <xdr:colOff>346605</xdr:colOff>
      <xdr:row>242</xdr:row>
      <xdr:rowOff>67468</xdr:rowOff>
    </xdr:from>
    <xdr:to>
      <xdr:col>2</xdr:col>
      <xdr:colOff>1012032</xdr:colOff>
      <xdr:row>246</xdr:row>
      <xdr:rowOff>145414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136" y="30642718"/>
          <a:ext cx="665427" cy="839946"/>
        </a:xfrm>
        <a:prstGeom prst="rect">
          <a:avLst/>
        </a:prstGeom>
      </xdr:spPr>
    </xdr:pic>
    <xdr:clientData/>
  </xdr:twoCellAnchor>
  <xdr:twoCellAnchor>
    <xdr:from>
      <xdr:col>2</xdr:col>
      <xdr:colOff>354544</xdr:colOff>
      <xdr:row>247</xdr:row>
      <xdr:rowOff>91287</xdr:rowOff>
    </xdr:from>
    <xdr:to>
      <xdr:col>2</xdr:col>
      <xdr:colOff>988219</xdr:colOff>
      <xdr:row>251</xdr:row>
      <xdr:rowOff>136673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075" y="31619037"/>
          <a:ext cx="633675" cy="807386"/>
        </a:xfrm>
        <a:prstGeom prst="rect">
          <a:avLst/>
        </a:prstGeom>
      </xdr:spPr>
    </xdr:pic>
    <xdr:clientData/>
  </xdr:twoCellAnchor>
  <xdr:twoCellAnchor>
    <xdr:from>
      <xdr:col>2</xdr:col>
      <xdr:colOff>82021</xdr:colOff>
      <xdr:row>252</xdr:row>
      <xdr:rowOff>124210</xdr:rowOff>
    </xdr:from>
    <xdr:to>
      <xdr:col>2</xdr:col>
      <xdr:colOff>1235123</xdr:colOff>
      <xdr:row>261</xdr:row>
      <xdr:rowOff>59529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552" y="34509460"/>
          <a:ext cx="1153102" cy="1649819"/>
        </a:xfrm>
        <a:prstGeom prst="rect">
          <a:avLst/>
        </a:prstGeom>
      </xdr:spPr>
    </xdr:pic>
    <xdr:clientData/>
  </xdr:twoCellAnchor>
  <xdr:twoCellAnchor>
    <xdr:from>
      <xdr:col>2</xdr:col>
      <xdr:colOff>82021</xdr:colOff>
      <xdr:row>66</xdr:row>
      <xdr:rowOff>4762</xdr:rowOff>
    </xdr:from>
    <xdr:to>
      <xdr:col>2</xdr:col>
      <xdr:colOff>1231863</xdr:colOff>
      <xdr:row>74</xdr:row>
      <xdr:rowOff>59532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552" y="39890700"/>
          <a:ext cx="1149842" cy="1626395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262</xdr:row>
      <xdr:rowOff>91281</xdr:rowOff>
    </xdr:from>
    <xdr:to>
      <xdr:col>2</xdr:col>
      <xdr:colOff>1250017</xdr:colOff>
      <xdr:row>271</xdr:row>
      <xdr:rowOff>107156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780" y="39322375"/>
          <a:ext cx="1154768" cy="1730375"/>
        </a:xfrm>
        <a:prstGeom prst="rect">
          <a:avLst/>
        </a:prstGeom>
      </xdr:spPr>
    </xdr:pic>
    <xdr:clientData/>
  </xdr:twoCellAnchor>
  <xdr:twoCellAnchor>
    <xdr:from>
      <xdr:col>2</xdr:col>
      <xdr:colOff>71438</xdr:colOff>
      <xdr:row>272</xdr:row>
      <xdr:rowOff>126469</xdr:rowOff>
    </xdr:from>
    <xdr:to>
      <xdr:col>2</xdr:col>
      <xdr:colOff>1264912</xdr:colOff>
      <xdr:row>281</xdr:row>
      <xdr:rowOff>95249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969" y="41262563"/>
          <a:ext cx="1193474" cy="1730905"/>
        </a:xfrm>
        <a:prstGeom prst="rect">
          <a:avLst/>
        </a:prstGeom>
      </xdr:spPr>
    </xdr:pic>
    <xdr:clientData/>
  </xdr:twoCellAnchor>
  <xdr:twoCellAnchor>
    <xdr:from>
      <xdr:col>2</xdr:col>
      <xdr:colOff>57826</xdr:colOff>
      <xdr:row>282</xdr:row>
      <xdr:rowOff>113771</xdr:rowOff>
    </xdr:from>
    <xdr:to>
      <xdr:col>2</xdr:col>
      <xdr:colOff>1225011</xdr:colOff>
      <xdr:row>291</xdr:row>
      <xdr:rowOff>119062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357" y="43214396"/>
          <a:ext cx="1167185" cy="1767416"/>
        </a:xfrm>
        <a:prstGeom prst="rect">
          <a:avLst/>
        </a:prstGeom>
      </xdr:spPr>
    </xdr:pic>
    <xdr:clientData/>
  </xdr:twoCellAnchor>
  <xdr:twoCellAnchor>
    <xdr:from>
      <xdr:col>2</xdr:col>
      <xdr:colOff>39689</xdr:colOff>
      <xdr:row>82</xdr:row>
      <xdr:rowOff>103186</xdr:rowOff>
    </xdr:from>
    <xdr:to>
      <xdr:col>2</xdr:col>
      <xdr:colOff>1238250</xdr:colOff>
      <xdr:row>88</xdr:row>
      <xdr:rowOff>12921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220" y="49811780"/>
          <a:ext cx="1198561" cy="1100360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292</xdr:row>
      <xdr:rowOff>125317</xdr:rowOff>
    </xdr:from>
    <xdr:to>
      <xdr:col>2</xdr:col>
      <xdr:colOff>1214438</xdr:colOff>
      <xdr:row>301</xdr:row>
      <xdr:rowOff>18698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406" y="48131317"/>
          <a:ext cx="1071563" cy="1607881"/>
        </a:xfrm>
        <a:prstGeom prst="rect">
          <a:avLst/>
        </a:prstGeom>
      </xdr:spPr>
    </xdr:pic>
    <xdr:clientData/>
  </xdr:twoCellAnchor>
  <xdr:twoCellAnchor>
    <xdr:from>
      <xdr:col>2</xdr:col>
      <xdr:colOff>68794</xdr:colOff>
      <xdr:row>305</xdr:row>
      <xdr:rowOff>17199</xdr:rowOff>
    </xdr:from>
    <xdr:to>
      <xdr:col>2</xdr:col>
      <xdr:colOff>1250157</xdr:colOff>
      <xdr:row>314</xdr:row>
      <xdr:rowOff>75335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325" y="54476387"/>
          <a:ext cx="1181363" cy="1772636"/>
        </a:xfrm>
        <a:prstGeom prst="rect">
          <a:avLst/>
        </a:prstGeom>
      </xdr:spPr>
    </xdr:pic>
    <xdr:clientData/>
  </xdr:twoCellAnchor>
  <xdr:twoCellAnchor>
    <xdr:from>
      <xdr:col>2</xdr:col>
      <xdr:colOff>83344</xdr:colOff>
      <xdr:row>95</xdr:row>
      <xdr:rowOff>152139</xdr:rowOff>
    </xdr:from>
    <xdr:to>
      <xdr:col>2</xdr:col>
      <xdr:colOff>1265029</xdr:colOff>
      <xdr:row>105</xdr:row>
      <xdr:rowOff>71437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" y="57730764"/>
          <a:ext cx="1181685" cy="1871923"/>
        </a:xfrm>
        <a:prstGeom prst="rect">
          <a:avLst/>
        </a:prstGeom>
      </xdr:spPr>
    </xdr:pic>
    <xdr:clientData/>
  </xdr:twoCellAnchor>
  <xdr:twoCellAnchor>
    <xdr:from>
      <xdr:col>2</xdr:col>
      <xdr:colOff>79378</xdr:colOff>
      <xdr:row>110</xdr:row>
      <xdr:rowOff>101868</xdr:rowOff>
    </xdr:from>
    <xdr:to>
      <xdr:col>2</xdr:col>
      <xdr:colOff>1248434</xdr:colOff>
      <xdr:row>119</xdr:row>
      <xdr:rowOff>23812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909" y="60942806"/>
          <a:ext cx="1169056" cy="1850756"/>
        </a:xfrm>
        <a:prstGeom prst="rect">
          <a:avLst/>
        </a:prstGeom>
      </xdr:spPr>
    </xdr:pic>
    <xdr:clientData/>
  </xdr:twoCellAnchor>
  <xdr:twoCellAnchor>
    <xdr:from>
      <xdr:col>2</xdr:col>
      <xdr:colOff>19845</xdr:colOff>
      <xdr:row>126</xdr:row>
      <xdr:rowOff>166688</xdr:rowOff>
    </xdr:from>
    <xdr:to>
      <xdr:col>2</xdr:col>
      <xdr:colOff>1245661</xdr:colOff>
      <xdr:row>131</xdr:row>
      <xdr:rowOff>169870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376" y="64305657"/>
          <a:ext cx="1225816" cy="1074744"/>
        </a:xfrm>
        <a:prstGeom prst="rect">
          <a:avLst/>
        </a:prstGeom>
      </xdr:spPr>
    </xdr:pic>
    <xdr:clientData/>
  </xdr:twoCellAnchor>
  <xdr:twoCellAnchor>
    <xdr:from>
      <xdr:col>2</xdr:col>
      <xdr:colOff>70135</xdr:colOff>
      <xdr:row>317</xdr:row>
      <xdr:rowOff>79376</xdr:rowOff>
    </xdr:from>
    <xdr:to>
      <xdr:col>2</xdr:col>
      <xdr:colOff>1263008</xdr:colOff>
      <xdr:row>326</xdr:row>
      <xdr:rowOff>107156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666" y="64396939"/>
          <a:ext cx="1192873" cy="1742280"/>
        </a:xfrm>
        <a:prstGeom prst="rect">
          <a:avLst/>
        </a:prstGeom>
      </xdr:spPr>
    </xdr:pic>
    <xdr:clientData/>
  </xdr:twoCellAnchor>
  <xdr:twoCellAnchor>
    <xdr:from>
      <xdr:col>2</xdr:col>
      <xdr:colOff>48949</xdr:colOff>
      <xdr:row>330</xdr:row>
      <xdr:rowOff>78051</xdr:rowOff>
    </xdr:from>
    <xdr:to>
      <xdr:col>2</xdr:col>
      <xdr:colOff>1250157</xdr:colOff>
      <xdr:row>339</xdr:row>
      <xdr:rowOff>48583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480" y="72182301"/>
          <a:ext cx="1201208" cy="1899345"/>
        </a:xfrm>
        <a:prstGeom prst="rect">
          <a:avLst/>
        </a:prstGeom>
      </xdr:spPr>
    </xdr:pic>
    <xdr:clientData/>
  </xdr:twoCellAnchor>
  <xdr:twoCellAnchor>
    <xdr:from>
      <xdr:col>2</xdr:col>
      <xdr:colOff>44978</xdr:colOff>
      <xdr:row>345</xdr:row>
      <xdr:rowOff>87310</xdr:rowOff>
    </xdr:from>
    <xdr:to>
      <xdr:col>2</xdr:col>
      <xdr:colOff>1246192</xdr:colOff>
      <xdr:row>354</xdr:row>
      <xdr:rowOff>59530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509" y="75287185"/>
          <a:ext cx="1201214" cy="1901033"/>
        </a:xfrm>
        <a:prstGeom prst="rect">
          <a:avLst/>
        </a:prstGeom>
      </xdr:spPr>
    </xdr:pic>
    <xdr:clientData/>
  </xdr:twoCellAnchor>
  <xdr:twoCellAnchor>
    <xdr:from>
      <xdr:col>2</xdr:col>
      <xdr:colOff>42335</xdr:colOff>
      <xdr:row>360</xdr:row>
      <xdr:rowOff>126999</xdr:rowOff>
    </xdr:from>
    <xdr:to>
      <xdr:col>2</xdr:col>
      <xdr:colOff>1257201</xdr:colOff>
      <xdr:row>370</xdr:row>
      <xdr:rowOff>142874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866" y="78422499"/>
          <a:ext cx="1214866" cy="1920875"/>
        </a:xfrm>
        <a:prstGeom prst="rect">
          <a:avLst/>
        </a:prstGeom>
      </xdr:spPr>
    </xdr:pic>
    <xdr:clientData/>
  </xdr:twoCellAnchor>
  <xdr:twoCellAnchor>
    <xdr:from>
      <xdr:col>2</xdr:col>
      <xdr:colOff>70114</xdr:colOff>
      <xdr:row>372</xdr:row>
      <xdr:rowOff>162719</xdr:rowOff>
    </xdr:from>
    <xdr:to>
      <xdr:col>2</xdr:col>
      <xdr:colOff>1238249</xdr:colOff>
      <xdr:row>381</xdr:row>
      <xdr:rowOff>79844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645" y="76934219"/>
          <a:ext cx="1168135" cy="1845938"/>
        </a:xfrm>
        <a:prstGeom prst="rect">
          <a:avLst/>
        </a:prstGeom>
      </xdr:spPr>
    </xdr:pic>
    <xdr:clientData/>
  </xdr:twoCellAnchor>
  <xdr:twoCellAnchor>
    <xdr:from>
      <xdr:col>2</xdr:col>
      <xdr:colOff>83343</xdr:colOff>
      <xdr:row>385</xdr:row>
      <xdr:rowOff>6615</xdr:rowOff>
    </xdr:from>
    <xdr:to>
      <xdr:col>2</xdr:col>
      <xdr:colOff>1238250</xdr:colOff>
      <xdr:row>394</xdr:row>
      <xdr:rowOff>25052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4" y="79278428"/>
          <a:ext cx="1154907" cy="1732937"/>
        </a:xfrm>
        <a:prstGeom prst="rect">
          <a:avLst/>
        </a:prstGeom>
      </xdr:spPr>
    </xdr:pic>
    <xdr:clientData/>
  </xdr:twoCellAnchor>
  <xdr:twoCellAnchor>
    <xdr:from>
      <xdr:col>2</xdr:col>
      <xdr:colOff>402168</xdr:colOff>
      <xdr:row>397</xdr:row>
      <xdr:rowOff>42333</xdr:rowOff>
    </xdr:from>
    <xdr:to>
      <xdr:col>2</xdr:col>
      <xdr:colOff>973667</xdr:colOff>
      <xdr:row>401</xdr:row>
      <xdr:rowOff>159035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1" y="36258500"/>
          <a:ext cx="571499" cy="878702"/>
        </a:xfrm>
        <a:prstGeom prst="rect">
          <a:avLst/>
        </a:prstGeom>
      </xdr:spPr>
    </xdr:pic>
    <xdr:clientData/>
  </xdr:twoCellAnchor>
  <xdr:twoCellAnchor>
    <xdr:from>
      <xdr:col>2</xdr:col>
      <xdr:colOff>402168</xdr:colOff>
      <xdr:row>402</xdr:row>
      <xdr:rowOff>42333</xdr:rowOff>
    </xdr:from>
    <xdr:to>
      <xdr:col>2</xdr:col>
      <xdr:colOff>973667</xdr:colOff>
      <xdr:row>406</xdr:row>
      <xdr:rowOff>159037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1" y="37211000"/>
          <a:ext cx="571499" cy="878704"/>
        </a:xfrm>
        <a:prstGeom prst="rect">
          <a:avLst/>
        </a:prstGeom>
      </xdr:spPr>
    </xdr:pic>
    <xdr:clientData/>
  </xdr:twoCellAnchor>
  <xdr:twoCellAnchor>
    <xdr:from>
      <xdr:col>2</xdr:col>
      <xdr:colOff>154781</xdr:colOff>
      <xdr:row>407</xdr:row>
      <xdr:rowOff>145166</xdr:rowOff>
    </xdr:from>
    <xdr:to>
      <xdr:col>2</xdr:col>
      <xdr:colOff>1192786</xdr:colOff>
      <xdr:row>416</xdr:row>
      <xdr:rowOff>59531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312" y="83607979"/>
          <a:ext cx="1038005" cy="1640771"/>
        </a:xfrm>
        <a:prstGeom prst="rect">
          <a:avLst/>
        </a:prstGeom>
      </xdr:spPr>
    </xdr:pic>
    <xdr:clientData/>
  </xdr:twoCellAnchor>
  <xdr:twoCellAnchor>
    <xdr:from>
      <xdr:col>2</xdr:col>
      <xdr:colOff>92605</xdr:colOff>
      <xdr:row>417</xdr:row>
      <xdr:rowOff>185205</xdr:rowOff>
    </xdr:from>
    <xdr:to>
      <xdr:col>2</xdr:col>
      <xdr:colOff>1203499</xdr:colOff>
      <xdr:row>426</xdr:row>
      <xdr:rowOff>11905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136" y="85576830"/>
          <a:ext cx="1110894" cy="1755513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427</xdr:row>
      <xdr:rowOff>171981</xdr:rowOff>
    </xdr:from>
    <xdr:to>
      <xdr:col>2</xdr:col>
      <xdr:colOff>1202531</xdr:colOff>
      <xdr:row>435</xdr:row>
      <xdr:rowOff>160139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531" y="87492419"/>
          <a:ext cx="1075531" cy="1702658"/>
        </a:xfrm>
        <a:prstGeom prst="rect">
          <a:avLst/>
        </a:prstGeom>
      </xdr:spPr>
    </xdr:pic>
    <xdr:clientData/>
  </xdr:twoCellAnchor>
  <xdr:twoCellAnchor>
    <xdr:from>
      <xdr:col>2</xdr:col>
      <xdr:colOff>107156</xdr:colOff>
      <xdr:row>437</xdr:row>
      <xdr:rowOff>173303</xdr:rowOff>
    </xdr:from>
    <xdr:to>
      <xdr:col>2</xdr:col>
      <xdr:colOff>1194155</xdr:colOff>
      <xdr:row>445</xdr:row>
      <xdr:rowOff>178593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7" y="91351366"/>
          <a:ext cx="1086999" cy="1719790"/>
        </a:xfrm>
        <a:prstGeom prst="rect">
          <a:avLst/>
        </a:prstGeom>
      </xdr:spPr>
    </xdr:pic>
    <xdr:clientData/>
  </xdr:twoCellAnchor>
  <xdr:twoCellAnchor>
    <xdr:from>
      <xdr:col>2</xdr:col>
      <xdr:colOff>116418</xdr:colOff>
      <xdr:row>448</xdr:row>
      <xdr:rowOff>29103</xdr:rowOff>
    </xdr:from>
    <xdr:to>
      <xdr:col>2</xdr:col>
      <xdr:colOff>1188564</xdr:colOff>
      <xdr:row>456</xdr:row>
      <xdr:rowOff>11904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949" y="93350291"/>
          <a:ext cx="1072146" cy="1697301"/>
        </a:xfrm>
        <a:prstGeom prst="rect">
          <a:avLst/>
        </a:prstGeom>
      </xdr:spPr>
    </xdr:pic>
    <xdr:clientData/>
  </xdr:twoCellAnchor>
  <xdr:twoCellAnchor>
    <xdr:from>
      <xdr:col>2</xdr:col>
      <xdr:colOff>412752</xdr:colOff>
      <xdr:row>457</xdr:row>
      <xdr:rowOff>31749</xdr:rowOff>
    </xdr:from>
    <xdr:to>
      <xdr:col>2</xdr:col>
      <xdr:colOff>998168</xdr:colOff>
      <xdr:row>461</xdr:row>
      <xdr:rowOff>133615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335" y="41592499"/>
          <a:ext cx="585416" cy="910168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462</xdr:row>
      <xdr:rowOff>21166</xdr:rowOff>
    </xdr:from>
    <xdr:to>
      <xdr:col>2</xdr:col>
      <xdr:colOff>1001682</xdr:colOff>
      <xdr:row>466</xdr:row>
      <xdr:rowOff>144198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583" y="42555583"/>
          <a:ext cx="620682" cy="931333"/>
        </a:xfrm>
        <a:prstGeom prst="rect">
          <a:avLst/>
        </a:prstGeom>
      </xdr:spPr>
    </xdr:pic>
    <xdr:clientData/>
  </xdr:twoCellAnchor>
  <xdr:twoCellAnchor>
    <xdr:from>
      <xdr:col>2</xdr:col>
      <xdr:colOff>75407</xdr:colOff>
      <xdr:row>468</xdr:row>
      <xdr:rowOff>146844</xdr:rowOff>
    </xdr:from>
    <xdr:to>
      <xdr:col>2</xdr:col>
      <xdr:colOff>1224622</xdr:colOff>
      <xdr:row>477</xdr:row>
      <xdr:rowOff>35719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938" y="103112094"/>
          <a:ext cx="1149215" cy="1805781"/>
        </a:xfrm>
        <a:prstGeom prst="rect">
          <a:avLst/>
        </a:prstGeom>
      </xdr:spPr>
    </xdr:pic>
    <xdr:clientData/>
  </xdr:twoCellAnchor>
  <xdr:twoCellAnchor>
    <xdr:from>
      <xdr:col>2</xdr:col>
      <xdr:colOff>130967</xdr:colOff>
      <xdr:row>480</xdr:row>
      <xdr:rowOff>7939</xdr:rowOff>
    </xdr:from>
    <xdr:to>
      <xdr:col>2</xdr:col>
      <xdr:colOff>1202532</xdr:colOff>
      <xdr:row>487</xdr:row>
      <xdr:rowOff>166686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8" y="105294908"/>
          <a:ext cx="1071565" cy="1492247"/>
        </a:xfrm>
        <a:prstGeom prst="rect">
          <a:avLst/>
        </a:prstGeom>
      </xdr:spPr>
    </xdr:pic>
    <xdr:clientData/>
  </xdr:twoCellAnchor>
  <xdr:twoCellAnchor>
    <xdr:from>
      <xdr:col>2</xdr:col>
      <xdr:colOff>59531</xdr:colOff>
      <xdr:row>501</xdr:row>
      <xdr:rowOff>199762</xdr:rowOff>
    </xdr:from>
    <xdr:to>
      <xdr:col>2</xdr:col>
      <xdr:colOff>1238251</xdr:colOff>
      <xdr:row>510</xdr:row>
      <xdr:rowOff>132575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062" y="107641762"/>
          <a:ext cx="1178720" cy="1861626"/>
        </a:xfrm>
        <a:prstGeom prst="rect">
          <a:avLst/>
        </a:prstGeom>
      </xdr:spPr>
    </xdr:pic>
    <xdr:clientData/>
  </xdr:twoCellAnchor>
  <xdr:twoCellAnchor>
    <xdr:from>
      <xdr:col>2</xdr:col>
      <xdr:colOff>433919</xdr:colOff>
      <xdr:row>514</xdr:row>
      <xdr:rowOff>42333</xdr:rowOff>
    </xdr:from>
    <xdr:to>
      <xdr:col>2</xdr:col>
      <xdr:colOff>920750</xdr:colOff>
      <xdr:row>517</xdr:row>
      <xdr:rowOff>166685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2" y="48418750"/>
          <a:ext cx="486831" cy="730247"/>
        </a:xfrm>
        <a:prstGeom prst="rect">
          <a:avLst/>
        </a:prstGeom>
      </xdr:spPr>
    </xdr:pic>
    <xdr:clientData/>
  </xdr:twoCellAnchor>
  <xdr:twoCellAnchor>
    <xdr:from>
      <xdr:col>2</xdr:col>
      <xdr:colOff>423334</xdr:colOff>
      <xdr:row>518</xdr:row>
      <xdr:rowOff>31752</xdr:rowOff>
    </xdr:from>
    <xdr:to>
      <xdr:col>2</xdr:col>
      <xdr:colOff>903111</xdr:colOff>
      <xdr:row>521</xdr:row>
      <xdr:rowOff>145520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6917" y="49381835"/>
          <a:ext cx="479777" cy="719665"/>
        </a:xfrm>
        <a:prstGeom prst="rect">
          <a:avLst/>
        </a:prstGeom>
      </xdr:spPr>
    </xdr:pic>
    <xdr:clientData/>
  </xdr:twoCellAnchor>
  <xdr:twoCellAnchor>
    <xdr:from>
      <xdr:col>2</xdr:col>
      <xdr:colOff>66147</xdr:colOff>
      <xdr:row>523</xdr:row>
      <xdr:rowOff>55563</xdr:rowOff>
    </xdr:from>
    <xdr:to>
      <xdr:col>2</xdr:col>
      <xdr:colOff>1238250</xdr:colOff>
      <xdr:row>532</xdr:row>
      <xdr:rowOff>188401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678" y="111736188"/>
          <a:ext cx="1172103" cy="1847338"/>
        </a:xfrm>
        <a:prstGeom prst="rect">
          <a:avLst/>
        </a:prstGeom>
      </xdr:spPr>
    </xdr:pic>
    <xdr:clientData/>
  </xdr:twoCellAnchor>
  <xdr:twoCellAnchor>
    <xdr:from>
      <xdr:col>2</xdr:col>
      <xdr:colOff>87313</xdr:colOff>
      <xdr:row>537</xdr:row>
      <xdr:rowOff>97896</xdr:rowOff>
    </xdr:from>
    <xdr:to>
      <xdr:col>2</xdr:col>
      <xdr:colOff>1237568</xdr:colOff>
      <xdr:row>547</xdr:row>
      <xdr:rowOff>11907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844" y="114469334"/>
          <a:ext cx="1150255" cy="1819011"/>
        </a:xfrm>
        <a:prstGeom prst="rect">
          <a:avLst/>
        </a:prstGeom>
      </xdr:spPr>
    </xdr:pic>
    <xdr:clientData/>
  </xdr:twoCellAnchor>
  <xdr:twoCellAnchor>
    <xdr:from>
      <xdr:col>2</xdr:col>
      <xdr:colOff>444503</xdr:colOff>
      <xdr:row>550</xdr:row>
      <xdr:rowOff>31753</xdr:rowOff>
    </xdr:from>
    <xdr:to>
      <xdr:col>2</xdr:col>
      <xdr:colOff>899585</xdr:colOff>
      <xdr:row>552</xdr:row>
      <xdr:rowOff>206376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8086" y="51731336"/>
          <a:ext cx="455082" cy="682623"/>
        </a:xfrm>
        <a:prstGeom prst="rect">
          <a:avLst/>
        </a:prstGeom>
      </xdr:spPr>
    </xdr:pic>
    <xdr:clientData/>
  </xdr:twoCellAnchor>
  <xdr:twoCellAnchor>
    <xdr:from>
      <xdr:col>2</xdr:col>
      <xdr:colOff>85988</xdr:colOff>
      <xdr:row>554</xdr:row>
      <xdr:rowOff>149490</xdr:rowOff>
    </xdr:from>
    <xdr:to>
      <xdr:col>2</xdr:col>
      <xdr:colOff>1262061</xdr:colOff>
      <xdr:row>563</xdr:row>
      <xdr:rowOff>110179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8519" y="118009459"/>
          <a:ext cx="1176073" cy="1889501"/>
        </a:xfrm>
        <a:prstGeom prst="rect">
          <a:avLst/>
        </a:prstGeom>
      </xdr:spPr>
    </xdr:pic>
    <xdr:clientData/>
  </xdr:twoCellAnchor>
  <xdr:twoCellAnchor>
    <xdr:from>
      <xdr:col>2</xdr:col>
      <xdr:colOff>87310</xdr:colOff>
      <xdr:row>566</xdr:row>
      <xdr:rowOff>123031</xdr:rowOff>
    </xdr:from>
    <xdr:to>
      <xdr:col>2</xdr:col>
      <xdr:colOff>1229653</xdr:colOff>
      <xdr:row>575</xdr:row>
      <xdr:rowOff>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841" y="120292812"/>
          <a:ext cx="1142343" cy="1805782"/>
        </a:xfrm>
        <a:prstGeom prst="rect">
          <a:avLst/>
        </a:prstGeom>
      </xdr:spPr>
    </xdr:pic>
    <xdr:clientData/>
  </xdr:twoCellAnchor>
  <xdr:twoCellAnchor>
    <xdr:from>
      <xdr:col>2</xdr:col>
      <xdr:colOff>162720</xdr:colOff>
      <xdr:row>577</xdr:row>
      <xdr:rowOff>121709</xdr:rowOff>
    </xdr:from>
    <xdr:to>
      <xdr:col>2</xdr:col>
      <xdr:colOff>1095375</xdr:colOff>
      <xdr:row>584</xdr:row>
      <xdr:rowOff>119063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1" y="122398897"/>
          <a:ext cx="932655" cy="1354666"/>
        </a:xfrm>
        <a:prstGeom prst="rect">
          <a:avLst/>
        </a:prstGeom>
      </xdr:spPr>
    </xdr:pic>
    <xdr:clientData/>
  </xdr:twoCellAnchor>
  <xdr:twoCellAnchor>
    <xdr:from>
      <xdr:col>2</xdr:col>
      <xdr:colOff>79377</xdr:colOff>
      <xdr:row>594</xdr:row>
      <xdr:rowOff>125676</xdr:rowOff>
    </xdr:from>
    <xdr:to>
      <xdr:col>2</xdr:col>
      <xdr:colOff>1226344</xdr:colOff>
      <xdr:row>603</xdr:row>
      <xdr:rowOff>4580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908" y="125760426"/>
          <a:ext cx="1146967" cy="1807717"/>
        </a:xfrm>
        <a:prstGeom prst="rect">
          <a:avLst/>
        </a:prstGeom>
      </xdr:spPr>
    </xdr:pic>
    <xdr:clientData/>
  </xdr:twoCellAnchor>
  <xdr:twoCellAnchor>
    <xdr:from>
      <xdr:col>2</xdr:col>
      <xdr:colOff>140229</xdr:colOff>
      <xdr:row>605</xdr:row>
      <xdr:rowOff>101864</xdr:rowOff>
    </xdr:from>
    <xdr:to>
      <xdr:col>2</xdr:col>
      <xdr:colOff>1107281</xdr:colOff>
      <xdr:row>612</xdr:row>
      <xdr:rowOff>125835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760" y="127832114"/>
          <a:ext cx="967052" cy="1524159"/>
        </a:xfrm>
        <a:prstGeom prst="rect">
          <a:avLst/>
        </a:prstGeom>
      </xdr:spPr>
    </xdr:pic>
    <xdr:clientData/>
  </xdr:twoCellAnchor>
  <xdr:twoCellAnchor>
    <xdr:from>
      <xdr:col>2</xdr:col>
      <xdr:colOff>125677</xdr:colOff>
      <xdr:row>613</xdr:row>
      <xdr:rowOff>66147</xdr:rowOff>
    </xdr:from>
    <xdr:to>
      <xdr:col>2</xdr:col>
      <xdr:colOff>1107281</xdr:colOff>
      <xdr:row>620</xdr:row>
      <xdr:rowOff>114151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208" y="129344210"/>
          <a:ext cx="981604" cy="1548191"/>
        </a:xfrm>
        <a:prstGeom prst="rect">
          <a:avLst/>
        </a:prstGeom>
      </xdr:spPr>
    </xdr:pic>
    <xdr:clientData/>
  </xdr:twoCellAnchor>
  <xdr:twoCellAnchor>
    <xdr:from>
      <xdr:col>2</xdr:col>
      <xdr:colOff>412752</xdr:colOff>
      <xdr:row>621</xdr:row>
      <xdr:rowOff>31751</xdr:rowOff>
    </xdr:from>
    <xdr:to>
      <xdr:col>2</xdr:col>
      <xdr:colOff>906640</xdr:colOff>
      <xdr:row>624</xdr:row>
      <xdr:rowOff>166686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335" y="57213501"/>
          <a:ext cx="493888" cy="740832"/>
        </a:xfrm>
        <a:prstGeom prst="rect">
          <a:avLst/>
        </a:prstGeom>
      </xdr:spPr>
    </xdr:pic>
    <xdr:clientData/>
  </xdr:twoCellAnchor>
  <xdr:twoCellAnchor>
    <xdr:from>
      <xdr:col>2</xdr:col>
      <xdr:colOff>137583</xdr:colOff>
      <xdr:row>625</xdr:row>
      <xdr:rowOff>125678</xdr:rowOff>
    </xdr:from>
    <xdr:to>
      <xdr:col>2</xdr:col>
      <xdr:colOff>1178719</xdr:colOff>
      <xdr:row>632</xdr:row>
      <xdr:rowOff>107157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114" y="131749272"/>
          <a:ext cx="1041136" cy="1481666"/>
        </a:xfrm>
        <a:prstGeom prst="rect">
          <a:avLst/>
        </a:prstGeom>
      </xdr:spPr>
    </xdr:pic>
    <xdr:clientData/>
  </xdr:twoCellAnchor>
  <xdr:twoCellAnchor>
    <xdr:from>
      <xdr:col>2</xdr:col>
      <xdr:colOff>412751</xdr:colOff>
      <xdr:row>633</xdr:row>
      <xdr:rowOff>31750</xdr:rowOff>
    </xdr:from>
    <xdr:to>
      <xdr:col>2</xdr:col>
      <xdr:colOff>863626</xdr:colOff>
      <xdr:row>636</xdr:row>
      <xdr:rowOff>145521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334" y="58779833"/>
          <a:ext cx="450875" cy="719667"/>
        </a:xfrm>
        <a:prstGeom prst="rect">
          <a:avLst/>
        </a:prstGeom>
      </xdr:spPr>
    </xdr:pic>
    <xdr:clientData/>
  </xdr:twoCellAnchor>
  <xdr:twoCellAnchor>
    <xdr:from>
      <xdr:col>2</xdr:col>
      <xdr:colOff>402168</xdr:colOff>
      <xdr:row>637</xdr:row>
      <xdr:rowOff>31750</xdr:rowOff>
    </xdr:from>
    <xdr:to>
      <xdr:col>2</xdr:col>
      <xdr:colOff>846668</xdr:colOff>
      <xdr:row>640</xdr:row>
      <xdr:rowOff>134938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1" y="59541833"/>
          <a:ext cx="444500" cy="709084"/>
        </a:xfrm>
        <a:prstGeom prst="rect">
          <a:avLst/>
        </a:prstGeom>
      </xdr:spPr>
    </xdr:pic>
    <xdr:clientData/>
  </xdr:twoCellAnchor>
  <xdr:twoCellAnchor>
    <xdr:from>
      <xdr:col>2</xdr:col>
      <xdr:colOff>402167</xdr:colOff>
      <xdr:row>645</xdr:row>
      <xdr:rowOff>42333</xdr:rowOff>
    </xdr:from>
    <xdr:to>
      <xdr:col>2</xdr:col>
      <xdr:colOff>889000</xdr:colOff>
      <xdr:row>648</xdr:row>
      <xdr:rowOff>154781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0" y="61859583"/>
          <a:ext cx="486833" cy="730250"/>
        </a:xfrm>
        <a:prstGeom prst="rect">
          <a:avLst/>
        </a:prstGeom>
      </xdr:spPr>
    </xdr:pic>
    <xdr:clientData/>
  </xdr:twoCellAnchor>
  <xdr:twoCellAnchor>
    <xdr:from>
      <xdr:col>2</xdr:col>
      <xdr:colOff>391583</xdr:colOff>
      <xdr:row>649</xdr:row>
      <xdr:rowOff>31750</xdr:rowOff>
    </xdr:from>
    <xdr:to>
      <xdr:col>2</xdr:col>
      <xdr:colOff>867833</xdr:colOff>
      <xdr:row>652</xdr:row>
      <xdr:rowOff>140228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166" y="62632167"/>
          <a:ext cx="476250" cy="714375"/>
        </a:xfrm>
        <a:prstGeom prst="rect">
          <a:avLst/>
        </a:prstGeom>
      </xdr:spPr>
    </xdr:pic>
    <xdr:clientData/>
  </xdr:twoCellAnchor>
  <xdr:twoCellAnchor>
    <xdr:from>
      <xdr:col>2</xdr:col>
      <xdr:colOff>391583</xdr:colOff>
      <xdr:row>653</xdr:row>
      <xdr:rowOff>21168</xdr:rowOff>
    </xdr:from>
    <xdr:to>
      <xdr:col>2</xdr:col>
      <xdr:colOff>889000</xdr:colOff>
      <xdr:row>656</xdr:row>
      <xdr:rowOff>161398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166" y="63404751"/>
          <a:ext cx="497417" cy="746125"/>
        </a:xfrm>
        <a:prstGeom prst="rect">
          <a:avLst/>
        </a:prstGeom>
      </xdr:spPr>
    </xdr:pic>
    <xdr:clientData/>
  </xdr:twoCellAnchor>
  <xdr:twoCellAnchor>
    <xdr:from>
      <xdr:col>2</xdr:col>
      <xdr:colOff>402167</xdr:colOff>
      <xdr:row>657</xdr:row>
      <xdr:rowOff>31752</xdr:rowOff>
    </xdr:from>
    <xdr:to>
      <xdr:col>2</xdr:col>
      <xdr:colOff>889000</xdr:colOff>
      <xdr:row>660</xdr:row>
      <xdr:rowOff>156106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0" y="64198502"/>
          <a:ext cx="486833" cy="730250"/>
        </a:xfrm>
        <a:prstGeom prst="rect">
          <a:avLst/>
        </a:prstGeom>
      </xdr:spPr>
    </xdr:pic>
    <xdr:clientData/>
  </xdr:twoCellAnchor>
  <xdr:twoCellAnchor>
    <xdr:from>
      <xdr:col>2</xdr:col>
      <xdr:colOff>402168</xdr:colOff>
      <xdr:row>661</xdr:row>
      <xdr:rowOff>42332</xdr:rowOff>
    </xdr:from>
    <xdr:to>
      <xdr:col>2</xdr:col>
      <xdr:colOff>910168</xdr:colOff>
      <xdr:row>663</xdr:row>
      <xdr:rowOff>253999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1" y="64992249"/>
          <a:ext cx="508000" cy="762000"/>
        </a:xfrm>
        <a:prstGeom prst="rect">
          <a:avLst/>
        </a:prstGeom>
      </xdr:spPr>
    </xdr:pic>
    <xdr:clientData/>
  </xdr:twoCellAnchor>
  <xdr:twoCellAnchor>
    <xdr:from>
      <xdr:col>2</xdr:col>
      <xdr:colOff>56886</xdr:colOff>
      <xdr:row>676</xdr:row>
      <xdr:rowOff>186534</xdr:rowOff>
    </xdr:from>
    <xdr:to>
      <xdr:col>2</xdr:col>
      <xdr:colOff>1252984</xdr:colOff>
      <xdr:row>686</xdr:row>
      <xdr:rowOff>166688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417" y="142001878"/>
          <a:ext cx="1196098" cy="1885154"/>
        </a:xfrm>
        <a:prstGeom prst="rect">
          <a:avLst/>
        </a:prstGeom>
      </xdr:spPr>
    </xdr:pic>
    <xdr:clientData/>
  </xdr:twoCellAnchor>
  <xdr:twoCellAnchor>
    <xdr:from>
      <xdr:col>2</xdr:col>
      <xdr:colOff>81674</xdr:colOff>
      <xdr:row>699</xdr:row>
      <xdr:rowOff>127001</xdr:rowOff>
    </xdr:from>
    <xdr:to>
      <xdr:col>2</xdr:col>
      <xdr:colOff>1247554</xdr:colOff>
      <xdr:row>708</xdr:row>
      <xdr:rowOff>35718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205" y="146454814"/>
          <a:ext cx="1165880" cy="1837529"/>
        </a:xfrm>
        <a:prstGeom prst="rect">
          <a:avLst/>
        </a:prstGeom>
      </xdr:spPr>
    </xdr:pic>
    <xdr:clientData/>
  </xdr:twoCellAnchor>
  <xdr:twoCellAnchor>
    <xdr:from>
      <xdr:col>2</xdr:col>
      <xdr:colOff>34398</xdr:colOff>
      <xdr:row>718</xdr:row>
      <xdr:rowOff>209022</xdr:rowOff>
    </xdr:from>
    <xdr:to>
      <xdr:col>2</xdr:col>
      <xdr:colOff>1246445</xdr:colOff>
      <xdr:row>728</xdr:row>
      <xdr:rowOff>142875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929" y="150168241"/>
          <a:ext cx="1212047" cy="1910291"/>
        </a:xfrm>
        <a:prstGeom prst="rect">
          <a:avLst/>
        </a:prstGeom>
      </xdr:spPr>
    </xdr:pic>
    <xdr:clientData/>
  </xdr:twoCellAnchor>
  <xdr:twoCellAnchor>
    <xdr:from>
      <xdr:col>2</xdr:col>
      <xdr:colOff>320148</xdr:colOff>
      <xdr:row>734</xdr:row>
      <xdr:rowOff>57679</xdr:rowOff>
    </xdr:from>
    <xdr:to>
      <xdr:col>2</xdr:col>
      <xdr:colOff>1012032</xdr:colOff>
      <xdr:row>739</xdr:row>
      <xdr:rowOff>133007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679" y="153100617"/>
          <a:ext cx="691884" cy="1039734"/>
        </a:xfrm>
        <a:prstGeom prst="rect">
          <a:avLst/>
        </a:prstGeom>
      </xdr:spPr>
    </xdr:pic>
    <xdr:clientData/>
  </xdr:twoCellAnchor>
  <xdr:twoCellAnchor>
    <xdr:from>
      <xdr:col>2</xdr:col>
      <xdr:colOff>381002</xdr:colOff>
      <xdr:row>1239</xdr:row>
      <xdr:rowOff>31750</xdr:rowOff>
    </xdr:from>
    <xdr:to>
      <xdr:col>2</xdr:col>
      <xdr:colOff>881947</xdr:colOff>
      <xdr:row>1240</xdr:row>
      <xdr:rowOff>370416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585" y="68939833"/>
          <a:ext cx="500945" cy="751417"/>
        </a:xfrm>
        <a:prstGeom prst="rect">
          <a:avLst/>
        </a:prstGeom>
      </xdr:spPr>
    </xdr:pic>
    <xdr:clientData/>
  </xdr:twoCellAnchor>
  <xdr:twoCellAnchor>
    <xdr:from>
      <xdr:col>2</xdr:col>
      <xdr:colOff>402167</xdr:colOff>
      <xdr:row>745</xdr:row>
      <xdr:rowOff>47624</xdr:rowOff>
    </xdr:from>
    <xdr:to>
      <xdr:col>2</xdr:col>
      <xdr:colOff>878417</xdr:colOff>
      <xdr:row>748</xdr:row>
      <xdr:rowOff>156104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0" y="70014041"/>
          <a:ext cx="476250" cy="714375"/>
        </a:xfrm>
        <a:prstGeom prst="rect">
          <a:avLst/>
        </a:prstGeom>
      </xdr:spPr>
    </xdr:pic>
    <xdr:clientData/>
  </xdr:twoCellAnchor>
  <xdr:twoCellAnchor>
    <xdr:from>
      <xdr:col>2</xdr:col>
      <xdr:colOff>370418</xdr:colOff>
      <xdr:row>749</xdr:row>
      <xdr:rowOff>31749</xdr:rowOff>
    </xdr:from>
    <xdr:to>
      <xdr:col>2</xdr:col>
      <xdr:colOff>864308</xdr:colOff>
      <xdr:row>751</xdr:row>
      <xdr:rowOff>243417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1" y="70781332"/>
          <a:ext cx="493890" cy="740835"/>
        </a:xfrm>
        <a:prstGeom prst="rect">
          <a:avLst/>
        </a:prstGeom>
      </xdr:spPr>
    </xdr:pic>
    <xdr:clientData/>
  </xdr:twoCellAnchor>
  <xdr:twoCellAnchor>
    <xdr:from>
      <xdr:col>2</xdr:col>
      <xdr:colOff>201084</xdr:colOff>
      <xdr:row>752</xdr:row>
      <xdr:rowOff>42335</xdr:rowOff>
    </xdr:from>
    <xdr:to>
      <xdr:col>2</xdr:col>
      <xdr:colOff>1100667</xdr:colOff>
      <xdr:row>756</xdr:row>
      <xdr:rowOff>133615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667" y="71585668"/>
          <a:ext cx="899583" cy="899583"/>
        </a:xfrm>
        <a:prstGeom prst="rect">
          <a:avLst/>
        </a:prstGeom>
      </xdr:spPr>
    </xdr:pic>
    <xdr:clientData/>
  </xdr:twoCellAnchor>
  <xdr:twoCellAnchor>
    <xdr:from>
      <xdr:col>2</xdr:col>
      <xdr:colOff>412752</xdr:colOff>
      <xdr:row>757</xdr:row>
      <xdr:rowOff>37043</xdr:rowOff>
    </xdr:from>
    <xdr:to>
      <xdr:col>2</xdr:col>
      <xdr:colOff>889000</xdr:colOff>
      <xdr:row>760</xdr:row>
      <xdr:rowOff>145519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335" y="72554043"/>
          <a:ext cx="476248" cy="714372"/>
        </a:xfrm>
        <a:prstGeom prst="rect">
          <a:avLst/>
        </a:prstGeom>
      </xdr:spPr>
    </xdr:pic>
    <xdr:clientData/>
  </xdr:twoCellAnchor>
  <xdr:twoCellAnchor>
    <xdr:from>
      <xdr:col>2</xdr:col>
      <xdr:colOff>328085</xdr:colOff>
      <xdr:row>761</xdr:row>
      <xdr:rowOff>21165</xdr:rowOff>
    </xdr:from>
    <xdr:to>
      <xdr:col>2</xdr:col>
      <xdr:colOff>948975</xdr:colOff>
      <xdr:row>765</xdr:row>
      <xdr:rowOff>144198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68" y="73321332"/>
          <a:ext cx="620890" cy="931335"/>
        </a:xfrm>
        <a:prstGeom prst="rect">
          <a:avLst/>
        </a:prstGeom>
      </xdr:spPr>
    </xdr:pic>
    <xdr:clientData/>
  </xdr:twoCellAnchor>
  <xdr:twoCellAnchor>
    <xdr:from>
      <xdr:col>2</xdr:col>
      <xdr:colOff>162718</xdr:colOff>
      <xdr:row>766</xdr:row>
      <xdr:rowOff>55561</xdr:rowOff>
    </xdr:from>
    <xdr:to>
      <xdr:col>2</xdr:col>
      <xdr:colOff>1178718</xdr:colOff>
      <xdr:row>773</xdr:row>
      <xdr:rowOff>138560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49" y="148038342"/>
          <a:ext cx="1016000" cy="1452218"/>
        </a:xfrm>
        <a:prstGeom prst="rect">
          <a:avLst/>
        </a:prstGeom>
      </xdr:spPr>
    </xdr:pic>
    <xdr:clientData/>
  </xdr:twoCellAnchor>
  <xdr:twoCellAnchor>
    <xdr:from>
      <xdr:col>2</xdr:col>
      <xdr:colOff>43658</xdr:colOff>
      <xdr:row>785</xdr:row>
      <xdr:rowOff>79375</xdr:rowOff>
    </xdr:from>
    <xdr:to>
      <xdr:col>2</xdr:col>
      <xdr:colOff>1238250</xdr:colOff>
      <xdr:row>794</xdr:row>
      <xdr:rowOff>34677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189" y="161813875"/>
          <a:ext cx="1194592" cy="1884115"/>
        </a:xfrm>
        <a:prstGeom prst="rect">
          <a:avLst/>
        </a:prstGeom>
      </xdr:spPr>
    </xdr:pic>
    <xdr:clientData/>
  </xdr:twoCellAnchor>
  <xdr:twoCellAnchor>
    <xdr:from>
      <xdr:col>2</xdr:col>
      <xdr:colOff>391585</xdr:colOff>
      <xdr:row>798</xdr:row>
      <xdr:rowOff>42334</xdr:rowOff>
    </xdr:from>
    <xdr:to>
      <xdr:col>2</xdr:col>
      <xdr:colOff>867835</xdr:colOff>
      <xdr:row>801</xdr:row>
      <xdr:rowOff>150813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168" y="77374751"/>
          <a:ext cx="476250" cy="714375"/>
        </a:xfrm>
        <a:prstGeom prst="rect">
          <a:avLst/>
        </a:prstGeom>
      </xdr:spPr>
    </xdr:pic>
    <xdr:clientData/>
  </xdr:twoCellAnchor>
  <xdr:twoCellAnchor>
    <xdr:from>
      <xdr:col>2</xdr:col>
      <xdr:colOff>46302</xdr:colOff>
      <xdr:row>803</xdr:row>
      <xdr:rowOff>125680</xdr:rowOff>
    </xdr:from>
    <xdr:to>
      <xdr:col>2</xdr:col>
      <xdr:colOff>1226344</xdr:colOff>
      <xdr:row>812</xdr:row>
      <xdr:rowOff>58709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833" y="165289180"/>
          <a:ext cx="1180042" cy="1861842"/>
        </a:xfrm>
        <a:prstGeom prst="rect">
          <a:avLst/>
        </a:prstGeom>
      </xdr:spPr>
    </xdr:pic>
    <xdr:clientData/>
  </xdr:twoCellAnchor>
  <xdr:twoCellAnchor>
    <xdr:from>
      <xdr:col>2</xdr:col>
      <xdr:colOff>418043</xdr:colOff>
      <xdr:row>838</xdr:row>
      <xdr:rowOff>41044</xdr:rowOff>
    </xdr:from>
    <xdr:to>
      <xdr:col>2</xdr:col>
      <xdr:colOff>887051</xdr:colOff>
      <xdr:row>841</xdr:row>
      <xdr:rowOff>166688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74" y="169609857"/>
          <a:ext cx="469008" cy="709050"/>
        </a:xfrm>
        <a:prstGeom prst="rect">
          <a:avLst/>
        </a:prstGeom>
      </xdr:spPr>
    </xdr:pic>
    <xdr:clientData/>
  </xdr:twoCellAnchor>
  <xdr:twoCellAnchor>
    <xdr:from>
      <xdr:col>2</xdr:col>
      <xdr:colOff>343957</xdr:colOff>
      <xdr:row>842</xdr:row>
      <xdr:rowOff>42335</xdr:rowOff>
    </xdr:from>
    <xdr:to>
      <xdr:col>2</xdr:col>
      <xdr:colOff>971670</xdr:colOff>
      <xdr:row>847</xdr:row>
      <xdr:rowOff>142876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488" y="170396960"/>
          <a:ext cx="627713" cy="1064947"/>
        </a:xfrm>
        <a:prstGeom prst="rect">
          <a:avLst/>
        </a:prstGeom>
      </xdr:spPr>
    </xdr:pic>
    <xdr:clientData/>
  </xdr:twoCellAnchor>
  <xdr:twoCellAnchor>
    <xdr:from>
      <xdr:col>2</xdr:col>
      <xdr:colOff>164043</xdr:colOff>
      <xdr:row>856</xdr:row>
      <xdr:rowOff>89960</xdr:rowOff>
    </xdr:from>
    <xdr:to>
      <xdr:col>2</xdr:col>
      <xdr:colOff>1126799</xdr:colOff>
      <xdr:row>863</xdr:row>
      <xdr:rowOff>107157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574" y="173171116"/>
          <a:ext cx="962756" cy="1517385"/>
        </a:xfrm>
        <a:prstGeom prst="rect">
          <a:avLst/>
        </a:prstGeom>
      </xdr:spPr>
    </xdr:pic>
    <xdr:clientData/>
  </xdr:twoCellAnchor>
  <xdr:twoCellAnchor>
    <xdr:from>
      <xdr:col>2</xdr:col>
      <xdr:colOff>198439</xdr:colOff>
      <xdr:row>864</xdr:row>
      <xdr:rowOff>115096</xdr:rowOff>
    </xdr:from>
    <xdr:to>
      <xdr:col>2</xdr:col>
      <xdr:colOff>1069083</xdr:colOff>
      <xdr:row>871</xdr:row>
      <xdr:rowOff>142876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970" y="174755971"/>
          <a:ext cx="870644" cy="1373186"/>
        </a:xfrm>
        <a:prstGeom prst="rect">
          <a:avLst/>
        </a:prstGeom>
      </xdr:spPr>
    </xdr:pic>
    <xdr:clientData/>
  </xdr:twoCellAnchor>
  <xdr:twoCellAnchor>
    <xdr:from>
      <xdr:col>2</xdr:col>
      <xdr:colOff>256647</xdr:colOff>
      <xdr:row>872</xdr:row>
      <xdr:rowOff>126999</xdr:rowOff>
    </xdr:from>
    <xdr:to>
      <xdr:col>2</xdr:col>
      <xdr:colOff>1112801</xdr:colOff>
      <xdr:row>879</xdr:row>
      <xdr:rowOff>130968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8" y="176315687"/>
          <a:ext cx="856154" cy="1349375"/>
        </a:xfrm>
        <a:prstGeom prst="rect">
          <a:avLst/>
        </a:prstGeom>
      </xdr:spPr>
    </xdr:pic>
    <xdr:clientData/>
  </xdr:twoCellAnchor>
  <xdr:twoCellAnchor>
    <xdr:from>
      <xdr:col>2</xdr:col>
      <xdr:colOff>113770</xdr:colOff>
      <xdr:row>881</xdr:row>
      <xdr:rowOff>100540</xdr:rowOff>
    </xdr:from>
    <xdr:to>
      <xdr:col>2</xdr:col>
      <xdr:colOff>1182364</xdr:colOff>
      <xdr:row>890</xdr:row>
      <xdr:rowOff>71435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301" y="178051353"/>
          <a:ext cx="1068594" cy="1685395"/>
        </a:xfrm>
        <a:prstGeom prst="rect">
          <a:avLst/>
        </a:prstGeom>
      </xdr:spPr>
    </xdr:pic>
    <xdr:clientData/>
  </xdr:twoCellAnchor>
  <xdr:twoCellAnchor>
    <xdr:from>
      <xdr:col>2</xdr:col>
      <xdr:colOff>133615</xdr:colOff>
      <xdr:row>893</xdr:row>
      <xdr:rowOff>125678</xdr:rowOff>
    </xdr:from>
    <xdr:to>
      <xdr:col>2</xdr:col>
      <xdr:colOff>1163255</xdr:colOff>
      <xdr:row>902</xdr:row>
      <xdr:rowOff>35720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146" y="180398209"/>
          <a:ext cx="1029640" cy="1624542"/>
        </a:xfrm>
        <a:prstGeom prst="rect">
          <a:avLst/>
        </a:prstGeom>
      </xdr:spPr>
    </xdr:pic>
    <xdr:clientData/>
  </xdr:twoCellAnchor>
  <xdr:twoCellAnchor>
    <xdr:from>
      <xdr:col>2</xdr:col>
      <xdr:colOff>203731</xdr:colOff>
      <xdr:row>904</xdr:row>
      <xdr:rowOff>99219</xdr:rowOff>
    </xdr:from>
    <xdr:to>
      <xdr:col>2</xdr:col>
      <xdr:colOff>1107281</xdr:colOff>
      <xdr:row>911</xdr:row>
      <xdr:rowOff>170212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262" y="182479157"/>
          <a:ext cx="903550" cy="1428305"/>
        </a:xfrm>
        <a:prstGeom prst="rect">
          <a:avLst/>
        </a:prstGeom>
      </xdr:spPr>
    </xdr:pic>
    <xdr:clientData/>
  </xdr:twoCellAnchor>
  <xdr:twoCellAnchor>
    <xdr:from>
      <xdr:col>2</xdr:col>
      <xdr:colOff>230186</xdr:colOff>
      <xdr:row>912</xdr:row>
      <xdr:rowOff>101865</xdr:rowOff>
    </xdr:from>
    <xdr:to>
      <xdr:col>2</xdr:col>
      <xdr:colOff>1119187</xdr:colOff>
      <xdr:row>919</xdr:row>
      <xdr:rowOff>159105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717" y="184041521"/>
          <a:ext cx="889001" cy="1402647"/>
        </a:xfrm>
        <a:prstGeom prst="rect">
          <a:avLst/>
        </a:prstGeom>
      </xdr:spPr>
    </xdr:pic>
    <xdr:clientData/>
  </xdr:twoCellAnchor>
  <xdr:twoCellAnchor>
    <xdr:from>
      <xdr:col>2</xdr:col>
      <xdr:colOff>455084</xdr:colOff>
      <xdr:row>920</xdr:row>
      <xdr:rowOff>31753</xdr:rowOff>
    </xdr:from>
    <xdr:to>
      <xdr:col>2</xdr:col>
      <xdr:colOff>899584</xdr:colOff>
      <xdr:row>922</xdr:row>
      <xdr:rowOff>211669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67" y="86053086"/>
          <a:ext cx="444500" cy="666750"/>
        </a:xfrm>
        <a:prstGeom prst="rect">
          <a:avLst/>
        </a:prstGeom>
      </xdr:spPr>
    </xdr:pic>
    <xdr:clientData/>
  </xdr:twoCellAnchor>
  <xdr:twoCellAnchor>
    <xdr:from>
      <xdr:col>2</xdr:col>
      <xdr:colOff>448468</xdr:colOff>
      <xdr:row>923</xdr:row>
      <xdr:rowOff>27759</xdr:rowOff>
    </xdr:from>
    <xdr:to>
      <xdr:col>2</xdr:col>
      <xdr:colOff>940594</xdr:colOff>
      <xdr:row>926</xdr:row>
      <xdr:rowOff>166689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0999" y="186229603"/>
          <a:ext cx="492126" cy="722336"/>
        </a:xfrm>
        <a:prstGeom prst="rect">
          <a:avLst/>
        </a:prstGeom>
      </xdr:spPr>
    </xdr:pic>
    <xdr:clientData/>
  </xdr:twoCellAnchor>
  <xdr:twoCellAnchor>
    <xdr:from>
      <xdr:col>2</xdr:col>
      <xdr:colOff>449792</xdr:colOff>
      <xdr:row>927</xdr:row>
      <xdr:rowOff>54241</xdr:rowOff>
    </xdr:from>
    <xdr:to>
      <xdr:col>2</xdr:col>
      <xdr:colOff>892969</xdr:colOff>
      <xdr:row>930</xdr:row>
      <xdr:rowOff>158818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2323" y="187041897"/>
          <a:ext cx="443177" cy="687984"/>
        </a:xfrm>
        <a:prstGeom prst="rect">
          <a:avLst/>
        </a:prstGeom>
      </xdr:spPr>
    </xdr:pic>
    <xdr:clientData/>
  </xdr:twoCellAnchor>
  <xdr:twoCellAnchor>
    <xdr:from>
      <xdr:col>2</xdr:col>
      <xdr:colOff>429949</xdr:colOff>
      <xdr:row>931</xdr:row>
      <xdr:rowOff>41010</xdr:rowOff>
    </xdr:from>
    <xdr:to>
      <xdr:col>2</xdr:col>
      <xdr:colOff>921484</xdr:colOff>
      <xdr:row>934</xdr:row>
      <xdr:rowOff>154782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480" y="187814479"/>
          <a:ext cx="491535" cy="697178"/>
        </a:xfrm>
        <a:prstGeom prst="rect">
          <a:avLst/>
        </a:prstGeom>
      </xdr:spPr>
    </xdr:pic>
    <xdr:clientData/>
  </xdr:twoCellAnchor>
  <xdr:twoCellAnchor>
    <xdr:from>
      <xdr:col>2</xdr:col>
      <xdr:colOff>369096</xdr:colOff>
      <xdr:row>950</xdr:row>
      <xdr:rowOff>109804</xdr:rowOff>
    </xdr:from>
    <xdr:to>
      <xdr:col>2</xdr:col>
      <xdr:colOff>1012032</xdr:colOff>
      <xdr:row>955</xdr:row>
      <xdr:rowOff>109802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7" y="193348242"/>
          <a:ext cx="642936" cy="964404"/>
        </a:xfrm>
        <a:prstGeom prst="rect">
          <a:avLst/>
        </a:prstGeom>
      </xdr:spPr>
    </xdr:pic>
    <xdr:clientData/>
  </xdr:twoCellAnchor>
  <xdr:twoCellAnchor>
    <xdr:from>
      <xdr:col>2</xdr:col>
      <xdr:colOff>449791</xdr:colOff>
      <xdr:row>956</xdr:row>
      <xdr:rowOff>66146</xdr:rowOff>
    </xdr:from>
    <xdr:to>
      <xdr:col>2</xdr:col>
      <xdr:colOff>883436</xdr:colOff>
      <xdr:row>959</xdr:row>
      <xdr:rowOff>166687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2322" y="194471396"/>
          <a:ext cx="433645" cy="683947"/>
        </a:xfrm>
        <a:prstGeom prst="rect">
          <a:avLst/>
        </a:prstGeom>
      </xdr:spPr>
    </xdr:pic>
    <xdr:clientData/>
  </xdr:twoCellAnchor>
  <xdr:twoCellAnchor>
    <xdr:from>
      <xdr:col>2</xdr:col>
      <xdr:colOff>439209</xdr:colOff>
      <xdr:row>960</xdr:row>
      <xdr:rowOff>54241</xdr:rowOff>
    </xdr:from>
    <xdr:to>
      <xdr:col>2</xdr:col>
      <xdr:colOff>879749</xdr:colOff>
      <xdr:row>963</xdr:row>
      <xdr:rowOff>166687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740" y="195245304"/>
          <a:ext cx="440540" cy="695852"/>
        </a:xfrm>
        <a:prstGeom prst="rect">
          <a:avLst/>
        </a:prstGeom>
      </xdr:spPr>
    </xdr:pic>
    <xdr:clientData/>
  </xdr:twoCellAnchor>
  <xdr:twoCellAnchor>
    <xdr:from>
      <xdr:col>2</xdr:col>
      <xdr:colOff>291040</xdr:colOff>
      <xdr:row>972</xdr:row>
      <xdr:rowOff>105831</xdr:rowOff>
    </xdr:from>
    <xdr:to>
      <xdr:col>2</xdr:col>
      <xdr:colOff>1035844</xdr:colOff>
      <xdr:row>979</xdr:row>
      <xdr:rowOff>143056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571" y="197630519"/>
          <a:ext cx="744804" cy="1394537"/>
        </a:xfrm>
        <a:prstGeom prst="rect">
          <a:avLst/>
        </a:prstGeom>
      </xdr:spPr>
    </xdr:pic>
    <xdr:clientData/>
  </xdr:twoCellAnchor>
  <xdr:twoCellAnchor>
    <xdr:from>
      <xdr:col>2</xdr:col>
      <xdr:colOff>67469</xdr:colOff>
      <xdr:row>981</xdr:row>
      <xdr:rowOff>9261</xdr:rowOff>
    </xdr:from>
    <xdr:to>
      <xdr:col>2</xdr:col>
      <xdr:colOff>1235528</xdr:colOff>
      <xdr:row>990</xdr:row>
      <xdr:rowOff>107156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199307980"/>
          <a:ext cx="1168059" cy="1812395"/>
        </a:xfrm>
        <a:prstGeom prst="rect">
          <a:avLst/>
        </a:prstGeom>
      </xdr:spPr>
    </xdr:pic>
    <xdr:clientData/>
  </xdr:twoCellAnchor>
  <xdr:twoCellAnchor>
    <xdr:from>
      <xdr:col>2</xdr:col>
      <xdr:colOff>423334</xdr:colOff>
      <xdr:row>1241</xdr:row>
      <xdr:rowOff>26460</xdr:rowOff>
    </xdr:from>
    <xdr:to>
      <xdr:col>2</xdr:col>
      <xdr:colOff>899583</xdr:colOff>
      <xdr:row>1244</xdr:row>
      <xdr:rowOff>169333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6917" y="97774127"/>
          <a:ext cx="476249" cy="724956"/>
        </a:xfrm>
        <a:prstGeom prst="rect">
          <a:avLst/>
        </a:prstGeom>
      </xdr:spPr>
    </xdr:pic>
    <xdr:clientData/>
  </xdr:twoCellAnchor>
  <xdr:twoCellAnchor>
    <xdr:from>
      <xdr:col>2</xdr:col>
      <xdr:colOff>154781</xdr:colOff>
      <xdr:row>992</xdr:row>
      <xdr:rowOff>119062</xdr:rowOff>
    </xdr:from>
    <xdr:to>
      <xdr:col>2</xdr:col>
      <xdr:colOff>1178719</xdr:colOff>
      <xdr:row>1000</xdr:row>
      <xdr:rowOff>83342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312" y="194059968"/>
          <a:ext cx="1023938" cy="1500187"/>
        </a:xfrm>
        <a:prstGeom prst="rect">
          <a:avLst/>
        </a:prstGeom>
      </xdr:spPr>
    </xdr:pic>
    <xdr:clientData/>
  </xdr:twoCellAnchor>
  <xdr:twoCellAnchor>
    <xdr:from>
      <xdr:col>2</xdr:col>
      <xdr:colOff>44979</xdr:colOff>
      <xdr:row>1002</xdr:row>
      <xdr:rowOff>148167</xdr:rowOff>
    </xdr:from>
    <xdr:to>
      <xdr:col>2</xdr:col>
      <xdr:colOff>1233441</xdr:colOff>
      <xdr:row>1011</xdr:row>
      <xdr:rowOff>119063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510" y="196041698"/>
          <a:ext cx="1188462" cy="1685396"/>
        </a:xfrm>
        <a:prstGeom prst="rect">
          <a:avLst/>
        </a:prstGeom>
      </xdr:spPr>
    </xdr:pic>
    <xdr:clientData/>
  </xdr:twoCellAnchor>
  <xdr:twoCellAnchor>
    <xdr:from>
      <xdr:col>2</xdr:col>
      <xdr:colOff>186532</xdr:colOff>
      <xdr:row>1013</xdr:row>
      <xdr:rowOff>80697</xdr:rowOff>
    </xdr:from>
    <xdr:to>
      <xdr:col>2</xdr:col>
      <xdr:colOff>1143000</xdr:colOff>
      <xdr:row>1020</xdr:row>
      <xdr:rowOff>160633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063" y="198081635"/>
          <a:ext cx="956468" cy="1437248"/>
        </a:xfrm>
        <a:prstGeom prst="rect">
          <a:avLst/>
        </a:prstGeom>
      </xdr:spPr>
    </xdr:pic>
    <xdr:clientData/>
  </xdr:twoCellAnchor>
  <xdr:twoCellAnchor>
    <xdr:from>
      <xdr:col>2</xdr:col>
      <xdr:colOff>21165</xdr:colOff>
      <xdr:row>1026</xdr:row>
      <xdr:rowOff>113773</xdr:rowOff>
    </xdr:from>
    <xdr:to>
      <xdr:col>2</xdr:col>
      <xdr:colOff>1264968</xdr:colOff>
      <xdr:row>1030</xdr:row>
      <xdr:rowOff>178594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696" y="202960554"/>
          <a:ext cx="1243803" cy="826821"/>
        </a:xfrm>
        <a:prstGeom prst="rect">
          <a:avLst/>
        </a:prstGeom>
      </xdr:spPr>
    </xdr:pic>
    <xdr:clientData/>
  </xdr:twoCellAnchor>
  <xdr:twoCellAnchor>
    <xdr:from>
      <xdr:col>2</xdr:col>
      <xdr:colOff>412750</xdr:colOff>
      <xdr:row>1037</xdr:row>
      <xdr:rowOff>21165</xdr:rowOff>
    </xdr:from>
    <xdr:to>
      <xdr:col>2</xdr:col>
      <xdr:colOff>906640</xdr:colOff>
      <xdr:row>1040</xdr:row>
      <xdr:rowOff>179917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333" y="100605165"/>
          <a:ext cx="493890" cy="740835"/>
        </a:xfrm>
        <a:prstGeom prst="rect">
          <a:avLst/>
        </a:prstGeom>
      </xdr:spPr>
    </xdr:pic>
    <xdr:clientData/>
  </xdr:twoCellAnchor>
  <xdr:twoCellAnchor>
    <xdr:from>
      <xdr:col>2</xdr:col>
      <xdr:colOff>423334</xdr:colOff>
      <xdr:row>1041</xdr:row>
      <xdr:rowOff>31749</xdr:rowOff>
    </xdr:from>
    <xdr:to>
      <xdr:col>2</xdr:col>
      <xdr:colOff>903112</xdr:colOff>
      <xdr:row>1044</xdr:row>
      <xdr:rowOff>169334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6917" y="101398916"/>
          <a:ext cx="479778" cy="719667"/>
        </a:xfrm>
        <a:prstGeom prst="rect">
          <a:avLst/>
        </a:prstGeom>
      </xdr:spPr>
    </xdr:pic>
    <xdr:clientData/>
  </xdr:twoCellAnchor>
  <xdr:twoCellAnchor>
    <xdr:from>
      <xdr:col>2</xdr:col>
      <xdr:colOff>89959</xdr:colOff>
      <xdr:row>1046</xdr:row>
      <xdr:rowOff>138907</xdr:rowOff>
    </xdr:from>
    <xdr:to>
      <xdr:col>2</xdr:col>
      <xdr:colOff>1249379</xdr:colOff>
      <xdr:row>1055</xdr:row>
      <xdr:rowOff>166688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490" y="206867126"/>
          <a:ext cx="1159420" cy="1742281"/>
        </a:xfrm>
        <a:prstGeom prst="rect">
          <a:avLst/>
        </a:prstGeom>
      </xdr:spPr>
    </xdr:pic>
    <xdr:clientData/>
  </xdr:twoCellAnchor>
  <xdr:twoCellAnchor>
    <xdr:from>
      <xdr:col>2</xdr:col>
      <xdr:colOff>91281</xdr:colOff>
      <xdr:row>1058</xdr:row>
      <xdr:rowOff>54239</xdr:rowOff>
    </xdr:from>
    <xdr:to>
      <xdr:col>2</xdr:col>
      <xdr:colOff>1250157</xdr:colOff>
      <xdr:row>1067</xdr:row>
      <xdr:rowOff>81205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812" y="209092270"/>
          <a:ext cx="1158876" cy="1741466"/>
        </a:xfrm>
        <a:prstGeom prst="rect">
          <a:avLst/>
        </a:prstGeom>
      </xdr:spPr>
    </xdr:pic>
    <xdr:clientData/>
  </xdr:twoCellAnchor>
  <xdr:twoCellAnchor>
    <xdr:from>
      <xdr:col>2</xdr:col>
      <xdr:colOff>412751</xdr:colOff>
      <xdr:row>1069</xdr:row>
      <xdr:rowOff>42932</xdr:rowOff>
    </xdr:from>
    <xdr:to>
      <xdr:col>2</xdr:col>
      <xdr:colOff>881063</xdr:colOff>
      <xdr:row>1071</xdr:row>
      <xdr:rowOff>229689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282" y="211188370"/>
          <a:ext cx="468312" cy="710632"/>
        </a:xfrm>
        <a:prstGeom prst="rect">
          <a:avLst/>
        </a:prstGeom>
      </xdr:spPr>
    </xdr:pic>
    <xdr:clientData/>
  </xdr:twoCellAnchor>
  <xdr:twoCellAnchor>
    <xdr:from>
      <xdr:col>2</xdr:col>
      <xdr:colOff>55564</xdr:colOff>
      <xdr:row>1073</xdr:row>
      <xdr:rowOff>76727</xdr:rowOff>
    </xdr:from>
    <xdr:to>
      <xdr:col>2</xdr:col>
      <xdr:colOff>1248389</xdr:colOff>
      <xdr:row>1082</xdr:row>
      <xdr:rowOff>154780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095" y="212222290"/>
          <a:ext cx="1192825" cy="1792553"/>
        </a:xfrm>
        <a:prstGeom prst="rect">
          <a:avLst/>
        </a:prstGeom>
      </xdr:spPr>
    </xdr:pic>
    <xdr:clientData/>
  </xdr:twoCellAnchor>
  <xdr:twoCellAnchor>
    <xdr:from>
      <xdr:col>2</xdr:col>
      <xdr:colOff>162719</xdr:colOff>
      <xdr:row>1087</xdr:row>
      <xdr:rowOff>62177</xdr:rowOff>
    </xdr:from>
    <xdr:to>
      <xdr:col>2</xdr:col>
      <xdr:colOff>1119189</xdr:colOff>
      <xdr:row>1094</xdr:row>
      <xdr:rowOff>142110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215136677"/>
          <a:ext cx="956470" cy="1437246"/>
        </a:xfrm>
        <a:prstGeom prst="rect">
          <a:avLst/>
        </a:prstGeom>
      </xdr:spPr>
    </xdr:pic>
    <xdr:clientData/>
  </xdr:twoCellAnchor>
  <xdr:twoCellAnchor>
    <xdr:from>
      <xdr:col>2</xdr:col>
      <xdr:colOff>391584</xdr:colOff>
      <xdr:row>1249</xdr:row>
      <xdr:rowOff>31748</xdr:rowOff>
    </xdr:from>
    <xdr:to>
      <xdr:col>2</xdr:col>
      <xdr:colOff>878418</xdr:colOff>
      <xdr:row>1252</xdr:row>
      <xdr:rowOff>179916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167" y="106933998"/>
          <a:ext cx="486834" cy="730251"/>
        </a:xfrm>
        <a:prstGeom prst="rect">
          <a:avLst/>
        </a:prstGeom>
      </xdr:spPr>
    </xdr:pic>
    <xdr:clientData/>
  </xdr:twoCellAnchor>
  <xdr:twoCellAnchor>
    <xdr:from>
      <xdr:col>2</xdr:col>
      <xdr:colOff>412751</xdr:colOff>
      <xdr:row>1253</xdr:row>
      <xdr:rowOff>31750</xdr:rowOff>
    </xdr:from>
    <xdr:to>
      <xdr:col>2</xdr:col>
      <xdr:colOff>885473</xdr:colOff>
      <xdr:row>1255</xdr:row>
      <xdr:rowOff>232833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334" y="107717167"/>
          <a:ext cx="472722" cy="709083"/>
        </a:xfrm>
        <a:prstGeom prst="rect">
          <a:avLst/>
        </a:prstGeom>
      </xdr:spPr>
    </xdr:pic>
    <xdr:clientData/>
  </xdr:twoCellAnchor>
  <xdr:twoCellAnchor>
    <xdr:from>
      <xdr:col>2</xdr:col>
      <xdr:colOff>656166</xdr:colOff>
      <xdr:row>1245</xdr:row>
      <xdr:rowOff>63072</xdr:rowOff>
    </xdr:from>
    <xdr:to>
      <xdr:col>2</xdr:col>
      <xdr:colOff>1107281</xdr:colOff>
      <xdr:row>1248</xdr:row>
      <xdr:rowOff>154782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8697" y="250368166"/>
          <a:ext cx="451115" cy="770366"/>
        </a:xfrm>
        <a:prstGeom prst="rect">
          <a:avLst/>
        </a:prstGeom>
      </xdr:spPr>
    </xdr:pic>
    <xdr:clientData/>
  </xdr:twoCellAnchor>
  <xdr:twoCellAnchor>
    <xdr:from>
      <xdr:col>2</xdr:col>
      <xdr:colOff>412751</xdr:colOff>
      <xdr:row>1256</xdr:row>
      <xdr:rowOff>21167</xdr:rowOff>
    </xdr:from>
    <xdr:to>
      <xdr:col>2</xdr:col>
      <xdr:colOff>899583</xdr:colOff>
      <xdr:row>1256</xdr:row>
      <xdr:rowOff>751415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334" y="109251750"/>
          <a:ext cx="486832" cy="730248"/>
        </a:xfrm>
        <a:prstGeom prst="rect">
          <a:avLst/>
        </a:prstGeom>
      </xdr:spPr>
    </xdr:pic>
    <xdr:clientData/>
  </xdr:twoCellAnchor>
  <xdr:twoCellAnchor>
    <xdr:from>
      <xdr:col>2</xdr:col>
      <xdr:colOff>412750</xdr:colOff>
      <xdr:row>1257</xdr:row>
      <xdr:rowOff>21166</xdr:rowOff>
    </xdr:from>
    <xdr:to>
      <xdr:col>2</xdr:col>
      <xdr:colOff>889001</xdr:colOff>
      <xdr:row>1257</xdr:row>
      <xdr:rowOff>735543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333" y="110013749"/>
          <a:ext cx="476251" cy="714377"/>
        </a:xfrm>
        <a:prstGeom prst="rect">
          <a:avLst/>
        </a:prstGeom>
      </xdr:spPr>
    </xdr:pic>
    <xdr:clientData/>
  </xdr:twoCellAnchor>
  <xdr:twoCellAnchor>
    <xdr:from>
      <xdr:col>2</xdr:col>
      <xdr:colOff>391584</xdr:colOff>
      <xdr:row>1258</xdr:row>
      <xdr:rowOff>42335</xdr:rowOff>
    </xdr:from>
    <xdr:to>
      <xdr:col>2</xdr:col>
      <xdr:colOff>897549</xdr:colOff>
      <xdr:row>1258</xdr:row>
      <xdr:rowOff>740833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167" y="110796918"/>
          <a:ext cx="505965" cy="698498"/>
        </a:xfrm>
        <a:prstGeom prst="rect">
          <a:avLst/>
        </a:prstGeom>
      </xdr:spPr>
    </xdr:pic>
    <xdr:clientData/>
  </xdr:twoCellAnchor>
  <xdr:twoCellAnchor>
    <xdr:from>
      <xdr:col>2</xdr:col>
      <xdr:colOff>423336</xdr:colOff>
      <xdr:row>1259</xdr:row>
      <xdr:rowOff>76729</xdr:rowOff>
    </xdr:from>
    <xdr:to>
      <xdr:col>2</xdr:col>
      <xdr:colOff>873125</xdr:colOff>
      <xdr:row>1259</xdr:row>
      <xdr:rowOff>751413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836" y="252901979"/>
          <a:ext cx="449789" cy="674684"/>
        </a:xfrm>
        <a:prstGeom prst="rect">
          <a:avLst/>
        </a:prstGeom>
      </xdr:spPr>
    </xdr:pic>
    <xdr:clientData/>
  </xdr:twoCellAnchor>
  <xdr:twoCellAnchor>
    <xdr:from>
      <xdr:col>2</xdr:col>
      <xdr:colOff>402168</xdr:colOff>
      <xdr:row>1260</xdr:row>
      <xdr:rowOff>42335</xdr:rowOff>
    </xdr:from>
    <xdr:to>
      <xdr:col>2</xdr:col>
      <xdr:colOff>889000</xdr:colOff>
      <xdr:row>1263</xdr:row>
      <xdr:rowOff>190498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1" y="112320918"/>
          <a:ext cx="486832" cy="730248"/>
        </a:xfrm>
        <a:prstGeom prst="rect">
          <a:avLst/>
        </a:prstGeom>
      </xdr:spPr>
    </xdr:pic>
    <xdr:clientData/>
  </xdr:twoCellAnchor>
  <xdr:twoCellAnchor>
    <xdr:from>
      <xdr:col>2</xdr:col>
      <xdr:colOff>53950</xdr:colOff>
      <xdr:row>1100</xdr:row>
      <xdr:rowOff>83345</xdr:rowOff>
    </xdr:from>
    <xdr:to>
      <xdr:col>2</xdr:col>
      <xdr:colOff>1226345</xdr:colOff>
      <xdr:row>1109</xdr:row>
      <xdr:rowOff>130622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481" y="223123126"/>
          <a:ext cx="1172395" cy="1761777"/>
        </a:xfrm>
        <a:prstGeom prst="rect">
          <a:avLst/>
        </a:prstGeom>
      </xdr:spPr>
    </xdr:pic>
    <xdr:clientData/>
  </xdr:twoCellAnchor>
  <xdr:twoCellAnchor>
    <xdr:from>
      <xdr:col>2</xdr:col>
      <xdr:colOff>412752</xdr:colOff>
      <xdr:row>1095</xdr:row>
      <xdr:rowOff>47628</xdr:rowOff>
    </xdr:from>
    <xdr:to>
      <xdr:col>2</xdr:col>
      <xdr:colOff>889001</xdr:colOff>
      <xdr:row>1098</xdr:row>
      <xdr:rowOff>179919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335" y="113892545"/>
          <a:ext cx="476249" cy="714374"/>
        </a:xfrm>
        <a:prstGeom prst="rect">
          <a:avLst/>
        </a:prstGeom>
      </xdr:spPr>
    </xdr:pic>
    <xdr:clientData/>
  </xdr:twoCellAnchor>
  <xdr:twoCellAnchor>
    <xdr:from>
      <xdr:col>2</xdr:col>
      <xdr:colOff>402167</xdr:colOff>
      <xdr:row>1119</xdr:row>
      <xdr:rowOff>31751</xdr:rowOff>
    </xdr:from>
    <xdr:to>
      <xdr:col>2</xdr:col>
      <xdr:colOff>889000</xdr:colOff>
      <xdr:row>1122</xdr:row>
      <xdr:rowOff>179917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0" y="116226168"/>
          <a:ext cx="486833" cy="730249"/>
        </a:xfrm>
        <a:prstGeom prst="rect">
          <a:avLst/>
        </a:prstGeom>
      </xdr:spPr>
    </xdr:pic>
    <xdr:clientData/>
  </xdr:twoCellAnchor>
  <xdr:twoCellAnchor>
    <xdr:from>
      <xdr:col>2</xdr:col>
      <xdr:colOff>359834</xdr:colOff>
      <xdr:row>1128</xdr:row>
      <xdr:rowOff>26459</xdr:rowOff>
    </xdr:from>
    <xdr:to>
      <xdr:col>2</xdr:col>
      <xdr:colOff>931333</xdr:colOff>
      <xdr:row>1130</xdr:row>
      <xdr:rowOff>222250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417" y="117004042"/>
          <a:ext cx="571499" cy="682625"/>
        </a:xfrm>
        <a:prstGeom prst="rect">
          <a:avLst/>
        </a:prstGeom>
      </xdr:spPr>
    </xdr:pic>
    <xdr:clientData/>
  </xdr:twoCellAnchor>
  <xdr:twoCellAnchor>
    <xdr:from>
      <xdr:col>2</xdr:col>
      <xdr:colOff>175949</xdr:colOff>
      <xdr:row>1131</xdr:row>
      <xdr:rowOff>79376</xdr:rowOff>
    </xdr:from>
    <xdr:to>
      <xdr:col>2</xdr:col>
      <xdr:colOff>1107282</xdr:colOff>
      <xdr:row>1138</xdr:row>
      <xdr:rowOff>133500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480" y="231013001"/>
          <a:ext cx="931333" cy="1399530"/>
        </a:xfrm>
        <a:prstGeom prst="rect">
          <a:avLst/>
        </a:prstGeom>
      </xdr:spPr>
    </xdr:pic>
    <xdr:clientData/>
  </xdr:twoCellAnchor>
  <xdr:twoCellAnchor>
    <xdr:from>
      <xdr:col>2</xdr:col>
      <xdr:colOff>186532</xdr:colOff>
      <xdr:row>1139</xdr:row>
      <xdr:rowOff>55559</xdr:rowOff>
    </xdr:from>
    <xdr:to>
      <xdr:col>2</xdr:col>
      <xdr:colOff>1154906</xdr:colOff>
      <xdr:row>1146</xdr:row>
      <xdr:rowOff>165346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063" y="232536997"/>
          <a:ext cx="968374" cy="1455193"/>
        </a:xfrm>
        <a:prstGeom prst="rect">
          <a:avLst/>
        </a:prstGeom>
      </xdr:spPr>
    </xdr:pic>
    <xdr:clientData/>
  </xdr:twoCellAnchor>
  <xdr:twoCellAnchor>
    <xdr:from>
      <xdr:col>2</xdr:col>
      <xdr:colOff>412751</xdr:colOff>
      <xdr:row>1147</xdr:row>
      <xdr:rowOff>31751</xdr:rowOff>
    </xdr:from>
    <xdr:to>
      <xdr:col>2</xdr:col>
      <xdr:colOff>892528</xdr:colOff>
      <xdr:row>1150</xdr:row>
      <xdr:rowOff>169333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334" y="122671418"/>
          <a:ext cx="479777" cy="719665"/>
        </a:xfrm>
        <a:prstGeom prst="rect">
          <a:avLst/>
        </a:prstGeom>
      </xdr:spPr>
    </xdr:pic>
    <xdr:clientData/>
  </xdr:twoCellAnchor>
  <xdr:twoCellAnchor>
    <xdr:from>
      <xdr:col>2</xdr:col>
      <xdr:colOff>175948</xdr:colOff>
      <xdr:row>1151</xdr:row>
      <xdr:rowOff>78053</xdr:rowOff>
    </xdr:from>
    <xdr:to>
      <xdr:col>2</xdr:col>
      <xdr:colOff>1107282</xdr:colOff>
      <xdr:row>1158</xdr:row>
      <xdr:rowOff>120388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479" y="234893116"/>
          <a:ext cx="931334" cy="1399647"/>
        </a:xfrm>
        <a:prstGeom prst="rect">
          <a:avLst/>
        </a:prstGeom>
      </xdr:spPr>
    </xdr:pic>
    <xdr:clientData/>
  </xdr:twoCellAnchor>
  <xdr:twoCellAnchor>
    <xdr:from>
      <xdr:col>2</xdr:col>
      <xdr:colOff>138908</xdr:colOff>
      <xdr:row>1159</xdr:row>
      <xdr:rowOff>39229</xdr:rowOff>
    </xdr:from>
    <xdr:to>
      <xdr:col>2</xdr:col>
      <xdr:colOff>1131094</xdr:colOff>
      <xdr:row>1166</xdr:row>
      <xdr:rowOff>156492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439" y="231591979"/>
          <a:ext cx="992186" cy="1486482"/>
        </a:xfrm>
        <a:prstGeom prst="rect">
          <a:avLst/>
        </a:prstGeom>
      </xdr:spPr>
    </xdr:pic>
    <xdr:clientData/>
  </xdr:twoCellAnchor>
  <xdr:twoCellAnchor>
    <xdr:from>
      <xdr:col>2</xdr:col>
      <xdr:colOff>46302</xdr:colOff>
      <xdr:row>1170</xdr:row>
      <xdr:rowOff>33072</xdr:rowOff>
    </xdr:from>
    <xdr:to>
      <xdr:col>2</xdr:col>
      <xdr:colOff>1254566</xdr:colOff>
      <xdr:row>1179</xdr:row>
      <xdr:rowOff>107155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833" y="240098791"/>
          <a:ext cx="1208264" cy="1788583"/>
        </a:xfrm>
        <a:prstGeom prst="rect">
          <a:avLst/>
        </a:prstGeom>
      </xdr:spPr>
    </xdr:pic>
    <xdr:clientData/>
  </xdr:twoCellAnchor>
  <xdr:twoCellAnchor>
    <xdr:from>
      <xdr:col>2</xdr:col>
      <xdr:colOff>58210</xdr:colOff>
      <xdr:row>1186</xdr:row>
      <xdr:rowOff>101864</xdr:rowOff>
    </xdr:from>
    <xdr:to>
      <xdr:col>2</xdr:col>
      <xdr:colOff>1266051</xdr:colOff>
      <xdr:row>1196</xdr:row>
      <xdr:rowOff>11907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741" y="243239395"/>
          <a:ext cx="1207841" cy="1815043"/>
        </a:xfrm>
        <a:prstGeom prst="rect">
          <a:avLst/>
        </a:prstGeom>
      </xdr:spPr>
    </xdr:pic>
    <xdr:clientData/>
  </xdr:twoCellAnchor>
  <xdr:twoCellAnchor>
    <xdr:from>
      <xdr:col>2</xdr:col>
      <xdr:colOff>71437</xdr:colOff>
      <xdr:row>1200</xdr:row>
      <xdr:rowOff>55564</xdr:rowOff>
    </xdr:from>
    <xdr:to>
      <xdr:col>2</xdr:col>
      <xdr:colOff>1222935</xdr:colOff>
      <xdr:row>1209</xdr:row>
      <xdr:rowOff>71438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968" y="245883908"/>
          <a:ext cx="1151498" cy="1730374"/>
        </a:xfrm>
        <a:prstGeom prst="rect">
          <a:avLst/>
        </a:prstGeom>
      </xdr:spPr>
    </xdr:pic>
    <xdr:clientData/>
  </xdr:twoCellAnchor>
  <xdr:twoCellAnchor>
    <xdr:from>
      <xdr:col>2</xdr:col>
      <xdr:colOff>202406</xdr:colOff>
      <xdr:row>1211</xdr:row>
      <xdr:rowOff>89960</xdr:rowOff>
    </xdr:from>
    <xdr:to>
      <xdr:col>2</xdr:col>
      <xdr:colOff>1131094</xdr:colOff>
      <xdr:row>1218</xdr:row>
      <xdr:rowOff>140146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37" y="248025710"/>
          <a:ext cx="928688" cy="1395592"/>
        </a:xfrm>
        <a:prstGeom prst="rect">
          <a:avLst/>
        </a:prstGeom>
      </xdr:spPr>
    </xdr:pic>
    <xdr:clientData/>
  </xdr:twoCellAnchor>
  <xdr:twoCellAnchor>
    <xdr:from>
      <xdr:col>2</xdr:col>
      <xdr:colOff>391584</xdr:colOff>
      <xdr:row>1219</xdr:row>
      <xdr:rowOff>52916</xdr:rowOff>
    </xdr:from>
    <xdr:to>
      <xdr:col>2</xdr:col>
      <xdr:colOff>871362</xdr:colOff>
      <xdr:row>1222</xdr:row>
      <xdr:rowOff>190500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167" y="128957916"/>
          <a:ext cx="479778" cy="719667"/>
        </a:xfrm>
        <a:prstGeom prst="rect">
          <a:avLst/>
        </a:prstGeom>
      </xdr:spPr>
    </xdr:pic>
    <xdr:clientData/>
  </xdr:twoCellAnchor>
  <xdr:twoCellAnchor>
    <xdr:from>
      <xdr:col>2</xdr:col>
      <xdr:colOff>23815</xdr:colOff>
      <xdr:row>1225</xdr:row>
      <xdr:rowOff>144199</xdr:rowOff>
    </xdr:from>
    <xdr:to>
      <xdr:col>2</xdr:col>
      <xdr:colOff>1250158</xdr:colOff>
      <xdr:row>1235</xdr:row>
      <xdr:rowOff>82122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346" y="250818387"/>
          <a:ext cx="1226343" cy="1842923"/>
        </a:xfrm>
        <a:prstGeom prst="rect">
          <a:avLst/>
        </a:prstGeom>
      </xdr:spPr>
    </xdr:pic>
    <xdr:clientData/>
  </xdr:twoCellAnchor>
  <xdr:twoCellAnchor>
    <xdr:from>
      <xdr:col>2</xdr:col>
      <xdr:colOff>412752</xdr:colOff>
      <xdr:row>814</xdr:row>
      <xdr:rowOff>42336</xdr:rowOff>
    </xdr:from>
    <xdr:to>
      <xdr:col>2</xdr:col>
      <xdr:colOff>885473</xdr:colOff>
      <xdr:row>817</xdr:row>
      <xdr:rowOff>169334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335" y="130513669"/>
          <a:ext cx="472721" cy="709082"/>
        </a:xfrm>
        <a:prstGeom prst="rect">
          <a:avLst/>
        </a:prstGeom>
      </xdr:spPr>
    </xdr:pic>
    <xdr:clientData/>
  </xdr:twoCellAnchor>
  <xdr:twoCellAnchor>
    <xdr:from>
      <xdr:col>2</xdr:col>
      <xdr:colOff>412751</xdr:colOff>
      <xdr:row>818</xdr:row>
      <xdr:rowOff>21166</xdr:rowOff>
    </xdr:from>
    <xdr:to>
      <xdr:col>2</xdr:col>
      <xdr:colOff>899585</xdr:colOff>
      <xdr:row>821</xdr:row>
      <xdr:rowOff>169333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334" y="131275666"/>
          <a:ext cx="486834" cy="730251"/>
        </a:xfrm>
        <a:prstGeom prst="rect">
          <a:avLst/>
        </a:prstGeom>
      </xdr:spPr>
    </xdr:pic>
    <xdr:clientData/>
  </xdr:twoCellAnchor>
  <xdr:twoCellAnchor>
    <xdr:from>
      <xdr:col>2</xdr:col>
      <xdr:colOff>412749</xdr:colOff>
      <xdr:row>822</xdr:row>
      <xdr:rowOff>42333</xdr:rowOff>
    </xdr:from>
    <xdr:to>
      <xdr:col>2</xdr:col>
      <xdr:colOff>899584</xdr:colOff>
      <xdr:row>825</xdr:row>
      <xdr:rowOff>190501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332" y="132080000"/>
          <a:ext cx="486835" cy="730251"/>
        </a:xfrm>
        <a:prstGeom prst="rect">
          <a:avLst/>
        </a:prstGeom>
      </xdr:spPr>
    </xdr:pic>
    <xdr:clientData/>
  </xdr:twoCellAnchor>
  <xdr:twoCellAnchor>
    <xdr:from>
      <xdr:col>2</xdr:col>
      <xdr:colOff>402166</xdr:colOff>
      <xdr:row>641</xdr:row>
      <xdr:rowOff>31750</xdr:rowOff>
    </xdr:from>
    <xdr:to>
      <xdr:col>2</xdr:col>
      <xdr:colOff>869783</xdr:colOff>
      <xdr:row>644</xdr:row>
      <xdr:rowOff>156105</xdr:rowOff>
    </xdr:to>
    <xdr:pic>
      <xdr:nvPicPr>
        <xdr:cNvPr id="152" name="Рисунок 91" descr="86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749" y="60325000"/>
          <a:ext cx="467617" cy="730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347928</xdr:colOff>
      <xdr:row>740</xdr:row>
      <xdr:rowOff>33074</xdr:rowOff>
    </xdr:from>
    <xdr:to>
      <xdr:col>2</xdr:col>
      <xdr:colOff>961761</xdr:colOff>
      <xdr:row>744</xdr:row>
      <xdr:rowOff>145521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459" y="155052449"/>
          <a:ext cx="613833" cy="969697"/>
        </a:xfrm>
        <a:prstGeom prst="rect">
          <a:avLst/>
        </a:prstGeom>
      </xdr:spPr>
    </xdr:pic>
    <xdr:clientData/>
  </xdr:twoCellAnchor>
  <xdr:twoCellAnchor>
    <xdr:from>
      <xdr:col>2</xdr:col>
      <xdr:colOff>58208</xdr:colOff>
      <xdr:row>940</xdr:row>
      <xdr:rowOff>18521</xdr:rowOff>
    </xdr:from>
    <xdr:to>
      <xdr:col>2</xdr:col>
      <xdr:colOff>1239161</xdr:colOff>
      <xdr:row>944</xdr:row>
      <xdr:rowOff>83344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739" y="190542334"/>
          <a:ext cx="1180953" cy="826823"/>
        </a:xfrm>
        <a:prstGeom prst="rect">
          <a:avLst/>
        </a:prstGeom>
      </xdr:spPr>
    </xdr:pic>
    <xdr:clientData/>
  </xdr:twoCellAnchor>
  <xdr:twoCellAnchor>
    <xdr:from>
      <xdr:col>2</xdr:col>
      <xdr:colOff>254000</xdr:colOff>
      <xdr:row>946</xdr:row>
      <xdr:rowOff>31750</xdr:rowOff>
    </xdr:from>
    <xdr:to>
      <xdr:col>2</xdr:col>
      <xdr:colOff>1016001</xdr:colOff>
      <xdr:row>949</xdr:row>
      <xdr:rowOff>179468</xdr:rowOff>
    </xdr:to>
    <xdr:pic>
      <xdr:nvPicPr>
        <xdr:cNvPr id="155" name="Рисунок 154" descr="81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407583" y="132852583"/>
          <a:ext cx="762001" cy="729803"/>
        </a:xfrm>
        <a:prstGeom prst="rect">
          <a:avLst/>
        </a:prstGeom>
      </xdr:spPr>
    </xdr:pic>
    <xdr:clientData/>
  </xdr:twoCellAnchor>
  <xdr:twoCellAnchor>
    <xdr:from>
      <xdr:col>2</xdr:col>
      <xdr:colOff>42333</xdr:colOff>
      <xdr:row>7</xdr:row>
      <xdr:rowOff>59269</xdr:rowOff>
    </xdr:from>
    <xdr:to>
      <xdr:col>2</xdr:col>
      <xdr:colOff>1262062</xdr:colOff>
      <xdr:row>11</xdr:row>
      <xdr:rowOff>158488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864" y="2142863"/>
          <a:ext cx="1219729" cy="861219"/>
        </a:xfrm>
        <a:prstGeom prst="rect">
          <a:avLst/>
        </a:prstGeom>
      </xdr:spPr>
    </xdr:pic>
    <xdr:clientData/>
  </xdr:twoCellAnchor>
  <xdr:twoCellAnchor>
    <xdr:from>
      <xdr:col>2</xdr:col>
      <xdr:colOff>95253</xdr:colOff>
      <xdr:row>964</xdr:row>
      <xdr:rowOff>130968</xdr:rowOff>
    </xdr:from>
    <xdr:to>
      <xdr:col>2</xdr:col>
      <xdr:colOff>1202533</xdr:colOff>
      <xdr:row>971</xdr:row>
      <xdr:rowOff>59530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784" y="196107843"/>
          <a:ext cx="1107280" cy="1273968"/>
        </a:xfrm>
        <a:prstGeom prst="rect">
          <a:avLst/>
        </a:prstGeom>
      </xdr:spPr>
    </xdr:pic>
    <xdr:clientData/>
  </xdr:twoCellAnchor>
  <xdr:twoCellAnchor>
    <xdr:from>
      <xdr:col>2</xdr:col>
      <xdr:colOff>63503</xdr:colOff>
      <xdr:row>142</xdr:row>
      <xdr:rowOff>174626</xdr:rowOff>
    </xdr:from>
    <xdr:to>
      <xdr:col>2</xdr:col>
      <xdr:colOff>1262063</xdr:colOff>
      <xdr:row>148</xdr:row>
      <xdr:rowOff>32629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034" y="67623532"/>
          <a:ext cx="1198560" cy="1143878"/>
        </a:xfrm>
        <a:prstGeom prst="rect">
          <a:avLst/>
        </a:prstGeom>
      </xdr:spPr>
    </xdr:pic>
    <xdr:clientData/>
  </xdr:twoCellAnchor>
  <xdr:twoCellAnchor>
    <xdr:from>
      <xdr:col>2</xdr:col>
      <xdr:colOff>309564</xdr:colOff>
      <xdr:row>664</xdr:row>
      <xdr:rowOff>71438</xdr:rowOff>
    </xdr:from>
    <xdr:to>
      <xdr:col>2</xdr:col>
      <xdr:colOff>1035844</xdr:colOff>
      <xdr:row>669</xdr:row>
      <xdr:rowOff>169067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095" y="139565063"/>
          <a:ext cx="726280" cy="1062035"/>
        </a:xfrm>
        <a:prstGeom prst="rect">
          <a:avLst/>
        </a:prstGeom>
      </xdr:spPr>
    </xdr:pic>
    <xdr:clientData/>
  </xdr:twoCellAnchor>
  <xdr:twoCellAnchor>
    <xdr:from>
      <xdr:col>2</xdr:col>
      <xdr:colOff>190499</xdr:colOff>
      <xdr:row>848</xdr:row>
      <xdr:rowOff>47626</xdr:rowOff>
    </xdr:from>
    <xdr:to>
      <xdr:col>2</xdr:col>
      <xdr:colOff>1154906</xdr:colOff>
      <xdr:row>855</xdr:row>
      <xdr:rowOff>136926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030" y="171569064"/>
          <a:ext cx="964407" cy="1446612"/>
        </a:xfrm>
        <a:prstGeom prst="rect">
          <a:avLst/>
        </a:prstGeom>
      </xdr:spPr>
    </xdr:pic>
    <xdr:clientData/>
  </xdr:twoCellAnchor>
  <xdr:twoCellAnchor>
    <xdr:from>
      <xdr:col>2</xdr:col>
      <xdr:colOff>166689</xdr:colOff>
      <xdr:row>585</xdr:row>
      <xdr:rowOff>95250</xdr:rowOff>
    </xdr:from>
    <xdr:to>
      <xdr:col>2</xdr:col>
      <xdr:colOff>1047751</xdr:colOff>
      <xdr:row>592</xdr:row>
      <xdr:rowOff>95250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220" y="123932156"/>
          <a:ext cx="881062" cy="1381125"/>
        </a:xfrm>
        <a:prstGeom prst="rect">
          <a:avLst/>
        </a:prstGeom>
      </xdr:spPr>
    </xdr:pic>
    <xdr:clientData/>
  </xdr:twoCellAnchor>
  <xdr:twoCellAnchor>
    <xdr:from>
      <xdr:col>2</xdr:col>
      <xdr:colOff>107155</xdr:colOff>
      <xdr:row>828</xdr:row>
      <xdr:rowOff>71437</xdr:rowOff>
    </xdr:from>
    <xdr:to>
      <xdr:col>2</xdr:col>
      <xdr:colOff>1218406</xdr:colOff>
      <xdr:row>836</xdr:row>
      <xdr:rowOff>23813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6" y="167759062"/>
          <a:ext cx="1111251" cy="1666876"/>
        </a:xfrm>
        <a:prstGeom prst="rect">
          <a:avLst/>
        </a:prstGeom>
      </xdr:spPr>
    </xdr:pic>
    <xdr:clientData/>
  </xdr:twoCellAnchor>
  <xdr:twoCellAnchor>
    <xdr:from>
      <xdr:col>2</xdr:col>
      <xdr:colOff>83344</xdr:colOff>
      <xdr:row>1245</xdr:row>
      <xdr:rowOff>59531</xdr:rowOff>
    </xdr:from>
    <xdr:to>
      <xdr:col>2</xdr:col>
      <xdr:colOff>641616</xdr:colOff>
      <xdr:row>1248</xdr:row>
      <xdr:rowOff>148168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" y="250364625"/>
          <a:ext cx="558272" cy="767293"/>
        </a:xfrm>
        <a:prstGeom prst="rect">
          <a:avLst/>
        </a:prstGeom>
      </xdr:spPr>
    </xdr:pic>
    <xdr:clientData/>
  </xdr:twoCellAnchor>
  <xdr:twoCellAnchor editAs="oneCell">
    <xdr:from>
      <xdr:col>2</xdr:col>
      <xdr:colOff>71438</xdr:colOff>
      <xdr:row>1123</xdr:row>
      <xdr:rowOff>47625</xdr:rowOff>
    </xdr:from>
    <xdr:to>
      <xdr:col>2</xdr:col>
      <xdr:colOff>1250157</xdr:colOff>
      <xdr:row>1127</xdr:row>
      <xdr:rowOff>170655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969" y="225218625"/>
          <a:ext cx="1178719" cy="908842"/>
        </a:xfrm>
        <a:prstGeom prst="rect">
          <a:avLst/>
        </a:prstGeom>
      </xdr:spPr>
    </xdr:pic>
    <xdr:clientData/>
  </xdr:twoCellAnchor>
  <xdr:twoCellAnchor>
    <xdr:from>
      <xdr:col>2</xdr:col>
      <xdr:colOff>107156</xdr:colOff>
      <xdr:row>935</xdr:row>
      <xdr:rowOff>35720</xdr:rowOff>
    </xdr:from>
    <xdr:to>
      <xdr:col>2</xdr:col>
      <xdr:colOff>1214992</xdr:colOff>
      <xdr:row>937</xdr:row>
      <xdr:rowOff>250032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87" y="178629470"/>
          <a:ext cx="1107836" cy="738187"/>
        </a:xfrm>
        <a:prstGeom prst="rect">
          <a:avLst/>
        </a:prstGeom>
      </xdr:spPr>
    </xdr:pic>
    <xdr:clientData/>
  </xdr:twoCellAnchor>
  <xdr:twoCellAnchor>
    <xdr:from>
      <xdr:col>2</xdr:col>
      <xdr:colOff>154782</xdr:colOff>
      <xdr:row>774</xdr:row>
      <xdr:rowOff>35719</xdr:rowOff>
    </xdr:from>
    <xdr:to>
      <xdr:col>2</xdr:col>
      <xdr:colOff>1154908</xdr:colOff>
      <xdr:row>781</xdr:row>
      <xdr:rowOff>166688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313" y="148804313"/>
          <a:ext cx="1000126" cy="1500188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489</xdr:row>
      <xdr:rowOff>95250</xdr:rowOff>
    </xdr:from>
    <xdr:to>
      <xdr:col>2</xdr:col>
      <xdr:colOff>1131094</xdr:colOff>
      <xdr:row>493</xdr:row>
      <xdr:rowOff>190500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031" y="95595281"/>
          <a:ext cx="940594" cy="940594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494</xdr:row>
      <xdr:rowOff>95250</xdr:rowOff>
    </xdr:from>
    <xdr:to>
      <xdr:col>2</xdr:col>
      <xdr:colOff>1131094</xdr:colOff>
      <xdr:row>498</xdr:row>
      <xdr:rowOff>190501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031" y="95595281"/>
          <a:ext cx="940594" cy="940594"/>
        </a:xfrm>
        <a:prstGeom prst="rect">
          <a:avLst/>
        </a:prstGeom>
      </xdr:spPr>
    </xdr:pic>
    <xdr:clientData/>
  </xdr:twoCellAnchor>
  <xdr:twoCellAnchor>
    <xdr:from>
      <xdr:col>2</xdr:col>
      <xdr:colOff>369094</xdr:colOff>
      <xdr:row>1084</xdr:row>
      <xdr:rowOff>47627</xdr:rowOff>
    </xdr:from>
    <xdr:to>
      <xdr:col>2</xdr:col>
      <xdr:colOff>869155</xdr:colOff>
      <xdr:row>1086</xdr:row>
      <xdr:rowOff>250031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217991533"/>
          <a:ext cx="500061" cy="750092"/>
        </a:xfrm>
        <a:prstGeom prst="rect">
          <a:avLst/>
        </a:prstGeom>
      </xdr:spPr>
    </xdr:pic>
    <xdr:clientData/>
  </xdr:twoCellAnchor>
  <xdr:twoCellAnchor>
    <xdr:from>
      <xdr:col>2</xdr:col>
      <xdr:colOff>404812</xdr:colOff>
      <xdr:row>1115</xdr:row>
      <xdr:rowOff>23813</xdr:rowOff>
    </xdr:from>
    <xdr:to>
      <xdr:col>2</xdr:col>
      <xdr:colOff>896937</xdr:colOff>
      <xdr:row>1118</xdr:row>
      <xdr:rowOff>178594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43" y="223647001"/>
          <a:ext cx="492125" cy="738187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1111</xdr:row>
      <xdr:rowOff>35718</xdr:rowOff>
    </xdr:from>
    <xdr:to>
      <xdr:col>2</xdr:col>
      <xdr:colOff>912812</xdr:colOff>
      <xdr:row>1114</xdr:row>
      <xdr:rowOff>178593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156" y="223658906"/>
          <a:ext cx="484187" cy="7262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largonet.ru/index.php?route=product/product&amp;keyword=&#1082;&#1078;-&amp;product_id=849" TargetMode="External"/><Relationship Id="rId117" Type="http://schemas.openxmlformats.org/officeDocument/2006/relationships/hyperlink" Target="http://largonet.ru/index.php?route=product/product&amp;keyword=03-0&amp;product_id=778" TargetMode="External"/><Relationship Id="rId21" Type="http://schemas.openxmlformats.org/officeDocument/2006/relationships/hyperlink" Target="http://largonet.ru/index.php?route=product/product&amp;keyword=02-12&amp;product_id=844" TargetMode="External"/><Relationship Id="rId42" Type="http://schemas.openxmlformats.org/officeDocument/2006/relationships/hyperlink" Target="http://largonet.ru/index.php?route=product/product&amp;keyword=05-&amp;product_id=893" TargetMode="External"/><Relationship Id="rId47" Type="http://schemas.openxmlformats.org/officeDocument/2006/relationships/hyperlink" Target="http://largonet.ru/index.php?route=product/product&amp;keyword=&#1090;&#1078;&#1082;&amp;product_id=862" TargetMode="External"/><Relationship Id="rId63" Type="http://schemas.openxmlformats.org/officeDocument/2006/relationships/hyperlink" Target="http://largonet.ru/index.php?route=product/product&amp;keyword=01-91&amp;product_id=900" TargetMode="External"/><Relationship Id="rId68" Type="http://schemas.openxmlformats.org/officeDocument/2006/relationships/hyperlink" Target="http://largonet.ru/index.php?route=product/product&amp;keyword=01-00&amp;product_id=819" TargetMode="External"/><Relationship Id="rId84" Type="http://schemas.openxmlformats.org/officeDocument/2006/relationships/hyperlink" Target="http://largonet.ru/index.php?route=product/product&amp;keyword=05-00&amp;product_id=902" TargetMode="External"/><Relationship Id="rId89" Type="http://schemas.openxmlformats.org/officeDocument/2006/relationships/hyperlink" Target="http://largonet.ru/index.php?route=product/product&amp;keyword=01-821&amp;product_id=824" TargetMode="External"/><Relationship Id="rId112" Type="http://schemas.openxmlformats.org/officeDocument/2006/relationships/hyperlink" Target="http://largonet.ru/index.php?route=product/product&amp;keyword=&#1041;&#1056;&#1044;&amp;product_id=772" TargetMode="External"/><Relationship Id="rId133" Type="http://schemas.openxmlformats.org/officeDocument/2006/relationships/hyperlink" Target="http://largonet.ru/index.php?route=product/product&amp;keyword=&#1090;&#1076;-3&amp;product_id=786" TargetMode="External"/><Relationship Id="rId138" Type="http://schemas.openxmlformats.org/officeDocument/2006/relationships/hyperlink" Target="http://largonet.ru/index.php?route=product/product&amp;path=61_91_99&amp;product_id=875" TargetMode="External"/><Relationship Id="rId16" Type="http://schemas.openxmlformats.org/officeDocument/2006/relationships/hyperlink" Target="http://largonet.ru/index.php?route=product/product&amp;keyword=VJ-&amp;product_id=839" TargetMode="External"/><Relationship Id="rId107" Type="http://schemas.openxmlformats.org/officeDocument/2006/relationships/hyperlink" Target="http://largonet.ru/index.php?route=product/product&amp;keyword=03-417&amp;product_id=798" TargetMode="External"/><Relationship Id="rId11" Type="http://schemas.openxmlformats.org/officeDocument/2006/relationships/hyperlink" Target="http://largonet.ru/index.php?route=product/product&amp;keyword=03-147&amp;product_id=805" TargetMode="External"/><Relationship Id="rId32" Type="http://schemas.openxmlformats.org/officeDocument/2006/relationships/hyperlink" Target="http://largonet.ru/index.php?route=product/product&amp;keyword=02-44&amp;product_id=854" TargetMode="External"/><Relationship Id="rId37" Type="http://schemas.openxmlformats.org/officeDocument/2006/relationships/hyperlink" Target="http://largonet.ru/index.php?route=product/product&amp;keyword=02-123&amp;product_id=856" TargetMode="External"/><Relationship Id="rId53" Type="http://schemas.openxmlformats.org/officeDocument/2006/relationships/hyperlink" Target="http://largonet.ru/index.php?route=product/product&amp;keyword=JF-&amp;product_id=870" TargetMode="External"/><Relationship Id="rId58" Type="http://schemas.openxmlformats.org/officeDocument/2006/relationships/hyperlink" Target="http://largonet.ru/index.php?route=product/product&amp;keyword=544&amp;product_id=873" TargetMode="External"/><Relationship Id="rId74" Type="http://schemas.openxmlformats.org/officeDocument/2006/relationships/hyperlink" Target="http://largonet.ru/index.php?route=product/product&amp;keyword=01-84&amp;product_id=888" TargetMode="External"/><Relationship Id="rId79" Type="http://schemas.openxmlformats.org/officeDocument/2006/relationships/hyperlink" Target="http://largonet.ru/index.php?route=product/product&amp;keyword=114&amp;product_id=826" TargetMode="External"/><Relationship Id="rId102" Type="http://schemas.openxmlformats.org/officeDocument/2006/relationships/hyperlink" Target="http://largonet.ru/index.php?route=product/product&amp;keyword=03-15&amp;product_id=780" TargetMode="External"/><Relationship Id="rId123" Type="http://schemas.openxmlformats.org/officeDocument/2006/relationships/hyperlink" Target="http://largonet.ru/index.php?route=product/product&amp;keyword=&#1050;&#1052;-&amp;product_id=785" TargetMode="External"/><Relationship Id="rId128" Type="http://schemas.openxmlformats.org/officeDocument/2006/relationships/hyperlink" Target="http://largonet.ru/index.php?route=product/product&amp;path=61_101_110&amp;product_id=767" TargetMode="External"/><Relationship Id="rId144" Type="http://schemas.openxmlformats.org/officeDocument/2006/relationships/hyperlink" Target="http://largonet.ru/index.php?route=product/product&amp;keyword=02-094&amp;product_id=883" TargetMode="External"/><Relationship Id="rId149" Type="http://schemas.openxmlformats.org/officeDocument/2006/relationships/hyperlink" Target="http://largonet.ru/index.php?route=product/product&amp;path=80_111_124&amp;product_id=567" TargetMode="External"/><Relationship Id="rId5" Type="http://schemas.openxmlformats.org/officeDocument/2006/relationships/hyperlink" Target="http://largonet.ru/index.php?route=product/product&amp;keyword=03-3&amp;product_id=776" TargetMode="External"/><Relationship Id="rId90" Type="http://schemas.openxmlformats.org/officeDocument/2006/relationships/hyperlink" Target="http://largonet.ru/index.php?route=product/product&amp;keyword=01-129&amp;product_id=890" TargetMode="External"/><Relationship Id="rId95" Type="http://schemas.openxmlformats.org/officeDocument/2006/relationships/hyperlink" Target="http://largonet.ru/index.php?route=product/product&amp;keyword=MSH&amp;product_id=834" TargetMode="External"/><Relationship Id="rId22" Type="http://schemas.openxmlformats.org/officeDocument/2006/relationships/hyperlink" Target="http://largonet.ru/index.php?route=product/product&amp;keyword=&#1078;&#1078;-&amp;product_id=845" TargetMode="External"/><Relationship Id="rId27" Type="http://schemas.openxmlformats.org/officeDocument/2006/relationships/hyperlink" Target="http://largonet.ru/index.php?route=product/product&amp;keyword=02-5&amp;product_id=690" TargetMode="External"/><Relationship Id="rId43" Type="http://schemas.openxmlformats.org/officeDocument/2006/relationships/hyperlink" Target="http://largonet.ru/index.php?route=product/product&amp;keyword=05-6&amp;product_id=894" TargetMode="External"/><Relationship Id="rId48" Type="http://schemas.openxmlformats.org/officeDocument/2006/relationships/hyperlink" Target="http://largonet.ru/index.php?route=product/product&amp;keyword=JT-&amp;product_id=865" TargetMode="External"/><Relationship Id="rId64" Type="http://schemas.openxmlformats.org/officeDocument/2006/relationships/hyperlink" Target="http://largonet.ru/index.php?route=product/product&amp;keyword=708&amp;product_id=813" TargetMode="External"/><Relationship Id="rId69" Type="http://schemas.openxmlformats.org/officeDocument/2006/relationships/hyperlink" Target="http://largonet.ru/index.php?route=product/product&amp;keyword=01-296&amp;product_id=889" TargetMode="External"/><Relationship Id="rId113" Type="http://schemas.openxmlformats.org/officeDocument/2006/relationships/hyperlink" Target="http://largonet.ru/index.php?route=product/product&amp;path=61_101_110&amp;product_id=765" TargetMode="External"/><Relationship Id="rId118" Type="http://schemas.openxmlformats.org/officeDocument/2006/relationships/hyperlink" Target="http://largonet.ru/index.php?route=product/product&amp;keyword=DMV&amp;product_id=779" TargetMode="External"/><Relationship Id="rId134" Type="http://schemas.openxmlformats.org/officeDocument/2006/relationships/hyperlink" Target="http://largonet.ru/index.php?route=product/product&amp;keyword=&#1090;&#1076;&#1082;&amp;product_id=787" TargetMode="External"/><Relationship Id="rId139" Type="http://schemas.openxmlformats.org/officeDocument/2006/relationships/hyperlink" Target="http://largonet.ru/index.php?route=product/product&amp;keyword=710&amp;product_id=907" TargetMode="External"/><Relationship Id="rId80" Type="http://schemas.openxmlformats.org/officeDocument/2006/relationships/hyperlink" Target="http://largonet.ru/index.php?route=product/product&amp;keyword=114&amp;product_id=826" TargetMode="External"/><Relationship Id="rId85" Type="http://schemas.openxmlformats.org/officeDocument/2006/relationships/hyperlink" Target="http://largonet.ru/index.php?route=product/product&amp;keyword=01-96&amp;product_id=887" TargetMode="External"/><Relationship Id="rId150" Type="http://schemas.openxmlformats.org/officeDocument/2006/relationships/printerSettings" Target="../printerSettings/printerSettings1.bin"/><Relationship Id="rId12" Type="http://schemas.openxmlformats.org/officeDocument/2006/relationships/hyperlink" Target="http://largonet.ru/index.php?route=product/product&amp;keyword=03-43&amp;product_id=808" TargetMode="External"/><Relationship Id="rId17" Type="http://schemas.openxmlformats.org/officeDocument/2006/relationships/hyperlink" Target="http://largonet.ru/index.php?route=product/product&amp;keyword=DJ-2&amp;product_id=840" TargetMode="External"/><Relationship Id="rId25" Type="http://schemas.openxmlformats.org/officeDocument/2006/relationships/hyperlink" Target="http://largonet.ru/index.php?route=product/product&amp;keyword=04-&amp;product_id=848" TargetMode="External"/><Relationship Id="rId33" Type="http://schemas.openxmlformats.org/officeDocument/2006/relationships/hyperlink" Target="http://largonet.ru/index.php?route=product/product&amp;keyword=jm-&amp;product_id=855" TargetMode="External"/><Relationship Id="rId38" Type="http://schemas.openxmlformats.org/officeDocument/2006/relationships/hyperlink" Target="http://largonet.ru/index.php?route=product/product&amp;path=57_95_98&amp;product_id=857" TargetMode="External"/><Relationship Id="rId46" Type="http://schemas.openxmlformats.org/officeDocument/2006/relationships/hyperlink" Target="http://largonet.ru/index.php?route=product/product&amp;keyword=102&amp;product_id=861" TargetMode="External"/><Relationship Id="rId59" Type="http://schemas.openxmlformats.org/officeDocument/2006/relationships/hyperlink" Target="http://largonet.ru/index.php?route=product/product&amp;keyword=543&amp;product_id=874" TargetMode="External"/><Relationship Id="rId67" Type="http://schemas.openxmlformats.org/officeDocument/2006/relationships/hyperlink" Target="http://largonet.ru/index.php?route=product/product&amp;keyword=01-90&amp;product_id=886" TargetMode="External"/><Relationship Id="rId103" Type="http://schemas.openxmlformats.org/officeDocument/2006/relationships/hyperlink" Target="http://largonet.ru/index.php?route=product/product&amp;keyword=DDD&amp;product_id=781" TargetMode="External"/><Relationship Id="rId108" Type="http://schemas.openxmlformats.org/officeDocument/2006/relationships/hyperlink" Target="http://largonet.ru/index.php?route=product/product&amp;keyword=03-14&amp;product_id=795" TargetMode="External"/><Relationship Id="rId116" Type="http://schemas.openxmlformats.org/officeDocument/2006/relationships/hyperlink" Target="http://largonet.ru/index.php?route=product/product&amp;keyword=03-1&amp;product_id=777" TargetMode="External"/><Relationship Id="rId124" Type="http://schemas.openxmlformats.org/officeDocument/2006/relationships/hyperlink" Target="http://largonet.ru/index.php?route=product/product&amp;keyword=&#1050;13&amp;product_id=770" TargetMode="External"/><Relationship Id="rId129" Type="http://schemas.openxmlformats.org/officeDocument/2006/relationships/hyperlink" Target="http://largonet.ru/index.php?route=product/product&amp;path=61_101_110&amp;product_id=768" TargetMode="External"/><Relationship Id="rId137" Type="http://schemas.openxmlformats.org/officeDocument/2006/relationships/hyperlink" Target="http://largonet.ru/index.php?route=product/product&amp;path=61_91_94&amp;product_id=895" TargetMode="External"/><Relationship Id="rId20" Type="http://schemas.openxmlformats.org/officeDocument/2006/relationships/hyperlink" Target="http://largonet.ru/index.php?route=product/product&amp;keyword=&#1076;&#1078;&#1082;&amp;product_id=843" TargetMode="External"/><Relationship Id="rId41" Type="http://schemas.openxmlformats.org/officeDocument/2006/relationships/hyperlink" Target="http://largonet.ru/index.php?route=product/product&amp;keyword=05-66&amp;product_id=858" TargetMode="External"/><Relationship Id="rId54" Type="http://schemas.openxmlformats.org/officeDocument/2006/relationships/hyperlink" Target="http://largonet.ru/index.php?route=product/product&amp;keyword=02-42&amp;product_id=891" TargetMode="External"/><Relationship Id="rId62" Type="http://schemas.openxmlformats.org/officeDocument/2006/relationships/hyperlink" Target="http://largonet.ru/index.php?route=product/product&amp;keyword=01-128&amp;product_id=898" TargetMode="External"/><Relationship Id="rId70" Type="http://schemas.openxmlformats.org/officeDocument/2006/relationships/hyperlink" Target="http://largonet.ru/index.php?route=product/product&amp;keyword=04-39&amp;product_id=820" TargetMode="External"/><Relationship Id="rId75" Type="http://schemas.openxmlformats.org/officeDocument/2006/relationships/hyperlink" Target="http://largonet.ru/index.php?route=product/product&amp;keyword=15-131&amp;product_id=541" TargetMode="External"/><Relationship Id="rId83" Type="http://schemas.openxmlformats.org/officeDocument/2006/relationships/hyperlink" Target="http://largonet.ru/index.php?route=product/product&amp;keyword=&#1082;-3&amp;product_id=828" TargetMode="External"/><Relationship Id="rId88" Type="http://schemas.openxmlformats.org/officeDocument/2006/relationships/hyperlink" Target="http://largonet.ru/index.php?route=product/product&amp;keyword=01-82&amp;product_id=823" TargetMode="External"/><Relationship Id="rId91" Type="http://schemas.openxmlformats.org/officeDocument/2006/relationships/hyperlink" Target="http://largonet.ru/index.php?route=product/product&amp;keyword=&#1092;&#1084;-3&amp;product_id=825" TargetMode="External"/><Relationship Id="rId96" Type="http://schemas.openxmlformats.org/officeDocument/2006/relationships/hyperlink" Target="http://largonet.ru/index.php?route=product/product&amp;keyword=&#1090;&#1084;-3&amp;product_id=833" TargetMode="External"/><Relationship Id="rId111" Type="http://schemas.openxmlformats.org/officeDocument/2006/relationships/hyperlink" Target="http://largonet.ru/index.php?route=product/product&amp;path=61_101_110&amp;product_id=763" TargetMode="External"/><Relationship Id="rId132" Type="http://schemas.openxmlformats.org/officeDocument/2006/relationships/hyperlink" Target="http://largonet.ru/index.php?route=product/product&amp;keyword=&#1089;&#1092;&#1076;&amp;product_id=793" TargetMode="External"/><Relationship Id="rId140" Type="http://schemas.openxmlformats.org/officeDocument/2006/relationships/hyperlink" Target="http://largonet.ru/index.php?route=product/product&amp;keyword=04-399&amp;product_id=908" TargetMode="External"/><Relationship Id="rId145" Type="http://schemas.openxmlformats.org/officeDocument/2006/relationships/hyperlink" Target="http://largonet.ru/index.php?route=product/product&amp;path=61_101_103&amp;product_id=806" TargetMode="External"/><Relationship Id="rId153" Type="http://schemas.openxmlformats.org/officeDocument/2006/relationships/comments" Target="../comments1.xml"/><Relationship Id="rId1" Type="http://schemas.openxmlformats.org/officeDocument/2006/relationships/hyperlink" Target="http://largonet.ru/index.php?route=product/product&amp;path=61_101_110&amp;product_id=763" TargetMode="External"/><Relationship Id="rId6" Type="http://schemas.openxmlformats.org/officeDocument/2006/relationships/hyperlink" Target="http://largonet.ru/index.php?route=product/product&amp;keyword=&#1058;&#1052;-&amp;product_id=789" TargetMode="External"/><Relationship Id="rId15" Type="http://schemas.openxmlformats.org/officeDocument/2006/relationships/hyperlink" Target="http://largonet.ru/index.php?route=product/product&amp;keyword=539&amp;product_id=838" TargetMode="External"/><Relationship Id="rId23" Type="http://schemas.openxmlformats.org/officeDocument/2006/relationships/hyperlink" Target="http://largonet.ru/index.php?route=product/product&amp;keyword=&#1078;&#1078;-&amp;product_id=846" TargetMode="External"/><Relationship Id="rId28" Type="http://schemas.openxmlformats.org/officeDocument/2006/relationships/hyperlink" Target="http://largonet.ru/index.php?route=product/product&amp;keyword=02-52&amp;product_id=691" TargetMode="External"/><Relationship Id="rId36" Type="http://schemas.openxmlformats.org/officeDocument/2006/relationships/hyperlink" Target="http://largonet.ru/index.php?route=product/product&amp;keyword=203&amp;product_id=698" TargetMode="External"/><Relationship Id="rId49" Type="http://schemas.openxmlformats.org/officeDocument/2006/relationships/hyperlink" Target="http://largonet.ru/index.php?route=product/product&amp;keyword=02-42&amp;product_id=869" TargetMode="External"/><Relationship Id="rId57" Type="http://schemas.openxmlformats.org/officeDocument/2006/relationships/hyperlink" Target="http://largonet.ru/index.php?route=product/product&amp;keyword=04-3&amp;product_id=695" TargetMode="External"/><Relationship Id="rId106" Type="http://schemas.openxmlformats.org/officeDocument/2006/relationships/hyperlink" Target="http://largonet.ru/index.php?route=product/product&amp;keyword=03-42&amp;product_id=799" TargetMode="External"/><Relationship Id="rId114" Type="http://schemas.openxmlformats.org/officeDocument/2006/relationships/hyperlink" Target="http://largonet.ru/index.php?route=product/product&amp;keyword=&#1073;&#1088;&#1076;&amp;product_id=773" TargetMode="External"/><Relationship Id="rId119" Type="http://schemas.openxmlformats.org/officeDocument/2006/relationships/hyperlink" Target="http://largonet.ru/index.php?route=product/product&amp;keyword=&#1078;&#1076;-&amp;product_id=783" TargetMode="External"/><Relationship Id="rId127" Type="http://schemas.openxmlformats.org/officeDocument/2006/relationships/hyperlink" Target="http://largonet.ru/index.php?route=product/product&amp;keyword=&#1087;22&amp;product_id=771" TargetMode="External"/><Relationship Id="rId10" Type="http://schemas.openxmlformats.org/officeDocument/2006/relationships/hyperlink" Target="http://largonet.ru/index.php?route=product/product&amp;path=61_101_107&amp;product_id=878" TargetMode="External"/><Relationship Id="rId31" Type="http://schemas.openxmlformats.org/officeDocument/2006/relationships/hyperlink" Target="http://largonet.ru/index.php?route=product/product&amp;keyword=02-4&amp;product_id=853" TargetMode="External"/><Relationship Id="rId44" Type="http://schemas.openxmlformats.org/officeDocument/2006/relationships/hyperlink" Target="http://largonet.ru/index.php?route=product/product&amp;keyword=02-092&amp;product_id=859" TargetMode="External"/><Relationship Id="rId52" Type="http://schemas.openxmlformats.org/officeDocument/2006/relationships/hyperlink" Target="http://largonet.ru/index.php?route=product/product&amp;keyword=JF-&amp;product_id=697" TargetMode="External"/><Relationship Id="rId60" Type="http://schemas.openxmlformats.org/officeDocument/2006/relationships/hyperlink" Target="http://largonet.ru/index.php?route=product/product&amp;keyword=&#1052;&#1042;-&amp;product_id=812" TargetMode="External"/><Relationship Id="rId65" Type="http://schemas.openxmlformats.org/officeDocument/2006/relationships/hyperlink" Target="http://largonet.ru/index.php?route=product/product&amp;keyword=MF-1&amp;product_id=816" TargetMode="External"/><Relationship Id="rId73" Type="http://schemas.openxmlformats.org/officeDocument/2006/relationships/hyperlink" Target="http://largonet.ru/index.php?route=product/product&amp;keyword=15-13&amp;product_id=540" TargetMode="External"/><Relationship Id="rId78" Type="http://schemas.openxmlformats.org/officeDocument/2006/relationships/hyperlink" Target="http://largonet.ru/index.php?route=product/product&amp;keyword=712&amp;product_id=468" TargetMode="External"/><Relationship Id="rId81" Type="http://schemas.openxmlformats.org/officeDocument/2006/relationships/hyperlink" Target="http://largonet.ru/index.php?route=product/product&amp;keyword=&#1089;&#1077;&#1088;&#1099;&amp;product_id=827" TargetMode="External"/><Relationship Id="rId86" Type="http://schemas.openxmlformats.org/officeDocument/2006/relationships/hyperlink" Target="http://largonet.ru/index.php?route=product/product&amp;keyword=15-1&amp;product_id=562" TargetMode="External"/><Relationship Id="rId94" Type="http://schemas.openxmlformats.org/officeDocument/2006/relationships/hyperlink" Target="http://largonet.ru/index.php?route=product/product&amp;keyword=01-00&amp;product_id=829" TargetMode="External"/><Relationship Id="rId99" Type="http://schemas.openxmlformats.org/officeDocument/2006/relationships/hyperlink" Target="http://largonet.ru/index.php?route=product/product&amp;keyword=W13&amp;product_id=692" TargetMode="External"/><Relationship Id="rId101" Type="http://schemas.openxmlformats.org/officeDocument/2006/relationships/hyperlink" Target="http://largonet.ru/index.php?route=product/product&amp;keyword=480&amp;product_id=863" TargetMode="External"/><Relationship Id="rId122" Type="http://schemas.openxmlformats.org/officeDocument/2006/relationships/hyperlink" Target="http://largonet.ru/index.php?route=product/product&amp;keyword=&#1050;&#1044;-&amp;product_id=784" TargetMode="External"/><Relationship Id="rId130" Type="http://schemas.openxmlformats.org/officeDocument/2006/relationships/hyperlink" Target="http://largonet.ru/index.php?route=product/product&amp;keyword=&#1056;&#1054;9&amp;product_id=769" TargetMode="External"/><Relationship Id="rId135" Type="http://schemas.openxmlformats.org/officeDocument/2006/relationships/hyperlink" Target="http://largonet.ru/index.php?route=product/product&amp;path=61_91_93&amp;product_id=876" TargetMode="External"/><Relationship Id="rId143" Type="http://schemas.openxmlformats.org/officeDocument/2006/relationships/hyperlink" Target="http://www.largonet.ru/" TargetMode="External"/><Relationship Id="rId148" Type="http://schemas.openxmlformats.org/officeDocument/2006/relationships/hyperlink" Target="http://largonet.ru/index.php?route=product/product&amp;path=80_111_115&amp;product_id=903" TargetMode="External"/><Relationship Id="rId151" Type="http://schemas.openxmlformats.org/officeDocument/2006/relationships/drawing" Target="../drawings/drawing1.xml"/><Relationship Id="rId4" Type="http://schemas.openxmlformats.org/officeDocument/2006/relationships/hyperlink" Target="http://largonet.ru/index.php?route=product/product&amp;keyword=03-33&amp;product_id=775" TargetMode="External"/><Relationship Id="rId9" Type="http://schemas.openxmlformats.org/officeDocument/2006/relationships/hyperlink" Target="http://largonet.ru/index.php?route=product/product&amp;keyword=03-39&amp;product_id=797" TargetMode="External"/><Relationship Id="rId13" Type="http://schemas.openxmlformats.org/officeDocument/2006/relationships/hyperlink" Target="http://largonet.ru/index.php?route=product/product&amp;keyword=&#1070;&#1076;-&amp;product_id=809" TargetMode="External"/><Relationship Id="rId18" Type="http://schemas.openxmlformats.org/officeDocument/2006/relationships/hyperlink" Target="http://largonet.ru/index.php?route=product/product&amp;keyword=JD-10&amp;product_id=841" TargetMode="External"/><Relationship Id="rId39" Type="http://schemas.openxmlformats.org/officeDocument/2006/relationships/hyperlink" Target="http://largonet.ru/index.php?route=product/product&amp;keyword=05-5&amp;product_id=892" TargetMode="External"/><Relationship Id="rId109" Type="http://schemas.openxmlformats.org/officeDocument/2006/relationships/hyperlink" Target="http://largonet.ru/index.php?route=product/product&amp;keyword=03-13&amp;product_id=803" TargetMode="External"/><Relationship Id="rId34" Type="http://schemas.openxmlformats.org/officeDocument/2006/relationships/hyperlink" Target="http://largonet.ru/index.php?route=product/product&amp;keyword=201&amp;product_id=696" TargetMode="External"/><Relationship Id="rId50" Type="http://schemas.openxmlformats.org/officeDocument/2006/relationships/hyperlink" Target="http://largonet.ru/index.php?route=product/product&amp;keyword=02-433&amp;product_id=867" TargetMode="External"/><Relationship Id="rId55" Type="http://schemas.openxmlformats.org/officeDocument/2006/relationships/hyperlink" Target="http://largonet.ru/index.php?route=product/product&amp;keyword=&#1060;&#1046;-&amp;product_id=871" TargetMode="External"/><Relationship Id="rId76" Type="http://schemas.openxmlformats.org/officeDocument/2006/relationships/hyperlink" Target="http://largonet.ru/index.php?route=product/product&amp;keyword=15-125&amp;product_id=884" TargetMode="External"/><Relationship Id="rId97" Type="http://schemas.openxmlformats.org/officeDocument/2006/relationships/hyperlink" Target="http://largonet.ru/index.php?route=product/product&amp;keyword=04-395&amp;product_id=832" TargetMode="External"/><Relationship Id="rId104" Type="http://schemas.openxmlformats.org/officeDocument/2006/relationships/hyperlink" Target="http://largonet.ru/index.php?route=product/product&amp;keyword=03-12&amp;product_id=881" TargetMode="External"/><Relationship Id="rId120" Type="http://schemas.openxmlformats.org/officeDocument/2006/relationships/hyperlink" Target="http://largonet.ru/index.php?route=product/product&amp;path=61_101_110&amp;product_id=766" TargetMode="External"/><Relationship Id="rId125" Type="http://schemas.openxmlformats.org/officeDocument/2006/relationships/hyperlink" Target="http://largonet.ru/index.php?route=product/product&amp;keyword=DMD&amp;product_id=792" TargetMode="External"/><Relationship Id="rId141" Type="http://schemas.openxmlformats.org/officeDocument/2006/relationships/hyperlink" Target="http://largonet.ru/index.php?route=product/product&amp;keyword=02-447&amp;product_id=909" TargetMode="External"/><Relationship Id="rId146" Type="http://schemas.openxmlformats.org/officeDocument/2006/relationships/hyperlink" Target="http://largonet.ru/index.php?route=product/product&amp;keyword=04-42&amp;product_id=807" TargetMode="External"/><Relationship Id="rId7" Type="http://schemas.openxmlformats.org/officeDocument/2006/relationships/hyperlink" Target="http://largonet.ru/index.php?route=product/product&amp;keyword=DDF&amp;product_id=802" TargetMode="External"/><Relationship Id="rId71" Type="http://schemas.openxmlformats.org/officeDocument/2006/relationships/hyperlink" Target="http://largonet.ru/index.php?route=product/product&amp;keyword=01-84&amp;product_id=821" TargetMode="External"/><Relationship Id="rId92" Type="http://schemas.openxmlformats.org/officeDocument/2006/relationships/hyperlink" Target="http://largonet.ru/index.php?route=product/product&amp;keyword=&#1084;&#1092;-&amp;product_id=553" TargetMode="External"/><Relationship Id="rId2" Type="http://schemas.openxmlformats.org/officeDocument/2006/relationships/hyperlink" Target="http://largonet.ru/index.php?route=product/product&amp;path=61_101_110&amp;product_id=762" TargetMode="External"/><Relationship Id="rId29" Type="http://schemas.openxmlformats.org/officeDocument/2006/relationships/hyperlink" Target="http://largonet.ru/index.php?route=product/product&amp;keyword=02-4&amp;product_id=852" TargetMode="External"/><Relationship Id="rId24" Type="http://schemas.openxmlformats.org/officeDocument/2006/relationships/hyperlink" Target="http://largonet.ru/index.php?route=product/product&amp;keyword=&#1078;&#1078;&#1082;&amp;product_id=847" TargetMode="External"/><Relationship Id="rId40" Type="http://schemas.openxmlformats.org/officeDocument/2006/relationships/hyperlink" Target="http://largonet.ru/index.php?route=product/product&amp;keyword=W30&amp;product_id=583" TargetMode="External"/><Relationship Id="rId45" Type="http://schemas.openxmlformats.org/officeDocument/2006/relationships/hyperlink" Target="http://largonet.ru/index.php?route=product/product&amp;keyword=&#1057;&#1060;-1&amp;product_id=860" TargetMode="External"/><Relationship Id="rId66" Type="http://schemas.openxmlformats.org/officeDocument/2006/relationships/hyperlink" Target="http://largonet.ru/index.php?route=product/product&amp;keyword=01-83&amp;product_id=817" TargetMode="External"/><Relationship Id="rId87" Type="http://schemas.openxmlformats.org/officeDocument/2006/relationships/hyperlink" Target="http://largonet.ru/index.php?route=product/product&amp;keyword=15-13&amp;product_id=896" TargetMode="External"/><Relationship Id="rId110" Type="http://schemas.openxmlformats.org/officeDocument/2006/relationships/hyperlink" Target="http://largonet.ru/index.php?route=product/product&amp;keyword=04-34&amp;product_id=864" TargetMode="External"/><Relationship Id="rId115" Type="http://schemas.openxmlformats.org/officeDocument/2006/relationships/hyperlink" Target="http://largonet.ru/index.php?route=product/product&amp;keyword=388&amp;product_id=774" TargetMode="External"/><Relationship Id="rId131" Type="http://schemas.openxmlformats.org/officeDocument/2006/relationships/hyperlink" Target="http://largonet.ru/index.php?route=product/product&amp;keyword=03-13&amp;product_id=791" TargetMode="External"/><Relationship Id="rId136" Type="http://schemas.openxmlformats.org/officeDocument/2006/relationships/hyperlink" Target="http://largonet.ru/index.php?route=product/product&amp;keyword=&#1060;&#1046;-274&amp;product_id=877" TargetMode="External"/><Relationship Id="rId61" Type="http://schemas.openxmlformats.org/officeDocument/2006/relationships/hyperlink" Target="http://largonet.ru/index.php?route=product/product&amp;keyword=01-12&amp;product_id=897" TargetMode="External"/><Relationship Id="rId82" Type="http://schemas.openxmlformats.org/officeDocument/2006/relationships/hyperlink" Target="http://largonet.ru/index.php?route=product/product&amp;keyword=&#1089;&#1077;&#1088;&#1099;&amp;product_id=827" TargetMode="External"/><Relationship Id="rId152" Type="http://schemas.openxmlformats.org/officeDocument/2006/relationships/vmlDrawing" Target="../drawings/vmlDrawing1.vml"/><Relationship Id="rId19" Type="http://schemas.openxmlformats.org/officeDocument/2006/relationships/hyperlink" Target="http://largonet.ru/index.php?route=product/product&amp;keyword=&#1044;&#1046;-&amp;product_id=842" TargetMode="External"/><Relationship Id="rId14" Type="http://schemas.openxmlformats.org/officeDocument/2006/relationships/hyperlink" Target="http://largonet.ru/index.php?route=product/product&amp;keyword=542&amp;product_id=837" TargetMode="External"/><Relationship Id="rId30" Type="http://schemas.openxmlformats.org/officeDocument/2006/relationships/hyperlink" Target="http://largonet.ru/index.php?route=product/product&amp;keyword=02-44&amp;product_id=851" TargetMode="External"/><Relationship Id="rId35" Type="http://schemas.openxmlformats.org/officeDocument/2006/relationships/hyperlink" Target="http://largonet.ru/index.php?route=product/product&amp;keyword=202&amp;product_id=866" TargetMode="External"/><Relationship Id="rId56" Type="http://schemas.openxmlformats.org/officeDocument/2006/relationships/hyperlink" Target="http://largonet.ru/index.php?route=product/product&amp;keyword=05-7&amp;product_id=872" TargetMode="External"/><Relationship Id="rId77" Type="http://schemas.openxmlformats.org/officeDocument/2006/relationships/hyperlink" Target="http://largonet.ru/index.php?route=product/product&amp;keyword=711&amp;product_id=491" TargetMode="External"/><Relationship Id="rId100" Type="http://schemas.openxmlformats.org/officeDocument/2006/relationships/hyperlink" Target="http://largonet.ru/index.php?route=product/product&amp;keyword=W140&amp;product_id=693" TargetMode="External"/><Relationship Id="rId105" Type="http://schemas.openxmlformats.org/officeDocument/2006/relationships/hyperlink" Target="http://largonet.ru/index.php?route=product/product&amp;keyword=03-42&amp;product_id=800" TargetMode="External"/><Relationship Id="rId126" Type="http://schemas.openxmlformats.org/officeDocument/2006/relationships/hyperlink" Target="http://largonet.ru/index.php?route=product/product&amp;keyword=03-09&amp;product_id=790" TargetMode="External"/><Relationship Id="rId147" Type="http://schemas.openxmlformats.org/officeDocument/2006/relationships/hyperlink" Target="http://largonet.ru/index.php?route=product/product&amp;path=80_111_115&amp;product_id=901" TargetMode="External"/><Relationship Id="rId8" Type="http://schemas.openxmlformats.org/officeDocument/2006/relationships/hyperlink" Target="http://largonet.ru/index.php?route=product/product&amp;keyword=03-415&amp;product_id=796" TargetMode="External"/><Relationship Id="rId51" Type="http://schemas.openxmlformats.org/officeDocument/2006/relationships/hyperlink" Target="http://largonet.ru/index.php?route=product/product&amp;keyword=04-02&amp;product_id=868" TargetMode="External"/><Relationship Id="rId72" Type="http://schemas.openxmlformats.org/officeDocument/2006/relationships/hyperlink" Target="http://largonet.ru/index.php?route=product/product&amp;keyword=&#1084;&#1084;-&amp;product_id=822" TargetMode="External"/><Relationship Id="rId93" Type="http://schemas.openxmlformats.org/officeDocument/2006/relationships/hyperlink" Target="http://largonet.ru/index.php?route=product/product&amp;keyword=MF-&amp;product_id=830" TargetMode="External"/><Relationship Id="rId98" Type="http://schemas.openxmlformats.org/officeDocument/2006/relationships/hyperlink" Target="http://largonet.ru/index.php?route=product/product&amp;keyword=01-85&amp;product_id=899" TargetMode="External"/><Relationship Id="rId121" Type="http://schemas.openxmlformats.org/officeDocument/2006/relationships/hyperlink" Target="http://largonet.ru/index.php?route=product/product&amp;keyword=03-15&amp;product_id=810" TargetMode="External"/><Relationship Id="rId142" Type="http://schemas.openxmlformats.org/officeDocument/2006/relationships/hyperlink" Target="http://largonet.ru/index.php?route=product/product&amp;keyword=280&amp;product_id=910" TargetMode="External"/><Relationship Id="rId3" Type="http://schemas.openxmlformats.org/officeDocument/2006/relationships/hyperlink" Target="http://largonet.ru/index.php?route=product/product&amp;path=61_101_110&amp;product_id=76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B1383"/>
  <sheetViews>
    <sheetView tabSelected="1" topLeftCell="A3" zoomScale="80" zoomScaleNormal="80" zoomScaleSheetLayoutView="80" zoomScalePageLayoutView="80" workbookViewId="0">
      <selection activeCell="E18" sqref="E18:E32"/>
    </sheetView>
  </sheetViews>
  <sheetFormatPr defaultRowHeight="15" x14ac:dyDescent="0.25"/>
  <cols>
    <col min="1" max="1" width="3.28515625" style="13" customWidth="1"/>
    <col min="2" max="2" width="14.85546875" style="1" customWidth="1"/>
    <col min="3" max="3" width="19.28515625" style="1" customWidth="1"/>
    <col min="4" max="4" width="9.140625" style="1"/>
    <col min="5" max="5" width="56.28515625" style="1" customWidth="1"/>
    <col min="6" max="6" width="10.5703125" style="1" customWidth="1"/>
    <col min="7" max="7" width="14" style="1" customWidth="1"/>
    <col min="8" max="8" width="10.28515625" style="1" customWidth="1"/>
    <col min="9" max="9" width="10" style="5" customWidth="1"/>
    <col min="10" max="10" width="11.28515625" style="4" customWidth="1"/>
    <col min="11" max="11" width="10.42578125" style="4" customWidth="1"/>
    <col min="12" max="12" width="14.42578125" style="4" customWidth="1"/>
    <col min="13" max="13" width="18" style="130" customWidth="1"/>
    <col min="14" max="600" width="9.140625" style="126"/>
  </cols>
  <sheetData>
    <row r="1" spans="1:13" s="126" customFormat="1" ht="56.25" customHeight="1" x14ac:dyDescent="0.25">
      <c r="A1" s="13"/>
      <c r="B1" s="14"/>
      <c r="C1" s="14"/>
      <c r="D1" s="14"/>
      <c r="E1" s="125" t="s">
        <v>380</v>
      </c>
      <c r="F1" s="14"/>
      <c r="G1" s="14"/>
      <c r="H1" s="14"/>
      <c r="I1" s="15"/>
      <c r="J1" s="16"/>
      <c r="K1" s="16"/>
      <c r="L1" s="16"/>
      <c r="M1" s="17"/>
    </row>
    <row r="2" spans="1:13" ht="74.25" customHeight="1" x14ac:dyDescent="0.25">
      <c r="B2" s="10" t="s">
        <v>3</v>
      </c>
      <c r="C2" s="10" t="s">
        <v>4</v>
      </c>
      <c r="D2" s="10" t="s">
        <v>5</v>
      </c>
      <c r="E2" s="11" t="s">
        <v>27</v>
      </c>
      <c r="F2" s="11" t="s">
        <v>14</v>
      </c>
      <c r="G2" s="11" t="s">
        <v>16</v>
      </c>
      <c r="H2" s="11" t="s">
        <v>7</v>
      </c>
      <c r="I2" s="11" t="s">
        <v>8</v>
      </c>
      <c r="J2" s="118" t="s">
        <v>375</v>
      </c>
      <c r="K2" s="12" t="s">
        <v>356</v>
      </c>
      <c r="L2" s="12" t="s">
        <v>291</v>
      </c>
      <c r="M2" s="18"/>
    </row>
    <row r="3" spans="1:13" ht="15" customHeight="1" x14ac:dyDescent="0.25">
      <c r="B3" s="210" t="s">
        <v>6</v>
      </c>
      <c r="C3" s="211"/>
      <c r="D3" s="212" t="s">
        <v>9</v>
      </c>
      <c r="E3" s="213" t="s">
        <v>122</v>
      </c>
      <c r="F3" s="268" t="s">
        <v>22</v>
      </c>
      <c r="G3" s="268" t="s">
        <v>335</v>
      </c>
      <c r="H3" s="19">
        <v>56</v>
      </c>
      <c r="I3" s="263">
        <v>99</v>
      </c>
      <c r="J3" s="22"/>
      <c r="K3" s="261">
        <f>SUM(J3:J17)</f>
        <v>0</v>
      </c>
      <c r="L3" s="262">
        <f>K3*I3</f>
        <v>0</v>
      </c>
      <c r="M3" s="17"/>
    </row>
    <row r="4" spans="1:13" x14ac:dyDescent="0.25">
      <c r="B4" s="148"/>
      <c r="C4" s="180"/>
      <c r="D4" s="183"/>
      <c r="E4" s="198"/>
      <c r="F4" s="208"/>
      <c r="G4" s="208"/>
      <c r="H4" s="19">
        <v>62</v>
      </c>
      <c r="I4" s="264"/>
      <c r="J4" s="22"/>
      <c r="K4" s="166"/>
      <c r="L4" s="169"/>
      <c r="M4" s="17"/>
    </row>
    <row r="5" spans="1:13" x14ac:dyDescent="0.25">
      <c r="B5" s="148"/>
      <c r="C5" s="180"/>
      <c r="D5" s="183"/>
      <c r="E5" s="198"/>
      <c r="F5" s="208"/>
      <c r="G5" s="208"/>
      <c r="H5" s="19">
        <v>68</v>
      </c>
      <c r="I5" s="264"/>
      <c r="J5" s="22"/>
      <c r="K5" s="166"/>
      <c r="L5" s="169"/>
      <c r="M5" s="17"/>
    </row>
    <row r="6" spans="1:13" x14ac:dyDescent="0.25">
      <c r="B6" s="148"/>
      <c r="C6" s="180"/>
      <c r="D6" s="183"/>
      <c r="E6" s="198"/>
      <c r="F6" s="208"/>
      <c r="G6" s="208"/>
      <c r="H6" s="19">
        <v>74</v>
      </c>
      <c r="I6" s="264"/>
      <c r="J6" s="22"/>
      <c r="K6" s="166"/>
      <c r="L6" s="169"/>
      <c r="M6" s="17"/>
    </row>
    <row r="7" spans="1:13" x14ac:dyDescent="0.25">
      <c r="B7" s="148"/>
      <c r="C7" s="180"/>
      <c r="D7" s="183"/>
      <c r="E7" s="198"/>
      <c r="F7" s="208"/>
      <c r="G7" s="269"/>
      <c r="H7" s="19">
        <v>80</v>
      </c>
      <c r="I7" s="264"/>
      <c r="J7" s="22"/>
      <c r="K7" s="166"/>
      <c r="L7" s="169"/>
      <c r="M7" s="17"/>
    </row>
    <row r="8" spans="1:13" ht="15" customHeight="1" x14ac:dyDescent="0.25">
      <c r="B8" s="148"/>
      <c r="C8" s="180"/>
      <c r="D8" s="183"/>
      <c r="E8" s="198"/>
      <c r="F8" s="208"/>
      <c r="G8" s="268" t="s">
        <v>65</v>
      </c>
      <c r="H8" s="19">
        <v>56</v>
      </c>
      <c r="I8" s="264"/>
      <c r="J8" s="22"/>
      <c r="K8" s="166"/>
      <c r="L8" s="169"/>
      <c r="M8" s="17"/>
    </row>
    <row r="9" spans="1:13" x14ac:dyDescent="0.25">
      <c r="B9" s="148"/>
      <c r="C9" s="180"/>
      <c r="D9" s="183"/>
      <c r="E9" s="198"/>
      <c r="F9" s="208"/>
      <c r="G9" s="208"/>
      <c r="H9" s="19">
        <v>62</v>
      </c>
      <c r="I9" s="264"/>
      <c r="J9" s="22"/>
      <c r="K9" s="166"/>
      <c r="L9" s="169"/>
      <c r="M9" s="17"/>
    </row>
    <row r="10" spans="1:13" x14ac:dyDescent="0.25">
      <c r="B10" s="148"/>
      <c r="C10" s="180"/>
      <c r="D10" s="183"/>
      <c r="E10" s="198"/>
      <c r="F10" s="208"/>
      <c r="G10" s="208"/>
      <c r="H10" s="19">
        <v>68</v>
      </c>
      <c r="I10" s="264"/>
      <c r="J10" s="22"/>
      <c r="K10" s="166"/>
      <c r="L10" s="169"/>
      <c r="M10" s="17"/>
    </row>
    <row r="11" spans="1:13" x14ac:dyDescent="0.25">
      <c r="B11" s="148"/>
      <c r="C11" s="180"/>
      <c r="D11" s="183"/>
      <c r="E11" s="198"/>
      <c r="F11" s="208"/>
      <c r="G11" s="208"/>
      <c r="H11" s="19">
        <v>74</v>
      </c>
      <c r="I11" s="264"/>
      <c r="J11" s="22"/>
      <c r="K11" s="166"/>
      <c r="L11" s="169"/>
      <c r="M11" s="17"/>
    </row>
    <row r="12" spans="1:13" x14ac:dyDescent="0.25">
      <c r="B12" s="148"/>
      <c r="C12" s="180"/>
      <c r="D12" s="183"/>
      <c r="E12" s="198"/>
      <c r="F12" s="208"/>
      <c r="G12" s="269"/>
      <c r="H12" s="19">
        <v>80</v>
      </c>
      <c r="I12" s="264"/>
      <c r="J12" s="22"/>
      <c r="K12" s="166"/>
      <c r="L12" s="169"/>
      <c r="M12" s="17"/>
    </row>
    <row r="13" spans="1:13" ht="15" customHeight="1" x14ac:dyDescent="0.25">
      <c r="B13" s="148"/>
      <c r="C13" s="180"/>
      <c r="D13" s="183"/>
      <c r="E13" s="198"/>
      <c r="F13" s="208"/>
      <c r="G13" s="208" t="s">
        <v>336</v>
      </c>
      <c r="H13" s="26">
        <v>56</v>
      </c>
      <c r="I13" s="264"/>
      <c r="J13" s="25"/>
      <c r="K13" s="166"/>
      <c r="L13" s="169"/>
      <c r="M13" s="17"/>
    </row>
    <row r="14" spans="1:13" x14ac:dyDescent="0.25">
      <c r="B14" s="148"/>
      <c r="C14" s="180"/>
      <c r="D14" s="183"/>
      <c r="E14" s="198"/>
      <c r="F14" s="208"/>
      <c r="G14" s="208"/>
      <c r="H14" s="19">
        <v>62</v>
      </c>
      <c r="I14" s="264"/>
      <c r="J14" s="22"/>
      <c r="K14" s="166"/>
      <c r="L14" s="169"/>
      <c r="M14" s="17"/>
    </row>
    <row r="15" spans="1:13" x14ac:dyDescent="0.25">
      <c r="B15" s="148"/>
      <c r="C15" s="180"/>
      <c r="D15" s="183"/>
      <c r="E15" s="198"/>
      <c r="F15" s="208"/>
      <c r="G15" s="208"/>
      <c r="H15" s="19">
        <v>68</v>
      </c>
      <c r="I15" s="264"/>
      <c r="J15" s="22"/>
      <c r="K15" s="166"/>
      <c r="L15" s="169"/>
      <c r="M15" s="17"/>
    </row>
    <row r="16" spans="1:13" x14ac:dyDescent="0.25">
      <c r="B16" s="148"/>
      <c r="C16" s="180"/>
      <c r="D16" s="183"/>
      <c r="E16" s="198"/>
      <c r="F16" s="208"/>
      <c r="G16" s="208"/>
      <c r="H16" s="19">
        <v>74</v>
      </c>
      <c r="I16" s="264"/>
      <c r="J16" s="22"/>
      <c r="K16" s="166"/>
      <c r="L16" s="169"/>
      <c r="M16" s="17"/>
    </row>
    <row r="17" spans="2:13" ht="15.75" thickBot="1" x14ac:dyDescent="0.3">
      <c r="B17" s="148"/>
      <c r="C17" s="180"/>
      <c r="D17" s="183"/>
      <c r="E17" s="198"/>
      <c r="F17" s="208"/>
      <c r="G17" s="209"/>
      <c r="H17" s="20">
        <v>80</v>
      </c>
      <c r="I17" s="265"/>
      <c r="J17" s="23"/>
      <c r="K17" s="167"/>
      <c r="L17" s="170"/>
      <c r="M17" s="17"/>
    </row>
    <row r="18" spans="2:13" ht="12.75" customHeight="1" thickTop="1" x14ac:dyDescent="0.25">
      <c r="B18" s="147" t="s">
        <v>6</v>
      </c>
      <c r="C18" s="179"/>
      <c r="D18" s="182" t="s">
        <v>10</v>
      </c>
      <c r="E18" s="197" t="s">
        <v>123</v>
      </c>
      <c r="F18" s="207" t="s">
        <v>22</v>
      </c>
      <c r="G18" s="268" t="s">
        <v>335</v>
      </c>
      <c r="H18" s="21">
        <v>56</v>
      </c>
      <c r="I18" s="204">
        <v>99</v>
      </c>
      <c r="J18" s="24"/>
      <c r="K18" s="165">
        <f>SUM(J18:J32)</f>
        <v>0</v>
      </c>
      <c r="L18" s="168">
        <f>K18*I18</f>
        <v>0</v>
      </c>
      <c r="M18" s="17"/>
    </row>
    <row r="19" spans="2:13" x14ac:dyDescent="0.25">
      <c r="B19" s="148"/>
      <c r="C19" s="180"/>
      <c r="D19" s="183"/>
      <c r="E19" s="198"/>
      <c r="F19" s="208"/>
      <c r="G19" s="208"/>
      <c r="H19" s="19">
        <v>62</v>
      </c>
      <c r="I19" s="205"/>
      <c r="J19" s="22"/>
      <c r="K19" s="166"/>
      <c r="L19" s="169"/>
      <c r="M19" s="17"/>
    </row>
    <row r="20" spans="2:13" x14ac:dyDescent="0.25">
      <c r="B20" s="148"/>
      <c r="C20" s="180"/>
      <c r="D20" s="183"/>
      <c r="E20" s="198"/>
      <c r="F20" s="208"/>
      <c r="G20" s="208"/>
      <c r="H20" s="19">
        <v>68</v>
      </c>
      <c r="I20" s="205"/>
      <c r="J20" s="22"/>
      <c r="K20" s="166"/>
      <c r="L20" s="169"/>
      <c r="M20" s="17"/>
    </row>
    <row r="21" spans="2:13" x14ac:dyDescent="0.25">
      <c r="B21" s="148"/>
      <c r="C21" s="180"/>
      <c r="D21" s="183"/>
      <c r="E21" s="198"/>
      <c r="F21" s="208"/>
      <c r="G21" s="208"/>
      <c r="H21" s="19">
        <v>74</v>
      </c>
      <c r="I21" s="205"/>
      <c r="J21" s="22"/>
      <c r="K21" s="166"/>
      <c r="L21" s="169"/>
      <c r="M21" s="17"/>
    </row>
    <row r="22" spans="2:13" x14ac:dyDescent="0.25">
      <c r="B22" s="148"/>
      <c r="C22" s="180"/>
      <c r="D22" s="183"/>
      <c r="E22" s="198"/>
      <c r="F22" s="208"/>
      <c r="G22" s="269"/>
      <c r="H22" s="19">
        <v>80</v>
      </c>
      <c r="I22" s="205"/>
      <c r="J22" s="22"/>
      <c r="K22" s="166"/>
      <c r="L22" s="169"/>
      <c r="M22" s="17"/>
    </row>
    <row r="23" spans="2:13" ht="12.75" customHeight="1" x14ac:dyDescent="0.25">
      <c r="B23" s="148"/>
      <c r="C23" s="180"/>
      <c r="D23" s="183"/>
      <c r="E23" s="198"/>
      <c r="F23" s="208"/>
      <c r="G23" s="268" t="s">
        <v>65</v>
      </c>
      <c r="H23" s="19">
        <v>56</v>
      </c>
      <c r="I23" s="205"/>
      <c r="J23" s="22"/>
      <c r="K23" s="166"/>
      <c r="L23" s="169"/>
      <c r="M23" s="17"/>
    </row>
    <row r="24" spans="2:13" x14ac:dyDescent="0.25">
      <c r="B24" s="148"/>
      <c r="C24" s="180"/>
      <c r="D24" s="183"/>
      <c r="E24" s="198"/>
      <c r="F24" s="208"/>
      <c r="G24" s="208"/>
      <c r="H24" s="19">
        <v>62</v>
      </c>
      <c r="I24" s="205"/>
      <c r="J24" s="22"/>
      <c r="K24" s="166"/>
      <c r="L24" s="169"/>
      <c r="M24" s="17"/>
    </row>
    <row r="25" spans="2:13" x14ac:dyDescent="0.25">
      <c r="B25" s="148"/>
      <c r="C25" s="180"/>
      <c r="D25" s="183"/>
      <c r="E25" s="198"/>
      <c r="F25" s="208"/>
      <c r="G25" s="208"/>
      <c r="H25" s="19">
        <v>68</v>
      </c>
      <c r="I25" s="205"/>
      <c r="J25" s="22"/>
      <c r="K25" s="166"/>
      <c r="L25" s="169"/>
      <c r="M25" s="17"/>
    </row>
    <row r="26" spans="2:13" x14ac:dyDescent="0.25">
      <c r="B26" s="148"/>
      <c r="C26" s="180"/>
      <c r="D26" s="183"/>
      <c r="E26" s="198"/>
      <c r="F26" s="208"/>
      <c r="G26" s="208"/>
      <c r="H26" s="19">
        <v>74</v>
      </c>
      <c r="I26" s="205"/>
      <c r="J26" s="22"/>
      <c r="K26" s="166"/>
      <c r="L26" s="169"/>
      <c r="M26" s="17"/>
    </row>
    <row r="27" spans="2:13" x14ac:dyDescent="0.25">
      <c r="B27" s="148"/>
      <c r="C27" s="180"/>
      <c r="D27" s="183"/>
      <c r="E27" s="198"/>
      <c r="F27" s="208"/>
      <c r="G27" s="269"/>
      <c r="H27" s="19">
        <v>80</v>
      </c>
      <c r="I27" s="205"/>
      <c r="J27" s="22"/>
      <c r="K27" s="166"/>
      <c r="L27" s="169"/>
      <c r="M27" s="17"/>
    </row>
    <row r="28" spans="2:13" ht="12.75" customHeight="1" x14ac:dyDescent="0.25">
      <c r="B28" s="148"/>
      <c r="C28" s="180"/>
      <c r="D28" s="183"/>
      <c r="E28" s="198"/>
      <c r="F28" s="208"/>
      <c r="G28" s="208" t="s">
        <v>336</v>
      </c>
      <c r="H28" s="19">
        <v>56</v>
      </c>
      <c r="I28" s="205"/>
      <c r="J28" s="22"/>
      <c r="K28" s="166"/>
      <c r="L28" s="169"/>
      <c r="M28" s="17"/>
    </row>
    <row r="29" spans="2:13" x14ac:dyDescent="0.25">
      <c r="B29" s="148"/>
      <c r="C29" s="180"/>
      <c r="D29" s="183"/>
      <c r="E29" s="198"/>
      <c r="F29" s="208"/>
      <c r="G29" s="208"/>
      <c r="H29" s="19">
        <v>62</v>
      </c>
      <c r="I29" s="205"/>
      <c r="J29" s="22"/>
      <c r="K29" s="166"/>
      <c r="L29" s="169"/>
      <c r="M29" s="17"/>
    </row>
    <row r="30" spans="2:13" x14ac:dyDescent="0.25">
      <c r="B30" s="148"/>
      <c r="C30" s="180"/>
      <c r="D30" s="183"/>
      <c r="E30" s="198"/>
      <c r="F30" s="208"/>
      <c r="G30" s="208"/>
      <c r="H30" s="19">
        <v>68</v>
      </c>
      <c r="I30" s="205"/>
      <c r="J30" s="22"/>
      <c r="K30" s="166"/>
      <c r="L30" s="169"/>
      <c r="M30" s="17"/>
    </row>
    <row r="31" spans="2:13" x14ac:dyDescent="0.25">
      <c r="B31" s="148"/>
      <c r="C31" s="180"/>
      <c r="D31" s="183"/>
      <c r="E31" s="198"/>
      <c r="F31" s="208"/>
      <c r="G31" s="208"/>
      <c r="H31" s="19">
        <v>74</v>
      </c>
      <c r="I31" s="205"/>
      <c r="J31" s="22"/>
      <c r="K31" s="166"/>
      <c r="L31" s="169"/>
      <c r="M31" s="17"/>
    </row>
    <row r="32" spans="2:13" ht="15.75" thickBot="1" x14ac:dyDescent="0.3">
      <c r="B32" s="148"/>
      <c r="C32" s="180"/>
      <c r="D32" s="183"/>
      <c r="E32" s="198"/>
      <c r="F32" s="208"/>
      <c r="G32" s="209"/>
      <c r="H32" s="20">
        <v>80</v>
      </c>
      <c r="I32" s="206"/>
      <c r="J32" s="23"/>
      <c r="K32" s="167"/>
      <c r="L32" s="170"/>
      <c r="M32" s="17"/>
    </row>
    <row r="33" spans="2:13" ht="16.5" customHeight="1" thickTop="1" x14ac:dyDescent="0.25">
      <c r="B33" s="215" t="s">
        <v>6</v>
      </c>
      <c r="C33" s="179"/>
      <c r="D33" s="182" t="s">
        <v>11</v>
      </c>
      <c r="E33" s="197" t="s">
        <v>124</v>
      </c>
      <c r="F33" s="207" t="s">
        <v>22</v>
      </c>
      <c r="G33" s="268" t="s">
        <v>335</v>
      </c>
      <c r="H33" s="21">
        <v>56</v>
      </c>
      <c r="I33" s="204">
        <v>105</v>
      </c>
      <c r="J33" s="24"/>
      <c r="K33" s="165">
        <f>SUM(J33:J47)</f>
        <v>0</v>
      </c>
      <c r="L33" s="168">
        <f>K33*I33</f>
        <v>0</v>
      </c>
      <c r="M33" s="17"/>
    </row>
    <row r="34" spans="2:13" x14ac:dyDescent="0.25">
      <c r="B34" s="216"/>
      <c r="C34" s="180"/>
      <c r="D34" s="183"/>
      <c r="E34" s="198"/>
      <c r="F34" s="208"/>
      <c r="G34" s="208"/>
      <c r="H34" s="19">
        <v>62</v>
      </c>
      <c r="I34" s="205"/>
      <c r="J34" s="22"/>
      <c r="K34" s="166"/>
      <c r="L34" s="169"/>
      <c r="M34" s="17"/>
    </row>
    <row r="35" spans="2:13" x14ac:dyDescent="0.25">
      <c r="B35" s="216"/>
      <c r="C35" s="180"/>
      <c r="D35" s="183"/>
      <c r="E35" s="198"/>
      <c r="F35" s="208"/>
      <c r="G35" s="208"/>
      <c r="H35" s="19">
        <v>68</v>
      </c>
      <c r="I35" s="205"/>
      <c r="J35" s="22"/>
      <c r="K35" s="166"/>
      <c r="L35" s="169"/>
      <c r="M35" s="17"/>
    </row>
    <row r="36" spans="2:13" x14ac:dyDescent="0.25">
      <c r="B36" s="216"/>
      <c r="C36" s="180"/>
      <c r="D36" s="183"/>
      <c r="E36" s="198"/>
      <c r="F36" s="208"/>
      <c r="G36" s="208"/>
      <c r="H36" s="19">
        <v>74</v>
      </c>
      <c r="I36" s="205"/>
      <c r="J36" s="22"/>
      <c r="K36" s="166"/>
      <c r="L36" s="169"/>
      <c r="M36" s="17"/>
    </row>
    <row r="37" spans="2:13" x14ac:dyDescent="0.25">
      <c r="B37" s="216"/>
      <c r="C37" s="180"/>
      <c r="D37" s="183"/>
      <c r="E37" s="198"/>
      <c r="F37" s="208"/>
      <c r="G37" s="269"/>
      <c r="H37" s="19">
        <v>80</v>
      </c>
      <c r="I37" s="205"/>
      <c r="J37" s="22"/>
      <c r="K37" s="166"/>
      <c r="L37" s="169"/>
      <c r="M37" s="17"/>
    </row>
    <row r="38" spans="2:13" ht="16.5" customHeight="1" x14ac:dyDescent="0.25">
      <c r="B38" s="216"/>
      <c r="C38" s="180"/>
      <c r="D38" s="183"/>
      <c r="E38" s="198"/>
      <c r="F38" s="208"/>
      <c r="G38" s="268" t="s">
        <v>65</v>
      </c>
      <c r="H38" s="19">
        <v>56</v>
      </c>
      <c r="I38" s="205"/>
      <c r="J38" s="22"/>
      <c r="K38" s="166"/>
      <c r="L38" s="169"/>
      <c r="M38" s="17"/>
    </row>
    <row r="39" spans="2:13" x14ac:dyDescent="0.25">
      <c r="B39" s="216"/>
      <c r="C39" s="180"/>
      <c r="D39" s="183"/>
      <c r="E39" s="198"/>
      <c r="F39" s="208"/>
      <c r="G39" s="208"/>
      <c r="H39" s="19">
        <v>62</v>
      </c>
      <c r="I39" s="205"/>
      <c r="J39" s="22"/>
      <c r="K39" s="166"/>
      <c r="L39" s="169"/>
      <c r="M39" s="17"/>
    </row>
    <row r="40" spans="2:13" x14ac:dyDescent="0.25">
      <c r="B40" s="216"/>
      <c r="C40" s="180"/>
      <c r="D40" s="183"/>
      <c r="E40" s="198"/>
      <c r="F40" s="208"/>
      <c r="G40" s="208"/>
      <c r="H40" s="19">
        <v>68</v>
      </c>
      <c r="I40" s="205"/>
      <c r="J40" s="22"/>
      <c r="K40" s="166"/>
      <c r="L40" s="169"/>
      <c r="M40" s="17"/>
    </row>
    <row r="41" spans="2:13" x14ac:dyDescent="0.25">
      <c r="B41" s="216"/>
      <c r="C41" s="180"/>
      <c r="D41" s="183"/>
      <c r="E41" s="198"/>
      <c r="F41" s="208"/>
      <c r="G41" s="208"/>
      <c r="H41" s="19">
        <v>74</v>
      </c>
      <c r="I41" s="205"/>
      <c r="J41" s="22"/>
      <c r="K41" s="166"/>
      <c r="L41" s="169"/>
      <c r="M41" s="17"/>
    </row>
    <row r="42" spans="2:13" x14ac:dyDescent="0.25">
      <c r="B42" s="216"/>
      <c r="C42" s="180"/>
      <c r="D42" s="183"/>
      <c r="E42" s="198"/>
      <c r="F42" s="208"/>
      <c r="G42" s="269"/>
      <c r="H42" s="19">
        <v>80</v>
      </c>
      <c r="I42" s="205"/>
      <c r="J42" s="22"/>
      <c r="K42" s="166"/>
      <c r="L42" s="169"/>
      <c r="M42" s="17"/>
    </row>
    <row r="43" spans="2:13" ht="16.5" customHeight="1" x14ac:dyDescent="0.25">
      <c r="B43" s="216"/>
      <c r="C43" s="180"/>
      <c r="D43" s="183"/>
      <c r="E43" s="198"/>
      <c r="F43" s="208"/>
      <c r="G43" s="208" t="s">
        <v>336</v>
      </c>
      <c r="H43" s="19">
        <v>56</v>
      </c>
      <c r="I43" s="205"/>
      <c r="J43" s="22"/>
      <c r="K43" s="166"/>
      <c r="L43" s="169"/>
      <c r="M43" s="17"/>
    </row>
    <row r="44" spans="2:13" x14ac:dyDescent="0.25">
      <c r="B44" s="216"/>
      <c r="C44" s="180"/>
      <c r="D44" s="183"/>
      <c r="E44" s="198"/>
      <c r="F44" s="208"/>
      <c r="G44" s="208"/>
      <c r="H44" s="19">
        <v>62</v>
      </c>
      <c r="I44" s="205"/>
      <c r="J44" s="22"/>
      <c r="K44" s="166"/>
      <c r="L44" s="169"/>
      <c r="M44" s="17"/>
    </row>
    <row r="45" spans="2:13" x14ac:dyDescent="0.25">
      <c r="B45" s="216"/>
      <c r="C45" s="180"/>
      <c r="D45" s="183"/>
      <c r="E45" s="198"/>
      <c r="F45" s="208"/>
      <c r="G45" s="208"/>
      <c r="H45" s="19">
        <v>68</v>
      </c>
      <c r="I45" s="205"/>
      <c r="J45" s="22"/>
      <c r="K45" s="166"/>
      <c r="L45" s="169"/>
      <c r="M45" s="17"/>
    </row>
    <row r="46" spans="2:13" x14ac:dyDescent="0.25">
      <c r="B46" s="216"/>
      <c r="C46" s="180"/>
      <c r="D46" s="183"/>
      <c r="E46" s="198"/>
      <c r="F46" s="208"/>
      <c r="G46" s="208"/>
      <c r="H46" s="19">
        <v>74</v>
      </c>
      <c r="I46" s="205"/>
      <c r="J46" s="22"/>
      <c r="K46" s="166"/>
      <c r="L46" s="169"/>
      <c r="M46" s="17"/>
    </row>
    <row r="47" spans="2:13" ht="15.75" thickBot="1" x14ac:dyDescent="0.3">
      <c r="B47" s="216"/>
      <c r="C47" s="180"/>
      <c r="D47" s="183"/>
      <c r="E47" s="198"/>
      <c r="F47" s="208"/>
      <c r="G47" s="209"/>
      <c r="H47" s="20">
        <v>80</v>
      </c>
      <c r="I47" s="206"/>
      <c r="J47" s="23"/>
      <c r="K47" s="167"/>
      <c r="L47" s="170"/>
      <c r="M47" s="17"/>
    </row>
    <row r="48" spans="2:13" ht="16.5" customHeight="1" thickTop="1" x14ac:dyDescent="0.25">
      <c r="B48" s="147" t="s">
        <v>6</v>
      </c>
      <c r="C48" s="179"/>
      <c r="D48" s="182" t="s">
        <v>12</v>
      </c>
      <c r="E48" s="197" t="s">
        <v>125</v>
      </c>
      <c r="F48" s="207" t="s">
        <v>22</v>
      </c>
      <c r="G48" s="208" t="s">
        <v>335</v>
      </c>
      <c r="H48" s="48">
        <v>56</v>
      </c>
      <c r="I48" s="204">
        <v>105</v>
      </c>
      <c r="J48" s="25"/>
      <c r="K48" s="165">
        <f>SUM(J48:J62)</f>
        <v>0</v>
      </c>
      <c r="L48" s="168">
        <f>K48*I48</f>
        <v>0</v>
      </c>
      <c r="M48" s="17"/>
    </row>
    <row r="49" spans="2:13" x14ac:dyDescent="0.25">
      <c r="B49" s="148"/>
      <c r="C49" s="180"/>
      <c r="D49" s="183"/>
      <c r="E49" s="198"/>
      <c r="F49" s="208"/>
      <c r="G49" s="208"/>
      <c r="H49" s="19">
        <v>62</v>
      </c>
      <c r="I49" s="205"/>
      <c r="J49" s="22"/>
      <c r="K49" s="166"/>
      <c r="L49" s="169"/>
      <c r="M49" s="17"/>
    </row>
    <row r="50" spans="2:13" x14ac:dyDescent="0.25">
      <c r="B50" s="148"/>
      <c r="C50" s="180"/>
      <c r="D50" s="183"/>
      <c r="E50" s="198"/>
      <c r="F50" s="208"/>
      <c r="G50" s="208"/>
      <c r="H50" s="19">
        <v>68</v>
      </c>
      <c r="I50" s="205"/>
      <c r="J50" s="22"/>
      <c r="K50" s="166"/>
      <c r="L50" s="169"/>
      <c r="M50" s="17"/>
    </row>
    <row r="51" spans="2:13" x14ac:dyDescent="0.25">
      <c r="B51" s="148"/>
      <c r="C51" s="180"/>
      <c r="D51" s="183"/>
      <c r="E51" s="198"/>
      <c r="F51" s="208"/>
      <c r="G51" s="208"/>
      <c r="H51" s="19">
        <v>74</v>
      </c>
      <c r="I51" s="205"/>
      <c r="J51" s="22"/>
      <c r="K51" s="166"/>
      <c r="L51" s="169"/>
      <c r="M51" s="17"/>
    </row>
    <row r="52" spans="2:13" x14ac:dyDescent="0.25">
      <c r="B52" s="148"/>
      <c r="C52" s="180"/>
      <c r="D52" s="183"/>
      <c r="E52" s="198"/>
      <c r="F52" s="208"/>
      <c r="G52" s="269"/>
      <c r="H52" s="19">
        <v>80</v>
      </c>
      <c r="I52" s="205"/>
      <c r="J52" s="22"/>
      <c r="K52" s="166"/>
      <c r="L52" s="169"/>
      <c r="M52" s="17"/>
    </row>
    <row r="53" spans="2:13" ht="16.5" customHeight="1" x14ac:dyDescent="0.25">
      <c r="B53" s="148"/>
      <c r="C53" s="180"/>
      <c r="D53" s="183"/>
      <c r="E53" s="198"/>
      <c r="F53" s="208"/>
      <c r="G53" s="268" t="s">
        <v>65</v>
      </c>
      <c r="H53" s="19">
        <v>56</v>
      </c>
      <c r="I53" s="205"/>
      <c r="J53" s="22"/>
      <c r="K53" s="166"/>
      <c r="L53" s="169"/>
      <c r="M53" s="17"/>
    </row>
    <row r="54" spans="2:13" x14ac:dyDescent="0.25">
      <c r="B54" s="148"/>
      <c r="C54" s="180"/>
      <c r="D54" s="183"/>
      <c r="E54" s="198"/>
      <c r="F54" s="208"/>
      <c r="G54" s="208"/>
      <c r="H54" s="19">
        <v>62</v>
      </c>
      <c r="I54" s="205"/>
      <c r="J54" s="22"/>
      <c r="K54" s="166"/>
      <c r="L54" s="169"/>
      <c r="M54" s="17"/>
    </row>
    <row r="55" spans="2:13" x14ac:dyDescent="0.25">
      <c r="B55" s="148"/>
      <c r="C55" s="180"/>
      <c r="D55" s="183"/>
      <c r="E55" s="198"/>
      <c r="F55" s="208"/>
      <c r="G55" s="208"/>
      <c r="H55" s="19">
        <v>68</v>
      </c>
      <c r="I55" s="205"/>
      <c r="J55" s="22"/>
      <c r="K55" s="166"/>
      <c r="L55" s="169"/>
      <c r="M55" s="17"/>
    </row>
    <row r="56" spans="2:13" x14ac:dyDescent="0.25">
      <c r="B56" s="148"/>
      <c r="C56" s="180"/>
      <c r="D56" s="183"/>
      <c r="E56" s="198"/>
      <c r="F56" s="208"/>
      <c r="G56" s="208"/>
      <c r="H56" s="19">
        <v>74</v>
      </c>
      <c r="I56" s="205"/>
      <c r="J56" s="22"/>
      <c r="K56" s="166"/>
      <c r="L56" s="169"/>
      <c r="M56" s="17"/>
    </row>
    <row r="57" spans="2:13" x14ac:dyDescent="0.25">
      <c r="B57" s="148"/>
      <c r="C57" s="180"/>
      <c r="D57" s="183"/>
      <c r="E57" s="198"/>
      <c r="F57" s="208"/>
      <c r="G57" s="269"/>
      <c r="H57" s="19">
        <v>80</v>
      </c>
      <c r="I57" s="205"/>
      <c r="J57" s="22"/>
      <c r="K57" s="166"/>
      <c r="L57" s="169"/>
      <c r="M57" s="17"/>
    </row>
    <row r="58" spans="2:13" ht="16.5" customHeight="1" x14ac:dyDescent="0.25">
      <c r="B58" s="148"/>
      <c r="C58" s="180"/>
      <c r="D58" s="183"/>
      <c r="E58" s="198"/>
      <c r="F58" s="208"/>
      <c r="G58" s="208" t="s">
        <v>336</v>
      </c>
      <c r="H58" s="19">
        <v>56</v>
      </c>
      <c r="I58" s="205"/>
      <c r="J58" s="22"/>
      <c r="K58" s="166"/>
      <c r="L58" s="169"/>
      <c r="M58" s="17"/>
    </row>
    <row r="59" spans="2:13" x14ac:dyDescent="0.25">
      <c r="B59" s="148"/>
      <c r="C59" s="180"/>
      <c r="D59" s="183"/>
      <c r="E59" s="198"/>
      <c r="F59" s="208"/>
      <c r="G59" s="208"/>
      <c r="H59" s="19">
        <v>62</v>
      </c>
      <c r="I59" s="205"/>
      <c r="J59" s="22"/>
      <c r="K59" s="166"/>
      <c r="L59" s="169"/>
      <c r="M59" s="17"/>
    </row>
    <row r="60" spans="2:13" x14ac:dyDescent="0.25">
      <c r="B60" s="148"/>
      <c r="C60" s="180"/>
      <c r="D60" s="183"/>
      <c r="E60" s="198"/>
      <c r="F60" s="208"/>
      <c r="G60" s="208"/>
      <c r="H60" s="19">
        <v>68</v>
      </c>
      <c r="I60" s="205"/>
      <c r="J60" s="22"/>
      <c r="K60" s="166"/>
      <c r="L60" s="169"/>
      <c r="M60" s="17"/>
    </row>
    <row r="61" spans="2:13" x14ac:dyDescent="0.25">
      <c r="B61" s="148"/>
      <c r="C61" s="180"/>
      <c r="D61" s="183"/>
      <c r="E61" s="198"/>
      <c r="F61" s="208"/>
      <c r="G61" s="208"/>
      <c r="H61" s="19">
        <v>74</v>
      </c>
      <c r="I61" s="205"/>
      <c r="J61" s="22"/>
      <c r="K61" s="166"/>
      <c r="L61" s="169"/>
      <c r="M61" s="17"/>
    </row>
    <row r="62" spans="2:13" ht="15.75" thickBot="1" x14ac:dyDescent="0.3">
      <c r="B62" s="148"/>
      <c r="C62" s="180"/>
      <c r="D62" s="183"/>
      <c r="E62" s="198"/>
      <c r="F62" s="208"/>
      <c r="G62" s="209"/>
      <c r="H62" s="56">
        <v>80</v>
      </c>
      <c r="I62" s="266"/>
      <c r="J62" s="57"/>
      <c r="K62" s="167"/>
      <c r="L62" s="170"/>
      <c r="M62" s="17"/>
    </row>
    <row r="63" spans="2:13" ht="16.5" customHeight="1" thickTop="1" x14ac:dyDescent="0.25">
      <c r="B63" s="147" t="s">
        <v>6</v>
      </c>
      <c r="C63" s="179"/>
      <c r="D63" s="182" t="s">
        <v>63</v>
      </c>
      <c r="E63" s="197" t="s">
        <v>133</v>
      </c>
      <c r="F63" s="188" t="s">
        <v>22</v>
      </c>
      <c r="G63" s="145" t="s">
        <v>335</v>
      </c>
      <c r="H63" s="51">
        <v>56</v>
      </c>
      <c r="I63" s="204">
        <v>115</v>
      </c>
      <c r="J63" s="24"/>
      <c r="K63" s="165">
        <f>SUM(J63:J77)</f>
        <v>0</v>
      </c>
      <c r="L63" s="168">
        <f>K63*I63</f>
        <v>0</v>
      </c>
      <c r="M63" s="17"/>
    </row>
    <row r="64" spans="2:13" x14ac:dyDescent="0.25">
      <c r="B64" s="148"/>
      <c r="C64" s="180"/>
      <c r="D64" s="183"/>
      <c r="E64" s="198"/>
      <c r="F64" s="189"/>
      <c r="G64" s="146"/>
      <c r="H64" s="53">
        <v>62</v>
      </c>
      <c r="I64" s="205"/>
      <c r="J64" s="22"/>
      <c r="K64" s="166"/>
      <c r="L64" s="169"/>
      <c r="M64" s="17"/>
    </row>
    <row r="65" spans="2:13" x14ac:dyDescent="0.25">
      <c r="B65" s="148"/>
      <c r="C65" s="180"/>
      <c r="D65" s="183"/>
      <c r="E65" s="198"/>
      <c r="F65" s="189"/>
      <c r="G65" s="146"/>
      <c r="H65" s="53">
        <v>68</v>
      </c>
      <c r="I65" s="205"/>
      <c r="J65" s="22"/>
      <c r="K65" s="166"/>
      <c r="L65" s="169"/>
      <c r="M65" s="17"/>
    </row>
    <row r="66" spans="2:13" x14ac:dyDescent="0.25">
      <c r="B66" s="148"/>
      <c r="C66" s="180"/>
      <c r="D66" s="183"/>
      <c r="E66" s="198"/>
      <c r="F66" s="189"/>
      <c r="G66" s="146"/>
      <c r="H66" s="53">
        <v>74</v>
      </c>
      <c r="I66" s="205"/>
      <c r="J66" s="22"/>
      <c r="K66" s="166"/>
      <c r="L66" s="169"/>
      <c r="M66" s="17"/>
    </row>
    <row r="67" spans="2:13" x14ac:dyDescent="0.25">
      <c r="B67" s="148"/>
      <c r="C67" s="180"/>
      <c r="D67" s="183"/>
      <c r="E67" s="198"/>
      <c r="F67" s="189"/>
      <c r="G67" s="146"/>
      <c r="H67" s="53">
        <v>80</v>
      </c>
      <c r="I67" s="205"/>
      <c r="J67" s="22"/>
      <c r="K67" s="166"/>
      <c r="L67" s="169"/>
      <c r="M67" s="17"/>
    </row>
    <row r="68" spans="2:13" ht="16.5" customHeight="1" x14ac:dyDescent="0.25">
      <c r="B68" s="148"/>
      <c r="C68" s="180"/>
      <c r="D68" s="183"/>
      <c r="E68" s="198"/>
      <c r="F68" s="189"/>
      <c r="G68" s="146" t="s">
        <v>65</v>
      </c>
      <c r="H68" s="53">
        <v>56</v>
      </c>
      <c r="I68" s="205"/>
      <c r="J68" s="22"/>
      <c r="K68" s="166"/>
      <c r="L68" s="169"/>
      <c r="M68" s="17"/>
    </row>
    <row r="69" spans="2:13" x14ac:dyDescent="0.25">
      <c r="B69" s="148"/>
      <c r="C69" s="180"/>
      <c r="D69" s="183"/>
      <c r="E69" s="198"/>
      <c r="F69" s="189"/>
      <c r="G69" s="146"/>
      <c r="H69" s="53">
        <v>62</v>
      </c>
      <c r="I69" s="205"/>
      <c r="J69" s="22"/>
      <c r="K69" s="166"/>
      <c r="L69" s="169"/>
      <c r="M69" s="17"/>
    </row>
    <row r="70" spans="2:13" x14ac:dyDescent="0.25">
      <c r="B70" s="148"/>
      <c r="C70" s="180"/>
      <c r="D70" s="183"/>
      <c r="E70" s="198"/>
      <c r="F70" s="189"/>
      <c r="G70" s="146"/>
      <c r="H70" s="53">
        <v>68</v>
      </c>
      <c r="I70" s="205"/>
      <c r="J70" s="22"/>
      <c r="K70" s="166"/>
      <c r="L70" s="169"/>
      <c r="M70" s="17"/>
    </row>
    <row r="71" spans="2:13" x14ac:dyDescent="0.25">
      <c r="B71" s="148"/>
      <c r="C71" s="180"/>
      <c r="D71" s="183"/>
      <c r="E71" s="198"/>
      <c r="F71" s="189"/>
      <c r="G71" s="146"/>
      <c r="H71" s="53">
        <v>74</v>
      </c>
      <c r="I71" s="205"/>
      <c r="J71" s="22"/>
      <c r="K71" s="166"/>
      <c r="L71" s="169"/>
      <c r="M71" s="17"/>
    </row>
    <row r="72" spans="2:13" x14ac:dyDescent="0.25">
      <c r="B72" s="148"/>
      <c r="C72" s="180"/>
      <c r="D72" s="183"/>
      <c r="E72" s="198"/>
      <c r="F72" s="189"/>
      <c r="G72" s="146"/>
      <c r="H72" s="53">
        <v>80</v>
      </c>
      <c r="I72" s="205"/>
      <c r="J72" s="22"/>
      <c r="K72" s="166"/>
      <c r="L72" s="169"/>
      <c r="M72" s="17"/>
    </row>
    <row r="73" spans="2:13" ht="16.5" customHeight="1" x14ac:dyDescent="0.25">
      <c r="B73" s="148"/>
      <c r="C73" s="180"/>
      <c r="D73" s="183"/>
      <c r="E73" s="198"/>
      <c r="F73" s="189"/>
      <c r="G73" s="146" t="s">
        <v>336</v>
      </c>
      <c r="H73" s="53">
        <v>56</v>
      </c>
      <c r="I73" s="205"/>
      <c r="J73" s="22"/>
      <c r="K73" s="166"/>
      <c r="L73" s="169"/>
      <c r="M73" s="17"/>
    </row>
    <row r="74" spans="2:13" x14ac:dyDescent="0.25">
      <c r="B74" s="148"/>
      <c r="C74" s="180"/>
      <c r="D74" s="183"/>
      <c r="E74" s="198"/>
      <c r="F74" s="189"/>
      <c r="G74" s="146"/>
      <c r="H74" s="53">
        <v>62</v>
      </c>
      <c r="I74" s="205"/>
      <c r="J74" s="22"/>
      <c r="K74" s="166"/>
      <c r="L74" s="169"/>
      <c r="M74" s="17"/>
    </row>
    <row r="75" spans="2:13" x14ac:dyDescent="0.25">
      <c r="B75" s="148"/>
      <c r="C75" s="180"/>
      <c r="D75" s="183"/>
      <c r="E75" s="198"/>
      <c r="F75" s="189"/>
      <c r="G75" s="146"/>
      <c r="H75" s="53">
        <v>68</v>
      </c>
      <c r="I75" s="205"/>
      <c r="J75" s="22"/>
      <c r="K75" s="166"/>
      <c r="L75" s="169"/>
      <c r="M75" s="17"/>
    </row>
    <row r="76" spans="2:13" x14ac:dyDescent="0.25">
      <c r="B76" s="148"/>
      <c r="C76" s="180"/>
      <c r="D76" s="183"/>
      <c r="E76" s="198"/>
      <c r="F76" s="189"/>
      <c r="G76" s="146"/>
      <c r="H76" s="53">
        <v>74</v>
      </c>
      <c r="I76" s="205"/>
      <c r="J76" s="22"/>
      <c r="K76" s="166"/>
      <c r="L76" s="169"/>
      <c r="M76" s="17"/>
    </row>
    <row r="77" spans="2:13" ht="15.75" thickBot="1" x14ac:dyDescent="0.3">
      <c r="B77" s="148"/>
      <c r="C77" s="180"/>
      <c r="D77" s="183"/>
      <c r="E77" s="198"/>
      <c r="F77" s="189"/>
      <c r="G77" s="203"/>
      <c r="H77" s="55">
        <v>80</v>
      </c>
      <c r="I77" s="206"/>
      <c r="J77" s="23"/>
      <c r="K77" s="167"/>
      <c r="L77" s="170"/>
      <c r="M77" s="17"/>
    </row>
    <row r="78" spans="2:13" ht="16.5" customHeight="1" thickTop="1" x14ac:dyDescent="0.25">
      <c r="B78" s="147" t="s">
        <v>6</v>
      </c>
      <c r="C78" s="179"/>
      <c r="D78" s="182" t="s">
        <v>37</v>
      </c>
      <c r="E78" s="197" t="s">
        <v>136</v>
      </c>
      <c r="F78" s="188" t="s">
        <v>22</v>
      </c>
      <c r="G78" s="145" t="s">
        <v>335</v>
      </c>
      <c r="H78" s="51">
        <v>56</v>
      </c>
      <c r="I78" s="204">
        <v>75</v>
      </c>
      <c r="J78" s="24"/>
      <c r="K78" s="165">
        <f>SUM(J78:J92)</f>
        <v>0</v>
      </c>
      <c r="L78" s="168">
        <f>K78*I78</f>
        <v>0</v>
      </c>
      <c r="M78" s="17"/>
    </row>
    <row r="79" spans="2:13" x14ac:dyDescent="0.25">
      <c r="B79" s="148"/>
      <c r="C79" s="180"/>
      <c r="D79" s="183"/>
      <c r="E79" s="198"/>
      <c r="F79" s="189"/>
      <c r="G79" s="146"/>
      <c r="H79" s="53">
        <v>62</v>
      </c>
      <c r="I79" s="205"/>
      <c r="J79" s="22"/>
      <c r="K79" s="166"/>
      <c r="L79" s="169"/>
      <c r="M79" s="17"/>
    </row>
    <row r="80" spans="2:13" x14ac:dyDescent="0.25">
      <c r="B80" s="148"/>
      <c r="C80" s="180"/>
      <c r="D80" s="183"/>
      <c r="E80" s="198"/>
      <c r="F80" s="189"/>
      <c r="G80" s="146"/>
      <c r="H80" s="53">
        <v>68</v>
      </c>
      <c r="I80" s="205"/>
      <c r="J80" s="22"/>
      <c r="K80" s="166"/>
      <c r="L80" s="169"/>
      <c r="M80" s="17"/>
    </row>
    <row r="81" spans="2:13" x14ac:dyDescent="0.25">
      <c r="B81" s="148"/>
      <c r="C81" s="180"/>
      <c r="D81" s="183"/>
      <c r="E81" s="198"/>
      <c r="F81" s="189"/>
      <c r="G81" s="146"/>
      <c r="H81" s="53">
        <v>74</v>
      </c>
      <c r="I81" s="205"/>
      <c r="J81" s="22"/>
      <c r="K81" s="166"/>
      <c r="L81" s="169"/>
      <c r="M81" s="17"/>
    </row>
    <row r="82" spans="2:13" x14ac:dyDescent="0.25">
      <c r="B82" s="148"/>
      <c r="C82" s="180"/>
      <c r="D82" s="183"/>
      <c r="E82" s="198"/>
      <c r="F82" s="189"/>
      <c r="G82" s="146"/>
      <c r="H82" s="53">
        <v>80</v>
      </c>
      <c r="I82" s="205"/>
      <c r="J82" s="22"/>
      <c r="K82" s="166"/>
      <c r="L82" s="169"/>
      <c r="M82" s="17"/>
    </row>
    <row r="83" spans="2:13" ht="16.5" customHeight="1" x14ac:dyDescent="0.25">
      <c r="B83" s="148"/>
      <c r="C83" s="180"/>
      <c r="D83" s="183"/>
      <c r="E83" s="198"/>
      <c r="F83" s="189"/>
      <c r="G83" s="146" t="s">
        <v>65</v>
      </c>
      <c r="H83" s="53">
        <v>56</v>
      </c>
      <c r="I83" s="205"/>
      <c r="J83" s="22"/>
      <c r="K83" s="166"/>
      <c r="L83" s="169"/>
      <c r="M83" s="17"/>
    </row>
    <row r="84" spans="2:13" x14ac:dyDescent="0.25">
      <c r="B84" s="148"/>
      <c r="C84" s="180"/>
      <c r="D84" s="183"/>
      <c r="E84" s="198"/>
      <c r="F84" s="189"/>
      <c r="G84" s="146"/>
      <c r="H84" s="53">
        <v>62</v>
      </c>
      <c r="I84" s="205"/>
      <c r="J84" s="22"/>
      <c r="K84" s="166"/>
      <c r="L84" s="169"/>
      <c r="M84" s="17"/>
    </row>
    <row r="85" spans="2:13" x14ac:dyDescent="0.25">
      <c r="B85" s="148"/>
      <c r="C85" s="180"/>
      <c r="D85" s="183"/>
      <c r="E85" s="198"/>
      <c r="F85" s="189"/>
      <c r="G85" s="146"/>
      <c r="H85" s="53">
        <v>68</v>
      </c>
      <c r="I85" s="205"/>
      <c r="J85" s="22"/>
      <c r="K85" s="166"/>
      <c r="L85" s="169"/>
      <c r="M85" s="17"/>
    </row>
    <row r="86" spans="2:13" x14ac:dyDescent="0.25">
      <c r="B86" s="148"/>
      <c r="C86" s="180"/>
      <c r="D86" s="183"/>
      <c r="E86" s="198"/>
      <c r="F86" s="189"/>
      <c r="G86" s="146"/>
      <c r="H86" s="53">
        <v>74</v>
      </c>
      <c r="I86" s="205"/>
      <c r="J86" s="22"/>
      <c r="K86" s="166"/>
      <c r="L86" s="169"/>
      <c r="M86" s="17"/>
    </row>
    <row r="87" spans="2:13" x14ac:dyDescent="0.25">
      <c r="B87" s="148"/>
      <c r="C87" s="180"/>
      <c r="D87" s="183"/>
      <c r="E87" s="198"/>
      <c r="F87" s="189"/>
      <c r="G87" s="146"/>
      <c r="H87" s="53">
        <v>80</v>
      </c>
      <c r="I87" s="205"/>
      <c r="J87" s="22"/>
      <c r="K87" s="166"/>
      <c r="L87" s="169"/>
      <c r="M87" s="17"/>
    </row>
    <row r="88" spans="2:13" ht="16.5" customHeight="1" x14ac:dyDescent="0.25">
      <c r="B88" s="148"/>
      <c r="C88" s="180"/>
      <c r="D88" s="183"/>
      <c r="E88" s="198"/>
      <c r="F88" s="189"/>
      <c r="G88" s="146" t="s">
        <v>336</v>
      </c>
      <c r="H88" s="53">
        <v>56</v>
      </c>
      <c r="I88" s="205"/>
      <c r="J88" s="22"/>
      <c r="K88" s="166"/>
      <c r="L88" s="169"/>
      <c r="M88" s="17"/>
    </row>
    <row r="89" spans="2:13" x14ac:dyDescent="0.25">
      <c r="B89" s="148"/>
      <c r="C89" s="180"/>
      <c r="D89" s="183"/>
      <c r="E89" s="198"/>
      <c r="F89" s="189"/>
      <c r="G89" s="146"/>
      <c r="H89" s="53">
        <v>62</v>
      </c>
      <c r="I89" s="205"/>
      <c r="J89" s="22"/>
      <c r="K89" s="166"/>
      <c r="L89" s="169"/>
      <c r="M89" s="17"/>
    </row>
    <row r="90" spans="2:13" x14ac:dyDescent="0.25">
      <c r="B90" s="148"/>
      <c r="C90" s="180"/>
      <c r="D90" s="183"/>
      <c r="E90" s="198"/>
      <c r="F90" s="189"/>
      <c r="G90" s="146"/>
      <c r="H90" s="53">
        <v>68</v>
      </c>
      <c r="I90" s="205"/>
      <c r="J90" s="22"/>
      <c r="K90" s="166"/>
      <c r="L90" s="169"/>
      <c r="M90" s="17"/>
    </row>
    <row r="91" spans="2:13" x14ac:dyDescent="0.25">
      <c r="B91" s="148"/>
      <c r="C91" s="180"/>
      <c r="D91" s="183"/>
      <c r="E91" s="198"/>
      <c r="F91" s="189"/>
      <c r="G91" s="146"/>
      <c r="H91" s="53">
        <v>74</v>
      </c>
      <c r="I91" s="205"/>
      <c r="J91" s="22"/>
      <c r="K91" s="166"/>
      <c r="L91" s="169"/>
      <c r="M91" s="17"/>
    </row>
    <row r="92" spans="2:13" ht="15.75" thickBot="1" x14ac:dyDescent="0.3">
      <c r="B92" s="148"/>
      <c r="C92" s="180"/>
      <c r="D92" s="183"/>
      <c r="E92" s="198"/>
      <c r="F92" s="189"/>
      <c r="G92" s="203"/>
      <c r="H92" s="55">
        <v>80</v>
      </c>
      <c r="I92" s="206"/>
      <c r="J92" s="23"/>
      <c r="K92" s="167"/>
      <c r="L92" s="170"/>
      <c r="M92" s="17"/>
    </row>
    <row r="93" spans="2:13" ht="15.75" thickTop="1" x14ac:dyDescent="0.25">
      <c r="B93" s="147" t="s">
        <v>6</v>
      </c>
      <c r="C93" s="179"/>
      <c r="D93" s="182" t="s">
        <v>40</v>
      </c>
      <c r="E93" s="197" t="s">
        <v>137</v>
      </c>
      <c r="F93" s="188" t="s">
        <v>22</v>
      </c>
      <c r="G93" s="145" t="s">
        <v>335</v>
      </c>
      <c r="H93" s="51">
        <v>56</v>
      </c>
      <c r="I93" s="204">
        <v>75</v>
      </c>
      <c r="J93" s="24"/>
      <c r="K93" s="165">
        <f>SUM(J93:J107)</f>
        <v>0</v>
      </c>
      <c r="L93" s="168">
        <f>K93*I93</f>
        <v>0</v>
      </c>
      <c r="M93" s="17"/>
    </row>
    <row r="94" spans="2:13" x14ac:dyDescent="0.25">
      <c r="B94" s="148"/>
      <c r="C94" s="180"/>
      <c r="D94" s="183"/>
      <c r="E94" s="198"/>
      <c r="F94" s="189"/>
      <c r="G94" s="146"/>
      <c r="H94" s="53">
        <v>62</v>
      </c>
      <c r="I94" s="205"/>
      <c r="J94" s="22"/>
      <c r="K94" s="166"/>
      <c r="L94" s="169"/>
      <c r="M94" s="17"/>
    </row>
    <row r="95" spans="2:13" x14ac:dyDescent="0.25">
      <c r="B95" s="148"/>
      <c r="C95" s="180"/>
      <c r="D95" s="183"/>
      <c r="E95" s="198"/>
      <c r="F95" s="189"/>
      <c r="G95" s="146"/>
      <c r="H95" s="53">
        <v>68</v>
      </c>
      <c r="I95" s="205"/>
      <c r="J95" s="22"/>
      <c r="K95" s="166"/>
      <c r="L95" s="169"/>
      <c r="M95" s="17"/>
    </row>
    <row r="96" spans="2:13" x14ac:dyDescent="0.25">
      <c r="B96" s="148"/>
      <c r="C96" s="180"/>
      <c r="D96" s="183"/>
      <c r="E96" s="198"/>
      <c r="F96" s="189"/>
      <c r="G96" s="146"/>
      <c r="H96" s="53">
        <v>74</v>
      </c>
      <c r="I96" s="205"/>
      <c r="J96" s="22"/>
      <c r="K96" s="166"/>
      <c r="L96" s="169"/>
      <c r="M96" s="17"/>
    </row>
    <row r="97" spans="2:13" x14ac:dyDescent="0.25">
      <c r="B97" s="148"/>
      <c r="C97" s="180"/>
      <c r="D97" s="183"/>
      <c r="E97" s="198"/>
      <c r="F97" s="189"/>
      <c r="G97" s="146"/>
      <c r="H97" s="53">
        <v>80</v>
      </c>
      <c r="I97" s="205"/>
      <c r="J97" s="22"/>
      <c r="K97" s="166"/>
      <c r="L97" s="169"/>
      <c r="M97" s="17"/>
    </row>
    <row r="98" spans="2:13" x14ac:dyDescent="0.25">
      <c r="B98" s="148"/>
      <c r="C98" s="180"/>
      <c r="D98" s="183"/>
      <c r="E98" s="198"/>
      <c r="F98" s="189"/>
      <c r="G98" s="146" t="s">
        <v>65</v>
      </c>
      <c r="H98" s="53">
        <v>56</v>
      </c>
      <c r="I98" s="205"/>
      <c r="J98" s="22"/>
      <c r="K98" s="166"/>
      <c r="L98" s="169"/>
      <c r="M98" s="17"/>
    </row>
    <row r="99" spans="2:13" x14ac:dyDescent="0.25">
      <c r="B99" s="148"/>
      <c r="C99" s="180"/>
      <c r="D99" s="183"/>
      <c r="E99" s="198"/>
      <c r="F99" s="189"/>
      <c r="G99" s="146"/>
      <c r="H99" s="53">
        <v>62</v>
      </c>
      <c r="I99" s="205"/>
      <c r="J99" s="22"/>
      <c r="K99" s="166"/>
      <c r="L99" s="169"/>
      <c r="M99" s="17"/>
    </row>
    <row r="100" spans="2:13" x14ac:dyDescent="0.25">
      <c r="B100" s="148"/>
      <c r="C100" s="180"/>
      <c r="D100" s="183"/>
      <c r="E100" s="198"/>
      <c r="F100" s="189"/>
      <c r="G100" s="146"/>
      <c r="H100" s="53">
        <v>68</v>
      </c>
      <c r="I100" s="205"/>
      <c r="J100" s="22"/>
      <c r="K100" s="166"/>
      <c r="L100" s="169"/>
      <c r="M100" s="17"/>
    </row>
    <row r="101" spans="2:13" x14ac:dyDescent="0.25">
      <c r="B101" s="148"/>
      <c r="C101" s="180"/>
      <c r="D101" s="183"/>
      <c r="E101" s="198"/>
      <c r="F101" s="189"/>
      <c r="G101" s="146"/>
      <c r="H101" s="53">
        <v>74</v>
      </c>
      <c r="I101" s="205"/>
      <c r="J101" s="22"/>
      <c r="K101" s="166"/>
      <c r="L101" s="169"/>
      <c r="M101" s="17"/>
    </row>
    <row r="102" spans="2:13" x14ac:dyDescent="0.25">
      <c r="B102" s="148"/>
      <c r="C102" s="180"/>
      <c r="D102" s="183"/>
      <c r="E102" s="198"/>
      <c r="F102" s="189"/>
      <c r="G102" s="146"/>
      <c r="H102" s="53">
        <v>80</v>
      </c>
      <c r="I102" s="205"/>
      <c r="J102" s="22"/>
      <c r="K102" s="166"/>
      <c r="L102" s="169"/>
      <c r="M102" s="17"/>
    </row>
    <row r="103" spans="2:13" x14ac:dyDescent="0.25">
      <c r="B103" s="148"/>
      <c r="C103" s="180"/>
      <c r="D103" s="183"/>
      <c r="E103" s="198"/>
      <c r="F103" s="189"/>
      <c r="G103" s="146" t="s">
        <v>336</v>
      </c>
      <c r="H103" s="53">
        <v>56</v>
      </c>
      <c r="I103" s="205"/>
      <c r="J103" s="22"/>
      <c r="K103" s="166"/>
      <c r="L103" s="169"/>
      <c r="M103" s="17"/>
    </row>
    <row r="104" spans="2:13" x14ac:dyDescent="0.25">
      <c r="B104" s="148"/>
      <c r="C104" s="180"/>
      <c r="D104" s="183"/>
      <c r="E104" s="198"/>
      <c r="F104" s="189"/>
      <c r="G104" s="146"/>
      <c r="H104" s="53">
        <v>62</v>
      </c>
      <c r="I104" s="205"/>
      <c r="J104" s="22"/>
      <c r="K104" s="166"/>
      <c r="L104" s="169"/>
      <c r="M104" s="17"/>
    </row>
    <row r="105" spans="2:13" x14ac:dyDescent="0.25">
      <c r="B105" s="148"/>
      <c r="C105" s="180"/>
      <c r="D105" s="183"/>
      <c r="E105" s="198"/>
      <c r="F105" s="189"/>
      <c r="G105" s="146"/>
      <c r="H105" s="53">
        <v>68</v>
      </c>
      <c r="I105" s="205"/>
      <c r="J105" s="22"/>
      <c r="K105" s="166"/>
      <c r="L105" s="169"/>
      <c r="M105" s="17"/>
    </row>
    <row r="106" spans="2:13" x14ac:dyDescent="0.25">
      <c r="B106" s="148"/>
      <c r="C106" s="180"/>
      <c r="D106" s="183"/>
      <c r="E106" s="198"/>
      <c r="F106" s="189"/>
      <c r="G106" s="146"/>
      <c r="H106" s="53">
        <v>74</v>
      </c>
      <c r="I106" s="205"/>
      <c r="J106" s="22"/>
      <c r="K106" s="166"/>
      <c r="L106" s="169"/>
      <c r="M106" s="17"/>
    </row>
    <row r="107" spans="2:13" ht="15.75" thickBot="1" x14ac:dyDescent="0.3">
      <c r="B107" s="148"/>
      <c r="C107" s="180"/>
      <c r="D107" s="183"/>
      <c r="E107" s="198"/>
      <c r="F107" s="189"/>
      <c r="G107" s="203"/>
      <c r="H107" s="55">
        <v>80</v>
      </c>
      <c r="I107" s="206"/>
      <c r="J107" s="23"/>
      <c r="K107" s="167"/>
      <c r="L107" s="170"/>
      <c r="M107" s="17"/>
    </row>
    <row r="108" spans="2:13" ht="15.75" thickTop="1" x14ac:dyDescent="0.25">
      <c r="B108" s="147" t="s">
        <v>6</v>
      </c>
      <c r="C108" s="179"/>
      <c r="D108" s="182" t="s">
        <v>41</v>
      </c>
      <c r="E108" s="197" t="s">
        <v>138</v>
      </c>
      <c r="F108" s="188" t="s">
        <v>22</v>
      </c>
      <c r="G108" s="145" t="s">
        <v>335</v>
      </c>
      <c r="H108" s="51">
        <v>56</v>
      </c>
      <c r="I108" s="204">
        <v>100</v>
      </c>
      <c r="J108" s="24"/>
      <c r="K108" s="165">
        <f>SUM(J108:J122)</f>
        <v>0</v>
      </c>
      <c r="L108" s="168">
        <f>K108*I108</f>
        <v>0</v>
      </c>
      <c r="M108" s="17"/>
    </row>
    <row r="109" spans="2:13" x14ac:dyDescent="0.25">
      <c r="B109" s="148"/>
      <c r="C109" s="180"/>
      <c r="D109" s="183"/>
      <c r="E109" s="198"/>
      <c r="F109" s="189"/>
      <c r="G109" s="146"/>
      <c r="H109" s="53">
        <v>62</v>
      </c>
      <c r="I109" s="205"/>
      <c r="J109" s="22"/>
      <c r="K109" s="166"/>
      <c r="L109" s="169"/>
      <c r="M109" s="17"/>
    </row>
    <row r="110" spans="2:13" x14ac:dyDescent="0.25">
      <c r="B110" s="148"/>
      <c r="C110" s="180"/>
      <c r="D110" s="183"/>
      <c r="E110" s="198"/>
      <c r="F110" s="189"/>
      <c r="G110" s="146"/>
      <c r="H110" s="53">
        <v>68</v>
      </c>
      <c r="I110" s="205"/>
      <c r="J110" s="22"/>
      <c r="K110" s="166"/>
      <c r="L110" s="169"/>
      <c r="M110" s="17"/>
    </row>
    <row r="111" spans="2:13" x14ac:dyDescent="0.25">
      <c r="B111" s="148"/>
      <c r="C111" s="180"/>
      <c r="D111" s="183"/>
      <c r="E111" s="198"/>
      <c r="F111" s="189"/>
      <c r="G111" s="146"/>
      <c r="H111" s="53">
        <v>74</v>
      </c>
      <c r="I111" s="205"/>
      <c r="J111" s="22"/>
      <c r="K111" s="166"/>
      <c r="L111" s="169"/>
      <c r="M111" s="17"/>
    </row>
    <row r="112" spans="2:13" x14ac:dyDescent="0.25">
      <c r="B112" s="148"/>
      <c r="C112" s="180"/>
      <c r="D112" s="183"/>
      <c r="E112" s="198"/>
      <c r="F112" s="189"/>
      <c r="G112" s="146"/>
      <c r="H112" s="53">
        <v>80</v>
      </c>
      <c r="I112" s="205"/>
      <c r="J112" s="22"/>
      <c r="K112" s="166"/>
      <c r="L112" s="169"/>
      <c r="M112" s="17"/>
    </row>
    <row r="113" spans="2:13" x14ac:dyDescent="0.25">
      <c r="B113" s="148"/>
      <c r="C113" s="180"/>
      <c r="D113" s="183"/>
      <c r="E113" s="198"/>
      <c r="F113" s="189"/>
      <c r="G113" s="146" t="s">
        <v>65</v>
      </c>
      <c r="H113" s="53">
        <v>56</v>
      </c>
      <c r="I113" s="205"/>
      <c r="J113" s="22"/>
      <c r="K113" s="166"/>
      <c r="L113" s="169"/>
      <c r="M113" s="17"/>
    </row>
    <row r="114" spans="2:13" x14ac:dyDescent="0.25">
      <c r="B114" s="148"/>
      <c r="C114" s="180"/>
      <c r="D114" s="183"/>
      <c r="E114" s="198"/>
      <c r="F114" s="189"/>
      <c r="G114" s="146"/>
      <c r="H114" s="53">
        <v>62</v>
      </c>
      <c r="I114" s="205"/>
      <c r="J114" s="22"/>
      <c r="K114" s="166"/>
      <c r="L114" s="169"/>
      <c r="M114" s="17"/>
    </row>
    <row r="115" spans="2:13" x14ac:dyDescent="0.25">
      <c r="B115" s="148"/>
      <c r="C115" s="180"/>
      <c r="D115" s="183"/>
      <c r="E115" s="198"/>
      <c r="F115" s="189"/>
      <c r="G115" s="146"/>
      <c r="H115" s="53">
        <v>68</v>
      </c>
      <c r="I115" s="205"/>
      <c r="J115" s="22"/>
      <c r="K115" s="166"/>
      <c r="L115" s="169"/>
      <c r="M115" s="17"/>
    </row>
    <row r="116" spans="2:13" x14ac:dyDescent="0.25">
      <c r="B116" s="148"/>
      <c r="C116" s="180"/>
      <c r="D116" s="183"/>
      <c r="E116" s="198"/>
      <c r="F116" s="189"/>
      <c r="G116" s="146"/>
      <c r="H116" s="53">
        <v>74</v>
      </c>
      <c r="I116" s="205"/>
      <c r="J116" s="22"/>
      <c r="K116" s="166"/>
      <c r="L116" s="169"/>
      <c r="M116" s="17"/>
    </row>
    <row r="117" spans="2:13" x14ac:dyDescent="0.25">
      <c r="B117" s="148"/>
      <c r="C117" s="180"/>
      <c r="D117" s="183"/>
      <c r="E117" s="198"/>
      <c r="F117" s="189"/>
      <c r="G117" s="146"/>
      <c r="H117" s="53">
        <v>80</v>
      </c>
      <c r="I117" s="205"/>
      <c r="J117" s="22"/>
      <c r="K117" s="166"/>
      <c r="L117" s="169"/>
      <c r="M117" s="17"/>
    </row>
    <row r="118" spans="2:13" x14ac:dyDescent="0.25">
      <c r="B118" s="148"/>
      <c r="C118" s="180"/>
      <c r="D118" s="183"/>
      <c r="E118" s="198"/>
      <c r="F118" s="189"/>
      <c r="G118" s="146" t="s">
        <v>336</v>
      </c>
      <c r="H118" s="53">
        <v>56</v>
      </c>
      <c r="I118" s="205"/>
      <c r="J118" s="22"/>
      <c r="K118" s="166"/>
      <c r="L118" s="169"/>
      <c r="M118" s="17"/>
    </row>
    <row r="119" spans="2:13" x14ac:dyDescent="0.25">
      <c r="B119" s="148"/>
      <c r="C119" s="180"/>
      <c r="D119" s="183"/>
      <c r="E119" s="198"/>
      <c r="F119" s="189"/>
      <c r="G119" s="146"/>
      <c r="H119" s="53">
        <v>62</v>
      </c>
      <c r="I119" s="205"/>
      <c r="J119" s="22"/>
      <c r="K119" s="166"/>
      <c r="L119" s="169"/>
      <c r="M119" s="17"/>
    </row>
    <row r="120" spans="2:13" x14ac:dyDescent="0.25">
      <c r="B120" s="148"/>
      <c r="C120" s="180"/>
      <c r="D120" s="183"/>
      <c r="E120" s="198"/>
      <c r="F120" s="189"/>
      <c r="G120" s="146"/>
      <c r="H120" s="53">
        <v>68</v>
      </c>
      <c r="I120" s="205"/>
      <c r="J120" s="22"/>
      <c r="K120" s="166"/>
      <c r="L120" s="169"/>
      <c r="M120" s="17"/>
    </row>
    <row r="121" spans="2:13" x14ac:dyDescent="0.25">
      <c r="B121" s="148"/>
      <c r="C121" s="180"/>
      <c r="D121" s="183"/>
      <c r="E121" s="198"/>
      <c r="F121" s="189"/>
      <c r="G121" s="146"/>
      <c r="H121" s="53">
        <v>74</v>
      </c>
      <c r="I121" s="205"/>
      <c r="J121" s="22"/>
      <c r="K121" s="166"/>
      <c r="L121" s="169"/>
      <c r="M121" s="17"/>
    </row>
    <row r="122" spans="2:13" ht="15.75" thickBot="1" x14ac:dyDescent="0.3">
      <c r="B122" s="148"/>
      <c r="C122" s="180"/>
      <c r="D122" s="183"/>
      <c r="E122" s="198"/>
      <c r="F122" s="189"/>
      <c r="G122" s="203"/>
      <c r="H122" s="55">
        <v>80</v>
      </c>
      <c r="I122" s="206"/>
      <c r="J122" s="23"/>
      <c r="K122" s="167"/>
      <c r="L122" s="170"/>
      <c r="M122" s="17"/>
    </row>
    <row r="123" spans="2:13" ht="15.75" thickTop="1" x14ac:dyDescent="0.25">
      <c r="B123" s="147" t="s">
        <v>6</v>
      </c>
      <c r="C123" s="179"/>
      <c r="D123" s="182" t="s">
        <v>42</v>
      </c>
      <c r="E123" s="197" t="s">
        <v>139</v>
      </c>
      <c r="F123" s="188" t="s">
        <v>22</v>
      </c>
      <c r="G123" s="145" t="s">
        <v>335</v>
      </c>
      <c r="H123" s="51">
        <v>56</v>
      </c>
      <c r="I123" s="204">
        <v>55</v>
      </c>
      <c r="J123" s="24"/>
      <c r="K123" s="165">
        <f>SUM(J123:J137)</f>
        <v>0</v>
      </c>
      <c r="L123" s="168">
        <f>K123*I123</f>
        <v>0</v>
      </c>
      <c r="M123" s="17"/>
    </row>
    <row r="124" spans="2:13" x14ac:dyDescent="0.25">
      <c r="B124" s="148"/>
      <c r="C124" s="180"/>
      <c r="D124" s="183"/>
      <c r="E124" s="198"/>
      <c r="F124" s="189"/>
      <c r="G124" s="146"/>
      <c r="H124" s="53">
        <v>62</v>
      </c>
      <c r="I124" s="205"/>
      <c r="J124" s="22"/>
      <c r="K124" s="166"/>
      <c r="L124" s="169"/>
      <c r="M124" s="17"/>
    </row>
    <row r="125" spans="2:13" x14ac:dyDescent="0.25">
      <c r="B125" s="148"/>
      <c r="C125" s="180"/>
      <c r="D125" s="183"/>
      <c r="E125" s="198"/>
      <c r="F125" s="189"/>
      <c r="G125" s="146"/>
      <c r="H125" s="53">
        <v>68</v>
      </c>
      <c r="I125" s="205"/>
      <c r="J125" s="22"/>
      <c r="K125" s="166"/>
      <c r="L125" s="169"/>
      <c r="M125" s="17"/>
    </row>
    <row r="126" spans="2:13" x14ac:dyDescent="0.25">
      <c r="B126" s="148"/>
      <c r="C126" s="180"/>
      <c r="D126" s="183"/>
      <c r="E126" s="198"/>
      <c r="F126" s="189"/>
      <c r="G126" s="146"/>
      <c r="H126" s="53">
        <v>74</v>
      </c>
      <c r="I126" s="205"/>
      <c r="J126" s="22"/>
      <c r="K126" s="166"/>
      <c r="L126" s="169"/>
      <c r="M126" s="17"/>
    </row>
    <row r="127" spans="2:13" x14ac:dyDescent="0.25">
      <c r="B127" s="148"/>
      <c r="C127" s="180"/>
      <c r="D127" s="183"/>
      <c r="E127" s="198"/>
      <c r="F127" s="189"/>
      <c r="G127" s="146"/>
      <c r="H127" s="53">
        <v>80</v>
      </c>
      <c r="I127" s="205"/>
      <c r="J127" s="22"/>
      <c r="K127" s="166"/>
      <c r="L127" s="169"/>
      <c r="M127" s="17"/>
    </row>
    <row r="128" spans="2:13" x14ac:dyDescent="0.25">
      <c r="B128" s="148"/>
      <c r="C128" s="180"/>
      <c r="D128" s="183"/>
      <c r="E128" s="198"/>
      <c r="F128" s="189"/>
      <c r="G128" s="146" t="s">
        <v>65</v>
      </c>
      <c r="H128" s="53">
        <v>56</v>
      </c>
      <c r="I128" s="205"/>
      <c r="J128" s="22"/>
      <c r="K128" s="166"/>
      <c r="L128" s="169"/>
      <c r="M128" s="17"/>
    </row>
    <row r="129" spans="2:13" x14ac:dyDescent="0.25">
      <c r="B129" s="148"/>
      <c r="C129" s="180"/>
      <c r="D129" s="183"/>
      <c r="E129" s="198"/>
      <c r="F129" s="189"/>
      <c r="G129" s="146"/>
      <c r="H129" s="53">
        <v>62</v>
      </c>
      <c r="I129" s="205"/>
      <c r="J129" s="22"/>
      <c r="K129" s="166"/>
      <c r="L129" s="169"/>
      <c r="M129" s="17"/>
    </row>
    <row r="130" spans="2:13" x14ac:dyDescent="0.25">
      <c r="B130" s="148"/>
      <c r="C130" s="180"/>
      <c r="D130" s="183"/>
      <c r="E130" s="198"/>
      <c r="F130" s="189"/>
      <c r="G130" s="146"/>
      <c r="H130" s="53">
        <v>68</v>
      </c>
      <c r="I130" s="205"/>
      <c r="J130" s="22"/>
      <c r="K130" s="166"/>
      <c r="L130" s="169"/>
      <c r="M130" s="17"/>
    </row>
    <row r="131" spans="2:13" x14ac:dyDescent="0.25">
      <c r="B131" s="148"/>
      <c r="C131" s="180"/>
      <c r="D131" s="183"/>
      <c r="E131" s="198"/>
      <c r="F131" s="189"/>
      <c r="G131" s="146"/>
      <c r="H131" s="53">
        <v>74</v>
      </c>
      <c r="I131" s="205"/>
      <c r="J131" s="22"/>
      <c r="K131" s="166"/>
      <c r="L131" s="169"/>
      <c r="M131" s="17"/>
    </row>
    <row r="132" spans="2:13" x14ac:dyDescent="0.25">
      <c r="B132" s="148"/>
      <c r="C132" s="180"/>
      <c r="D132" s="183"/>
      <c r="E132" s="198"/>
      <c r="F132" s="189"/>
      <c r="G132" s="146"/>
      <c r="H132" s="53">
        <v>80</v>
      </c>
      <c r="I132" s="205"/>
      <c r="J132" s="22"/>
      <c r="K132" s="166"/>
      <c r="L132" s="169"/>
      <c r="M132" s="17"/>
    </row>
    <row r="133" spans="2:13" x14ac:dyDescent="0.25">
      <c r="B133" s="148"/>
      <c r="C133" s="180"/>
      <c r="D133" s="183"/>
      <c r="E133" s="198"/>
      <c r="F133" s="189"/>
      <c r="G133" s="146" t="s">
        <v>336</v>
      </c>
      <c r="H133" s="53">
        <v>56</v>
      </c>
      <c r="I133" s="205"/>
      <c r="J133" s="22"/>
      <c r="K133" s="166"/>
      <c r="L133" s="169"/>
      <c r="M133" s="17"/>
    </row>
    <row r="134" spans="2:13" x14ac:dyDescent="0.25">
      <c r="B134" s="148"/>
      <c r="C134" s="180"/>
      <c r="D134" s="183"/>
      <c r="E134" s="198"/>
      <c r="F134" s="189"/>
      <c r="G134" s="146"/>
      <c r="H134" s="53">
        <v>62</v>
      </c>
      <c r="I134" s="205"/>
      <c r="J134" s="22"/>
      <c r="K134" s="166"/>
      <c r="L134" s="169"/>
      <c r="M134" s="17"/>
    </row>
    <row r="135" spans="2:13" x14ac:dyDescent="0.25">
      <c r="B135" s="148"/>
      <c r="C135" s="180"/>
      <c r="D135" s="183"/>
      <c r="E135" s="198"/>
      <c r="F135" s="189"/>
      <c r="G135" s="146"/>
      <c r="H135" s="53">
        <v>68</v>
      </c>
      <c r="I135" s="205"/>
      <c r="J135" s="22"/>
      <c r="K135" s="166"/>
      <c r="L135" s="169"/>
      <c r="M135" s="17"/>
    </row>
    <row r="136" spans="2:13" x14ac:dyDescent="0.25">
      <c r="B136" s="148"/>
      <c r="C136" s="180"/>
      <c r="D136" s="183"/>
      <c r="E136" s="198"/>
      <c r="F136" s="189"/>
      <c r="G136" s="146"/>
      <c r="H136" s="53">
        <v>74</v>
      </c>
      <c r="I136" s="205"/>
      <c r="J136" s="22"/>
      <c r="K136" s="166"/>
      <c r="L136" s="169"/>
      <c r="M136" s="17"/>
    </row>
    <row r="137" spans="2:13" ht="15.75" thickBot="1" x14ac:dyDescent="0.3">
      <c r="B137" s="148"/>
      <c r="C137" s="180"/>
      <c r="D137" s="183"/>
      <c r="E137" s="198"/>
      <c r="F137" s="189"/>
      <c r="G137" s="203"/>
      <c r="H137" s="55">
        <v>80</v>
      </c>
      <c r="I137" s="206"/>
      <c r="J137" s="23"/>
      <c r="K137" s="167"/>
      <c r="L137" s="170"/>
      <c r="M137" s="17"/>
    </row>
    <row r="138" spans="2:13" ht="15.75" thickTop="1" x14ac:dyDescent="0.25">
      <c r="B138" s="147" t="s">
        <v>6</v>
      </c>
      <c r="C138" s="179"/>
      <c r="D138" s="182" t="s">
        <v>43</v>
      </c>
      <c r="E138" s="197" t="s">
        <v>140</v>
      </c>
      <c r="F138" s="188" t="s">
        <v>22</v>
      </c>
      <c r="G138" s="145" t="s">
        <v>335</v>
      </c>
      <c r="H138" s="51">
        <v>56</v>
      </c>
      <c r="I138" s="204">
        <v>60</v>
      </c>
      <c r="J138" s="24"/>
      <c r="K138" s="165">
        <f>SUM(J138:J152)</f>
        <v>0</v>
      </c>
      <c r="L138" s="168">
        <f>K138*I138</f>
        <v>0</v>
      </c>
      <c r="M138" s="17"/>
    </row>
    <row r="139" spans="2:13" x14ac:dyDescent="0.25">
      <c r="B139" s="148"/>
      <c r="C139" s="180"/>
      <c r="D139" s="183"/>
      <c r="E139" s="198"/>
      <c r="F139" s="189"/>
      <c r="G139" s="146"/>
      <c r="H139" s="53">
        <v>62</v>
      </c>
      <c r="I139" s="205"/>
      <c r="J139" s="22"/>
      <c r="K139" s="166"/>
      <c r="L139" s="169"/>
      <c r="M139" s="17"/>
    </row>
    <row r="140" spans="2:13" x14ac:dyDescent="0.25">
      <c r="B140" s="148"/>
      <c r="C140" s="180"/>
      <c r="D140" s="183"/>
      <c r="E140" s="198"/>
      <c r="F140" s="189"/>
      <c r="G140" s="146"/>
      <c r="H140" s="53">
        <v>68</v>
      </c>
      <c r="I140" s="205"/>
      <c r="J140" s="22"/>
      <c r="K140" s="166"/>
      <c r="L140" s="169"/>
      <c r="M140" s="17"/>
    </row>
    <row r="141" spans="2:13" x14ac:dyDescent="0.25">
      <c r="B141" s="148"/>
      <c r="C141" s="180"/>
      <c r="D141" s="183"/>
      <c r="E141" s="198"/>
      <c r="F141" s="189"/>
      <c r="G141" s="146"/>
      <c r="H141" s="53">
        <v>74</v>
      </c>
      <c r="I141" s="205"/>
      <c r="J141" s="22"/>
      <c r="K141" s="166"/>
      <c r="L141" s="169"/>
      <c r="M141" s="17"/>
    </row>
    <row r="142" spans="2:13" x14ac:dyDescent="0.25">
      <c r="B142" s="148"/>
      <c r="C142" s="180"/>
      <c r="D142" s="183"/>
      <c r="E142" s="198"/>
      <c r="F142" s="189"/>
      <c r="G142" s="146"/>
      <c r="H142" s="53">
        <v>80</v>
      </c>
      <c r="I142" s="205"/>
      <c r="J142" s="22"/>
      <c r="K142" s="166"/>
      <c r="L142" s="169"/>
      <c r="M142" s="17"/>
    </row>
    <row r="143" spans="2:13" x14ac:dyDescent="0.25">
      <c r="B143" s="148"/>
      <c r="C143" s="180"/>
      <c r="D143" s="183"/>
      <c r="E143" s="198"/>
      <c r="F143" s="189"/>
      <c r="G143" s="146" t="s">
        <v>65</v>
      </c>
      <c r="H143" s="53">
        <v>56</v>
      </c>
      <c r="I143" s="205"/>
      <c r="J143" s="22"/>
      <c r="K143" s="166"/>
      <c r="L143" s="169"/>
      <c r="M143" s="17"/>
    </row>
    <row r="144" spans="2:13" x14ac:dyDescent="0.25">
      <c r="B144" s="148"/>
      <c r="C144" s="180"/>
      <c r="D144" s="183"/>
      <c r="E144" s="198"/>
      <c r="F144" s="189"/>
      <c r="G144" s="146"/>
      <c r="H144" s="53">
        <v>62</v>
      </c>
      <c r="I144" s="205"/>
      <c r="J144" s="22"/>
      <c r="K144" s="166"/>
      <c r="L144" s="169"/>
      <c r="M144" s="17"/>
    </row>
    <row r="145" spans="2:13" x14ac:dyDescent="0.25">
      <c r="B145" s="148"/>
      <c r="C145" s="180"/>
      <c r="D145" s="183"/>
      <c r="E145" s="198"/>
      <c r="F145" s="189"/>
      <c r="G145" s="146"/>
      <c r="H145" s="53">
        <v>68</v>
      </c>
      <c r="I145" s="205"/>
      <c r="J145" s="22"/>
      <c r="K145" s="166"/>
      <c r="L145" s="169"/>
      <c r="M145" s="17"/>
    </row>
    <row r="146" spans="2:13" x14ac:dyDescent="0.25">
      <c r="B146" s="148"/>
      <c r="C146" s="180"/>
      <c r="D146" s="183"/>
      <c r="E146" s="198"/>
      <c r="F146" s="189"/>
      <c r="G146" s="146"/>
      <c r="H146" s="53">
        <v>74</v>
      </c>
      <c r="I146" s="205"/>
      <c r="J146" s="22"/>
      <c r="K146" s="166"/>
      <c r="L146" s="169"/>
      <c r="M146" s="17"/>
    </row>
    <row r="147" spans="2:13" x14ac:dyDescent="0.25">
      <c r="B147" s="148"/>
      <c r="C147" s="180"/>
      <c r="D147" s="183"/>
      <c r="E147" s="198"/>
      <c r="F147" s="189"/>
      <c r="G147" s="146"/>
      <c r="H147" s="53">
        <v>80</v>
      </c>
      <c r="I147" s="205"/>
      <c r="J147" s="22"/>
      <c r="K147" s="166"/>
      <c r="L147" s="169"/>
      <c r="M147" s="17"/>
    </row>
    <row r="148" spans="2:13" x14ac:dyDescent="0.25">
      <c r="B148" s="148"/>
      <c r="C148" s="180"/>
      <c r="D148" s="183"/>
      <c r="E148" s="198"/>
      <c r="F148" s="189"/>
      <c r="G148" s="146" t="s">
        <v>336</v>
      </c>
      <c r="H148" s="53">
        <v>56</v>
      </c>
      <c r="I148" s="205"/>
      <c r="J148" s="22"/>
      <c r="K148" s="166"/>
      <c r="L148" s="169"/>
      <c r="M148" s="17"/>
    </row>
    <row r="149" spans="2:13" x14ac:dyDescent="0.25">
      <c r="B149" s="148"/>
      <c r="C149" s="180"/>
      <c r="D149" s="183"/>
      <c r="E149" s="198"/>
      <c r="F149" s="189"/>
      <c r="G149" s="146"/>
      <c r="H149" s="53">
        <v>62</v>
      </c>
      <c r="I149" s="205"/>
      <c r="J149" s="22"/>
      <c r="K149" s="166"/>
      <c r="L149" s="169"/>
      <c r="M149" s="17"/>
    </row>
    <row r="150" spans="2:13" x14ac:dyDescent="0.25">
      <c r="B150" s="148"/>
      <c r="C150" s="180"/>
      <c r="D150" s="183"/>
      <c r="E150" s="198"/>
      <c r="F150" s="189"/>
      <c r="G150" s="146"/>
      <c r="H150" s="53">
        <v>68</v>
      </c>
      <c r="I150" s="205"/>
      <c r="J150" s="22"/>
      <c r="K150" s="166"/>
      <c r="L150" s="169"/>
      <c r="M150" s="17"/>
    </row>
    <row r="151" spans="2:13" x14ac:dyDescent="0.25">
      <c r="B151" s="148"/>
      <c r="C151" s="180"/>
      <c r="D151" s="183"/>
      <c r="E151" s="198"/>
      <c r="F151" s="189"/>
      <c r="G151" s="146"/>
      <c r="H151" s="53">
        <v>74</v>
      </c>
      <c r="I151" s="205"/>
      <c r="J151" s="22"/>
      <c r="K151" s="166"/>
      <c r="L151" s="169"/>
      <c r="M151" s="17"/>
    </row>
    <row r="152" spans="2:13" ht="15.75" thickBot="1" x14ac:dyDescent="0.3">
      <c r="B152" s="148"/>
      <c r="C152" s="180"/>
      <c r="D152" s="183"/>
      <c r="E152" s="198"/>
      <c r="F152" s="189"/>
      <c r="G152" s="203"/>
      <c r="H152" s="55">
        <v>80</v>
      </c>
      <c r="I152" s="206"/>
      <c r="J152" s="23"/>
      <c r="K152" s="167"/>
      <c r="L152" s="170"/>
      <c r="M152" s="17"/>
    </row>
    <row r="153" spans="2:13" ht="16.5" customHeight="1" thickTop="1" x14ac:dyDescent="0.25">
      <c r="B153" s="147" t="s">
        <v>18</v>
      </c>
      <c r="C153" s="294"/>
      <c r="D153" s="182" t="s">
        <v>13</v>
      </c>
      <c r="E153" s="197" t="s">
        <v>126</v>
      </c>
      <c r="F153" s="207" t="s">
        <v>15</v>
      </c>
      <c r="G153" s="269" t="s">
        <v>52</v>
      </c>
      <c r="H153" s="48">
        <v>128</v>
      </c>
      <c r="I153" s="267">
        <v>120</v>
      </c>
      <c r="J153" s="24"/>
      <c r="K153" s="165">
        <f>SUM(J153:J167)</f>
        <v>0</v>
      </c>
      <c r="L153" s="168">
        <f>K153*I153</f>
        <v>0</v>
      </c>
      <c r="M153" s="17"/>
    </row>
    <row r="154" spans="2:13" x14ac:dyDescent="0.25">
      <c r="B154" s="148"/>
      <c r="C154" s="295"/>
      <c r="D154" s="183"/>
      <c r="E154" s="198"/>
      <c r="F154" s="208"/>
      <c r="G154" s="146"/>
      <c r="H154" s="19">
        <v>134</v>
      </c>
      <c r="I154" s="205"/>
      <c r="J154" s="22"/>
      <c r="K154" s="166"/>
      <c r="L154" s="169"/>
      <c r="M154" s="17"/>
    </row>
    <row r="155" spans="2:13" x14ac:dyDescent="0.25">
      <c r="B155" s="148"/>
      <c r="C155" s="295"/>
      <c r="D155" s="183"/>
      <c r="E155" s="198"/>
      <c r="F155" s="208"/>
      <c r="G155" s="146"/>
      <c r="H155" s="19">
        <v>140</v>
      </c>
      <c r="I155" s="205"/>
      <c r="J155" s="22"/>
      <c r="K155" s="166"/>
      <c r="L155" s="169"/>
      <c r="M155" s="17"/>
    </row>
    <row r="156" spans="2:13" x14ac:dyDescent="0.25">
      <c r="B156" s="148"/>
      <c r="C156" s="295"/>
      <c r="D156" s="183"/>
      <c r="E156" s="198"/>
      <c r="F156" s="208"/>
      <c r="G156" s="146"/>
      <c r="H156" s="19">
        <v>146</v>
      </c>
      <c r="I156" s="205"/>
      <c r="J156" s="22"/>
      <c r="K156" s="166"/>
      <c r="L156" s="169"/>
      <c r="M156" s="17"/>
    </row>
    <row r="157" spans="2:13" x14ac:dyDescent="0.25">
      <c r="B157" s="148"/>
      <c r="C157" s="295"/>
      <c r="D157" s="183"/>
      <c r="E157" s="198"/>
      <c r="F157" s="208"/>
      <c r="G157" s="146"/>
      <c r="H157" s="19">
        <v>152</v>
      </c>
      <c r="I157" s="205"/>
      <c r="J157" s="22"/>
      <c r="K157" s="166"/>
      <c r="L157" s="169"/>
      <c r="M157" s="17"/>
    </row>
    <row r="158" spans="2:13" ht="16.5" customHeight="1" x14ac:dyDescent="0.25">
      <c r="B158" s="148"/>
      <c r="C158" s="295"/>
      <c r="D158" s="183"/>
      <c r="E158" s="198"/>
      <c r="F158" s="208"/>
      <c r="G158" s="146" t="s">
        <v>65</v>
      </c>
      <c r="H158" s="19">
        <v>128</v>
      </c>
      <c r="I158" s="205"/>
      <c r="J158" s="22"/>
      <c r="K158" s="166"/>
      <c r="L158" s="169"/>
      <c r="M158" s="17"/>
    </row>
    <row r="159" spans="2:13" x14ac:dyDescent="0.25">
      <c r="B159" s="148"/>
      <c r="C159" s="295"/>
      <c r="D159" s="183"/>
      <c r="E159" s="198"/>
      <c r="F159" s="208"/>
      <c r="G159" s="146"/>
      <c r="H159" s="19">
        <v>134</v>
      </c>
      <c r="I159" s="205"/>
      <c r="J159" s="22"/>
      <c r="K159" s="166"/>
      <c r="L159" s="169"/>
      <c r="M159" s="17"/>
    </row>
    <row r="160" spans="2:13" x14ac:dyDescent="0.25">
      <c r="B160" s="148"/>
      <c r="C160" s="295"/>
      <c r="D160" s="183"/>
      <c r="E160" s="198"/>
      <c r="F160" s="208"/>
      <c r="G160" s="146"/>
      <c r="H160" s="19">
        <v>140</v>
      </c>
      <c r="I160" s="205"/>
      <c r="J160" s="22"/>
      <c r="K160" s="166"/>
      <c r="L160" s="169"/>
      <c r="M160" s="17"/>
    </row>
    <row r="161" spans="2:13" x14ac:dyDescent="0.25">
      <c r="B161" s="148"/>
      <c r="C161" s="295"/>
      <c r="D161" s="183"/>
      <c r="E161" s="198"/>
      <c r="F161" s="208"/>
      <c r="G161" s="146"/>
      <c r="H161" s="19">
        <v>146</v>
      </c>
      <c r="I161" s="205"/>
      <c r="J161" s="22"/>
      <c r="K161" s="166"/>
      <c r="L161" s="169"/>
      <c r="M161" s="17"/>
    </row>
    <row r="162" spans="2:13" x14ac:dyDescent="0.25">
      <c r="B162" s="148"/>
      <c r="C162" s="295"/>
      <c r="D162" s="183"/>
      <c r="E162" s="198"/>
      <c r="F162" s="208"/>
      <c r="G162" s="146"/>
      <c r="H162" s="19">
        <v>152</v>
      </c>
      <c r="I162" s="205"/>
      <c r="J162" s="22"/>
      <c r="K162" s="166"/>
      <c r="L162" s="169"/>
      <c r="M162" s="17"/>
    </row>
    <row r="163" spans="2:13" ht="16.5" customHeight="1" x14ac:dyDescent="0.25">
      <c r="B163" s="148"/>
      <c r="C163" s="295"/>
      <c r="D163" s="183"/>
      <c r="E163" s="198"/>
      <c r="F163" s="208"/>
      <c r="G163" s="146" t="s">
        <v>23</v>
      </c>
      <c r="H163" s="19">
        <v>128</v>
      </c>
      <c r="I163" s="205"/>
      <c r="J163" s="22"/>
      <c r="K163" s="166"/>
      <c r="L163" s="169"/>
      <c r="M163" s="17"/>
    </row>
    <row r="164" spans="2:13" x14ac:dyDescent="0.25">
      <c r="B164" s="148"/>
      <c r="C164" s="295"/>
      <c r="D164" s="183"/>
      <c r="E164" s="198"/>
      <c r="F164" s="208"/>
      <c r="G164" s="146"/>
      <c r="H164" s="19">
        <v>134</v>
      </c>
      <c r="I164" s="205"/>
      <c r="J164" s="22"/>
      <c r="K164" s="166"/>
      <c r="L164" s="169"/>
      <c r="M164" s="17"/>
    </row>
    <row r="165" spans="2:13" x14ac:dyDescent="0.25">
      <c r="B165" s="148"/>
      <c r="C165" s="295"/>
      <c r="D165" s="183"/>
      <c r="E165" s="198"/>
      <c r="F165" s="208"/>
      <c r="G165" s="146"/>
      <c r="H165" s="19">
        <v>140</v>
      </c>
      <c r="I165" s="205"/>
      <c r="J165" s="22"/>
      <c r="K165" s="166"/>
      <c r="L165" s="169"/>
      <c r="M165" s="17"/>
    </row>
    <row r="166" spans="2:13" x14ac:dyDescent="0.25">
      <c r="B166" s="148"/>
      <c r="C166" s="295"/>
      <c r="D166" s="183"/>
      <c r="E166" s="198"/>
      <c r="F166" s="208"/>
      <c r="G166" s="146"/>
      <c r="H166" s="19">
        <v>146</v>
      </c>
      <c r="I166" s="205"/>
      <c r="J166" s="22"/>
      <c r="K166" s="166"/>
      <c r="L166" s="169"/>
      <c r="M166" s="17"/>
    </row>
    <row r="167" spans="2:13" ht="15.75" thickBot="1" x14ac:dyDescent="0.3">
      <c r="B167" s="148"/>
      <c r="C167" s="295"/>
      <c r="D167" s="183"/>
      <c r="E167" s="198"/>
      <c r="F167" s="208"/>
      <c r="G167" s="203"/>
      <c r="H167" s="20">
        <v>152</v>
      </c>
      <c r="I167" s="206"/>
      <c r="J167" s="23"/>
      <c r="K167" s="167"/>
      <c r="L167" s="170"/>
      <c r="M167" s="17"/>
    </row>
    <row r="168" spans="2:13" ht="15.75" thickTop="1" x14ac:dyDescent="0.25">
      <c r="B168" s="147" t="s">
        <v>18</v>
      </c>
      <c r="C168" s="179"/>
      <c r="D168" s="182" t="s">
        <v>17</v>
      </c>
      <c r="E168" s="197" t="s">
        <v>127</v>
      </c>
      <c r="F168" s="207" t="s">
        <v>22</v>
      </c>
      <c r="G168" s="269" t="s">
        <v>338</v>
      </c>
      <c r="H168" s="49">
        <v>128</v>
      </c>
      <c r="I168" s="204">
        <v>200</v>
      </c>
      <c r="J168" s="25"/>
      <c r="K168" s="165">
        <f>SUM(J168:J182)</f>
        <v>0</v>
      </c>
      <c r="L168" s="168">
        <f>K168*I168</f>
        <v>0</v>
      </c>
      <c r="M168" s="17"/>
    </row>
    <row r="169" spans="2:13" x14ac:dyDescent="0.25">
      <c r="B169" s="148"/>
      <c r="C169" s="180"/>
      <c r="D169" s="183"/>
      <c r="E169" s="198"/>
      <c r="F169" s="208"/>
      <c r="G169" s="146"/>
      <c r="H169" s="53">
        <v>134</v>
      </c>
      <c r="I169" s="205"/>
      <c r="J169" s="22"/>
      <c r="K169" s="166"/>
      <c r="L169" s="169"/>
      <c r="M169" s="17"/>
    </row>
    <row r="170" spans="2:13" x14ac:dyDescent="0.25">
      <c r="B170" s="148"/>
      <c r="C170" s="180"/>
      <c r="D170" s="183"/>
      <c r="E170" s="198"/>
      <c r="F170" s="208"/>
      <c r="G170" s="146"/>
      <c r="H170" s="53">
        <v>140</v>
      </c>
      <c r="I170" s="205"/>
      <c r="J170" s="22"/>
      <c r="K170" s="166"/>
      <c r="L170" s="169"/>
      <c r="M170" s="17"/>
    </row>
    <row r="171" spans="2:13" x14ac:dyDescent="0.25">
      <c r="B171" s="148"/>
      <c r="C171" s="180"/>
      <c r="D171" s="183"/>
      <c r="E171" s="198"/>
      <c r="F171" s="208"/>
      <c r="G171" s="146"/>
      <c r="H171" s="53">
        <v>146</v>
      </c>
      <c r="I171" s="205"/>
      <c r="J171" s="22"/>
      <c r="K171" s="166"/>
      <c r="L171" s="169"/>
      <c r="M171" s="17"/>
    </row>
    <row r="172" spans="2:13" x14ac:dyDescent="0.25">
      <c r="B172" s="148"/>
      <c r="C172" s="180"/>
      <c r="D172" s="183"/>
      <c r="E172" s="198"/>
      <c r="F172" s="208"/>
      <c r="G172" s="146"/>
      <c r="H172" s="53">
        <v>152</v>
      </c>
      <c r="I172" s="205"/>
      <c r="J172" s="22"/>
      <c r="K172" s="166"/>
      <c r="L172" s="169"/>
      <c r="M172" s="17"/>
    </row>
    <row r="173" spans="2:13" x14ac:dyDescent="0.25">
      <c r="B173" s="148"/>
      <c r="C173" s="180"/>
      <c r="D173" s="183"/>
      <c r="E173" s="198"/>
      <c r="F173" s="208"/>
      <c r="G173" s="146" t="s">
        <v>52</v>
      </c>
      <c r="H173" s="53">
        <v>128</v>
      </c>
      <c r="I173" s="205"/>
      <c r="J173" s="22"/>
      <c r="K173" s="166"/>
      <c r="L173" s="169"/>
      <c r="M173" s="17"/>
    </row>
    <row r="174" spans="2:13" x14ac:dyDescent="0.25">
      <c r="B174" s="148"/>
      <c r="C174" s="180"/>
      <c r="D174" s="183"/>
      <c r="E174" s="198"/>
      <c r="F174" s="208"/>
      <c r="G174" s="146"/>
      <c r="H174" s="53">
        <v>134</v>
      </c>
      <c r="I174" s="205"/>
      <c r="J174" s="22"/>
      <c r="K174" s="166"/>
      <c r="L174" s="169"/>
      <c r="M174" s="17"/>
    </row>
    <row r="175" spans="2:13" x14ac:dyDescent="0.25">
      <c r="B175" s="148"/>
      <c r="C175" s="180"/>
      <c r="D175" s="183"/>
      <c r="E175" s="198"/>
      <c r="F175" s="208"/>
      <c r="G175" s="146"/>
      <c r="H175" s="53">
        <v>140</v>
      </c>
      <c r="I175" s="205"/>
      <c r="J175" s="22"/>
      <c r="K175" s="166"/>
      <c r="L175" s="169"/>
      <c r="M175" s="17"/>
    </row>
    <row r="176" spans="2:13" x14ac:dyDescent="0.25">
      <c r="B176" s="148"/>
      <c r="C176" s="180"/>
      <c r="D176" s="183"/>
      <c r="E176" s="198"/>
      <c r="F176" s="208"/>
      <c r="G176" s="146"/>
      <c r="H176" s="53">
        <v>146</v>
      </c>
      <c r="I176" s="205"/>
      <c r="J176" s="22"/>
      <c r="K176" s="166"/>
      <c r="L176" s="169"/>
      <c r="M176" s="17"/>
    </row>
    <row r="177" spans="2:13" x14ac:dyDescent="0.25">
      <c r="B177" s="148"/>
      <c r="C177" s="180"/>
      <c r="D177" s="183"/>
      <c r="E177" s="198"/>
      <c r="F177" s="208"/>
      <c r="G177" s="146"/>
      <c r="H177" s="53">
        <v>152</v>
      </c>
      <c r="I177" s="205"/>
      <c r="J177" s="22"/>
      <c r="K177" s="166"/>
      <c r="L177" s="169"/>
      <c r="M177" s="17"/>
    </row>
    <row r="178" spans="2:13" x14ac:dyDescent="0.25">
      <c r="B178" s="148"/>
      <c r="C178" s="180"/>
      <c r="D178" s="183"/>
      <c r="E178" s="198"/>
      <c r="F178" s="208"/>
      <c r="G178" s="146" t="s">
        <v>65</v>
      </c>
      <c r="H178" s="53">
        <v>128</v>
      </c>
      <c r="I178" s="205"/>
      <c r="J178" s="22"/>
      <c r="K178" s="166"/>
      <c r="L178" s="169"/>
      <c r="M178" s="17"/>
    </row>
    <row r="179" spans="2:13" x14ac:dyDescent="0.25">
      <c r="B179" s="148"/>
      <c r="C179" s="180"/>
      <c r="D179" s="183"/>
      <c r="E179" s="198"/>
      <c r="F179" s="208"/>
      <c r="G179" s="146"/>
      <c r="H179" s="53">
        <v>134</v>
      </c>
      <c r="I179" s="205"/>
      <c r="J179" s="22"/>
      <c r="K179" s="166"/>
      <c r="L179" s="169"/>
      <c r="M179" s="17"/>
    </row>
    <row r="180" spans="2:13" x14ac:dyDescent="0.25">
      <c r="B180" s="148"/>
      <c r="C180" s="180"/>
      <c r="D180" s="183"/>
      <c r="E180" s="198"/>
      <c r="F180" s="208"/>
      <c r="G180" s="146"/>
      <c r="H180" s="53">
        <v>140</v>
      </c>
      <c r="I180" s="205"/>
      <c r="J180" s="22"/>
      <c r="K180" s="166"/>
      <c r="L180" s="169"/>
      <c r="M180" s="17"/>
    </row>
    <row r="181" spans="2:13" x14ac:dyDescent="0.25">
      <c r="B181" s="148"/>
      <c r="C181" s="180"/>
      <c r="D181" s="183"/>
      <c r="E181" s="198"/>
      <c r="F181" s="208"/>
      <c r="G181" s="146"/>
      <c r="H181" s="53">
        <v>146</v>
      </c>
      <c r="I181" s="205"/>
      <c r="J181" s="22"/>
      <c r="K181" s="166"/>
      <c r="L181" s="169"/>
      <c r="M181" s="17"/>
    </row>
    <row r="182" spans="2:13" ht="15.75" thickBot="1" x14ac:dyDescent="0.3">
      <c r="B182" s="148"/>
      <c r="C182" s="180"/>
      <c r="D182" s="183"/>
      <c r="E182" s="198"/>
      <c r="F182" s="208"/>
      <c r="G182" s="203"/>
      <c r="H182" s="55">
        <v>152</v>
      </c>
      <c r="I182" s="206"/>
      <c r="J182" s="23"/>
      <c r="K182" s="167"/>
      <c r="L182" s="170"/>
      <c r="M182" s="17"/>
    </row>
    <row r="183" spans="2:13" ht="16.5" customHeight="1" thickTop="1" x14ac:dyDescent="0.25">
      <c r="B183" s="147" t="s">
        <v>18</v>
      </c>
      <c r="C183" s="179"/>
      <c r="D183" s="182" t="s">
        <v>19</v>
      </c>
      <c r="E183" s="197" t="s">
        <v>128</v>
      </c>
      <c r="F183" s="207" t="s">
        <v>15</v>
      </c>
      <c r="G183" s="145" t="s">
        <v>339</v>
      </c>
      <c r="H183" s="51">
        <v>128</v>
      </c>
      <c r="I183" s="204">
        <v>185</v>
      </c>
      <c r="J183" s="24"/>
      <c r="K183" s="165">
        <f>SUM(J183:J192)</f>
        <v>0</v>
      </c>
      <c r="L183" s="168">
        <f>K183*I183</f>
        <v>0</v>
      </c>
      <c r="M183" s="17"/>
    </row>
    <row r="184" spans="2:13" x14ac:dyDescent="0.25">
      <c r="B184" s="148"/>
      <c r="C184" s="180"/>
      <c r="D184" s="183"/>
      <c r="E184" s="198"/>
      <c r="F184" s="208"/>
      <c r="G184" s="146"/>
      <c r="H184" s="53">
        <v>134</v>
      </c>
      <c r="I184" s="205"/>
      <c r="J184" s="22"/>
      <c r="K184" s="166"/>
      <c r="L184" s="169"/>
      <c r="M184" s="17"/>
    </row>
    <row r="185" spans="2:13" x14ac:dyDescent="0.25">
      <c r="B185" s="148"/>
      <c r="C185" s="180"/>
      <c r="D185" s="183"/>
      <c r="E185" s="198"/>
      <c r="F185" s="208"/>
      <c r="G185" s="146"/>
      <c r="H185" s="53">
        <v>140</v>
      </c>
      <c r="I185" s="205"/>
      <c r="J185" s="22"/>
      <c r="K185" s="166"/>
      <c r="L185" s="169"/>
      <c r="M185" s="17"/>
    </row>
    <row r="186" spans="2:13" x14ac:dyDescent="0.25">
      <c r="B186" s="148"/>
      <c r="C186" s="180"/>
      <c r="D186" s="183"/>
      <c r="E186" s="198"/>
      <c r="F186" s="208"/>
      <c r="G186" s="146"/>
      <c r="H186" s="53">
        <v>146</v>
      </c>
      <c r="I186" s="205"/>
      <c r="J186" s="22"/>
      <c r="K186" s="166"/>
      <c r="L186" s="169"/>
      <c r="M186" s="17"/>
    </row>
    <row r="187" spans="2:13" x14ac:dyDescent="0.25">
      <c r="B187" s="148"/>
      <c r="C187" s="180"/>
      <c r="D187" s="183"/>
      <c r="E187" s="198"/>
      <c r="F187" s="208"/>
      <c r="G187" s="146"/>
      <c r="H187" s="53">
        <v>152</v>
      </c>
      <c r="I187" s="205"/>
      <c r="J187" s="22"/>
      <c r="K187" s="166"/>
      <c r="L187" s="169"/>
      <c r="M187" s="17"/>
    </row>
    <row r="188" spans="2:13" ht="16.5" customHeight="1" x14ac:dyDescent="0.25">
      <c r="B188" s="148"/>
      <c r="C188" s="180"/>
      <c r="D188" s="183"/>
      <c r="E188" s="198"/>
      <c r="F188" s="208"/>
      <c r="G188" s="146" t="s">
        <v>340</v>
      </c>
      <c r="H188" s="53">
        <v>128</v>
      </c>
      <c r="I188" s="205"/>
      <c r="J188" s="22"/>
      <c r="K188" s="166"/>
      <c r="L188" s="169"/>
      <c r="M188" s="17"/>
    </row>
    <row r="189" spans="2:13" x14ac:dyDescent="0.25">
      <c r="B189" s="148"/>
      <c r="C189" s="180"/>
      <c r="D189" s="183"/>
      <c r="E189" s="198"/>
      <c r="F189" s="208"/>
      <c r="G189" s="146"/>
      <c r="H189" s="53">
        <v>134</v>
      </c>
      <c r="I189" s="205"/>
      <c r="J189" s="22"/>
      <c r="K189" s="166"/>
      <c r="L189" s="169"/>
      <c r="M189" s="17"/>
    </row>
    <row r="190" spans="2:13" x14ac:dyDescent="0.25">
      <c r="B190" s="148"/>
      <c r="C190" s="180"/>
      <c r="D190" s="183"/>
      <c r="E190" s="198"/>
      <c r="F190" s="208"/>
      <c r="G190" s="146"/>
      <c r="H190" s="53">
        <v>140</v>
      </c>
      <c r="I190" s="205"/>
      <c r="J190" s="22"/>
      <c r="K190" s="166"/>
      <c r="L190" s="169"/>
      <c r="M190" s="17"/>
    </row>
    <row r="191" spans="2:13" x14ac:dyDescent="0.25">
      <c r="B191" s="148"/>
      <c r="C191" s="180"/>
      <c r="D191" s="183"/>
      <c r="E191" s="198"/>
      <c r="F191" s="208"/>
      <c r="G191" s="146"/>
      <c r="H191" s="53">
        <v>146</v>
      </c>
      <c r="I191" s="205"/>
      <c r="J191" s="22"/>
      <c r="K191" s="166"/>
      <c r="L191" s="169"/>
      <c r="M191" s="17"/>
    </row>
    <row r="192" spans="2:13" ht="15.75" thickBot="1" x14ac:dyDescent="0.3">
      <c r="B192" s="148"/>
      <c r="C192" s="180"/>
      <c r="D192" s="183"/>
      <c r="E192" s="198"/>
      <c r="F192" s="208"/>
      <c r="G192" s="203"/>
      <c r="H192" s="55">
        <v>152</v>
      </c>
      <c r="I192" s="206"/>
      <c r="J192" s="23"/>
      <c r="K192" s="167"/>
      <c r="L192" s="170"/>
      <c r="M192" s="17"/>
    </row>
    <row r="193" spans="2:13" ht="15" customHeight="1" thickTop="1" x14ac:dyDescent="0.25">
      <c r="B193" s="147" t="s">
        <v>18</v>
      </c>
      <c r="C193" s="179"/>
      <c r="D193" s="182" t="s">
        <v>20</v>
      </c>
      <c r="E193" s="197" t="s">
        <v>129</v>
      </c>
      <c r="F193" s="207" t="s">
        <v>22</v>
      </c>
      <c r="G193" s="145" t="s">
        <v>23</v>
      </c>
      <c r="H193" s="50" t="s">
        <v>292</v>
      </c>
      <c r="I193" s="204">
        <v>135</v>
      </c>
      <c r="J193" s="24"/>
      <c r="K193" s="165">
        <f>SUM(J193:J202)</f>
        <v>0</v>
      </c>
      <c r="L193" s="168">
        <f>K193*I193</f>
        <v>0</v>
      </c>
      <c r="M193" s="17"/>
    </row>
    <row r="194" spans="2:13" ht="15" customHeight="1" x14ac:dyDescent="0.25">
      <c r="B194" s="148"/>
      <c r="C194" s="180"/>
      <c r="D194" s="183"/>
      <c r="E194" s="198"/>
      <c r="F194" s="208"/>
      <c r="G194" s="146"/>
      <c r="H194" s="52" t="s">
        <v>293</v>
      </c>
      <c r="I194" s="205"/>
      <c r="J194" s="22"/>
      <c r="K194" s="166"/>
      <c r="L194" s="169"/>
      <c r="M194" s="17"/>
    </row>
    <row r="195" spans="2:13" ht="15" customHeight="1" x14ac:dyDescent="0.25">
      <c r="B195" s="148"/>
      <c r="C195" s="180"/>
      <c r="D195" s="183"/>
      <c r="E195" s="198"/>
      <c r="F195" s="208"/>
      <c r="G195" s="146"/>
      <c r="H195" s="52">
        <v>152</v>
      </c>
      <c r="I195" s="205"/>
      <c r="J195" s="22"/>
      <c r="K195" s="166"/>
      <c r="L195" s="169"/>
      <c r="M195" s="17"/>
    </row>
    <row r="196" spans="2:13" ht="15" customHeight="1" x14ac:dyDescent="0.25">
      <c r="B196" s="148"/>
      <c r="C196" s="180"/>
      <c r="D196" s="183"/>
      <c r="E196" s="198"/>
      <c r="F196" s="208"/>
      <c r="G196" s="146"/>
      <c r="H196" s="52">
        <v>158</v>
      </c>
      <c r="I196" s="205"/>
      <c r="J196" s="22"/>
      <c r="K196" s="166"/>
      <c r="L196" s="169"/>
      <c r="M196" s="17"/>
    </row>
    <row r="197" spans="2:13" ht="15" customHeight="1" x14ac:dyDescent="0.25">
      <c r="B197" s="148"/>
      <c r="C197" s="180"/>
      <c r="D197" s="183"/>
      <c r="E197" s="198"/>
      <c r="F197" s="208"/>
      <c r="G197" s="146"/>
      <c r="H197" s="52">
        <v>164</v>
      </c>
      <c r="I197" s="205"/>
      <c r="J197" s="22"/>
      <c r="K197" s="166"/>
      <c r="L197" s="169"/>
      <c r="M197" s="17"/>
    </row>
    <row r="198" spans="2:13" ht="15" customHeight="1" x14ac:dyDescent="0.25">
      <c r="B198" s="148"/>
      <c r="C198" s="180"/>
      <c r="D198" s="183"/>
      <c r="E198" s="198"/>
      <c r="F198" s="208"/>
      <c r="G198" s="146" t="s">
        <v>80</v>
      </c>
      <c r="H198" s="52" t="s">
        <v>292</v>
      </c>
      <c r="I198" s="205"/>
      <c r="J198" s="22"/>
      <c r="K198" s="166"/>
      <c r="L198" s="169"/>
      <c r="M198" s="17"/>
    </row>
    <row r="199" spans="2:13" ht="15" customHeight="1" x14ac:dyDescent="0.25">
      <c r="B199" s="148"/>
      <c r="C199" s="180"/>
      <c r="D199" s="183"/>
      <c r="E199" s="198"/>
      <c r="F199" s="208"/>
      <c r="G199" s="146"/>
      <c r="H199" s="52" t="s">
        <v>293</v>
      </c>
      <c r="I199" s="205"/>
      <c r="J199" s="22"/>
      <c r="K199" s="166"/>
      <c r="L199" s="169"/>
      <c r="M199" s="17"/>
    </row>
    <row r="200" spans="2:13" ht="15" customHeight="1" x14ac:dyDescent="0.25">
      <c r="B200" s="148"/>
      <c r="C200" s="180"/>
      <c r="D200" s="183"/>
      <c r="E200" s="198"/>
      <c r="F200" s="208"/>
      <c r="G200" s="146"/>
      <c r="H200" s="52">
        <v>152</v>
      </c>
      <c r="I200" s="205"/>
      <c r="J200" s="22"/>
      <c r="K200" s="166"/>
      <c r="L200" s="169"/>
      <c r="M200" s="17"/>
    </row>
    <row r="201" spans="2:13" ht="15" customHeight="1" x14ac:dyDescent="0.25">
      <c r="B201" s="148"/>
      <c r="C201" s="180"/>
      <c r="D201" s="183"/>
      <c r="E201" s="198"/>
      <c r="F201" s="208"/>
      <c r="G201" s="146"/>
      <c r="H201" s="52">
        <v>158</v>
      </c>
      <c r="I201" s="205"/>
      <c r="J201" s="22"/>
      <c r="K201" s="166"/>
      <c r="L201" s="169"/>
      <c r="M201" s="17"/>
    </row>
    <row r="202" spans="2:13" ht="15" customHeight="1" thickBot="1" x14ac:dyDescent="0.3">
      <c r="B202" s="148"/>
      <c r="C202" s="180"/>
      <c r="D202" s="183"/>
      <c r="E202" s="198"/>
      <c r="F202" s="208"/>
      <c r="G202" s="203"/>
      <c r="H202" s="54">
        <v>164</v>
      </c>
      <c r="I202" s="206"/>
      <c r="J202" s="23"/>
      <c r="K202" s="167"/>
      <c r="L202" s="170"/>
      <c r="M202" s="17"/>
    </row>
    <row r="203" spans="2:13" ht="15.75" thickTop="1" x14ac:dyDescent="0.25">
      <c r="B203" s="147" t="s">
        <v>18</v>
      </c>
      <c r="C203" s="179"/>
      <c r="D203" s="182" t="s">
        <v>21</v>
      </c>
      <c r="E203" s="185" t="s">
        <v>130</v>
      </c>
      <c r="F203" s="188" t="s">
        <v>22</v>
      </c>
      <c r="G203" s="219" t="s">
        <v>23</v>
      </c>
      <c r="H203" s="51">
        <v>128</v>
      </c>
      <c r="I203" s="200">
        <v>125</v>
      </c>
      <c r="J203" s="24"/>
      <c r="K203" s="165">
        <f>SUM(J203:J207)</f>
        <v>0</v>
      </c>
      <c r="L203" s="168">
        <f>K203*I203</f>
        <v>0</v>
      </c>
      <c r="M203" s="17"/>
    </row>
    <row r="204" spans="2:13" x14ac:dyDescent="0.25">
      <c r="B204" s="148"/>
      <c r="C204" s="180"/>
      <c r="D204" s="183"/>
      <c r="E204" s="186"/>
      <c r="F204" s="189"/>
      <c r="G204" s="177"/>
      <c r="H204" s="53">
        <v>134</v>
      </c>
      <c r="I204" s="201"/>
      <c r="J204" s="22"/>
      <c r="K204" s="166"/>
      <c r="L204" s="169"/>
      <c r="M204" s="17"/>
    </row>
    <row r="205" spans="2:13" x14ac:dyDescent="0.25">
      <c r="B205" s="148"/>
      <c r="C205" s="180"/>
      <c r="D205" s="183"/>
      <c r="E205" s="186"/>
      <c r="F205" s="189"/>
      <c r="G205" s="177"/>
      <c r="H205" s="53">
        <v>140</v>
      </c>
      <c r="I205" s="201"/>
      <c r="J205" s="22"/>
      <c r="K205" s="166"/>
      <c r="L205" s="169"/>
      <c r="M205" s="17"/>
    </row>
    <row r="206" spans="2:13" x14ac:dyDescent="0.25">
      <c r="B206" s="148"/>
      <c r="C206" s="180"/>
      <c r="D206" s="183"/>
      <c r="E206" s="186"/>
      <c r="F206" s="189"/>
      <c r="G206" s="177"/>
      <c r="H206" s="53">
        <v>146</v>
      </c>
      <c r="I206" s="201"/>
      <c r="J206" s="22"/>
      <c r="K206" s="166"/>
      <c r="L206" s="169"/>
      <c r="M206" s="17"/>
    </row>
    <row r="207" spans="2:13" ht="15.75" thickBot="1" x14ac:dyDescent="0.3">
      <c r="B207" s="148"/>
      <c r="C207" s="180"/>
      <c r="D207" s="183"/>
      <c r="E207" s="186"/>
      <c r="F207" s="189"/>
      <c r="G207" s="178"/>
      <c r="H207" s="55">
        <v>152</v>
      </c>
      <c r="I207" s="202"/>
      <c r="J207" s="23"/>
      <c r="K207" s="167"/>
      <c r="L207" s="170"/>
      <c r="M207" s="17"/>
    </row>
    <row r="208" spans="2:13" ht="16.5" customHeight="1" thickTop="1" x14ac:dyDescent="0.25">
      <c r="B208" s="270" t="s">
        <v>18</v>
      </c>
      <c r="C208" s="272"/>
      <c r="D208" s="274" t="s">
        <v>24</v>
      </c>
      <c r="E208" s="276" t="s">
        <v>131</v>
      </c>
      <c r="F208" s="219" t="s">
        <v>25</v>
      </c>
      <c r="G208" s="219" t="s">
        <v>23</v>
      </c>
      <c r="H208" s="51">
        <v>128</v>
      </c>
      <c r="I208" s="200">
        <v>150</v>
      </c>
      <c r="J208" s="24"/>
      <c r="K208" s="165">
        <f>SUM(J208:J212)</f>
        <v>0</v>
      </c>
      <c r="L208" s="168">
        <f>K208*I208</f>
        <v>0</v>
      </c>
      <c r="M208" s="17"/>
    </row>
    <row r="209" spans="2:13" x14ac:dyDescent="0.25">
      <c r="B209" s="271"/>
      <c r="C209" s="273"/>
      <c r="D209" s="275"/>
      <c r="E209" s="277"/>
      <c r="F209" s="177"/>
      <c r="G209" s="177"/>
      <c r="H209" s="53">
        <v>134</v>
      </c>
      <c r="I209" s="201"/>
      <c r="J209" s="22"/>
      <c r="K209" s="166"/>
      <c r="L209" s="169"/>
      <c r="M209" s="17"/>
    </row>
    <row r="210" spans="2:13" x14ac:dyDescent="0.25">
      <c r="B210" s="271"/>
      <c r="C210" s="273"/>
      <c r="D210" s="275"/>
      <c r="E210" s="277"/>
      <c r="F210" s="177"/>
      <c r="G210" s="177"/>
      <c r="H210" s="53">
        <v>140</v>
      </c>
      <c r="I210" s="201"/>
      <c r="J210" s="22"/>
      <c r="K210" s="166"/>
      <c r="L210" s="169"/>
      <c r="M210" s="17"/>
    </row>
    <row r="211" spans="2:13" x14ac:dyDescent="0.25">
      <c r="B211" s="271"/>
      <c r="C211" s="273"/>
      <c r="D211" s="275"/>
      <c r="E211" s="277"/>
      <c r="F211" s="177"/>
      <c r="G211" s="177"/>
      <c r="H211" s="53">
        <v>146</v>
      </c>
      <c r="I211" s="201"/>
      <c r="J211" s="22"/>
      <c r="K211" s="166"/>
      <c r="L211" s="169"/>
      <c r="M211" s="17"/>
    </row>
    <row r="212" spans="2:13" ht="15.75" thickBot="1" x14ac:dyDescent="0.3">
      <c r="B212" s="271"/>
      <c r="C212" s="273"/>
      <c r="D212" s="275"/>
      <c r="E212" s="277"/>
      <c r="F212" s="177"/>
      <c r="G212" s="178"/>
      <c r="H212" s="55">
        <v>152</v>
      </c>
      <c r="I212" s="202"/>
      <c r="J212" s="23"/>
      <c r="K212" s="167"/>
      <c r="L212" s="170"/>
      <c r="M212" s="17"/>
    </row>
    <row r="213" spans="2:13" ht="15" customHeight="1" thickTop="1" x14ac:dyDescent="0.25">
      <c r="B213" s="147" t="s">
        <v>18</v>
      </c>
      <c r="C213" s="179"/>
      <c r="D213" s="182" t="s">
        <v>26</v>
      </c>
      <c r="E213" s="197" t="s">
        <v>285</v>
      </c>
      <c r="F213" s="207" t="s">
        <v>22</v>
      </c>
      <c r="G213" s="145" t="s">
        <v>80</v>
      </c>
      <c r="H213" s="50" t="s">
        <v>292</v>
      </c>
      <c r="I213" s="204">
        <v>150</v>
      </c>
      <c r="J213" s="24"/>
      <c r="K213" s="165">
        <f>SUM(J213:J232)</f>
        <v>0</v>
      </c>
      <c r="L213" s="168">
        <f>K213*I213</f>
        <v>0</v>
      </c>
      <c r="M213" s="17"/>
    </row>
    <row r="214" spans="2:13" ht="15" customHeight="1" x14ac:dyDescent="0.25">
      <c r="B214" s="148"/>
      <c r="C214" s="180"/>
      <c r="D214" s="183"/>
      <c r="E214" s="198"/>
      <c r="F214" s="208"/>
      <c r="G214" s="146" t="s">
        <v>36</v>
      </c>
      <c r="H214" s="52" t="s">
        <v>293</v>
      </c>
      <c r="I214" s="205"/>
      <c r="J214" s="22"/>
      <c r="K214" s="166"/>
      <c r="L214" s="169"/>
      <c r="M214" s="17"/>
    </row>
    <row r="215" spans="2:13" ht="15" customHeight="1" x14ac:dyDescent="0.25">
      <c r="B215" s="148"/>
      <c r="C215" s="180"/>
      <c r="D215" s="183"/>
      <c r="E215" s="198"/>
      <c r="F215" s="208"/>
      <c r="G215" s="146" t="s">
        <v>36</v>
      </c>
      <c r="H215" s="52">
        <v>152</v>
      </c>
      <c r="I215" s="205"/>
      <c r="J215" s="22"/>
      <c r="K215" s="166"/>
      <c r="L215" s="169"/>
      <c r="M215" s="17"/>
    </row>
    <row r="216" spans="2:13" ht="15" customHeight="1" x14ac:dyDescent="0.25">
      <c r="B216" s="148"/>
      <c r="C216" s="180"/>
      <c r="D216" s="183"/>
      <c r="E216" s="198"/>
      <c r="F216" s="208"/>
      <c r="G216" s="146" t="s">
        <v>36</v>
      </c>
      <c r="H216" s="52">
        <v>158</v>
      </c>
      <c r="I216" s="205"/>
      <c r="J216" s="22"/>
      <c r="K216" s="166"/>
      <c r="L216" s="169"/>
      <c r="M216" s="17"/>
    </row>
    <row r="217" spans="2:13" ht="15" customHeight="1" x14ac:dyDescent="0.25">
      <c r="B217" s="148"/>
      <c r="C217" s="180"/>
      <c r="D217" s="183"/>
      <c r="E217" s="198"/>
      <c r="F217" s="208"/>
      <c r="G217" s="146" t="s">
        <v>36</v>
      </c>
      <c r="H217" s="52">
        <v>164</v>
      </c>
      <c r="I217" s="205"/>
      <c r="J217" s="22"/>
      <c r="K217" s="166"/>
      <c r="L217" s="169"/>
      <c r="M217" s="17"/>
    </row>
    <row r="218" spans="2:13" ht="15" customHeight="1" x14ac:dyDescent="0.25">
      <c r="B218" s="148"/>
      <c r="C218" s="180"/>
      <c r="D218" s="183"/>
      <c r="E218" s="198"/>
      <c r="F218" s="208"/>
      <c r="G218" s="146" t="s">
        <v>83</v>
      </c>
      <c r="H218" s="52" t="s">
        <v>292</v>
      </c>
      <c r="I218" s="205"/>
      <c r="J218" s="22"/>
      <c r="K218" s="166"/>
      <c r="L218" s="169"/>
      <c r="M218" s="17"/>
    </row>
    <row r="219" spans="2:13" ht="15" customHeight="1" x14ac:dyDescent="0.25">
      <c r="B219" s="148"/>
      <c r="C219" s="180"/>
      <c r="D219" s="183"/>
      <c r="E219" s="198"/>
      <c r="F219" s="208"/>
      <c r="G219" s="146" t="s">
        <v>36</v>
      </c>
      <c r="H219" s="52" t="s">
        <v>293</v>
      </c>
      <c r="I219" s="205"/>
      <c r="J219" s="22"/>
      <c r="K219" s="166"/>
      <c r="L219" s="169"/>
      <c r="M219" s="17"/>
    </row>
    <row r="220" spans="2:13" ht="15" customHeight="1" x14ac:dyDescent="0.25">
      <c r="B220" s="148"/>
      <c r="C220" s="180"/>
      <c r="D220" s="183"/>
      <c r="E220" s="198"/>
      <c r="F220" s="208"/>
      <c r="G220" s="146" t="s">
        <v>36</v>
      </c>
      <c r="H220" s="52">
        <v>152</v>
      </c>
      <c r="I220" s="205"/>
      <c r="J220" s="22"/>
      <c r="K220" s="166"/>
      <c r="L220" s="169"/>
      <c r="M220" s="17"/>
    </row>
    <row r="221" spans="2:13" ht="15" customHeight="1" x14ac:dyDescent="0.25">
      <c r="B221" s="148"/>
      <c r="C221" s="180"/>
      <c r="D221" s="183"/>
      <c r="E221" s="198"/>
      <c r="F221" s="208"/>
      <c r="G221" s="146" t="s">
        <v>36</v>
      </c>
      <c r="H221" s="52">
        <v>158</v>
      </c>
      <c r="I221" s="205"/>
      <c r="J221" s="22"/>
      <c r="K221" s="166"/>
      <c r="L221" s="169"/>
      <c r="M221" s="17"/>
    </row>
    <row r="222" spans="2:13" ht="15" customHeight="1" x14ac:dyDescent="0.25">
      <c r="B222" s="148"/>
      <c r="C222" s="180"/>
      <c r="D222" s="183"/>
      <c r="E222" s="198"/>
      <c r="F222" s="208"/>
      <c r="G222" s="146" t="s">
        <v>36</v>
      </c>
      <c r="H222" s="52">
        <v>164</v>
      </c>
      <c r="I222" s="205"/>
      <c r="J222" s="22"/>
      <c r="K222" s="166"/>
      <c r="L222" s="169"/>
      <c r="M222" s="17"/>
    </row>
    <row r="223" spans="2:13" ht="15" customHeight="1" x14ac:dyDescent="0.25">
      <c r="B223" s="148"/>
      <c r="C223" s="180"/>
      <c r="D223" s="183"/>
      <c r="E223" s="198"/>
      <c r="F223" s="208"/>
      <c r="G223" s="146" t="s">
        <v>335</v>
      </c>
      <c r="H223" s="52" t="s">
        <v>292</v>
      </c>
      <c r="I223" s="205"/>
      <c r="J223" s="22"/>
      <c r="K223" s="166"/>
      <c r="L223" s="169"/>
      <c r="M223" s="17"/>
    </row>
    <row r="224" spans="2:13" ht="15" customHeight="1" x14ac:dyDescent="0.25">
      <c r="B224" s="148"/>
      <c r="C224" s="180"/>
      <c r="D224" s="183"/>
      <c r="E224" s="198"/>
      <c r="F224" s="208"/>
      <c r="G224" s="146" t="s">
        <v>36</v>
      </c>
      <c r="H224" s="52" t="s">
        <v>293</v>
      </c>
      <c r="I224" s="205"/>
      <c r="J224" s="22"/>
      <c r="K224" s="166"/>
      <c r="L224" s="169"/>
      <c r="M224" s="17"/>
    </row>
    <row r="225" spans="2:13" ht="15" customHeight="1" x14ac:dyDescent="0.25">
      <c r="B225" s="148"/>
      <c r="C225" s="180"/>
      <c r="D225" s="183"/>
      <c r="E225" s="198"/>
      <c r="F225" s="208"/>
      <c r="G225" s="146" t="s">
        <v>36</v>
      </c>
      <c r="H225" s="52">
        <v>152</v>
      </c>
      <c r="I225" s="205"/>
      <c r="J225" s="22"/>
      <c r="K225" s="166"/>
      <c r="L225" s="169"/>
      <c r="M225" s="17"/>
    </row>
    <row r="226" spans="2:13" ht="15" customHeight="1" x14ac:dyDescent="0.25">
      <c r="B226" s="148"/>
      <c r="C226" s="180"/>
      <c r="D226" s="183"/>
      <c r="E226" s="198"/>
      <c r="F226" s="208"/>
      <c r="G226" s="146" t="s">
        <v>36</v>
      </c>
      <c r="H226" s="52">
        <v>158</v>
      </c>
      <c r="I226" s="205"/>
      <c r="J226" s="22"/>
      <c r="K226" s="166"/>
      <c r="L226" s="169"/>
      <c r="M226" s="17"/>
    </row>
    <row r="227" spans="2:13" ht="15" customHeight="1" x14ac:dyDescent="0.25">
      <c r="B227" s="148"/>
      <c r="C227" s="180"/>
      <c r="D227" s="183"/>
      <c r="E227" s="198"/>
      <c r="F227" s="208"/>
      <c r="G227" s="146" t="s">
        <v>36</v>
      </c>
      <c r="H227" s="52">
        <v>164</v>
      </c>
      <c r="I227" s="205"/>
      <c r="J227" s="22"/>
      <c r="K227" s="166"/>
      <c r="L227" s="169"/>
      <c r="M227" s="17"/>
    </row>
    <row r="228" spans="2:13" ht="15" customHeight="1" x14ac:dyDescent="0.25">
      <c r="B228" s="148"/>
      <c r="C228" s="180"/>
      <c r="D228" s="183"/>
      <c r="E228" s="198"/>
      <c r="F228" s="208"/>
      <c r="G228" s="146" t="s">
        <v>341</v>
      </c>
      <c r="H228" s="52" t="s">
        <v>292</v>
      </c>
      <c r="I228" s="205"/>
      <c r="J228" s="22"/>
      <c r="K228" s="166"/>
      <c r="L228" s="169"/>
      <c r="M228" s="17"/>
    </row>
    <row r="229" spans="2:13" ht="15" customHeight="1" x14ac:dyDescent="0.25">
      <c r="B229" s="148"/>
      <c r="C229" s="180"/>
      <c r="D229" s="183"/>
      <c r="E229" s="198"/>
      <c r="F229" s="208"/>
      <c r="G229" s="146" t="s">
        <v>36</v>
      </c>
      <c r="H229" s="52" t="s">
        <v>293</v>
      </c>
      <c r="I229" s="205"/>
      <c r="J229" s="22"/>
      <c r="K229" s="166"/>
      <c r="L229" s="169"/>
      <c r="M229" s="17"/>
    </row>
    <row r="230" spans="2:13" ht="15" customHeight="1" x14ac:dyDescent="0.25">
      <c r="B230" s="148"/>
      <c r="C230" s="180"/>
      <c r="D230" s="183"/>
      <c r="E230" s="198"/>
      <c r="F230" s="208"/>
      <c r="G230" s="146" t="s">
        <v>36</v>
      </c>
      <c r="H230" s="52">
        <v>152</v>
      </c>
      <c r="I230" s="205"/>
      <c r="J230" s="22"/>
      <c r="K230" s="166"/>
      <c r="L230" s="169"/>
      <c r="M230" s="17"/>
    </row>
    <row r="231" spans="2:13" ht="15" customHeight="1" x14ac:dyDescent="0.25">
      <c r="B231" s="148"/>
      <c r="C231" s="180"/>
      <c r="D231" s="183"/>
      <c r="E231" s="198"/>
      <c r="F231" s="208"/>
      <c r="G231" s="146" t="s">
        <v>36</v>
      </c>
      <c r="H231" s="52">
        <v>158</v>
      </c>
      <c r="I231" s="205"/>
      <c r="J231" s="22"/>
      <c r="K231" s="166"/>
      <c r="L231" s="169"/>
      <c r="M231" s="17"/>
    </row>
    <row r="232" spans="2:13" ht="15" customHeight="1" thickBot="1" x14ac:dyDescent="0.3">
      <c r="B232" s="148"/>
      <c r="C232" s="180"/>
      <c r="D232" s="183"/>
      <c r="E232" s="198"/>
      <c r="F232" s="208"/>
      <c r="G232" s="203" t="s">
        <v>36</v>
      </c>
      <c r="H232" s="54">
        <v>164</v>
      </c>
      <c r="I232" s="206"/>
      <c r="J232" s="23"/>
      <c r="K232" s="167"/>
      <c r="L232" s="170"/>
      <c r="M232" s="17"/>
    </row>
    <row r="233" spans="2:13" ht="15" customHeight="1" thickTop="1" x14ac:dyDescent="0.25">
      <c r="B233" s="147" t="s">
        <v>18</v>
      </c>
      <c r="C233" s="179"/>
      <c r="D233" s="182" t="s">
        <v>28</v>
      </c>
      <c r="E233" s="258" t="s">
        <v>286</v>
      </c>
      <c r="F233" s="207" t="s">
        <v>22</v>
      </c>
      <c r="G233" s="145" t="s">
        <v>83</v>
      </c>
      <c r="H233" s="50" t="s">
        <v>292</v>
      </c>
      <c r="I233" s="204">
        <v>150</v>
      </c>
      <c r="J233" s="24"/>
      <c r="K233" s="165">
        <f>SUM(J233:J242)</f>
        <v>0</v>
      </c>
      <c r="L233" s="168">
        <f>K233*I233</f>
        <v>0</v>
      </c>
      <c r="M233" s="17"/>
    </row>
    <row r="234" spans="2:13" ht="15" customHeight="1" x14ac:dyDescent="0.25">
      <c r="B234" s="148"/>
      <c r="C234" s="180"/>
      <c r="D234" s="183"/>
      <c r="E234" s="259"/>
      <c r="F234" s="208"/>
      <c r="G234" s="146" t="s">
        <v>36</v>
      </c>
      <c r="H234" s="52" t="s">
        <v>293</v>
      </c>
      <c r="I234" s="205"/>
      <c r="J234" s="22"/>
      <c r="K234" s="166"/>
      <c r="L234" s="169"/>
      <c r="M234" s="17"/>
    </row>
    <row r="235" spans="2:13" ht="15" customHeight="1" x14ac:dyDescent="0.25">
      <c r="B235" s="148"/>
      <c r="C235" s="180"/>
      <c r="D235" s="183"/>
      <c r="E235" s="259"/>
      <c r="F235" s="208"/>
      <c r="G235" s="146" t="s">
        <v>36</v>
      </c>
      <c r="H235" s="52">
        <v>152</v>
      </c>
      <c r="I235" s="205"/>
      <c r="J235" s="22"/>
      <c r="K235" s="166"/>
      <c r="L235" s="169"/>
      <c r="M235" s="17"/>
    </row>
    <row r="236" spans="2:13" ht="15" customHeight="1" x14ac:dyDescent="0.25">
      <c r="B236" s="148"/>
      <c r="C236" s="180"/>
      <c r="D236" s="183"/>
      <c r="E236" s="259"/>
      <c r="F236" s="208"/>
      <c r="G236" s="146" t="s">
        <v>36</v>
      </c>
      <c r="H236" s="52">
        <v>158</v>
      </c>
      <c r="I236" s="205"/>
      <c r="J236" s="22"/>
      <c r="K236" s="166"/>
      <c r="L236" s="169"/>
      <c r="M236" s="17"/>
    </row>
    <row r="237" spans="2:13" ht="15" customHeight="1" x14ac:dyDescent="0.25">
      <c r="B237" s="148"/>
      <c r="C237" s="180"/>
      <c r="D237" s="183"/>
      <c r="E237" s="259"/>
      <c r="F237" s="208"/>
      <c r="G237" s="146" t="s">
        <v>36</v>
      </c>
      <c r="H237" s="52">
        <v>164</v>
      </c>
      <c r="I237" s="205"/>
      <c r="J237" s="22"/>
      <c r="K237" s="166"/>
      <c r="L237" s="169"/>
      <c r="M237" s="17"/>
    </row>
    <row r="238" spans="2:13" ht="15" customHeight="1" x14ac:dyDescent="0.25">
      <c r="B238" s="148"/>
      <c r="C238" s="180"/>
      <c r="D238" s="183"/>
      <c r="E238" s="259"/>
      <c r="F238" s="208"/>
      <c r="G238" s="146" t="s">
        <v>80</v>
      </c>
      <c r="H238" s="52" t="s">
        <v>292</v>
      </c>
      <c r="I238" s="205"/>
      <c r="J238" s="22"/>
      <c r="K238" s="166"/>
      <c r="L238" s="169"/>
      <c r="M238" s="17"/>
    </row>
    <row r="239" spans="2:13" ht="15" customHeight="1" x14ac:dyDescent="0.25">
      <c r="B239" s="148"/>
      <c r="C239" s="180"/>
      <c r="D239" s="183"/>
      <c r="E239" s="259"/>
      <c r="F239" s="208"/>
      <c r="G239" s="146" t="s">
        <v>36</v>
      </c>
      <c r="H239" s="52" t="s">
        <v>293</v>
      </c>
      <c r="I239" s="205"/>
      <c r="J239" s="22"/>
      <c r="K239" s="166"/>
      <c r="L239" s="169"/>
      <c r="M239" s="17"/>
    </row>
    <row r="240" spans="2:13" ht="15" customHeight="1" x14ac:dyDescent="0.25">
      <c r="B240" s="148"/>
      <c r="C240" s="180"/>
      <c r="D240" s="183"/>
      <c r="E240" s="259"/>
      <c r="F240" s="208"/>
      <c r="G240" s="146" t="s">
        <v>36</v>
      </c>
      <c r="H240" s="52">
        <v>152</v>
      </c>
      <c r="I240" s="205"/>
      <c r="J240" s="22"/>
      <c r="K240" s="166"/>
      <c r="L240" s="169"/>
      <c r="M240" s="17"/>
    </row>
    <row r="241" spans="2:13" ht="15" customHeight="1" x14ac:dyDescent="0.25">
      <c r="B241" s="148"/>
      <c r="C241" s="180"/>
      <c r="D241" s="183"/>
      <c r="E241" s="259"/>
      <c r="F241" s="208"/>
      <c r="G241" s="146" t="s">
        <v>36</v>
      </c>
      <c r="H241" s="52">
        <v>158</v>
      </c>
      <c r="I241" s="205"/>
      <c r="J241" s="22"/>
      <c r="K241" s="166"/>
      <c r="L241" s="169"/>
      <c r="M241" s="17"/>
    </row>
    <row r="242" spans="2:13" ht="15" customHeight="1" thickBot="1" x14ac:dyDescent="0.3">
      <c r="B242" s="148"/>
      <c r="C242" s="180"/>
      <c r="D242" s="183"/>
      <c r="E242" s="259"/>
      <c r="F242" s="208"/>
      <c r="G242" s="203" t="s">
        <v>36</v>
      </c>
      <c r="H242" s="54">
        <v>164</v>
      </c>
      <c r="I242" s="206"/>
      <c r="J242" s="23"/>
      <c r="K242" s="167"/>
      <c r="L242" s="170"/>
      <c r="M242" s="17"/>
    </row>
    <row r="243" spans="2:13" ht="15" customHeight="1" thickTop="1" x14ac:dyDescent="0.25">
      <c r="B243" s="147" t="s">
        <v>18</v>
      </c>
      <c r="C243" s="179"/>
      <c r="D243" s="182" t="s">
        <v>29</v>
      </c>
      <c r="E243" s="258" t="s">
        <v>132</v>
      </c>
      <c r="F243" s="207" t="s">
        <v>22</v>
      </c>
      <c r="G243" s="145" t="s">
        <v>30</v>
      </c>
      <c r="H243" s="50" t="s">
        <v>292</v>
      </c>
      <c r="I243" s="200">
        <v>110</v>
      </c>
      <c r="J243" s="24"/>
      <c r="K243" s="165">
        <f>SUM(J243:J247)</f>
        <v>0</v>
      </c>
      <c r="L243" s="168">
        <f>K243*I243</f>
        <v>0</v>
      </c>
      <c r="M243" s="17"/>
    </row>
    <row r="244" spans="2:13" ht="15" customHeight="1" x14ac:dyDescent="0.25">
      <c r="B244" s="148"/>
      <c r="C244" s="180"/>
      <c r="D244" s="183"/>
      <c r="E244" s="259"/>
      <c r="F244" s="208"/>
      <c r="G244" s="146" t="s">
        <v>30</v>
      </c>
      <c r="H244" s="52" t="s">
        <v>293</v>
      </c>
      <c r="I244" s="201">
        <v>110</v>
      </c>
      <c r="J244" s="22"/>
      <c r="K244" s="166"/>
      <c r="L244" s="169"/>
      <c r="M244" s="17"/>
    </row>
    <row r="245" spans="2:13" ht="15" customHeight="1" x14ac:dyDescent="0.25">
      <c r="B245" s="148"/>
      <c r="C245" s="180"/>
      <c r="D245" s="183"/>
      <c r="E245" s="259"/>
      <c r="F245" s="208"/>
      <c r="G245" s="146" t="s">
        <v>30</v>
      </c>
      <c r="H245" s="52">
        <v>152</v>
      </c>
      <c r="I245" s="201">
        <v>110</v>
      </c>
      <c r="J245" s="22"/>
      <c r="K245" s="166"/>
      <c r="L245" s="169"/>
      <c r="M245" s="17"/>
    </row>
    <row r="246" spans="2:13" ht="15" customHeight="1" x14ac:dyDescent="0.25">
      <c r="B246" s="148"/>
      <c r="C246" s="180"/>
      <c r="D246" s="183"/>
      <c r="E246" s="259"/>
      <c r="F246" s="208"/>
      <c r="G246" s="146" t="s">
        <v>30</v>
      </c>
      <c r="H246" s="52">
        <v>158</v>
      </c>
      <c r="I246" s="201">
        <v>110</v>
      </c>
      <c r="J246" s="22"/>
      <c r="K246" s="166"/>
      <c r="L246" s="169"/>
      <c r="M246" s="17"/>
    </row>
    <row r="247" spans="2:13" ht="15" customHeight="1" thickBot="1" x14ac:dyDescent="0.3">
      <c r="B247" s="148"/>
      <c r="C247" s="180"/>
      <c r="D247" s="183"/>
      <c r="E247" s="259"/>
      <c r="F247" s="208"/>
      <c r="G247" s="203" t="s">
        <v>30</v>
      </c>
      <c r="H247" s="54">
        <v>164</v>
      </c>
      <c r="I247" s="202">
        <v>110</v>
      </c>
      <c r="J247" s="23"/>
      <c r="K247" s="167"/>
      <c r="L247" s="170"/>
      <c r="M247" s="17"/>
    </row>
    <row r="248" spans="2:13" ht="15" customHeight="1" thickTop="1" x14ac:dyDescent="0.25">
      <c r="B248" s="147" t="s">
        <v>18</v>
      </c>
      <c r="C248" s="179"/>
      <c r="D248" s="182" t="s">
        <v>31</v>
      </c>
      <c r="E248" s="258" t="s">
        <v>355</v>
      </c>
      <c r="F248" s="207" t="s">
        <v>22</v>
      </c>
      <c r="G248" s="145" t="s">
        <v>23</v>
      </c>
      <c r="H248" s="50">
        <v>92</v>
      </c>
      <c r="I248" s="200">
        <v>100</v>
      </c>
      <c r="J248" s="24"/>
      <c r="K248" s="165">
        <f>SUM(J248:J252)</f>
        <v>0</v>
      </c>
      <c r="L248" s="168">
        <f>K248*I248</f>
        <v>0</v>
      </c>
      <c r="M248" s="17"/>
    </row>
    <row r="249" spans="2:13" ht="15" customHeight="1" x14ac:dyDescent="0.25">
      <c r="B249" s="148"/>
      <c r="C249" s="180"/>
      <c r="D249" s="183"/>
      <c r="E249" s="259"/>
      <c r="F249" s="208"/>
      <c r="G249" s="146" t="s">
        <v>30</v>
      </c>
      <c r="H249" s="52">
        <v>98</v>
      </c>
      <c r="I249" s="201">
        <v>110</v>
      </c>
      <c r="J249" s="22"/>
      <c r="K249" s="166"/>
      <c r="L249" s="169"/>
      <c r="M249" s="17"/>
    </row>
    <row r="250" spans="2:13" ht="15" customHeight="1" x14ac:dyDescent="0.25">
      <c r="B250" s="148"/>
      <c r="C250" s="180"/>
      <c r="D250" s="183"/>
      <c r="E250" s="259"/>
      <c r="F250" s="208"/>
      <c r="G250" s="146" t="s">
        <v>30</v>
      </c>
      <c r="H250" s="52" t="s">
        <v>294</v>
      </c>
      <c r="I250" s="201">
        <v>110</v>
      </c>
      <c r="J250" s="22"/>
      <c r="K250" s="166"/>
      <c r="L250" s="169"/>
      <c r="M250" s="17"/>
    </row>
    <row r="251" spans="2:13" ht="15" customHeight="1" x14ac:dyDescent="0.25">
      <c r="B251" s="148"/>
      <c r="C251" s="180"/>
      <c r="D251" s="183"/>
      <c r="E251" s="259"/>
      <c r="F251" s="208"/>
      <c r="G251" s="146" t="s">
        <v>30</v>
      </c>
      <c r="H251" s="52">
        <v>116</v>
      </c>
      <c r="I251" s="201">
        <v>110</v>
      </c>
      <c r="J251" s="22"/>
      <c r="K251" s="166"/>
      <c r="L251" s="169"/>
      <c r="M251" s="17"/>
    </row>
    <row r="252" spans="2:13" ht="15" customHeight="1" thickBot="1" x14ac:dyDescent="0.3">
      <c r="B252" s="148"/>
      <c r="C252" s="180"/>
      <c r="D252" s="183"/>
      <c r="E252" s="259"/>
      <c r="F252" s="208"/>
      <c r="G252" s="203" t="s">
        <v>30</v>
      </c>
      <c r="H252" s="54" t="s">
        <v>295</v>
      </c>
      <c r="I252" s="202">
        <v>110</v>
      </c>
      <c r="J252" s="23"/>
      <c r="K252" s="167"/>
      <c r="L252" s="170"/>
      <c r="M252" s="17"/>
    </row>
    <row r="253" spans="2:13" ht="15" customHeight="1" thickTop="1" x14ac:dyDescent="0.25">
      <c r="B253" s="147" t="s">
        <v>18</v>
      </c>
      <c r="C253" s="179"/>
      <c r="D253" s="182" t="s">
        <v>32</v>
      </c>
      <c r="E253" s="258" t="s">
        <v>296</v>
      </c>
      <c r="F253" s="207" t="s">
        <v>22</v>
      </c>
      <c r="G253" s="145" t="s">
        <v>83</v>
      </c>
      <c r="H253" s="51">
        <v>128</v>
      </c>
      <c r="I253" s="204">
        <v>240</v>
      </c>
      <c r="J253" s="24"/>
      <c r="K253" s="165">
        <f>SUM(J253:J262)</f>
        <v>0</v>
      </c>
      <c r="L253" s="168">
        <f>K253*I253</f>
        <v>0</v>
      </c>
      <c r="M253" s="17"/>
    </row>
    <row r="254" spans="2:13" ht="15" customHeight="1" x14ac:dyDescent="0.25">
      <c r="B254" s="148"/>
      <c r="C254" s="180"/>
      <c r="D254" s="183"/>
      <c r="E254" s="259"/>
      <c r="F254" s="208"/>
      <c r="G254" s="146" t="s">
        <v>30</v>
      </c>
      <c r="H254" s="53">
        <v>134</v>
      </c>
      <c r="I254" s="205"/>
      <c r="J254" s="22"/>
      <c r="K254" s="166"/>
      <c r="L254" s="169"/>
      <c r="M254" s="17"/>
    </row>
    <row r="255" spans="2:13" ht="15" customHeight="1" x14ac:dyDescent="0.25">
      <c r="B255" s="148"/>
      <c r="C255" s="180"/>
      <c r="D255" s="183"/>
      <c r="E255" s="259"/>
      <c r="F255" s="208"/>
      <c r="G255" s="146" t="s">
        <v>30</v>
      </c>
      <c r="H255" s="53">
        <v>140</v>
      </c>
      <c r="I255" s="205"/>
      <c r="J255" s="22"/>
      <c r="K255" s="166"/>
      <c r="L255" s="169"/>
      <c r="M255" s="17"/>
    </row>
    <row r="256" spans="2:13" ht="15" customHeight="1" x14ac:dyDescent="0.25">
      <c r="B256" s="148"/>
      <c r="C256" s="180"/>
      <c r="D256" s="183"/>
      <c r="E256" s="259"/>
      <c r="F256" s="208"/>
      <c r="G256" s="146" t="s">
        <v>30</v>
      </c>
      <c r="H256" s="53">
        <v>146</v>
      </c>
      <c r="I256" s="205"/>
      <c r="J256" s="22"/>
      <c r="K256" s="166"/>
      <c r="L256" s="169"/>
      <c r="M256" s="17"/>
    </row>
    <row r="257" spans="2:13" ht="15" customHeight="1" x14ac:dyDescent="0.25">
      <c r="B257" s="148"/>
      <c r="C257" s="180"/>
      <c r="D257" s="183"/>
      <c r="E257" s="259"/>
      <c r="F257" s="208"/>
      <c r="G257" s="146" t="s">
        <v>30</v>
      </c>
      <c r="H257" s="53">
        <v>152</v>
      </c>
      <c r="I257" s="205"/>
      <c r="J257" s="22"/>
      <c r="K257" s="166"/>
      <c r="L257" s="169"/>
      <c r="M257" s="17"/>
    </row>
    <row r="258" spans="2:13" ht="15" customHeight="1" x14ac:dyDescent="0.25">
      <c r="B258" s="148"/>
      <c r="C258" s="180"/>
      <c r="D258" s="183"/>
      <c r="E258" s="259"/>
      <c r="F258" s="208"/>
      <c r="G258" s="146" t="s">
        <v>52</v>
      </c>
      <c r="H258" s="53">
        <v>128</v>
      </c>
      <c r="I258" s="205"/>
      <c r="J258" s="22"/>
      <c r="K258" s="166"/>
      <c r="L258" s="169"/>
      <c r="M258" s="17"/>
    </row>
    <row r="259" spans="2:13" ht="15" customHeight="1" x14ac:dyDescent="0.25">
      <c r="B259" s="148"/>
      <c r="C259" s="180"/>
      <c r="D259" s="183"/>
      <c r="E259" s="259"/>
      <c r="F259" s="208"/>
      <c r="G259" s="146" t="s">
        <v>30</v>
      </c>
      <c r="H259" s="53">
        <v>134</v>
      </c>
      <c r="I259" s="205"/>
      <c r="J259" s="22"/>
      <c r="K259" s="166"/>
      <c r="L259" s="169"/>
      <c r="M259" s="17"/>
    </row>
    <row r="260" spans="2:13" ht="15" customHeight="1" x14ac:dyDescent="0.25">
      <c r="B260" s="148"/>
      <c r="C260" s="180"/>
      <c r="D260" s="183"/>
      <c r="E260" s="259"/>
      <c r="F260" s="208"/>
      <c r="G260" s="146" t="s">
        <v>30</v>
      </c>
      <c r="H260" s="53">
        <v>140</v>
      </c>
      <c r="I260" s="205"/>
      <c r="J260" s="22"/>
      <c r="K260" s="166"/>
      <c r="L260" s="169"/>
      <c r="M260" s="17"/>
    </row>
    <row r="261" spans="2:13" ht="15" customHeight="1" x14ac:dyDescent="0.25">
      <c r="B261" s="148"/>
      <c r="C261" s="180"/>
      <c r="D261" s="183"/>
      <c r="E261" s="259"/>
      <c r="F261" s="208"/>
      <c r="G261" s="146" t="s">
        <v>30</v>
      </c>
      <c r="H261" s="53">
        <v>146</v>
      </c>
      <c r="I261" s="205"/>
      <c r="J261" s="22"/>
      <c r="K261" s="166"/>
      <c r="L261" s="169"/>
      <c r="M261" s="17"/>
    </row>
    <row r="262" spans="2:13" ht="15" customHeight="1" thickBot="1" x14ac:dyDescent="0.3">
      <c r="B262" s="148"/>
      <c r="C262" s="180"/>
      <c r="D262" s="183"/>
      <c r="E262" s="259"/>
      <c r="F262" s="208"/>
      <c r="G262" s="203" t="s">
        <v>30</v>
      </c>
      <c r="H262" s="55">
        <v>152</v>
      </c>
      <c r="I262" s="206"/>
      <c r="J262" s="23"/>
      <c r="K262" s="167"/>
      <c r="L262" s="170"/>
      <c r="M262" s="17"/>
    </row>
    <row r="263" spans="2:13" ht="15" customHeight="1" thickTop="1" x14ac:dyDescent="0.25">
      <c r="B263" s="147" t="s">
        <v>18</v>
      </c>
      <c r="C263" s="179"/>
      <c r="D263" s="182" t="s">
        <v>33</v>
      </c>
      <c r="E263" s="258" t="s">
        <v>297</v>
      </c>
      <c r="F263" s="207" t="s">
        <v>22</v>
      </c>
      <c r="G263" s="145" t="s">
        <v>30</v>
      </c>
      <c r="H263" s="50" t="s">
        <v>292</v>
      </c>
      <c r="I263" s="204">
        <v>130</v>
      </c>
      <c r="J263" s="24"/>
      <c r="K263" s="165">
        <f>SUM(J263:J272)</f>
        <v>0</v>
      </c>
      <c r="L263" s="168">
        <f>K263*I263</f>
        <v>0</v>
      </c>
      <c r="M263" s="17"/>
    </row>
    <row r="264" spans="2:13" ht="15" customHeight="1" x14ac:dyDescent="0.25">
      <c r="B264" s="148"/>
      <c r="C264" s="180"/>
      <c r="D264" s="183"/>
      <c r="E264" s="259"/>
      <c r="F264" s="208"/>
      <c r="G264" s="146" t="s">
        <v>30</v>
      </c>
      <c r="H264" s="52" t="s">
        <v>293</v>
      </c>
      <c r="I264" s="205"/>
      <c r="J264" s="22"/>
      <c r="K264" s="166"/>
      <c r="L264" s="169"/>
      <c r="M264" s="17"/>
    </row>
    <row r="265" spans="2:13" ht="15" customHeight="1" x14ac:dyDescent="0.25">
      <c r="B265" s="148"/>
      <c r="C265" s="180"/>
      <c r="D265" s="183"/>
      <c r="E265" s="259"/>
      <c r="F265" s="208"/>
      <c r="G265" s="146" t="s">
        <v>30</v>
      </c>
      <c r="H265" s="52">
        <v>152</v>
      </c>
      <c r="I265" s="205"/>
      <c r="J265" s="22"/>
      <c r="K265" s="166"/>
      <c r="L265" s="169"/>
      <c r="M265" s="17"/>
    </row>
    <row r="266" spans="2:13" ht="15" customHeight="1" x14ac:dyDescent="0.25">
      <c r="B266" s="148"/>
      <c r="C266" s="180"/>
      <c r="D266" s="183"/>
      <c r="E266" s="259"/>
      <c r="F266" s="208"/>
      <c r="G266" s="146" t="s">
        <v>30</v>
      </c>
      <c r="H266" s="52">
        <v>158</v>
      </c>
      <c r="I266" s="205"/>
      <c r="J266" s="22"/>
      <c r="K266" s="166"/>
      <c r="L266" s="169"/>
      <c r="M266" s="17"/>
    </row>
    <row r="267" spans="2:13" ht="15" customHeight="1" x14ac:dyDescent="0.25">
      <c r="B267" s="148"/>
      <c r="C267" s="180"/>
      <c r="D267" s="183"/>
      <c r="E267" s="259"/>
      <c r="F267" s="208"/>
      <c r="G267" s="146" t="s">
        <v>30</v>
      </c>
      <c r="H267" s="52">
        <v>164</v>
      </c>
      <c r="I267" s="205"/>
      <c r="J267" s="22"/>
      <c r="K267" s="166"/>
      <c r="L267" s="169"/>
      <c r="M267" s="17"/>
    </row>
    <row r="268" spans="2:13" ht="15" customHeight="1" x14ac:dyDescent="0.25">
      <c r="B268" s="148"/>
      <c r="C268" s="180"/>
      <c r="D268" s="183"/>
      <c r="E268" s="259"/>
      <c r="F268" s="208"/>
      <c r="G268" s="146" t="s">
        <v>97</v>
      </c>
      <c r="H268" s="52" t="s">
        <v>292</v>
      </c>
      <c r="I268" s="205"/>
      <c r="J268" s="22"/>
      <c r="K268" s="166"/>
      <c r="L268" s="169"/>
      <c r="M268" s="17"/>
    </row>
    <row r="269" spans="2:13" ht="15" customHeight="1" x14ac:dyDescent="0.25">
      <c r="B269" s="148"/>
      <c r="C269" s="180"/>
      <c r="D269" s="183"/>
      <c r="E269" s="259"/>
      <c r="F269" s="208"/>
      <c r="G269" s="146" t="s">
        <v>30</v>
      </c>
      <c r="H269" s="52" t="s">
        <v>293</v>
      </c>
      <c r="I269" s="205"/>
      <c r="J269" s="22"/>
      <c r="K269" s="166"/>
      <c r="L269" s="169"/>
      <c r="M269" s="17"/>
    </row>
    <row r="270" spans="2:13" ht="15" customHeight="1" x14ac:dyDescent="0.25">
      <c r="B270" s="148"/>
      <c r="C270" s="180"/>
      <c r="D270" s="183"/>
      <c r="E270" s="259"/>
      <c r="F270" s="208"/>
      <c r="G270" s="146" t="s">
        <v>30</v>
      </c>
      <c r="H270" s="52">
        <v>152</v>
      </c>
      <c r="I270" s="205"/>
      <c r="J270" s="22"/>
      <c r="K270" s="166"/>
      <c r="L270" s="169"/>
      <c r="M270" s="17"/>
    </row>
    <row r="271" spans="2:13" ht="15" customHeight="1" x14ac:dyDescent="0.25">
      <c r="B271" s="148"/>
      <c r="C271" s="180"/>
      <c r="D271" s="183"/>
      <c r="E271" s="259"/>
      <c r="F271" s="208"/>
      <c r="G271" s="146" t="s">
        <v>30</v>
      </c>
      <c r="H271" s="52">
        <v>158</v>
      </c>
      <c r="I271" s="205"/>
      <c r="J271" s="22"/>
      <c r="K271" s="166"/>
      <c r="L271" s="169"/>
      <c r="M271" s="17"/>
    </row>
    <row r="272" spans="2:13" ht="15" customHeight="1" thickBot="1" x14ac:dyDescent="0.3">
      <c r="B272" s="148"/>
      <c r="C272" s="180"/>
      <c r="D272" s="183"/>
      <c r="E272" s="259"/>
      <c r="F272" s="208"/>
      <c r="G272" s="203" t="s">
        <v>30</v>
      </c>
      <c r="H272" s="54">
        <v>164</v>
      </c>
      <c r="I272" s="206"/>
      <c r="J272" s="23"/>
      <c r="K272" s="167"/>
      <c r="L272" s="170"/>
      <c r="M272" s="17"/>
    </row>
    <row r="273" spans="2:13" ht="16.5" customHeight="1" thickTop="1" x14ac:dyDescent="0.25">
      <c r="B273" s="147" t="s">
        <v>18</v>
      </c>
      <c r="C273" s="179"/>
      <c r="D273" s="182" t="s">
        <v>34</v>
      </c>
      <c r="E273" s="197" t="s">
        <v>134</v>
      </c>
      <c r="F273" s="188" t="s">
        <v>15</v>
      </c>
      <c r="G273" s="145" t="s">
        <v>342</v>
      </c>
      <c r="H273" s="51">
        <v>128</v>
      </c>
      <c r="I273" s="204">
        <v>450</v>
      </c>
      <c r="J273" s="24"/>
      <c r="K273" s="165">
        <f>SUM(J273:J282)</f>
        <v>0</v>
      </c>
      <c r="L273" s="168">
        <f>K273*I273</f>
        <v>0</v>
      </c>
      <c r="M273" s="17"/>
    </row>
    <row r="274" spans="2:13" x14ac:dyDescent="0.25">
      <c r="B274" s="148"/>
      <c r="C274" s="180"/>
      <c r="D274" s="183"/>
      <c r="E274" s="198"/>
      <c r="F274" s="189"/>
      <c r="G274" s="146"/>
      <c r="H274" s="53">
        <v>134</v>
      </c>
      <c r="I274" s="205"/>
      <c r="J274" s="22"/>
      <c r="K274" s="166"/>
      <c r="L274" s="169"/>
      <c r="M274" s="17"/>
    </row>
    <row r="275" spans="2:13" x14ac:dyDescent="0.25">
      <c r="B275" s="148"/>
      <c r="C275" s="180"/>
      <c r="D275" s="183"/>
      <c r="E275" s="198"/>
      <c r="F275" s="189"/>
      <c r="G275" s="146"/>
      <c r="H275" s="53">
        <v>140</v>
      </c>
      <c r="I275" s="205"/>
      <c r="J275" s="22"/>
      <c r="K275" s="166"/>
      <c r="L275" s="169"/>
      <c r="M275" s="17"/>
    </row>
    <row r="276" spans="2:13" x14ac:dyDescent="0.25">
      <c r="B276" s="148"/>
      <c r="C276" s="180"/>
      <c r="D276" s="183"/>
      <c r="E276" s="198"/>
      <c r="F276" s="189"/>
      <c r="G276" s="146"/>
      <c r="H276" s="53">
        <v>146</v>
      </c>
      <c r="I276" s="205"/>
      <c r="J276" s="22"/>
      <c r="K276" s="166"/>
      <c r="L276" s="169"/>
      <c r="M276" s="17"/>
    </row>
    <row r="277" spans="2:13" x14ac:dyDescent="0.25">
      <c r="B277" s="148"/>
      <c r="C277" s="180"/>
      <c r="D277" s="183"/>
      <c r="E277" s="198"/>
      <c r="F277" s="189"/>
      <c r="G277" s="146"/>
      <c r="H277" s="53">
        <v>152</v>
      </c>
      <c r="I277" s="205"/>
      <c r="J277" s="22"/>
      <c r="K277" s="166"/>
      <c r="L277" s="169"/>
      <c r="M277" s="17"/>
    </row>
    <row r="278" spans="2:13" ht="16.5" customHeight="1" x14ac:dyDescent="0.25">
      <c r="B278" s="148"/>
      <c r="C278" s="180"/>
      <c r="D278" s="183"/>
      <c r="E278" s="198"/>
      <c r="F278" s="189"/>
      <c r="G278" s="146" t="s">
        <v>343</v>
      </c>
      <c r="H278" s="53">
        <v>128</v>
      </c>
      <c r="I278" s="205"/>
      <c r="J278" s="22"/>
      <c r="K278" s="166"/>
      <c r="L278" s="169"/>
      <c r="M278" s="17"/>
    </row>
    <row r="279" spans="2:13" x14ac:dyDescent="0.25">
      <c r="B279" s="148"/>
      <c r="C279" s="180"/>
      <c r="D279" s="183"/>
      <c r="E279" s="198"/>
      <c r="F279" s="189"/>
      <c r="G279" s="146"/>
      <c r="H279" s="53">
        <v>134</v>
      </c>
      <c r="I279" s="205"/>
      <c r="J279" s="22"/>
      <c r="K279" s="166"/>
      <c r="L279" s="169"/>
      <c r="M279" s="17"/>
    </row>
    <row r="280" spans="2:13" x14ac:dyDescent="0.25">
      <c r="B280" s="148"/>
      <c r="C280" s="180"/>
      <c r="D280" s="183"/>
      <c r="E280" s="198"/>
      <c r="F280" s="189"/>
      <c r="G280" s="146"/>
      <c r="H280" s="53">
        <v>140</v>
      </c>
      <c r="I280" s="205"/>
      <c r="J280" s="22"/>
      <c r="K280" s="166"/>
      <c r="L280" s="169"/>
      <c r="M280" s="17"/>
    </row>
    <row r="281" spans="2:13" x14ac:dyDescent="0.25">
      <c r="B281" s="148"/>
      <c r="C281" s="180"/>
      <c r="D281" s="183"/>
      <c r="E281" s="198"/>
      <c r="F281" s="189"/>
      <c r="G281" s="146"/>
      <c r="H281" s="53">
        <v>146</v>
      </c>
      <c r="I281" s="205"/>
      <c r="J281" s="22"/>
      <c r="K281" s="166"/>
      <c r="L281" s="169"/>
      <c r="M281" s="17"/>
    </row>
    <row r="282" spans="2:13" ht="15.75" thickBot="1" x14ac:dyDescent="0.3">
      <c r="B282" s="148"/>
      <c r="C282" s="180"/>
      <c r="D282" s="183"/>
      <c r="E282" s="198"/>
      <c r="F282" s="189"/>
      <c r="G282" s="203"/>
      <c r="H282" s="55">
        <v>152</v>
      </c>
      <c r="I282" s="206"/>
      <c r="J282" s="23"/>
      <c r="K282" s="167"/>
      <c r="L282" s="170"/>
      <c r="M282" s="17"/>
    </row>
    <row r="283" spans="2:13" ht="16.5" customHeight="1" thickTop="1" x14ac:dyDescent="0.25">
      <c r="B283" s="147" t="s">
        <v>18</v>
      </c>
      <c r="C283" s="179"/>
      <c r="D283" s="182" t="s">
        <v>35</v>
      </c>
      <c r="E283" s="197" t="s">
        <v>135</v>
      </c>
      <c r="F283" s="188" t="s">
        <v>22</v>
      </c>
      <c r="G283" s="145" t="s">
        <v>97</v>
      </c>
      <c r="H283" s="51">
        <v>128</v>
      </c>
      <c r="I283" s="204">
        <v>450</v>
      </c>
      <c r="J283" s="24"/>
      <c r="K283" s="165">
        <f>SUM(J283:J292)</f>
        <v>0</v>
      </c>
      <c r="L283" s="168">
        <f>K283*I283</f>
        <v>0</v>
      </c>
      <c r="M283" s="17"/>
    </row>
    <row r="284" spans="2:13" x14ac:dyDescent="0.25">
      <c r="B284" s="148"/>
      <c r="C284" s="180"/>
      <c r="D284" s="183"/>
      <c r="E284" s="198"/>
      <c r="F284" s="189"/>
      <c r="G284" s="146"/>
      <c r="H284" s="53">
        <v>134</v>
      </c>
      <c r="I284" s="205"/>
      <c r="J284" s="22"/>
      <c r="K284" s="166"/>
      <c r="L284" s="169"/>
      <c r="M284" s="17"/>
    </row>
    <row r="285" spans="2:13" x14ac:dyDescent="0.25">
      <c r="B285" s="148"/>
      <c r="C285" s="180"/>
      <c r="D285" s="183"/>
      <c r="E285" s="198"/>
      <c r="F285" s="189"/>
      <c r="G285" s="146"/>
      <c r="H285" s="53">
        <v>140</v>
      </c>
      <c r="I285" s="205"/>
      <c r="J285" s="22"/>
      <c r="K285" s="166"/>
      <c r="L285" s="169"/>
      <c r="M285" s="17"/>
    </row>
    <row r="286" spans="2:13" x14ac:dyDescent="0.25">
      <c r="B286" s="148"/>
      <c r="C286" s="180"/>
      <c r="D286" s="183"/>
      <c r="E286" s="198"/>
      <c r="F286" s="189"/>
      <c r="G286" s="146"/>
      <c r="H286" s="53">
        <v>146</v>
      </c>
      <c r="I286" s="205"/>
      <c r="J286" s="22"/>
      <c r="K286" s="166"/>
      <c r="L286" s="169"/>
      <c r="M286" s="17"/>
    </row>
    <row r="287" spans="2:13" x14ac:dyDescent="0.25">
      <c r="B287" s="148"/>
      <c r="C287" s="180"/>
      <c r="D287" s="183"/>
      <c r="E287" s="198"/>
      <c r="F287" s="189"/>
      <c r="G287" s="146"/>
      <c r="H287" s="53">
        <v>152</v>
      </c>
      <c r="I287" s="205"/>
      <c r="J287" s="22"/>
      <c r="K287" s="166"/>
      <c r="L287" s="169"/>
      <c r="M287" s="17"/>
    </row>
    <row r="288" spans="2:13" ht="16.5" customHeight="1" x14ac:dyDescent="0.25">
      <c r="B288" s="148"/>
      <c r="C288" s="180"/>
      <c r="D288" s="183"/>
      <c r="E288" s="198"/>
      <c r="F288" s="189"/>
      <c r="G288" s="146" t="s">
        <v>344</v>
      </c>
      <c r="H288" s="53">
        <v>128</v>
      </c>
      <c r="I288" s="205"/>
      <c r="J288" s="22"/>
      <c r="K288" s="166"/>
      <c r="L288" s="169"/>
      <c r="M288" s="17"/>
    </row>
    <row r="289" spans="2:13" x14ac:dyDescent="0.25">
      <c r="B289" s="148"/>
      <c r="C289" s="180"/>
      <c r="D289" s="183"/>
      <c r="E289" s="198"/>
      <c r="F289" s="189"/>
      <c r="G289" s="146"/>
      <c r="H289" s="53">
        <v>134</v>
      </c>
      <c r="I289" s="205"/>
      <c r="J289" s="22"/>
      <c r="K289" s="166"/>
      <c r="L289" s="169"/>
      <c r="M289" s="17"/>
    </row>
    <row r="290" spans="2:13" x14ac:dyDescent="0.25">
      <c r="B290" s="148"/>
      <c r="C290" s="180"/>
      <c r="D290" s="183"/>
      <c r="E290" s="198"/>
      <c r="F290" s="189"/>
      <c r="G290" s="146"/>
      <c r="H290" s="53">
        <v>140</v>
      </c>
      <c r="I290" s="205"/>
      <c r="J290" s="22"/>
      <c r="K290" s="166"/>
      <c r="L290" s="169"/>
      <c r="M290" s="17"/>
    </row>
    <row r="291" spans="2:13" x14ac:dyDescent="0.25">
      <c r="B291" s="148"/>
      <c r="C291" s="180"/>
      <c r="D291" s="183"/>
      <c r="E291" s="198"/>
      <c r="F291" s="189"/>
      <c r="G291" s="146"/>
      <c r="H291" s="53">
        <v>146</v>
      </c>
      <c r="I291" s="205"/>
      <c r="J291" s="22"/>
      <c r="K291" s="166"/>
      <c r="L291" s="169"/>
      <c r="M291" s="17"/>
    </row>
    <row r="292" spans="2:13" ht="15.75" thickBot="1" x14ac:dyDescent="0.3">
      <c r="B292" s="148"/>
      <c r="C292" s="180"/>
      <c r="D292" s="183"/>
      <c r="E292" s="198"/>
      <c r="F292" s="189"/>
      <c r="G292" s="203"/>
      <c r="H292" s="55">
        <v>152</v>
      </c>
      <c r="I292" s="206"/>
      <c r="J292" s="23"/>
      <c r="K292" s="167"/>
      <c r="L292" s="170"/>
      <c r="M292" s="17"/>
    </row>
    <row r="293" spans="2:13" ht="15" customHeight="1" thickTop="1" x14ac:dyDescent="0.25">
      <c r="B293" s="147" t="s">
        <v>18</v>
      </c>
      <c r="C293" s="179"/>
      <c r="D293" s="182" t="s">
        <v>38</v>
      </c>
      <c r="E293" s="258" t="s">
        <v>298</v>
      </c>
      <c r="F293" s="207" t="s">
        <v>22</v>
      </c>
      <c r="G293" s="145" t="s">
        <v>83</v>
      </c>
      <c r="H293" s="50" t="s">
        <v>292</v>
      </c>
      <c r="I293" s="204">
        <v>55</v>
      </c>
      <c r="J293" s="24"/>
      <c r="K293" s="165">
        <f>SUM(J293:J302)</f>
        <v>0</v>
      </c>
      <c r="L293" s="168">
        <f>K293*I293</f>
        <v>0</v>
      </c>
      <c r="M293" s="17"/>
    </row>
    <row r="294" spans="2:13" ht="15" customHeight="1" x14ac:dyDescent="0.25">
      <c r="B294" s="148"/>
      <c r="C294" s="180"/>
      <c r="D294" s="183"/>
      <c r="E294" s="259"/>
      <c r="F294" s="208"/>
      <c r="G294" s="146" t="s">
        <v>30</v>
      </c>
      <c r="H294" s="52" t="s">
        <v>293</v>
      </c>
      <c r="I294" s="205"/>
      <c r="J294" s="22"/>
      <c r="K294" s="166"/>
      <c r="L294" s="169"/>
      <c r="M294" s="17"/>
    </row>
    <row r="295" spans="2:13" ht="15" customHeight="1" x14ac:dyDescent="0.25">
      <c r="B295" s="148"/>
      <c r="C295" s="180"/>
      <c r="D295" s="183"/>
      <c r="E295" s="259"/>
      <c r="F295" s="208"/>
      <c r="G295" s="146" t="s">
        <v>30</v>
      </c>
      <c r="H295" s="52">
        <v>152</v>
      </c>
      <c r="I295" s="205"/>
      <c r="J295" s="22"/>
      <c r="K295" s="166"/>
      <c r="L295" s="169"/>
      <c r="M295" s="17"/>
    </row>
    <row r="296" spans="2:13" ht="15" customHeight="1" x14ac:dyDescent="0.25">
      <c r="B296" s="148"/>
      <c r="C296" s="180"/>
      <c r="D296" s="183"/>
      <c r="E296" s="259"/>
      <c r="F296" s="208"/>
      <c r="G296" s="146" t="s">
        <v>30</v>
      </c>
      <c r="H296" s="52">
        <v>158</v>
      </c>
      <c r="I296" s="205"/>
      <c r="J296" s="22"/>
      <c r="K296" s="166"/>
      <c r="L296" s="169"/>
      <c r="M296" s="17"/>
    </row>
    <row r="297" spans="2:13" ht="15" customHeight="1" x14ac:dyDescent="0.25">
      <c r="B297" s="148"/>
      <c r="C297" s="180"/>
      <c r="D297" s="183"/>
      <c r="E297" s="259"/>
      <c r="F297" s="208"/>
      <c r="G297" s="146" t="s">
        <v>30</v>
      </c>
      <c r="H297" s="52">
        <v>164</v>
      </c>
      <c r="I297" s="205"/>
      <c r="J297" s="22"/>
      <c r="K297" s="166"/>
      <c r="L297" s="169"/>
      <c r="M297" s="17"/>
    </row>
    <row r="298" spans="2:13" ht="15" customHeight="1" x14ac:dyDescent="0.25">
      <c r="B298" s="148"/>
      <c r="C298" s="180"/>
      <c r="D298" s="183"/>
      <c r="E298" s="259"/>
      <c r="F298" s="208"/>
      <c r="G298" s="146" t="s">
        <v>335</v>
      </c>
      <c r="H298" s="52" t="s">
        <v>292</v>
      </c>
      <c r="I298" s="205"/>
      <c r="J298" s="22"/>
      <c r="K298" s="166"/>
      <c r="L298" s="169"/>
      <c r="M298" s="17"/>
    </row>
    <row r="299" spans="2:13" ht="15" customHeight="1" x14ac:dyDescent="0.25">
      <c r="B299" s="148"/>
      <c r="C299" s="180"/>
      <c r="D299" s="183"/>
      <c r="E299" s="259"/>
      <c r="F299" s="208"/>
      <c r="G299" s="146" t="s">
        <v>30</v>
      </c>
      <c r="H299" s="52" t="s">
        <v>293</v>
      </c>
      <c r="I299" s="205"/>
      <c r="J299" s="22"/>
      <c r="K299" s="166"/>
      <c r="L299" s="169"/>
      <c r="M299" s="17"/>
    </row>
    <row r="300" spans="2:13" ht="15" customHeight="1" x14ac:dyDescent="0.25">
      <c r="B300" s="148"/>
      <c r="C300" s="180"/>
      <c r="D300" s="183"/>
      <c r="E300" s="259"/>
      <c r="F300" s="208"/>
      <c r="G300" s="146" t="s">
        <v>30</v>
      </c>
      <c r="H300" s="52">
        <v>152</v>
      </c>
      <c r="I300" s="205"/>
      <c r="J300" s="22"/>
      <c r="K300" s="166"/>
      <c r="L300" s="169"/>
      <c r="M300" s="17"/>
    </row>
    <row r="301" spans="2:13" ht="15" customHeight="1" x14ac:dyDescent="0.25">
      <c r="B301" s="148"/>
      <c r="C301" s="180"/>
      <c r="D301" s="183"/>
      <c r="E301" s="259"/>
      <c r="F301" s="208"/>
      <c r="G301" s="146" t="s">
        <v>30</v>
      </c>
      <c r="H301" s="52">
        <v>158</v>
      </c>
      <c r="I301" s="205"/>
      <c r="J301" s="22"/>
      <c r="K301" s="166"/>
      <c r="L301" s="169"/>
      <c r="M301" s="17"/>
    </row>
    <row r="302" spans="2:13" ht="15" customHeight="1" thickBot="1" x14ac:dyDescent="0.3">
      <c r="B302" s="148"/>
      <c r="C302" s="180"/>
      <c r="D302" s="183"/>
      <c r="E302" s="259"/>
      <c r="F302" s="208"/>
      <c r="G302" s="203" t="s">
        <v>30</v>
      </c>
      <c r="H302" s="54">
        <v>164</v>
      </c>
      <c r="I302" s="206"/>
      <c r="J302" s="23"/>
      <c r="K302" s="167"/>
      <c r="L302" s="170"/>
      <c r="M302" s="17"/>
    </row>
    <row r="303" spans="2:13" ht="15.75" thickTop="1" x14ac:dyDescent="0.25">
      <c r="B303" s="147" t="s">
        <v>18</v>
      </c>
      <c r="C303" s="179"/>
      <c r="D303" s="182" t="s">
        <v>39</v>
      </c>
      <c r="E303" s="258" t="s">
        <v>299</v>
      </c>
      <c r="F303" s="207" t="s">
        <v>22</v>
      </c>
      <c r="G303" s="146" t="s">
        <v>83</v>
      </c>
      <c r="H303" s="52" t="s">
        <v>292</v>
      </c>
      <c r="I303" s="204">
        <v>55</v>
      </c>
      <c r="J303" s="22"/>
      <c r="K303" s="165">
        <f>SUM(J303:J317)</f>
        <v>0</v>
      </c>
      <c r="L303" s="168">
        <f>K303*I303</f>
        <v>0</v>
      </c>
      <c r="M303" s="17"/>
    </row>
    <row r="304" spans="2:13" x14ac:dyDescent="0.25">
      <c r="B304" s="148"/>
      <c r="C304" s="180"/>
      <c r="D304" s="183"/>
      <c r="E304" s="259"/>
      <c r="F304" s="208"/>
      <c r="G304" s="146" t="s">
        <v>30</v>
      </c>
      <c r="H304" s="52" t="s">
        <v>293</v>
      </c>
      <c r="I304" s="205"/>
      <c r="J304" s="22"/>
      <c r="K304" s="166"/>
      <c r="L304" s="169"/>
      <c r="M304" s="17"/>
    </row>
    <row r="305" spans="2:13" x14ac:dyDescent="0.25">
      <c r="B305" s="148"/>
      <c r="C305" s="180"/>
      <c r="D305" s="183"/>
      <c r="E305" s="259"/>
      <c r="F305" s="208"/>
      <c r="G305" s="146" t="s">
        <v>30</v>
      </c>
      <c r="H305" s="52">
        <v>152</v>
      </c>
      <c r="I305" s="205"/>
      <c r="J305" s="22"/>
      <c r="K305" s="166"/>
      <c r="L305" s="169"/>
      <c r="M305" s="17"/>
    </row>
    <row r="306" spans="2:13" x14ac:dyDescent="0.25">
      <c r="B306" s="148"/>
      <c r="C306" s="180"/>
      <c r="D306" s="183"/>
      <c r="E306" s="259"/>
      <c r="F306" s="208"/>
      <c r="G306" s="146" t="s">
        <v>30</v>
      </c>
      <c r="H306" s="52">
        <v>158</v>
      </c>
      <c r="I306" s="205"/>
      <c r="J306" s="22"/>
      <c r="K306" s="166"/>
      <c r="L306" s="169"/>
      <c r="M306" s="17"/>
    </row>
    <row r="307" spans="2:13" x14ac:dyDescent="0.25">
      <c r="B307" s="148"/>
      <c r="C307" s="180"/>
      <c r="D307" s="183"/>
      <c r="E307" s="259"/>
      <c r="F307" s="208"/>
      <c r="G307" s="146" t="s">
        <v>30</v>
      </c>
      <c r="H307" s="52">
        <v>164</v>
      </c>
      <c r="I307" s="205"/>
      <c r="J307" s="22"/>
      <c r="K307" s="166"/>
      <c r="L307" s="169"/>
      <c r="M307" s="17"/>
    </row>
    <row r="308" spans="2:13" x14ac:dyDescent="0.25">
      <c r="B308" s="148"/>
      <c r="C308" s="180"/>
      <c r="D308" s="183"/>
      <c r="E308" s="259"/>
      <c r="F308" s="208"/>
      <c r="G308" s="146" t="s">
        <v>345</v>
      </c>
      <c r="H308" s="52" t="s">
        <v>292</v>
      </c>
      <c r="I308" s="205"/>
      <c r="J308" s="22"/>
      <c r="K308" s="166"/>
      <c r="L308" s="169"/>
      <c r="M308" s="17"/>
    </row>
    <row r="309" spans="2:13" x14ac:dyDescent="0.25">
      <c r="B309" s="148"/>
      <c r="C309" s="180"/>
      <c r="D309" s="183"/>
      <c r="E309" s="259"/>
      <c r="F309" s="208"/>
      <c r="G309" s="146" t="s">
        <v>30</v>
      </c>
      <c r="H309" s="52" t="s">
        <v>293</v>
      </c>
      <c r="I309" s="205"/>
      <c r="J309" s="22"/>
      <c r="K309" s="166"/>
      <c r="L309" s="169"/>
      <c r="M309" s="17"/>
    </row>
    <row r="310" spans="2:13" x14ac:dyDescent="0.25">
      <c r="B310" s="148"/>
      <c r="C310" s="180"/>
      <c r="D310" s="183"/>
      <c r="E310" s="259"/>
      <c r="F310" s="208"/>
      <c r="G310" s="146" t="s">
        <v>30</v>
      </c>
      <c r="H310" s="52">
        <v>152</v>
      </c>
      <c r="I310" s="205"/>
      <c r="J310" s="22"/>
      <c r="K310" s="166"/>
      <c r="L310" s="169"/>
      <c r="M310" s="17"/>
    </row>
    <row r="311" spans="2:13" x14ac:dyDescent="0.25">
      <c r="B311" s="148"/>
      <c r="C311" s="180"/>
      <c r="D311" s="183"/>
      <c r="E311" s="259"/>
      <c r="F311" s="208"/>
      <c r="G311" s="146" t="s">
        <v>30</v>
      </c>
      <c r="H311" s="52">
        <v>158</v>
      </c>
      <c r="I311" s="205"/>
      <c r="J311" s="22"/>
      <c r="K311" s="166"/>
      <c r="L311" s="169"/>
      <c r="M311" s="17"/>
    </row>
    <row r="312" spans="2:13" x14ac:dyDescent="0.25">
      <c r="B312" s="148"/>
      <c r="C312" s="180"/>
      <c r="D312" s="183"/>
      <c r="E312" s="259"/>
      <c r="F312" s="208"/>
      <c r="G312" s="146" t="s">
        <v>30</v>
      </c>
      <c r="H312" s="52">
        <v>164</v>
      </c>
      <c r="I312" s="205"/>
      <c r="J312" s="22"/>
      <c r="K312" s="166"/>
      <c r="L312" s="169"/>
      <c r="M312" s="17"/>
    </row>
    <row r="313" spans="2:13" x14ac:dyDescent="0.25">
      <c r="B313" s="148"/>
      <c r="C313" s="180"/>
      <c r="D313" s="183"/>
      <c r="E313" s="259"/>
      <c r="F313" s="208"/>
      <c r="G313" s="146" t="s">
        <v>80</v>
      </c>
      <c r="H313" s="52" t="s">
        <v>292</v>
      </c>
      <c r="I313" s="205"/>
      <c r="J313" s="22"/>
      <c r="K313" s="166"/>
      <c r="L313" s="169"/>
      <c r="M313" s="17"/>
    </row>
    <row r="314" spans="2:13" x14ac:dyDescent="0.25">
      <c r="B314" s="148"/>
      <c r="C314" s="180"/>
      <c r="D314" s="183"/>
      <c r="E314" s="259"/>
      <c r="F314" s="208"/>
      <c r="G314" s="146" t="s">
        <v>30</v>
      </c>
      <c r="H314" s="52" t="s">
        <v>293</v>
      </c>
      <c r="I314" s="205"/>
      <c r="J314" s="22"/>
      <c r="K314" s="166"/>
      <c r="L314" s="169"/>
      <c r="M314" s="17"/>
    </row>
    <row r="315" spans="2:13" x14ac:dyDescent="0.25">
      <c r="B315" s="148"/>
      <c r="C315" s="180"/>
      <c r="D315" s="183"/>
      <c r="E315" s="259"/>
      <c r="F315" s="208"/>
      <c r="G315" s="146" t="s">
        <v>30</v>
      </c>
      <c r="H315" s="52">
        <v>152</v>
      </c>
      <c r="I315" s="205"/>
      <c r="J315" s="22"/>
      <c r="K315" s="166"/>
      <c r="L315" s="169"/>
      <c r="M315" s="17"/>
    </row>
    <row r="316" spans="2:13" x14ac:dyDescent="0.25">
      <c r="B316" s="148"/>
      <c r="C316" s="180"/>
      <c r="D316" s="183"/>
      <c r="E316" s="259"/>
      <c r="F316" s="208"/>
      <c r="G316" s="146" t="s">
        <v>30</v>
      </c>
      <c r="H316" s="52">
        <v>158</v>
      </c>
      <c r="I316" s="205"/>
      <c r="J316" s="22"/>
      <c r="K316" s="166"/>
      <c r="L316" s="169"/>
      <c r="M316" s="17"/>
    </row>
    <row r="317" spans="2:13" ht="15.75" thickBot="1" x14ac:dyDescent="0.3">
      <c r="B317" s="148"/>
      <c r="C317" s="180"/>
      <c r="D317" s="183"/>
      <c r="E317" s="259"/>
      <c r="F317" s="208"/>
      <c r="G317" s="203" t="s">
        <v>30</v>
      </c>
      <c r="H317" s="54">
        <v>164</v>
      </c>
      <c r="I317" s="206"/>
      <c r="J317" s="23"/>
      <c r="K317" s="167"/>
      <c r="L317" s="170"/>
      <c r="M317" s="17"/>
    </row>
    <row r="318" spans="2:13" ht="15" customHeight="1" thickTop="1" x14ac:dyDescent="0.25">
      <c r="B318" s="147" t="s">
        <v>18</v>
      </c>
      <c r="C318" s="179"/>
      <c r="D318" s="182" t="s">
        <v>0</v>
      </c>
      <c r="E318" s="258" t="s">
        <v>304</v>
      </c>
      <c r="F318" s="207" t="s">
        <v>22</v>
      </c>
      <c r="G318" s="145" t="s">
        <v>23</v>
      </c>
      <c r="H318" s="50" t="s">
        <v>292</v>
      </c>
      <c r="I318" s="204">
        <v>130</v>
      </c>
      <c r="J318" s="24"/>
      <c r="K318" s="165">
        <f>SUM(J318:J327)</f>
        <v>0</v>
      </c>
      <c r="L318" s="168">
        <f>K318*I318</f>
        <v>0</v>
      </c>
      <c r="M318" s="17"/>
    </row>
    <row r="319" spans="2:13" ht="15" customHeight="1" x14ac:dyDescent="0.25">
      <c r="B319" s="148"/>
      <c r="C319" s="180"/>
      <c r="D319" s="183"/>
      <c r="E319" s="259"/>
      <c r="F319" s="208"/>
      <c r="G319" s="146" t="s">
        <v>30</v>
      </c>
      <c r="H319" s="52" t="s">
        <v>293</v>
      </c>
      <c r="I319" s="205"/>
      <c r="J319" s="22"/>
      <c r="K319" s="166"/>
      <c r="L319" s="169"/>
      <c r="M319" s="17"/>
    </row>
    <row r="320" spans="2:13" ht="15" customHeight="1" x14ac:dyDescent="0.25">
      <c r="B320" s="148"/>
      <c r="C320" s="180"/>
      <c r="D320" s="183"/>
      <c r="E320" s="259"/>
      <c r="F320" s="208"/>
      <c r="G320" s="146" t="s">
        <v>30</v>
      </c>
      <c r="H320" s="52">
        <v>152</v>
      </c>
      <c r="I320" s="205"/>
      <c r="J320" s="22"/>
      <c r="K320" s="166"/>
      <c r="L320" s="169"/>
      <c r="M320" s="17"/>
    </row>
    <row r="321" spans="2:13" ht="15" customHeight="1" x14ac:dyDescent="0.25">
      <c r="B321" s="148"/>
      <c r="C321" s="180"/>
      <c r="D321" s="183"/>
      <c r="E321" s="259"/>
      <c r="F321" s="208"/>
      <c r="G321" s="146" t="s">
        <v>30</v>
      </c>
      <c r="H321" s="52">
        <v>158</v>
      </c>
      <c r="I321" s="205"/>
      <c r="J321" s="22"/>
      <c r="K321" s="166"/>
      <c r="L321" s="169"/>
      <c r="M321" s="17"/>
    </row>
    <row r="322" spans="2:13" ht="15" customHeight="1" x14ac:dyDescent="0.25">
      <c r="B322" s="148"/>
      <c r="C322" s="180"/>
      <c r="D322" s="183"/>
      <c r="E322" s="259"/>
      <c r="F322" s="208"/>
      <c r="G322" s="146" t="s">
        <v>30</v>
      </c>
      <c r="H322" s="52">
        <v>164</v>
      </c>
      <c r="I322" s="205"/>
      <c r="J322" s="22"/>
      <c r="K322" s="166"/>
      <c r="L322" s="169"/>
      <c r="M322" s="17"/>
    </row>
    <row r="323" spans="2:13" ht="15" customHeight="1" x14ac:dyDescent="0.25">
      <c r="B323" s="148"/>
      <c r="C323" s="180"/>
      <c r="D323" s="183"/>
      <c r="E323" s="259"/>
      <c r="F323" s="208"/>
      <c r="G323" s="146" t="s">
        <v>335</v>
      </c>
      <c r="H323" s="52" t="s">
        <v>292</v>
      </c>
      <c r="I323" s="205"/>
      <c r="J323" s="22"/>
      <c r="K323" s="166"/>
      <c r="L323" s="169"/>
      <c r="M323" s="17"/>
    </row>
    <row r="324" spans="2:13" ht="15" customHeight="1" x14ac:dyDescent="0.25">
      <c r="B324" s="148"/>
      <c r="C324" s="180"/>
      <c r="D324" s="183"/>
      <c r="E324" s="259"/>
      <c r="F324" s="208"/>
      <c r="G324" s="146" t="s">
        <v>30</v>
      </c>
      <c r="H324" s="52" t="s">
        <v>293</v>
      </c>
      <c r="I324" s="205"/>
      <c r="J324" s="22"/>
      <c r="K324" s="166"/>
      <c r="L324" s="169"/>
      <c r="M324" s="17"/>
    </row>
    <row r="325" spans="2:13" ht="15" customHeight="1" x14ac:dyDescent="0.25">
      <c r="B325" s="148"/>
      <c r="C325" s="180"/>
      <c r="D325" s="183"/>
      <c r="E325" s="259"/>
      <c r="F325" s="208"/>
      <c r="G325" s="146" t="s">
        <v>30</v>
      </c>
      <c r="H325" s="52">
        <v>152</v>
      </c>
      <c r="I325" s="205"/>
      <c r="J325" s="22"/>
      <c r="K325" s="166"/>
      <c r="L325" s="169"/>
      <c r="M325" s="17"/>
    </row>
    <row r="326" spans="2:13" ht="15" customHeight="1" x14ac:dyDescent="0.25">
      <c r="B326" s="148"/>
      <c r="C326" s="180"/>
      <c r="D326" s="183"/>
      <c r="E326" s="259"/>
      <c r="F326" s="208"/>
      <c r="G326" s="146" t="s">
        <v>30</v>
      </c>
      <c r="H326" s="52">
        <v>158</v>
      </c>
      <c r="I326" s="205"/>
      <c r="J326" s="22"/>
      <c r="K326" s="166"/>
      <c r="L326" s="169"/>
      <c r="M326" s="17"/>
    </row>
    <row r="327" spans="2:13" ht="15" customHeight="1" thickBot="1" x14ac:dyDescent="0.3">
      <c r="B327" s="148"/>
      <c r="C327" s="180"/>
      <c r="D327" s="183"/>
      <c r="E327" s="259"/>
      <c r="F327" s="208"/>
      <c r="G327" s="203" t="s">
        <v>30</v>
      </c>
      <c r="H327" s="54">
        <v>164</v>
      </c>
      <c r="I327" s="206"/>
      <c r="J327" s="23"/>
      <c r="K327" s="167"/>
      <c r="L327" s="170"/>
      <c r="M327" s="17"/>
    </row>
    <row r="328" spans="2:13" ht="15.75" thickTop="1" x14ac:dyDescent="0.25">
      <c r="B328" s="147" t="s">
        <v>18</v>
      </c>
      <c r="C328" s="179"/>
      <c r="D328" s="182" t="s">
        <v>44</v>
      </c>
      <c r="E328" s="197" t="s">
        <v>141</v>
      </c>
      <c r="F328" s="188" t="s">
        <v>22</v>
      </c>
      <c r="G328" s="145" t="s">
        <v>83</v>
      </c>
      <c r="H328" s="51">
        <v>128</v>
      </c>
      <c r="I328" s="204">
        <v>130</v>
      </c>
      <c r="J328" s="24"/>
      <c r="K328" s="165">
        <f>SUM(J328:J342)</f>
        <v>0</v>
      </c>
      <c r="L328" s="168">
        <f>K328*I328</f>
        <v>0</v>
      </c>
      <c r="M328" s="17"/>
    </row>
    <row r="329" spans="2:13" x14ac:dyDescent="0.25">
      <c r="B329" s="148"/>
      <c r="C329" s="180"/>
      <c r="D329" s="183"/>
      <c r="E329" s="198"/>
      <c r="F329" s="189"/>
      <c r="G329" s="146"/>
      <c r="H329" s="53">
        <v>134</v>
      </c>
      <c r="I329" s="205"/>
      <c r="J329" s="22"/>
      <c r="K329" s="166"/>
      <c r="L329" s="169"/>
      <c r="M329" s="17"/>
    </row>
    <row r="330" spans="2:13" x14ac:dyDescent="0.25">
      <c r="B330" s="148"/>
      <c r="C330" s="180"/>
      <c r="D330" s="183"/>
      <c r="E330" s="198"/>
      <c r="F330" s="189"/>
      <c r="G330" s="146"/>
      <c r="H330" s="53">
        <v>140</v>
      </c>
      <c r="I330" s="205"/>
      <c r="J330" s="22"/>
      <c r="K330" s="166"/>
      <c r="L330" s="169"/>
      <c r="M330" s="17"/>
    </row>
    <row r="331" spans="2:13" x14ac:dyDescent="0.25">
      <c r="B331" s="148"/>
      <c r="C331" s="180"/>
      <c r="D331" s="183"/>
      <c r="E331" s="198"/>
      <c r="F331" s="189"/>
      <c r="G331" s="146"/>
      <c r="H331" s="53">
        <v>146</v>
      </c>
      <c r="I331" s="205"/>
      <c r="J331" s="22"/>
      <c r="K331" s="166"/>
      <c r="L331" s="169"/>
      <c r="M331" s="17"/>
    </row>
    <row r="332" spans="2:13" x14ac:dyDescent="0.25">
      <c r="B332" s="148"/>
      <c r="C332" s="180"/>
      <c r="D332" s="183"/>
      <c r="E332" s="198"/>
      <c r="F332" s="189"/>
      <c r="G332" s="146"/>
      <c r="H332" s="53">
        <v>152</v>
      </c>
      <c r="I332" s="205"/>
      <c r="J332" s="22"/>
      <c r="K332" s="166"/>
      <c r="L332" s="169"/>
      <c r="M332" s="17"/>
    </row>
    <row r="333" spans="2:13" x14ac:dyDescent="0.25">
      <c r="B333" s="148"/>
      <c r="C333" s="180"/>
      <c r="D333" s="183"/>
      <c r="E333" s="198"/>
      <c r="F333" s="189"/>
      <c r="G333" s="146" t="s">
        <v>346</v>
      </c>
      <c r="H333" s="53">
        <v>128</v>
      </c>
      <c r="I333" s="205"/>
      <c r="J333" s="22"/>
      <c r="K333" s="166"/>
      <c r="L333" s="169"/>
      <c r="M333" s="17"/>
    </row>
    <row r="334" spans="2:13" x14ac:dyDescent="0.25">
      <c r="B334" s="148"/>
      <c r="C334" s="180"/>
      <c r="D334" s="183"/>
      <c r="E334" s="198"/>
      <c r="F334" s="189"/>
      <c r="G334" s="146"/>
      <c r="H334" s="53">
        <v>134</v>
      </c>
      <c r="I334" s="205"/>
      <c r="J334" s="22"/>
      <c r="K334" s="166"/>
      <c r="L334" s="169"/>
      <c r="M334" s="17"/>
    </row>
    <row r="335" spans="2:13" x14ac:dyDescent="0.25">
      <c r="B335" s="148"/>
      <c r="C335" s="180"/>
      <c r="D335" s="183"/>
      <c r="E335" s="198"/>
      <c r="F335" s="189"/>
      <c r="G335" s="146"/>
      <c r="H335" s="53">
        <v>140</v>
      </c>
      <c r="I335" s="205"/>
      <c r="J335" s="22"/>
      <c r="K335" s="166"/>
      <c r="L335" s="169"/>
      <c r="M335" s="17"/>
    </row>
    <row r="336" spans="2:13" x14ac:dyDescent="0.25">
      <c r="B336" s="148"/>
      <c r="C336" s="180"/>
      <c r="D336" s="183"/>
      <c r="E336" s="198"/>
      <c r="F336" s="189"/>
      <c r="G336" s="146"/>
      <c r="H336" s="53">
        <v>146</v>
      </c>
      <c r="I336" s="205"/>
      <c r="J336" s="22"/>
      <c r="K336" s="166"/>
      <c r="L336" s="169"/>
      <c r="M336" s="17"/>
    </row>
    <row r="337" spans="2:13" x14ac:dyDescent="0.25">
      <c r="B337" s="148"/>
      <c r="C337" s="180"/>
      <c r="D337" s="183"/>
      <c r="E337" s="198"/>
      <c r="F337" s="189"/>
      <c r="G337" s="146"/>
      <c r="H337" s="53">
        <v>152</v>
      </c>
      <c r="I337" s="205"/>
      <c r="J337" s="22"/>
      <c r="K337" s="166"/>
      <c r="L337" s="169"/>
      <c r="M337" s="17"/>
    </row>
    <row r="338" spans="2:13" x14ac:dyDescent="0.25">
      <c r="B338" s="148"/>
      <c r="C338" s="180"/>
      <c r="D338" s="183"/>
      <c r="E338" s="198"/>
      <c r="F338" s="189"/>
      <c r="G338" s="146" t="s">
        <v>65</v>
      </c>
      <c r="H338" s="53">
        <v>128</v>
      </c>
      <c r="I338" s="205"/>
      <c r="J338" s="22"/>
      <c r="K338" s="166"/>
      <c r="L338" s="169"/>
      <c r="M338" s="17"/>
    </row>
    <row r="339" spans="2:13" x14ac:dyDescent="0.25">
      <c r="B339" s="148"/>
      <c r="C339" s="180"/>
      <c r="D339" s="183"/>
      <c r="E339" s="198"/>
      <c r="F339" s="189"/>
      <c r="G339" s="146"/>
      <c r="H339" s="53">
        <v>134</v>
      </c>
      <c r="I339" s="205"/>
      <c r="J339" s="22"/>
      <c r="K339" s="166"/>
      <c r="L339" s="169"/>
      <c r="M339" s="17"/>
    </row>
    <row r="340" spans="2:13" x14ac:dyDescent="0.25">
      <c r="B340" s="148"/>
      <c r="C340" s="180"/>
      <c r="D340" s="183"/>
      <c r="E340" s="198"/>
      <c r="F340" s="189"/>
      <c r="G340" s="146"/>
      <c r="H340" s="53">
        <v>140</v>
      </c>
      <c r="I340" s="205"/>
      <c r="J340" s="22"/>
      <c r="K340" s="166"/>
      <c r="L340" s="169"/>
      <c r="M340" s="17"/>
    </row>
    <row r="341" spans="2:13" x14ac:dyDescent="0.25">
      <c r="B341" s="148"/>
      <c r="C341" s="180"/>
      <c r="D341" s="183"/>
      <c r="E341" s="198"/>
      <c r="F341" s="189"/>
      <c r="G341" s="146"/>
      <c r="H341" s="53">
        <v>146</v>
      </c>
      <c r="I341" s="205"/>
      <c r="J341" s="22"/>
      <c r="K341" s="166"/>
      <c r="L341" s="169"/>
      <c r="M341" s="17"/>
    </row>
    <row r="342" spans="2:13" ht="15.75" thickBot="1" x14ac:dyDescent="0.3">
      <c r="B342" s="148"/>
      <c r="C342" s="180"/>
      <c r="D342" s="183"/>
      <c r="E342" s="198"/>
      <c r="F342" s="189"/>
      <c r="G342" s="203"/>
      <c r="H342" s="55">
        <v>152</v>
      </c>
      <c r="I342" s="206"/>
      <c r="J342" s="23"/>
      <c r="K342" s="167"/>
      <c r="L342" s="170"/>
      <c r="M342" s="17"/>
    </row>
    <row r="343" spans="2:13" ht="15.75" thickTop="1" x14ac:dyDescent="0.25">
      <c r="B343" s="147" t="s">
        <v>18</v>
      </c>
      <c r="C343" s="179"/>
      <c r="D343" s="182" t="s">
        <v>45</v>
      </c>
      <c r="E343" s="197" t="s">
        <v>142</v>
      </c>
      <c r="F343" s="188" t="s">
        <v>22</v>
      </c>
      <c r="G343" s="145" t="s">
        <v>52</v>
      </c>
      <c r="H343" s="51">
        <v>128</v>
      </c>
      <c r="I343" s="204">
        <v>160</v>
      </c>
      <c r="J343" s="24"/>
      <c r="K343" s="165">
        <f>SUM(J343:J357)</f>
        <v>0</v>
      </c>
      <c r="L343" s="168">
        <f>K343*I343</f>
        <v>0</v>
      </c>
      <c r="M343" s="17"/>
    </row>
    <row r="344" spans="2:13" x14ac:dyDescent="0.25">
      <c r="B344" s="148"/>
      <c r="C344" s="180"/>
      <c r="D344" s="183"/>
      <c r="E344" s="198"/>
      <c r="F344" s="189"/>
      <c r="G344" s="146"/>
      <c r="H344" s="53">
        <v>134</v>
      </c>
      <c r="I344" s="205"/>
      <c r="J344" s="22"/>
      <c r="K344" s="166"/>
      <c r="L344" s="169"/>
      <c r="M344" s="17"/>
    </row>
    <row r="345" spans="2:13" x14ac:dyDescent="0.25">
      <c r="B345" s="148"/>
      <c r="C345" s="180"/>
      <c r="D345" s="183"/>
      <c r="E345" s="198"/>
      <c r="F345" s="189"/>
      <c r="G345" s="146"/>
      <c r="H345" s="53">
        <v>140</v>
      </c>
      <c r="I345" s="205"/>
      <c r="J345" s="22"/>
      <c r="K345" s="166"/>
      <c r="L345" s="169"/>
      <c r="M345" s="17"/>
    </row>
    <row r="346" spans="2:13" x14ac:dyDescent="0.25">
      <c r="B346" s="148"/>
      <c r="C346" s="180"/>
      <c r="D346" s="183"/>
      <c r="E346" s="198"/>
      <c r="F346" s="189"/>
      <c r="G346" s="146"/>
      <c r="H346" s="53">
        <v>146</v>
      </c>
      <c r="I346" s="205"/>
      <c r="J346" s="22"/>
      <c r="K346" s="166"/>
      <c r="L346" s="169"/>
      <c r="M346" s="17"/>
    </row>
    <row r="347" spans="2:13" x14ac:dyDescent="0.25">
      <c r="B347" s="148"/>
      <c r="C347" s="180"/>
      <c r="D347" s="183"/>
      <c r="E347" s="198"/>
      <c r="F347" s="189"/>
      <c r="G347" s="146"/>
      <c r="H347" s="53">
        <v>152</v>
      </c>
      <c r="I347" s="205"/>
      <c r="J347" s="22"/>
      <c r="K347" s="166"/>
      <c r="L347" s="169"/>
      <c r="M347" s="17"/>
    </row>
    <row r="348" spans="2:13" x14ac:dyDescent="0.25">
      <c r="B348" s="148"/>
      <c r="C348" s="180"/>
      <c r="D348" s="183"/>
      <c r="E348" s="198"/>
      <c r="F348" s="189"/>
      <c r="G348" s="146" t="s">
        <v>97</v>
      </c>
      <c r="H348" s="53">
        <v>128</v>
      </c>
      <c r="I348" s="205"/>
      <c r="J348" s="22"/>
      <c r="K348" s="166"/>
      <c r="L348" s="169"/>
      <c r="M348" s="17"/>
    </row>
    <row r="349" spans="2:13" x14ac:dyDescent="0.25">
      <c r="B349" s="148"/>
      <c r="C349" s="180"/>
      <c r="D349" s="183"/>
      <c r="E349" s="198"/>
      <c r="F349" s="189"/>
      <c r="G349" s="146"/>
      <c r="H349" s="53">
        <v>134</v>
      </c>
      <c r="I349" s="205"/>
      <c r="J349" s="22"/>
      <c r="K349" s="166"/>
      <c r="L349" s="169"/>
      <c r="M349" s="17"/>
    </row>
    <row r="350" spans="2:13" x14ac:dyDescent="0.25">
      <c r="B350" s="148"/>
      <c r="C350" s="180"/>
      <c r="D350" s="183"/>
      <c r="E350" s="198"/>
      <c r="F350" s="189"/>
      <c r="G350" s="146"/>
      <c r="H350" s="53">
        <v>140</v>
      </c>
      <c r="I350" s="205"/>
      <c r="J350" s="22"/>
      <c r="K350" s="166"/>
      <c r="L350" s="169"/>
      <c r="M350" s="17"/>
    </row>
    <row r="351" spans="2:13" x14ac:dyDescent="0.25">
      <c r="B351" s="148"/>
      <c r="C351" s="180"/>
      <c r="D351" s="183"/>
      <c r="E351" s="198"/>
      <c r="F351" s="189"/>
      <c r="G351" s="146"/>
      <c r="H351" s="53">
        <v>146</v>
      </c>
      <c r="I351" s="205"/>
      <c r="J351" s="22"/>
      <c r="K351" s="166"/>
      <c r="L351" s="169"/>
      <c r="M351" s="17"/>
    </row>
    <row r="352" spans="2:13" x14ac:dyDescent="0.25">
      <c r="B352" s="148"/>
      <c r="C352" s="180"/>
      <c r="D352" s="183"/>
      <c r="E352" s="198"/>
      <c r="F352" s="189"/>
      <c r="G352" s="146"/>
      <c r="H352" s="53">
        <v>152</v>
      </c>
      <c r="I352" s="205"/>
      <c r="J352" s="22"/>
      <c r="K352" s="166"/>
      <c r="L352" s="169"/>
      <c r="M352" s="17"/>
    </row>
    <row r="353" spans="2:13" x14ac:dyDescent="0.25">
      <c r="B353" s="148"/>
      <c r="C353" s="180"/>
      <c r="D353" s="183"/>
      <c r="E353" s="198"/>
      <c r="F353" s="189"/>
      <c r="G353" s="146" t="s">
        <v>346</v>
      </c>
      <c r="H353" s="53">
        <v>128</v>
      </c>
      <c r="I353" s="205"/>
      <c r="J353" s="22"/>
      <c r="K353" s="166"/>
      <c r="L353" s="169"/>
      <c r="M353" s="17"/>
    </row>
    <row r="354" spans="2:13" x14ac:dyDescent="0.25">
      <c r="B354" s="148"/>
      <c r="C354" s="180"/>
      <c r="D354" s="183"/>
      <c r="E354" s="198"/>
      <c r="F354" s="189"/>
      <c r="G354" s="146"/>
      <c r="H354" s="53">
        <v>134</v>
      </c>
      <c r="I354" s="205"/>
      <c r="J354" s="22"/>
      <c r="K354" s="166"/>
      <c r="L354" s="169"/>
      <c r="M354" s="17"/>
    </row>
    <row r="355" spans="2:13" x14ac:dyDescent="0.25">
      <c r="B355" s="148"/>
      <c r="C355" s="180"/>
      <c r="D355" s="183"/>
      <c r="E355" s="198"/>
      <c r="F355" s="189"/>
      <c r="G355" s="146"/>
      <c r="H355" s="53">
        <v>140</v>
      </c>
      <c r="I355" s="205"/>
      <c r="J355" s="22"/>
      <c r="K355" s="166"/>
      <c r="L355" s="169"/>
      <c r="M355" s="17"/>
    </row>
    <row r="356" spans="2:13" x14ac:dyDescent="0.25">
      <c r="B356" s="148"/>
      <c r="C356" s="180"/>
      <c r="D356" s="183"/>
      <c r="E356" s="198"/>
      <c r="F356" s="189"/>
      <c r="G356" s="146"/>
      <c r="H356" s="53">
        <v>146</v>
      </c>
      <c r="I356" s="205"/>
      <c r="J356" s="22"/>
      <c r="K356" s="166"/>
      <c r="L356" s="169"/>
      <c r="M356" s="17"/>
    </row>
    <row r="357" spans="2:13" ht="15.75" thickBot="1" x14ac:dyDescent="0.3">
      <c r="B357" s="148"/>
      <c r="C357" s="180"/>
      <c r="D357" s="183"/>
      <c r="E357" s="198"/>
      <c r="F357" s="189"/>
      <c r="G357" s="203"/>
      <c r="H357" s="55">
        <v>152</v>
      </c>
      <c r="I357" s="206"/>
      <c r="J357" s="23"/>
      <c r="K357" s="167"/>
      <c r="L357" s="170"/>
      <c r="M357" s="17"/>
    </row>
    <row r="358" spans="2:13" ht="15.75" thickTop="1" x14ac:dyDescent="0.25">
      <c r="B358" s="147" t="s">
        <v>18</v>
      </c>
      <c r="C358" s="179"/>
      <c r="D358" s="182" t="s">
        <v>46</v>
      </c>
      <c r="E358" s="197" t="s">
        <v>143</v>
      </c>
      <c r="F358" s="188" t="s">
        <v>22</v>
      </c>
      <c r="G358" s="145" t="s">
        <v>52</v>
      </c>
      <c r="H358" s="51">
        <v>128</v>
      </c>
      <c r="I358" s="204">
        <v>270</v>
      </c>
      <c r="J358" s="24"/>
      <c r="K358" s="165">
        <f>SUM(J358:J372)</f>
        <v>0</v>
      </c>
      <c r="L358" s="168">
        <f>K358*I358</f>
        <v>0</v>
      </c>
      <c r="M358" s="17"/>
    </row>
    <row r="359" spans="2:13" x14ac:dyDescent="0.25">
      <c r="B359" s="148"/>
      <c r="C359" s="180"/>
      <c r="D359" s="183"/>
      <c r="E359" s="198"/>
      <c r="F359" s="189"/>
      <c r="G359" s="146"/>
      <c r="H359" s="53">
        <v>134</v>
      </c>
      <c r="I359" s="205"/>
      <c r="J359" s="22"/>
      <c r="K359" s="166"/>
      <c r="L359" s="169"/>
      <c r="M359" s="17"/>
    </row>
    <row r="360" spans="2:13" x14ac:dyDescent="0.25">
      <c r="B360" s="148"/>
      <c r="C360" s="180"/>
      <c r="D360" s="183"/>
      <c r="E360" s="198"/>
      <c r="F360" s="189"/>
      <c r="G360" s="146"/>
      <c r="H360" s="53">
        <v>140</v>
      </c>
      <c r="I360" s="205"/>
      <c r="J360" s="22"/>
      <c r="K360" s="166"/>
      <c r="L360" s="169"/>
      <c r="M360" s="17"/>
    </row>
    <row r="361" spans="2:13" x14ac:dyDescent="0.25">
      <c r="B361" s="148"/>
      <c r="C361" s="180"/>
      <c r="D361" s="183"/>
      <c r="E361" s="198"/>
      <c r="F361" s="189"/>
      <c r="G361" s="146"/>
      <c r="H361" s="53">
        <v>146</v>
      </c>
      <c r="I361" s="205"/>
      <c r="J361" s="22"/>
      <c r="K361" s="166"/>
      <c r="L361" s="169"/>
      <c r="M361" s="17"/>
    </row>
    <row r="362" spans="2:13" x14ac:dyDescent="0.25">
      <c r="B362" s="148"/>
      <c r="C362" s="180"/>
      <c r="D362" s="183"/>
      <c r="E362" s="198"/>
      <c r="F362" s="189"/>
      <c r="G362" s="146"/>
      <c r="H362" s="53">
        <v>152</v>
      </c>
      <c r="I362" s="205"/>
      <c r="J362" s="22"/>
      <c r="K362" s="166"/>
      <c r="L362" s="169"/>
      <c r="M362" s="17"/>
    </row>
    <row r="363" spans="2:13" x14ac:dyDescent="0.25">
      <c r="B363" s="148"/>
      <c r="C363" s="180"/>
      <c r="D363" s="183"/>
      <c r="E363" s="198"/>
      <c r="F363" s="189"/>
      <c r="G363" s="146" t="s">
        <v>65</v>
      </c>
      <c r="H363" s="53">
        <v>128</v>
      </c>
      <c r="I363" s="205"/>
      <c r="J363" s="22"/>
      <c r="K363" s="166"/>
      <c r="L363" s="169"/>
      <c r="M363" s="17"/>
    </row>
    <row r="364" spans="2:13" x14ac:dyDescent="0.25">
      <c r="B364" s="148"/>
      <c r="C364" s="180"/>
      <c r="D364" s="183"/>
      <c r="E364" s="198"/>
      <c r="F364" s="189"/>
      <c r="G364" s="146"/>
      <c r="H364" s="53">
        <v>134</v>
      </c>
      <c r="I364" s="205"/>
      <c r="J364" s="22"/>
      <c r="K364" s="166"/>
      <c r="L364" s="169"/>
      <c r="M364" s="17"/>
    </row>
    <row r="365" spans="2:13" x14ac:dyDescent="0.25">
      <c r="B365" s="148"/>
      <c r="C365" s="180"/>
      <c r="D365" s="183"/>
      <c r="E365" s="198"/>
      <c r="F365" s="189"/>
      <c r="G365" s="146"/>
      <c r="H365" s="53">
        <v>140</v>
      </c>
      <c r="I365" s="205"/>
      <c r="J365" s="22"/>
      <c r="K365" s="166"/>
      <c r="L365" s="169"/>
      <c r="M365" s="17"/>
    </row>
    <row r="366" spans="2:13" x14ac:dyDescent="0.25">
      <c r="B366" s="148"/>
      <c r="C366" s="180"/>
      <c r="D366" s="183"/>
      <c r="E366" s="198"/>
      <c r="F366" s="189"/>
      <c r="G366" s="146"/>
      <c r="H366" s="53">
        <v>146</v>
      </c>
      <c r="I366" s="205"/>
      <c r="J366" s="22"/>
      <c r="K366" s="166"/>
      <c r="L366" s="169"/>
      <c r="M366" s="17"/>
    </row>
    <row r="367" spans="2:13" x14ac:dyDescent="0.25">
      <c r="B367" s="148"/>
      <c r="C367" s="180"/>
      <c r="D367" s="183"/>
      <c r="E367" s="198"/>
      <c r="F367" s="189"/>
      <c r="G367" s="146"/>
      <c r="H367" s="53">
        <v>152</v>
      </c>
      <c r="I367" s="205"/>
      <c r="J367" s="22"/>
      <c r="K367" s="166"/>
      <c r="L367" s="169"/>
      <c r="M367" s="17"/>
    </row>
    <row r="368" spans="2:13" x14ac:dyDescent="0.25">
      <c r="B368" s="148"/>
      <c r="C368" s="180"/>
      <c r="D368" s="183"/>
      <c r="E368" s="198"/>
      <c r="F368" s="189"/>
      <c r="G368" s="146" t="s">
        <v>346</v>
      </c>
      <c r="H368" s="53">
        <v>128</v>
      </c>
      <c r="I368" s="205"/>
      <c r="J368" s="22"/>
      <c r="K368" s="166"/>
      <c r="L368" s="169"/>
      <c r="M368" s="17"/>
    </row>
    <row r="369" spans="2:13" x14ac:dyDescent="0.25">
      <c r="B369" s="148"/>
      <c r="C369" s="180"/>
      <c r="D369" s="183"/>
      <c r="E369" s="198"/>
      <c r="F369" s="189"/>
      <c r="G369" s="146"/>
      <c r="H369" s="53">
        <v>134</v>
      </c>
      <c r="I369" s="205"/>
      <c r="J369" s="22"/>
      <c r="K369" s="166"/>
      <c r="L369" s="169"/>
      <c r="M369" s="17"/>
    </row>
    <row r="370" spans="2:13" x14ac:dyDescent="0.25">
      <c r="B370" s="148"/>
      <c r="C370" s="180"/>
      <c r="D370" s="183"/>
      <c r="E370" s="198"/>
      <c r="F370" s="189"/>
      <c r="G370" s="146"/>
      <c r="H370" s="53">
        <v>140</v>
      </c>
      <c r="I370" s="205"/>
      <c r="J370" s="22"/>
      <c r="K370" s="166"/>
      <c r="L370" s="169"/>
      <c r="M370" s="17"/>
    </row>
    <row r="371" spans="2:13" x14ac:dyDescent="0.25">
      <c r="B371" s="148"/>
      <c r="C371" s="180"/>
      <c r="D371" s="183"/>
      <c r="E371" s="198"/>
      <c r="F371" s="189"/>
      <c r="G371" s="146"/>
      <c r="H371" s="53">
        <v>146</v>
      </c>
      <c r="I371" s="205"/>
      <c r="J371" s="22"/>
      <c r="K371" s="166"/>
      <c r="L371" s="169"/>
      <c r="M371" s="17"/>
    </row>
    <row r="372" spans="2:13" ht="15.75" thickBot="1" x14ac:dyDescent="0.3">
      <c r="B372" s="148"/>
      <c r="C372" s="180"/>
      <c r="D372" s="183"/>
      <c r="E372" s="198"/>
      <c r="F372" s="189"/>
      <c r="G372" s="203"/>
      <c r="H372" s="55">
        <v>152</v>
      </c>
      <c r="I372" s="206"/>
      <c r="J372" s="23"/>
      <c r="K372" s="167"/>
      <c r="L372" s="170"/>
      <c r="M372" s="17"/>
    </row>
    <row r="373" spans="2:13" ht="15.75" thickTop="1" x14ac:dyDescent="0.25">
      <c r="B373" s="147" t="s">
        <v>18</v>
      </c>
      <c r="C373" s="179"/>
      <c r="D373" s="182" t="s">
        <v>47</v>
      </c>
      <c r="E373" s="197" t="s">
        <v>144</v>
      </c>
      <c r="F373" s="188" t="s">
        <v>22</v>
      </c>
      <c r="G373" s="145" t="s">
        <v>97</v>
      </c>
      <c r="H373" s="70">
        <v>128</v>
      </c>
      <c r="I373" s="200">
        <v>250</v>
      </c>
      <c r="J373" s="24"/>
      <c r="K373" s="174">
        <f>SUM(J373:J382)</f>
        <v>0</v>
      </c>
      <c r="L373" s="142">
        <f>K373*I373</f>
        <v>0</v>
      </c>
      <c r="M373" s="17"/>
    </row>
    <row r="374" spans="2:13" x14ac:dyDescent="0.25">
      <c r="B374" s="148"/>
      <c r="C374" s="180"/>
      <c r="D374" s="183"/>
      <c r="E374" s="198"/>
      <c r="F374" s="189"/>
      <c r="G374" s="146"/>
      <c r="H374" s="63">
        <v>134</v>
      </c>
      <c r="I374" s="201"/>
      <c r="J374" s="22"/>
      <c r="K374" s="175"/>
      <c r="L374" s="143"/>
      <c r="M374" s="17"/>
    </row>
    <row r="375" spans="2:13" x14ac:dyDescent="0.25">
      <c r="B375" s="148"/>
      <c r="C375" s="180"/>
      <c r="D375" s="183"/>
      <c r="E375" s="198"/>
      <c r="F375" s="189"/>
      <c r="G375" s="146"/>
      <c r="H375" s="63">
        <v>140</v>
      </c>
      <c r="I375" s="201"/>
      <c r="J375" s="22"/>
      <c r="K375" s="175"/>
      <c r="L375" s="143"/>
      <c r="M375" s="17"/>
    </row>
    <row r="376" spans="2:13" x14ac:dyDescent="0.25">
      <c r="B376" s="148"/>
      <c r="C376" s="180"/>
      <c r="D376" s="183"/>
      <c r="E376" s="198"/>
      <c r="F376" s="189"/>
      <c r="G376" s="146"/>
      <c r="H376" s="63">
        <v>146</v>
      </c>
      <c r="I376" s="201"/>
      <c r="J376" s="22"/>
      <c r="K376" s="175"/>
      <c r="L376" s="143"/>
      <c r="M376" s="17"/>
    </row>
    <row r="377" spans="2:13" x14ac:dyDescent="0.25">
      <c r="B377" s="148"/>
      <c r="C377" s="180"/>
      <c r="D377" s="183"/>
      <c r="E377" s="198"/>
      <c r="F377" s="189"/>
      <c r="G377" s="146"/>
      <c r="H377" s="63">
        <v>152</v>
      </c>
      <c r="I377" s="201"/>
      <c r="J377" s="22"/>
      <c r="K377" s="175"/>
      <c r="L377" s="143"/>
      <c r="M377" s="17"/>
    </row>
    <row r="378" spans="2:13" x14ac:dyDescent="0.25">
      <c r="B378" s="148"/>
      <c r="C378" s="180"/>
      <c r="D378" s="183"/>
      <c r="E378" s="198"/>
      <c r="F378" s="189"/>
      <c r="G378" s="146" t="s">
        <v>52</v>
      </c>
      <c r="H378" s="63">
        <v>128</v>
      </c>
      <c r="I378" s="201"/>
      <c r="J378" s="22"/>
      <c r="K378" s="175"/>
      <c r="L378" s="143"/>
      <c r="M378" s="17"/>
    </row>
    <row r="379" spans="2:13" x14ac:dyDescent="0.25">
      <c r="B379" s="148"/>
      <c r="C379" s="180"/>
      <c r="D379" s="183"/>
      <c r="E379" s="198"/>
      <c r="F379" s="189"/>
      <c r="G379" s="146"/>
      <c r="H379" s="63">
        <v>134</v>
      </c>
      <c r="I379" s="201"/>
      <c r="J379" s="22"/>
      <c r="K379" s="175"/>
      <c r="L379" s="143"/>
      <c r="M379" s="17"/>
    </row>
    <row r="380" spans="2:13" x14ac:dyDescent="0.25">
      <c r="B380" s="148"/>
      <c r="C380" s="180"/>
      <c r="D380" s="183"/>
      <c r="E380" s="198"/>
      <c r="F380" s="189"/>
      <c r="G380" s="146"/>
      <c r="H380" s="63">
        <v>140</v>
      </c>
      <c r="I380" s="201"/>
      <c r="J380" s="22"/>
      <c r="K380" s="175"/>
      <c r="L380" s="143"/>
      <c r="M380" s="17"/>
    </row>
    <row r="381" spans="2:13" x14ac:dyDescent="0.25">
      <c r="B381" s="148"/>
      <c r="C381" s="180"/>
      <c r="D381" s="183"/>
      <c r="E381" s="198"/>
      <c r="F381" s="189"/>
      <c r="G381" s="146"/>
      <c r="H381" s="63">
        <v>146</v>
      </c>
      <c r="I381" s="201"/>
      <c r="J381" s="22"/>
      <c r="K381" s="175"/>
      <c r="L381" s="143"/>
      <c r="M381" s="17"/>
    </row>
    <row r="382" spans="2:13" ht="15.75" thickBot="1" x14ac:dyDescent="0.3">
      <c r="B382" s="149"/>
      <c r="C382" s="181"/>
      <c r="D382" s="184"/>
      <c r="E382" s="199"/>
      <c r="F382" s="190"/>
      <c r="G382" s="203"/>
      <c r="H382" s="64">
        <v>152</v>
      </c>
      <c r="I382" s="202"/>
      <c r="J382" s="23"/>
      <c r="K382" s="176"/>
      <c r="L382" s="144"/>
      <c r="M382" s="17"/>
    </row>
    <row r="383" spans="2:13" ht="15" customHeight="1" thickTop="1" x14ac:dyDescent="0.25">
      <c r="B383" s="147" t="s">
        <v>18</v>
      </c>
      <c r="C383" s="179"/>
      <c r="D383" s="182" t="s">
        <v>48</v>
      </c>
      <c r="E383" s="258" t="s">
        <v>305</v>
      </c>
      <c r="F383" s="207" t="s">
        <v>15</v>
      </c>
      <c r="G383" s="145" t="s">
        <v>83</v>
      </c>
      <c r="H383" s="69" t="s">
        <v>292</v>
      </c>
      <c r="I383" s="200">
        <v>55</v>
      </c>
      <c r="J383" s="24"/>
      <c r="K383" s="174">
        <f>SUM(J383:J397)</f>
        <v>0</v>
      </c>
      <c r="L383" s="142">
        <f>K383*I383</f>
        <v>0</v>
      </c>
      <c r="M383" s="17"/>
    </row>
    <row r="384" spans="2:13" ht="15" customHeight="1" x14ac:dyDescent="0.25">
      <c r="B384" s="148"/>
      <c r="C384" s="180"/>
      <c r="D384" s="183"/>
      <c r="E384" s="259"/>
      <c r="F384" s="208"/>
      <c r="G384" s="146" t="s">
        <v>30</v>
      </c>
      <c r="H384" s="65" t="s">
        <v>293</v>
      </c>
      <c r="I384" s="201"/>
      <c r="J384" s="22"/>
      <c r="K384" s="175"/>
      <c r="L384" s="143"/>
      <c r="M384" s="17"/>
    </row>
    <row r="385" spans="2:13" ht="15" customHeight="1" x14ac:dyDescent="0.25">
      <c r="B385" s="148"/>
      <c r="C385" s="180"/>
      <c r="D385" s="183"/>
      <c r="E385" s="259"/>
      <c r="F385" s="208"/>
      <c r="G385" s="146" t="s">
        <v>30</v>
      </c>
      <c r="H385" s="65">
        <v>152</v>
      </c>
      <c r="I385" s="201"/>
      <c r="J385" s="22"/>
      <c r="K385" s="175"/>
      <c r="L385" s="143"/>
      <c r="M385" s="17"/>
    </row>
    <row r="386" spans="2:13" ht="15" customHeight="1" x14ac:dyDescent="0.25">
      <c r="B386" s="148"/>
      <c r="C386" s="180"/>
      <c r="D386" s="183"/>
      <c r="E386" s="259"/>
      <c r="F386" s="208"/>
      <c r="G386" s="146" t="s">
        <v>30</v>
      </c>
      <c r="H386" s="65">
        <v>158</v>
      </c>
      <c r="I386" s="201"/>
      <c r="J386" s="22"/>
      <c r="K386" s="175"/>
      <c r="L386" s="143"/>
      <c r="M386" s="17"/>
    </row>
    <row r="387" spans="2:13" ht="15" customHeight="1" x14ac:dyDescent="0.25">
      <c r="B387" s="148"/>
      <c r="C387" s="180"/>
      <c r="D387" s="183"/>
      <c r="E387" s="259"/>
      <c r="F387" s="208"/>
      <c r="G387" s="146" t="s">
        <v>30</v>
      </c>
      <c r="H387" s="65">
        <v>164</v>
      </c>
      <c r="I387" s="201"/>
      <c r="J387" s="22"/>
      <c r="K387" s="175"/>
      <c r="L387" s="143"/>
      <c r="M387" s="17"/>
    </row>
    <row r="388" spans="2:13" ht="15" customHeight="1" x14ac:dyDescent="0.25">
      <c r="B388" s="148"/>
      <c r="C388" s="180"/>
      <c r="D388" s="183"/>
      <c r="E388" s="259"/>
      <c r="F388" s="208"/>
      <c r="G388" s="146" t="s">
        <v>358</v>
      </c>
      <c r="H388" s="65" t="s">
        <v>292</v>
      </c>
      <c r="I388" s="201"/>
      <c r="J388" s="22"/>
      <c r="K388" s="175"/>
      <c r="L388" s="143"/>
      <c r="M388" s="17"/>
    </row>
    <row r="389" spans="2:13" ht="15" customHeight="1" x14ac:dyDescent="0.25">
      <c r="B389" s="148"/>
      <c r="C389" s="180"/>
      <c r="D389" s="183"/>
      <c r="E389" s="259"/>
      <c r="F389" s="208"/>
      <c r="G389" s="146" t="s">
        <v>30</v>
      </c>
      <c r="H389" s="65" t="s">
        <v>293</v>
      </c>
      <c r="I389" s="201"/>
      <c r="J389" s="22"/>
      <c r="K389" s="175"/>
      <c r="L389" s="143"/>
      <c r="M389" s="17"/>
    </row>
    <row r="390" spans="2:13" ht="15" customHeight="1" x14ac:dyDescent="0.25">
      <c r="B390" s="148"/>
      <c r="C390" s="180"/>
      <c r="D390" s="183"/>
      <c r="E390" s="259"/>
      <c r="F390" s="208"/>
      <c r="G390" s="146" t="s">
        <v>30</v>
      </c>
      <c r="H390" s="65">
        <v>152</v>
      </c>
      <c r="I390" s="201"/>
      <c r="J390" s="22"/>
      <c r="K390" s="175"/>
      <c r="L390" s="143"/>
      <c r="M390" s="17"/>
    </row>
    <row r="391" spans="2:13" ht="15" customHeight="1" x14ac:dyDescent="0.25">
      <c r="B391" s="148"/>
      <c r="C391" s="180"/>
      <c r="D391" s="183"/>
      <c r="E391" s="259"/>
      <c r="F391" s="208"/>
      <c r="G391" s="146" t="s">
        <v>30</v>
      </c>
      <c r="H391" s="65">
        <v>158</v>
      </c>
      <c r="I391" s="201"/>
      <c r="J391" s="22"/>
      <c r="K391" s="175"/>
      <c r="L391" s="143"/>
      <c r="M391" s="17"/>
    </row>
    <row r="392" spans="2:13" ht="15" customHeight="1" x14ac:dyDescent="0.25">
      <c r="B392" s="148"/>
      <c r="C392" s="180"/>
      <c r="D392" s="183"/>
      <c r="E392" s="259"/>
      <c r="F392" s="208"/>
      <c r="G392" s="146" t="s">
        <v>30</v>
      </c>
      <c r="H392" s="65">
        <v>164</v>
      </c>
      <c r="I392" s="201"/>
      <c r="J392" s="22"/>
      <c r="K392" s="175"/>
      <c r="L392" s="143"/>
      <c r="M392" s="17"/>
    </row>
    <row r="393" spans="2:13" ht="15" customHeight="1" x14ac:dyDescent="0.25">
      <c r="B393" s="148"/>
      <c r="C393" s="180"/>
      <c r="D393" s="183"/>
      <c r="E393" s="259"/>
      <c r="F393" s="208"/>
      <c r="G393" s="146" t="s">
        <v>335</v>
      </c>
      <c r="H393" s="65" t="s">
        <v>292</v>
      </c>
      <c r="I393" s="201"/>
      <c r="J393" s="22"/>
      <c r="K393" s="175"/>
      <c r="L393" s="143"/>
      <c r="M393" s="17"/>
    </row>
    <row r="394" spans="2:13" ht="15" customHeight="1" x14ac:dyDescent="0.25">
      <c r="B394" s="148"/>
      <c r="C394" s="180"/>
      <c r="D394" s="183"/>
      <c r="E394" s="259"/>
      <c r="F394" s="208"/>
      <c r="G394" s="146" t="s">
        <v>30</v>
      </c>
      <c r="H394" s="65" t="s">
        <v>293</v>
      </c>
      <c r="I394" s="201"/>
      <c r="J394" s="22"/>
      <c r="K394" s="175"/>
      <c r="L394" s="143"/>
      <c r="M394" s="17"/>
    </row>
    <row r="395" spans="2:13" ht="15" customHeight="1" x14ac:dyDescent="0.25">
      <c r="B395" s="148"/>
      <c r="C395" s="180"/>
      <c r="D395" s="183"/>
      <c r="E395" s="259"/>
      <c r="F395" s="208"/>
      <c r="G395" s="146" t="s">
        <v>30</v>
      </c>
      <c r="H395" s="65">
        <v>152</v>
      </c>
      <c r="I395" s="201"/>
      <c r="J395" s="22"/>
      <c r="K395" s="175"/>
      <c r="L395" s="143"/>
      <c r="M395" s="17"/>
    </row>
    <row r="396" spans="2:13" ht="15" customHeight="1" x14ac:dyDescent="0.25">
      <c r="B396" s="148"/>
      <c r="C396" s="180"/>
      <c r="D396" s="183"/>
      <c r="E396" s="259"/>
      <c r="F396" s="208"/>
      <c r="G396" s="146" t="s">
        <v>30</v>
      </c>
      <c r="H396" s="65">
        <v>158</v>
      </c>
      <c r="I396" s="201"/>
      <c r="J396" s="22"/>
      <c r="K396" s="175"/>
      <c r="L396" s="143"/>
      <c r="M396" s="17"/>
    </row>
    <row r="397" spans="2:13" ht="15" customHeight="1" thickBot="1" x14ac:dyDescent="0.3">
      <c r="B397" s="149"/>
      <c r="C397" s="181"/>
      <c r="D397" s="184"/>
      <c r="E397" s="260"/>
      <c r="F397" s="209"/>
      <c r="G397" s="203" t="s">
        <v>30</v>
      </c>
      <c r="H397" s="66">
        <v>164</v>
      </c>
      <c r="I397" s="202"/>
      <c r="J397" s="23"/>
      <c r="K397" s="176"/>
      <c r="L397" s="144"/>
      <c r="M397" s="17"/>
    </row>
    <row r="398" spans="2:13" ht="15" customHeight="1" thickTop="1" x14ac:dyDescent="0.25">
      <c r="B398" s="148" t="s">
        <v>18</v>
      </c>
      <c r="C398" s="180"/>
      <c r="D398" s="182" t="s">
        <v>49</v>
      </c>
      <c r="E398" s="259" t="s">
        <v>307</v>
      </c>
      <c r="F398" s="208" t="s">
        <v>22</v>
      </c>
      <c r="G398" s="208" t="s">
        <v>50</v>
      </c>
      <c r="H398" s="6" t="s">
        <v>292</v>
      </c>
      <c r="I398" s="205">
        <v>55</v>
      </c>
      <c r="J398" s="24"/>
      <c r="K398" s="165">
        <f>SUM(J398:J402)</f>
        <v>0</v>
      </c>
      <c r="L398" s="168">
        <f>K398*I398</f>
        <v>0</v>
      </c>
      <c r="M398" s="17"/>
    </row>
    <row r="399" spans="2:13" ht="15" customHeight="1" x14ac:dyDescent="0.25">
      <c r="B399" s="148"/>
      <c r="C399" s="180"/>
      <c r="D399" s="183" t="s">
        <v>303</v>
      </c>
      <c r="E399" s="259" t="s">
        <v>132</v>
      </c>
      <c r="F399" s="208"/>
      <c r="G399" s="208" t="s">
        <v>30</v>
      </c>
      <c r="H399" s="2" t="s">
        <v>293</v>
      </c>
      <c r="I399" s="205">
        <v>110</v>
      </c>
      <c r="J399" s="22"/>
      <c r="K399" s="166"/>
      <c r="L399" s="169"/>
      <c r="M399" s="17"/>
    </row>
    <row r="400" spans="2:13" ht="15" customHeight="1" x14ac:dyDescent="0.25">
      <c r="B400" s="148"/>
      <c r="C400" s="180"/>
      <c r="D400" s="183" t="s">
        <v>51</v>
      </c>
      <c r="E400" s="259" t="s">
        <v>132</v>
      </c>
      <c r="F400" s="208"/>
      <c r="G400" s="208" t="s">
        <v>30</v>
      </c>
      <c r="H400" s="2">
        <v>152</v>
      </c>
      <c r="I400" s="205">
        <v>110</v>
      </c>
      <c r="J400" s="22"/>
      <c r="K400" s="166"/>
      <c r="L400" s="169"/>
      <c r="M400" s="17"/>
    </row>
    <row r="401" spans="2:13" ht="15" customHeight="1" x14ac:dyDescent="0.25">
      <c r="B401" s="148"/>
      <c r="C401" s="180"/>
      <c r="D401" s="183" t="s">
        <v>0</v>
      </c>
      <c r="E401" s="259" t="s">
        <v>132</v>
      </c>
      <c r="F401" s="208"/>
      <c r="G401" s="208" t="s">
        <v>30</v>
      </c>
      <c r="H401" s="2">
        <v>158</v>
      </c>
      <c r="I401" s="205">
        <v>110</v>
      </c>
      <c r="J401" s="22"/>
      <c r="K401" s="166"/>
      <c r="L401" s="169"/>
      <c r="M401" s="17"/>
    </row>
    <row r="402" spans="2:13" ht="15" customHeight="1" thickBot="1" x14ac:dyDescent="0.3">
      <c r="B402" s="149"/>
      <c r="C402" s="181"/>
      <c r="D402" s="184" t="s">
        <v>306</v>
      </c>
      <c r="E402" s="260" t="s">
        <v>132</v>
      </c>
      <c r="F402" s="209"/>
      <c r="G402" s="209" t="s">
        <v>30</v>
      </c>
      <c r="H402" s="7">
        <v>164</v>
      </c>
      <c r="I402" s="206">
        <v>110</v>
      </c>
      <c r="J402" s="23"/>
      <c r="K402" s="167"/>
      <c r="L402" s="170"/>
      <c r="M402" s="17"/>
    </row>
    <row r="403" spans="2:13" ht="15" customHeight="1" thickTop="1" x14ac:dyDescent="0.25">
      <c r="B403" s="148" t="s">
        <v>18</v>
      </c>
      <c r="C403" s="180"/>
      <c r="D403" s="182" t="s">
        <v>51</v>
      </c>
      <c r="E403" s="259" t="s">
        <v>308</v>
      </c>
      <c r="F403" s="208" t="s">
        <v>15</v>
      </c>
      <c r="G403" s="208" t="s">
        <v>52</v>
      </c>
      <c r="H403" s="6" t="s">
        <v>292</v>
      </c>
      <c r="I403" s="205">
        <v>85</v>
      </c>
      <c r="J403" s="24"/>
      <c r="K403" s="165">
        <f>SUM(J403:J407)</f>
        <v>0</v>
      </c>
      <c r="L403" s="168">
        <f>K403*I403</f>
        <v>0</v>
      </c>
      <c r="M403" s="17"/>
    </row>
    <row r="404" spans="2:13" ht="15" customHeight="1" x14ac:dyDescent="0.25">
      <c r="B404" s="148"/>
      <c r="C404" s="180"/>
      <c r="D404" s="183" t="s">
        <v>300</v>
      </c>
      <c r="E404" s="259" t="s">
        <v>132</v>
      </c>
      <c r="F404" s="208"/>
      <c r="G404" s="208" t="s">
        <v>30</v>
      </c>
      <c r="H404" s="2" t="s">
        <v>293</v>
      </c>
      <c r="I404" s="205">
        <v>110</v>
      </c>
      <c r="J404" s="22"/>
      <c r="K404" s="166"/>
      <c r="L404" s="169"/>
      <c r="M404" s="17"/>
    </row>
    <row r="405" spans="2:13" ht="15" customHeight="1" x14ac:dyDescent="0.25">
      <c r="B405" s="148"/>
      <c r="C405" s="180"/>
      <c r="D405" s="183" t="s">
        <v>301</v>
      </c>
      <c r="E405" s="259" t="s">
        <v>132</v>
      </c>
      <c r="F405" s="208"/>
      <c r="G405" s="208" t="s">
        <v>30</v>
      </c>
      <c r="H405" s="2">
        <v>152</v>
      </c>
      <c r="I405" s="205">
        <v>110</v>
      </c>
      <c r="J405" s="22"/>
      <c r="K405" s="166"/>
      <c r="L405" s="169"/>
      <c r="M405" s="17"/>
    </row>
    <row r="406" spans="2:13" ht="15" customHeight="1" x14ac:dyDescent="0.25">
      <c r="B406" s="148"/>
      <c r="C406" s="180"/>
      <c r="D406" s="183" t="s">
        <v>302</v>
      </c>
      <c r="E406" s="259" t="s">
        <v>132</v>
      </c>
      <c r="F406" s="208"/>
      <c r="G406" s="208" t="s">
        <v>30</v>
      </c>
      <c r="H406" s="2">
        <v>158</v>
      </c>
      <c r="I406" s="205">
        <v>110</v>
      </c>
      <c r="J406" s="22"/>
      <c r="K406" s="166"/>
      <c r="L406" s="169"/>
      <c r="M406" s="17"/>
    </row>
    <row r="407" spans="2:13" ht="15" customHeight="1" thickBot="1" x14ac:dyDescent="0.3">
      <c r="B407" s="149"/>
      <c r="C407" s="181"/>
      <c r="D407" s="184" t="s">
        <v>303</v>
      </c>
      <c r="E407" s="260" t="s">
        <v>132</v>
      </c>
      <c r="F407" s="209"/>
      <c r="G407" s="209" t="s">
        <v>30</v>
      </c>
      <c r="H407" s="7">
        <v>164</v>
      </c>
      <c r="I407" s="206">
        <v>110</v>
      </c>
      <c r="J407" s="23"/>
      <c r="K407" s="167"/>
      <c r="L407" s="170"/>
      <c r="M407" s="17"/>
    </row>
    <row r="408" spans="2:13" ht="15.75" thickTop="1" x14ac:dyDescent="0.25">
      <c r="B408" s="147" t="s">
        <v>18</v>
      </c>
      <c r="C408" s="179"/>
      <c r="D408" s="182" t="s">
        <v>53</v>
      </c>
      <c r="E408" s="197" t="s">
        <v>145</v>
      </c>
      <c r="F408" s="188" t="s">
        <v>22</v>
      </c>
      <c r="G408" s="145" t="s">
        <v>83</v>
      </c>
      <c r="H408" s="70">
        <v>128</v>
      </c>
      <c r="I408" s="200">
        <v>105</v>
      </c>
      <c r="J408" s="24"/>
      <c r="K408" s="174">
        <f>SUM(J408:J417)</f>
        <v>0</v>
      </c>
      <c r="L408" s="142">
        <f>K408*I408</f>
        <v>0</v>
      </c>
      <c r="M408" s="17"/>
    </row>
    <row r="409" spans="2:13" x14ac:dyDescent="0.25">
      <c r="B409" s="148"/>
      <c r="C409" s="180"/>
      <c r="D409" s="183"/>
      <c r="E409" s="198"/>
      <c r="F409" s="189"/>
      <c r="G409" s="146"/>
      <c r="H409" s="63">
        <v>134</v>
      </c>
      <c r="I409" s="201"/>
      <c r="J409" s="22"/>
      <c r="K409" s="175"/>
      <c r="L409" s="143"/>
      <c r="M409" s="17"/>
    </row>
    <row r="410" spans="2:13" x14ac:dyDescent="0.25">
      <c r="B410" s="148"/>
      <c r="C410" s="180"/>
      <c r="D410" s="183"/>
      <c r="E410" s="198"/>
      <c r="F410" s="189"/>
      <c r="G410" s="146"/>
      <c r="H410" s="63">
        <v>140</v>
      </c>
      <c r="I410" s="201"/>
      <c r="J410" s="22"/>
      <c r="K410" s="175"/>
      <c r="L410" s="143"/>
      <c r="M410" s="17"/>
    </row>
    <row r="411" spans="2:13" x14ac:dyDescent="0.25">
      <c r="B411" s="148"/>
      <c r="C411" s="180"/>
      <c r="D411" s="183"/>
      <c r="E411" s="198"/>
      <c r="F411" s="189"/>
      <c r="G411" s="146"/>
      <c r="H411" s="63">
        <v>146</v>
      </c>
      <c r="I411" s="201"/>
      <c r="J411" s="22"/>
      <c r="K411" s="175"/>
      <c r="L411" s="143"/>
      <c r="M411" s="17"/>
    </row>
    <row r="412" spans="2:13" x14ac:dyDescent="0.25">
      <c r="B412" s="148"/>
      <c r="C412" s="180"/>
      <c r="D412" s="183"/>
      <c r="E412" s="198"/>
      <c r="F412" s="189"/>
      <c r="G412" s="146"/>
      <c r="H412" s="63">
        <v>152</v>
      </c>
      <c r="I412" s="201"/>
      <c r="J412" s="22"/>
      <c r="K412" s="175"/>
      <c r="L412" s="143"/>
      <c r="M412" s="17"/>
    </row>
    <row r="413" spans="2:13" x14ac:dyDescent="0.25">
      <c r="B413" s="148"/>
      <c r="C413" s="180"/>
      <c r="D413" s="183"/>
      <c r="E413" s="198"/>
      <c r="F413" s="189"/>
      <c r="G413" s="146" t="s">
        <v>50</v>
      </c>
      <c r="H413" s="63">
        <v>128</v>
      </c>
      <c r="I413" s="201"/>
      <c r="J413" s="22"/>
      <c r="K413" s="175"/>
      <c r="L413" s="143"/>
      <c r="M413" s="17"/>
    </row>
    <row r="414" spans="2:13" x14ac:dyDescent="0.25">
      <c r="B414" s="148"/>
      <c r="C414" s="180"/>
      <c r="D414" s="183"/>
      <c r="E414" s="198"/>
      <c r="F414" s="189"/>
      <c r="G414" s="146"/>
      <c r="H414" s="63">
        <v>134</v>
      </c>
      <c r="I414" s="201"/>
      <c r="J414" s="22"/>
      <c r="K414" s="175"/>
      <c r="L414" s="143"/>
      <c r="M414" s="17"/>
    </row>
    <row r="415" spans="2:13" x14ac:dyDescent="0.25">
      <c r="B415" s="148"/>
      <c r="C415" s="180"/>
      <c r="D415" s="183"/>
      <c r="E415" s="198"/>
      <c r="F415" s="189"/>
      <c r="G415" s="146"/>
      <c r="H415" s="63">
        <v>140</v>
      </c>
      <c r="I415" s="201"/>
      <c r="J415" s="22"/>
      <c r="K415" s="175"/>
      <c r="L415" s="143"/>
      <c r="M415" s="17"/>
    </row>
    <row r="416" spans="2:13" x14ac:dyDescent="0.25">
      <c r="B416" s="148"/>
      <c r="C416" s="180"/>
      <c r="D416" s="183"/>
      <c r="E416" s="198"/>
      <c r="F416" s="189"/>
      <c r="G416" s="146"/>
      <c r="H416" s="63">
        <v>146</v>
      </c>
      <c r="I416" s="201"/>
      <c r="J416" s="22"/>
      <c r="K416" s="175"/>
      <c r="L416" s="143"/>
      <c r="M416" s="17"/>
    </row>
    <row r="417" spans="2:13" ht="15.75" thickBot="1" x14ac:dyDescent="0.3">
      <c r="B417" s="149"/>
      <c r="C417" s="181"/>
      <c r="D417" s="184"/>
      <c r="E417" s="199"/>
      <c r="F417" s="190"/>
      <c r="G417" s="203"/>
      <c r="H417" s="64">
        <v>152</v>
      </c>
      <c r="I417" s="202"/>
      <c r="J417" s="23"/>
      <c r="K417" s="176"/>
      <c r="L417" s="144"/>
      <c r="M417" s="17"/>
    </row>
    <row r="418" spans="2:13" ht="15.75" thickTop="1" x14ac:dyDescent="0.25">
      <c r="B418" s="147" t="s">
        <v>18</v>
      </c>
      <c r="C418" s="179"/>
      <c r="D418" s="182" t="s">
        <v>54</v>
      </c>
      <c r="E418" s="197" t="s">
        <v>146</v>
      </c>
      <c r="F418" s="188" t="s">
        <v>22</v>
      </c>
      <c r="G418" s="145" t="s">
        <v>83</v>
      </c>
      <c r="H418" s="70">
        <v>128</v>
      </c>
      <c r="I418" s="200">
        <v>105</v>
      </c>
      <c r="J418" s="24"/>
      <c r="K418" s="165">
        <f>SUM(J418:J427)</f>
        <v>0</v>
      </c>
      <c r="L418" s="168">
        <f>K418*I418</f>
        <v>0</v>
      </c>
      <c r="M418" s="17"/>
    </row>
    <row r="419" spans="2:13" x14ac:dyDescent="0.25">
      <c r="B419" s="148"/>
      <c r="C419" s="180"/>
      <c r="D419" s="183"/>
      <c r="E419" s="198"/>
      <c r="F419" s="189"/>
      <c r="G419" s="146"/>
      <c r="H419" s="63">
        <v>134</v>
      </c>
      <c r="I419" s="201"/>
      <c r="J419" s="22"/>
      <c r="K419" s="166"/>
      <c r="L419" s="169"/>
      <c r="M419" s="17"/>
    </row>
    <row r="420" spans="2:13" x14ac:dyDescent="0.25">
      <c r="B420" s="148"/>
      <c r="C420" s="180"/>
      <c r="D420" s="183"/>
      <c r="E420" s="198"/>
      <c r="F420" s="189"/>
      <c r="G420" s="146"/>
      <c r="H420" s="63">
        <v>140</v>
      </c>
      <c r="I420" s="201"/>
      <c r="J420" s="22"/>
      <c r="K420" s="166"/>
      <c r="L420" s="169"/>
      <c r="M420" s="17"/>
    </row>
    <row r="421" spans="2:13" x14ac:dyDescent="0.25">
      <c r="B421" s="148"/>
      <c r="C421" s="180"/>
      <c r="D421" s="183"/>
      <c r="E421" s="198"/>
      <c r="F421" s="189"/>
      <c r="G421" s="146"/>
      <c r="H421" s="63">
        <v>146</v>
      </c>
      <c r="I421" s="201"/>
      <c r="J421" s="22"/>
      <c r="K421" s="166"/>
      <c r="L421" s="169"/>
      <c r="M421" s="17"/>
    </row>
    <row r="422" spans="2:13" x14ac:dyDescent="0.25">
      <c r="B422" s="148"/>
      <c r="C422" s="180"/>
      <c r="D422" s="183"/>
      <c r="E422" s="198"/>
      <c r="F422" s="189"/>
      <c r="G422" s="146"/>
      <c r="H422" s="63">
        <v>152</v>
      </c>
      <c r="I422" s="201"/>
      <c r="J422" s="22"/>
      <c r="K422" s="166"/>
      <c r="L422" s="169"/>
      <c r="M422" s="17"/>
    </row>
    <row r="423" spans="2:13" x14ac:dyDescent="0.25">
      <c r="B423" s="148"/>
      <c r="C423" s="180"/>
      <c r="D423" s="183"/>
      <c r="E423" s="198"/>
      <c r="F423" s="189"/>
      <c r="G423" s="146" t="s">
        <v>50</v>
      </c>
      <c r="H423" s="63">
        <v>128</v>
      </c>
      <c r="I423" s="201"/>
      <c r="J423" s="22"/>
      <c r="K423" s="166"/>
      <c r="L423" s="169"/>
      <c r="M423" s="17"/>
    </row>
    <row r="424" spans="2:13" x14ac:dyDescent="0.25">
      <c r="B424" s="148"/>
      <c r="C424" s="180"/>
      <c r="D424" s="183"/>
      <c r="E424" s="198"/>
      <c r="F424" s="189"/>
      <c r="G424" s="146"/>
      <c r="H424" s="63">
        <v>134</v>
      </c>
      <c r="I424" s="201"/>
      <c r="J424" s="22"/>
      <c r="K424" s="166"/>
      <c r="L424" s="169"/>
      <c r="M424" s="17"/>
    </row>
    <row r="425" spans="2:13" x14ac:dyDescent="0.25">
      <c r="B425" s="148"/>
      <c r="C425" s="180"/>
      <c r="D425" s="183"/>
      <c r="E425" s="198"/>
      <c r="F425" s="189"/>
      <c r="G425" s="146"/>
      <c r="H425" s="63">
        <v>140</v>
      </c>
      <c r="I425" s="201"/>
      <c r="J425" s="22"/>
      <c r="K425" s="166"/>
      <c r="L425" s="169"/>
      <c r="M425" s="17"/>
    </row>
    <row r="426" spans="2:13" x14ac:dyDescent="0.25">
      <c r="B426" s="148"/>
      <c r="C426" s="180"/>
      <c r="D426" s="183"/>
      <c r="E426" s="198"/>
      <c r="F426" s="189"/>
      <c r="G426" s="146"/>
      <c r="H426" s="63">
        <v>146</v>
      </c>
      <c r="I426" s="201"/>
      <c r="J426" s="22"/>
      <c r="K426" s="166"/>
      <c r="L426" s="169"/>
      <c r="M426" s="17"/>
    </row>
    <row r="427" spans="2:13" ht="15.75" thickBot="1" x14ac:dyDescent="0.3">
      <c r="B427" s="149"/>
      <c r="C427" s="181"/>
      <c r="D427" s="184"/>
      <c r="E427" s="199"/>
      <c r="F427" s="190"/>
      <c r="G427" s="203"/>
      <c r="H427" s="64">
        <v>152</v>
      </c>
      <c r="I427" s="202"/>
      <c r="J427" s="23"/>
      <c r="K427" s="167"/>
      <c r="L427" s="170"/>
      <c r="M427" s="17"/>
    </row>
    <row r="428" spans="2:13" ht="15.75" thickTop="1" x14ac:dyDescent="0.25">
      <c r="B428" s="147" t="s">
        <v>18</v>
      </c>
      <c r="C428" s="179"/>
      <c r="D428" s="182" t="s">
        <v>55</v>
      </c>
      <c r="E428" s="197" t="s">
        <v>147</v>
      </c>
      <c r="F428" s="188" t="s">
        <v>22</v>
      </c>
      <c r="G428" s="145" t="s">
        <v>359</v>
      </c>
      <c r="H428" s="70">
        <v>128</v>
      </c>
      <c r="I428" s="200">
        <v>105</v>
      </c>
      <c r="J428" s="24"/>
      <c r="K428" s="174">
        <f>SUM(J428:J437)</f>
        <v>0</v>
      </c>
      <c r="L428" s="142">
        <f>K428*I428</f>
        <v>0</v>
      </c>
      <c r="M428" s="17"/>
    </row>
    <row r="429" spans="2:13" x14ac:dyDescent="0.25">
      <c r="B429" s="148"/>
      <c r="C429" s="180"/>
      <c r="D429" s="183"/>
      <c r="E429" s="198"/>
      <c r="F429" s="189"/>
      <c r="G429" s="146"/>
      <c r="H429" s="63">
        <v>134</v>
      </c>
      <c r="I429" s="201"/>
      <c r="J429" s="22"/>
      <c r="K429" s="175"/>
      <c r="L429" s="143"/>
      <c r="M429" s="17"/>
    </row>
    <row r="430" spans="2:13" x14ac:dyDescent="0.25">
      <c r="B430" s="148"/>
      <c r="C430" s="180"/>
      <c r="D430" s="183"/>
      <c r="E430" s="198"/>
      <c r="F430" s="189"/>
      <c r="G430" s="146"/>
      <c r="H430" s="63">
        <v>140</v>
      </c>
      <c r="I430" s="201"/>
      <c r="J430" s="22"/>
      <c r="K430" s="175"/>
      <c r="L430" s="143"/>
      <c r="M430" s="17"/>
    </row>
    <row r="431" spans="2:13" x14ac:dyDescent="0.25">
      <c r="B431" s="148"/>
      <c r="C431" s="180"/>
      <c r="D431" s="183"/>
      <c r="E431" s="198"/>
      <c r="F431" s="189"/>
      <c r="G431" s="146"/>
      <c r="H431" s="63">
        <v>146</v>
      </c>
      <c r="I431" s="201"/>
      <c r="J431" s="22"/>
      <c r="K431" s="175"/>
      <c r="L431" s="143"/>
      <c r="M431" s="17"/>
    </row>
    <row r="432" spans="2:13" x14ac:dyDescent="0.25">
      <c r="B432" s="148"/>
      <c r="C432" s="180"/>
      <c r="D432" s="183"/>
      <c r="E432" s="198"/>
      <c r="F432" s="189"/>
      <c r="G432" s="146"/>
      <c r="H432" s="63">
        <v>152</v>
      </c>
      <c r="I432" s="201"/>
      <c r="J432" s="22"/>
      <c r="K432" s="175"/>
      <c r="L432" s="143"/>
      <c r="M432" s="17"/>
    </row>
    <row r="433" spans="2:13" x14ac:dyDescent="0.25">
      <c r="B433" s="148"/>
      <c r="C433" s="180"/>
      <c r="D433" s="183"/>
      <c r="E433" s="198"/>
      <c r="F433" s="189"/>
      <c r="G433" s="146" t="s">
        <v>357</v>
      </c>
      <c r="H433" s="63">
        <v>128</v>
      </c>
      <c r="I433" s="201"/>
      <c r="J433" s="22"/>
      <c r="K433" s="175"/>
      <c r="L433" s="143"/>
      <c r="M433" s="17"/>
    </row>
    <row r="434" spans="2:13" x14ac:dyDescent="0.25">
      <c r="B434" s="148"/>
      <c r="C434" s="180"/>
      <c r="D434" s="183"/>
      <c r="E434" s="198"/>
      <c r="F434" s="189"/>
      <c r="G434" s="146"/>
      <c r="H434" s="63">
        <v>134</v>
      </c>
      <c r="I434" s="201"/>
      <c r="J434" s="22"/>
      <c r="K434" s="175"/>
      <c r="L434" s="143"/>
      <c r="M434" s="17"/>
    </row>
    <row r="435" spans="2:13" x14ac:dyDescent="0.25">
      <c r="B435" s="148"/>
      <c r="C435" s="180"/>
      <c r="D435" s="183"/>
      <c r="E435" s="198"/>
      <c r="F435" s="189"/>
      <c r="G435" s="146"/>
      <c r="H435" s="63">
        <v>140</v>
      </c>
      <c r="I435" s="201"/>
      <c r="J435" s="22"/>
      <c r="K435" s="175"/>
      <c r="L435" s="143"/>
      <c r="M435" s="17"/>
    </row>
    <row r="436" spans="2:13" x14ac:dyDescent="0.25">
      <c r="B436" s="148"/>
      <c r="C436" s="180"/>
      <c r="D436" s="183"/>
      <c r="E436" s="198"/>
      <c r="F436" s="189"/>
      <c r="G436" s="146"/>
      <c r="H436" s="63">
        <v>146</v>
      </c>
      <c r="I436" s="201"/>
      <c r="J436" s="22"/>
      <c r="K436" s="175"/>
      <c r="L436" s="143"/>
      <c r="M436" s="17"/>
    </row>
    <row r="437" spans="2:13" ht="15.75" thickBot="1" x14ac:dyDescent="0.3">
      <c r="B437" s="149"/>
      <c r="C437" s="181"/>
      <c r="D437" s="184"/>
      <c r="E437" s="199"/>
      <c r="F437" s="190"/>
      <c r="G437" s="203"/>
      <c r="H437" s="64">
        <v>152</v>
      </c>
      <c r="I437" s="202"/>
      <c r="J437" s="23"/>
      <c r="K437" s="176"/>
      <c r="L437" s="144"/>
      <c r="M437" s="17"/>
    </row>
    <row r="438" spans="2:13" ht="15.75" thickTop="1" x14ac:dyDescent="0.25">
      <c r="B438" s="147" t="s">
        <v>18</v>
      </c>
      <c r="C438" s="179"/>
      <c r="D438" s="182" t="s">
        <v>56</v>
      </c>
      <c r="E438" s="197" t="s">
        <v>148</v>
      </c>
      <c r="F438" s="188" t="s">
        <v>22</v>
      </c>
      <c r="G438" s="145" t="s">
        <v>336</v>
      </c>
      <c r="H438" s="69">
        <v>92</v>
      </c>
      <c r="I438" s="200">
        <v>79</v>
      </c>
      <c r="J438" s="24"/>
      <c r="K438" s="165">
        <f>SUM(J438:J447)</f>
        <v>0</v>
      </c>
      <c r="L438" s="168">
        <f>K438*I438</f>
        <v>0</v>
      </c>
      <c r="M438" s="17"/>
    </row>
    <row r="439" spans="2:13" x14ac:dyDescent="0.25">
      <c r="B439" s="148"/>
      <c r="C439" s="180"/>
      <c r="D439" s="183"/>
      <c r="E439" s="198"/>
      <c r="F439" s="189"/>
      <c r="G439" s="146"/>
      <c r="H439" s="65">
        <v>98</v>
      </c>
      <c r="I439" s="201"/>
      <c r="J439" s="22"/>
      <c r="K439" s="166"/>
      <c r="L439" s="169"/>
      <c r="M439" s="17"/>
    </row>
    <row r="440" spans="2:13" x14ac:dyDescent="0.25">
      <c r="B440" s="148"/>
      <c r="C440" s="180"/>
      <c r="D440" s="183"/>
      <c r="E440" s="198"/>
      <c r="F440" s="189"/>
      <c r="G440" s="146"/>
      <c r="H440" s="65" t="s">
        <v>294</v>
      </c>
      <c r="I440" s="201"/>
      <c r="J440" s="22"/>
      <c r="K440" s="166"/>
      <c r="L440" s="169"/>
      <c r="M440" s="17"/>
    </row>
    <row r="441" spans="2:13" x14ac:dyDescent="0.25">
      <c r="B441" s="148"/>
      <c r="C441" s="180"/>
      <c r="D441" s="183"/>
      <c r="E441" s="198"/>
      <c r="F441" s="189"/>
      <c r="G441" s="146"/>
      <c r="H441" s="65">
        <v>116</v>
      </c>
      <c r="I441" s="201"/>
      <c r="J441" s="22"/>
      <c r="K441" s="166"/>
      <c r="L441" s="169"/>
      <c r="M441" s="17"/>
    </row>
    <row r="442" spans="2:13" x14ac:dyDescent="0.25">
      <c r="B442" s="148"/>
      <c r="C442" s="180"/>
      <c r="D442" s="183"/>
      <c r="E442" s="198"/>
      <c r="F442" s="189"/>
      <c r="G442" s="146"/>
      <c r="H442" s="65" t="s">
        <v>295</v>
      </c>
      <c r="I442" s="201"/>
      <c r="J442" s="22"/>
      <c r="K442" s="166"/>
      <c r="L442" s="169"/>
      <c r="M442" s="17"/>
    </row>
    <row r="443" spans="2:13" x14ac:dyDescent="0.25">
      <c r="B443" s="148"/>
      <c r="C443" s="180"/>
      <c r="D443" s="183"/>
      <c r="E443" s="198"/>
      <c r="F443" s="189"/>
      <c r="G443" s="146" t="s">
        <v>23</v>
      </c>
      <c r="H443" s="65">
        <v>92</v>
      </c>
      <c r="I443" s="201"/>
      <c r="J443" s="22"/>
      <c r="K443" s="166"/>
      <c r="L443" s="169"/>
      <c r="M443" s="17"/>
    </row>
    <row r="444" spans="2:13" x14ac:dyDescent="0.25">
      <c r="B444" s="148"/>
      <c r="C444" s="180"/>
      <c r="D444" s="183"/>
      <c r="E444" s="198"/>
      <c r="F444" s="189"/>
      <c r="G444" s="146"/>
      <c r="H444" s="65">
        <v>98</v>
      </c>
      <c r="I444" s="201"/>
      <c r="J444" s="22"/>
      <c r="K444" s="166"/>
      <c r="L444" s="169"/>
      <c r="M444" s="17"/>
    </row>
    <row r="445" spans="2:13" x14ac:dyDescent="0.25">
      <c r="B445" s="148"/>
      <c r="C445" s="180"/>
      <c r="D445" s="183"/>
      <c r="E445" s="198"/>
      <c r="F445" s="189"/>
      <c r="G445" s="146"/>
      <c r="H445" s="65" t="s">
        <v>294</v>
      </c>
      <c r="I445" s="201"/>
      <c r="J445" s="22"/>
      <c r="K445" s="166"/>
      <c r="L445" s="169"/>
      <c r="M445" s="17"/>
    </row>
    <row r="446" spans="2:13" x14ac:dyDescent="0.25">
      <c r="B446" s="148"/>
      <c r="C446" s="180"/>
      <c r="D446" s="183"/>
      <c r="E446" s="198"/>
      <c r="F446" s="189"/>
      <c r="G446" s="146"/>
      <c r="H446" s="65">
        <v>116</v>
      </c>
      <c r="I446" s="201"/>
      <c r="J446" s="22"/>
      <c r="K446" s="166"/>
      <c r="L446" s="169"/>
      <c r="M446" s="17"/>
    </row>
    <row r="447" spans="2:13" ht="15.75" thickBot="1" x14ac:dyDescent="0.3">
      <c r="B447" s="149"/>
      <c r="C447" s="181"/>
      <c r="D447" s="184"/>
      <c r="E447" s="199"/>
      <c r="F447" s="190"/>
      <c r="G447" s="203"/>
      <c r="H447" s="66" t="s">
        <v>295</v>
      </c>
      <c r="I447" s="202"/>
      <c r="J447" s="23"/>
      <c r="K447" s="167"/>
      <c r="L447" s="170"/>
      <c r="M447" s="17"/>
    </row>
    <row r="448" spans="2:13" ht="15.75" thickTop="1" x14ac:dyDescent="0.25">
      <c r="B448" s="147" t="s">
        <v>18</v>
      </c>
      <c r="C448" s="179"/>
      <c r="D448" s="182" t="s">
        <v>57</v>
      </c>
      <c r="E448" s="185" t="s">
        <v>149</v>
      </c>
      <c r="F448" s="188" t="s">
        <v>22</v>
      </c>
      <c r="G448" s="219" t="s">
        <v>360</v>
      </c>
      <c r="H448" s="69">
        <v>98</v>
      </c>
      <c r="I448" s="191">
        <v>90</v>
      </c>
      <c r="J448" s="24"/>
      <c r="K448" s="174">
        <f>SUM(J448:J457)</f>
        <v>0</v>
      </c>
      <c r="L448" s="142">
        <f>K448*I448</f>
        <v>0</v>
      </c>
      <c r="M448" s="17"/>
    </row>
    <row r="449" spans="2:13" x14ac:dyDescent="0.25">
      <c r="B449" s="148"/>
      <c r="C449" s="180"/>
      <c r="D449" s="183"/>
      <c r="E449" s="186"/>
      <c r="F449" s="189"/>
      <c r="G449" s="177"/>
      <c r="H449" s="65">
        <v>104</v>
      </c>
      <c r="I449" s="192"/>
      <c r="J449" s="22"/>
      <c r="K449" s="175"/>
      <c r="L449" s="143"/>
      <c r="M449" s="17"/>
    </row>
    <row r="450" spans="2:13" x14ac:dyDescent="0.25">
      <c r="B450" s="148"/>
      <c r="C450" s="180"/>
      <c r="D450" s="183"/>
      <c r="E450" s="186"/>
      <c r="F450" s="189"/>
      <c r="G450" s="177"/>
      <c r="H450" s="65">
        <v>110</v>
      </c>
      <c r="I450" s="192"/>
      <c r="J450" s="22"/>
      <c r="K450" s="175"/>
      <c r="L450" s="143"/>
      <c r="M450" s="17"/>
    </row>
    <row r="451" spans="2:13" x14ac:dyDescent="0.25">
      <c r="B451" s="148"/>
      <c r="C451" s="180"/>
      <c r="D451" s="183"/>
      <c r="E451" s="186"/>
      <c r="F451" s="189"/>
      <c r="G451" s="177"/>
      <c r="H451" s="65">
        <v>116</v>
      </c>
      <c r="I451" s="192"/>
      <c r="J451" s="22"/>
      <c r="K451" s="175"/>
      <c r="L451" s="143"/>
      <c r="M451" s="17"/>
    </row>
    <row r="452" spans="2:13" x14ac:dyDescent="0.25">
      <c r="B452" s="148"/>
      <c r="C452" s="180"/>
      <c r="D452" s="183"/>
      <c r="E452" s="186"/>
      <c r="F452" s="189"/>
      <c r="G452" s="177"/>
      <c r="H452" s="71">
        <v>122</v>
      </c>
      <c r="I452" s="192"/>
      <c r="J452" s="22"/>
      <c r="K452" s="175"/>
      <c r="L452" s="143"/>
      <c r="M452" s="17"/>
    </row>
    <row r="453" spans="2:13" x14ac:dyDescent="0.25">
      <c r="B453" s="148"/>
      <c r="C453" s="180"/>
      <c r="D453" s="183"/>
      <c r="E453" s="186"/>
      <c r="F453" s="189"/>
      <c r="G453" s="177" t="s">
        <v>335</v>
      </c>
      <c r="H453" s="65">
        <v>98</v>
      </c>
      <c r="I453" s="192"/>
      <c r="J453" s="22"/>
      <c r="K453" s="175"/>
      <c r="L453" s="143"/>
      <c r="M453" s="17"/>
    </row>
    <row r="454" spans="2:13" x14ac:dyDescent="0.25">
      <c r="B454" s="148"/>
      <c r="C454" s="180"/>
      <c r="D454" s="183"/>
      <c r="E454" s="186"/>
      <c r="F454" s="189"/>
      <c r="G454" s="177"/>
      <c r="H454" s="65">
        <v>104</v>
      </c>
      <c r="I454" s="192"/>
      <c r="J454" s="22"/>
      <c r="K454" s="175"/>
      <c r="L454" s="143"/>
      <c r="M454" s="17"/>
    </row>
    <row r="455" spans="2:13" x14ac:dyDescent="0.25">
      <c r="B455" s="148"/>
      <c r="C455" s="180"/>
      <c r="D455" s="183"/>
      <c r="E455" s="186"/>
      <c r="F455" s="189"/>
      <c r="G455" s="177"/>
      <c r="H455" s="65">
        <v>110</v>
      </c>
      <c r="I455" s="192"/>
      <c r="J455" s="22"/>
      <c r="K455" s="175"/>
      <c r="L455" s="143"/>
      <c r="M455" s="17"/>
    </row>
    <row r="456" spans="2:13" x14ac:dyDescent="0.25">
      <c r="B456" s="148"/>
      <c r="C456" s="180"/>
      <c r="D456" s="183"/>
      <c r="E456" s="186"/>
      <c r="F456" s="189"/>
      <c r="G456" s="177"/>
      <c r="H456" s="65">
        <v>116</v>
      </c>
      <c r="I456" s="192"/>
      <c r="J456" s="22"/>
      <c r="K456" s="175"/>
      <c r="L456" s="143"/>
      <c r="M456" s="17"/>
    </row>
    <row r="457" spans="2:13" ht="15.75" thickBot="1" x14ac:dyDescent="0.3">
      <c r="B457" s="149"/>
      <c r="C457" s="181"/>
      <c r="D457" s="184"/>
      <c r="E457" s="187"/>
      <c r="F457" s="190"/>
      <c r="G457" s="178"/>
      <c r="H457" s="72">
        <v>122</v>
      </c>
      <c r="I457" s="193"/>
      <c r="J457" s="23"/>
      <c r="K457" s="176"/>
      <c r="L457" s="144"/>
      <c r="M457" s="17"/>
    </row>
    <row r="458" spans="2:13" ht="15.75" thickTop="1" x14ac:dyDescent="0.25">
      <c r="B458" s="147" t="s">
        <v>18</v>
      </c>
      <c r="C458" s="179"/>
      <c r="D458" s="182" t="s">
        <v>58</v>
      </c>
      <c r="E458" s="197" t="s">
        <v>150</v>
      </c>
      <c r="F458" s="188" t="s">
        <v>22</v>
      </c>
      <c r="G458" s="208" t="s">
        <v>52</v>
      </c>
      <c r="H458" s="67">
        <v>98</v>
      </c>
      <c r="I458" s="205">
        <v>100</v>
      </c>
      <c r="J458" s="24"/>
      <c r="K458" s="165">
        <f>SUM(J458:J462)</f>
        <v>0</v>
      </c>
      <c r="L458" s="168">
        <f>K458*I458</f>
        <v>0</v>
      </c>
      <c r="M458" s="17"/>
    </row>
    <row r="459" spans="2:13" x14ac:dyDescent="0.25">
      <c r="B459" s="148"/>
      <c r="C459" s="180"/>
      <c r="D459" s="183"/>
      <c r="E459" s="198"/>
      <c r="F459" s="189"/>
      <c r="G459" s="208"/>
      <c r="H459" s="2">
        <v>104</v>
      </c>
      <c r="I459" s="205"/>
      <c r="J459" s="22"/>
      <c r="K459" s="166"/>
      <c r="L459" s="169"/>
      <c r="M459" s="17"/>
    </row>
    <row r="460" spans="2:13" x14ac:dyDescent="0.25">
      <c r="B460" s="148"/>
      <c r="C460" s="180"/>
      <c r="D460" s="183"/>
      <c r="E460" s="198"/>
      <c r="F460" s="189"/>
      <c r="G460" s="208"/>
      <c r="H460" s="2">
        <v>110</v>
      </c>
      <c r="I460" s="205"/>
      <c r="J460" s="22"/>
      <c r="K460" s="166"/>
      <c r="L460" s="169"/>
      <c r="M460" s="17"/>
    </row>
    <row r="461" spans="2:13" x14ac:dyDescent="0.25">
      <c r="B461" s="148"/>
      <c r="C461" s="180"/>
      <c r="D461" s="183"/>
      <c r="E461" s="198"/>
      <c r="F461" s="189"/>
      <c r="G461" s="208"/>
      <c r="H461" s="2">
        <v>116</v>
      </c>
      <c r="I461" s="205"/>
      <c r="J461" s="22"/>
      <c r="K461" s="166"/>
      <c r="L461" s="169"/>
      <c r="M461" s="17"/>
    </row>
    <row r="462" spans="2:13" ht="15.75" thickBot="1" x14ac:dyDescent="0.3">
      <c r="B462" s="149"/>
      <c r="C462" s="181"/>
      <c r="D462" s="184"/>
      <c r="E462" s="199"/>
      <c r="F462" s="190"/>
      <c r="G462" s="209"/>
      <c r="H462" s="9">
        <v>122</v>
      </c>
      <c r="I462" s="206"/>
      <c r="J462" s="23"/>
      <c r="K462" s="167"/>
      <c r="L462" s="170"/>
      <c r="M462" s="17"/>
    </row>
    <row r="463" spans="2:13" ht="15.75" thickTop="1" x14ac:dyDescent="0.25">
      <c r="B463" s="147" t="s">
        <v>18</v>
      </c>
      <c r="C463" s="179"/>
      <c r="D463" s="182" t="s">
        <v>64</v>
      </c>
      <c r="E463" s="197" t="s">
        <v>151</v>
      </c>
      <c r="F463" s="188" t="s">
        <v>22</v>
      </c>
      <c r="G463" s="207" t="s">
        <v>65</v>
      </c>
      <c r="H463" s="8" t="s">
        <v>292</v>
      </c>
      <c r="I463" s="204">
        <v>75</v>
      </c>
      <c r="J463" s="24"/>
      <c r="K463" s="165">
        <f>SUM(J463:J467)</f>
        <v>0</v>
      </c>
      <c r="L463" s="168">
        <f>K463*I463</f>
        <v>0</v>
      </c>
      <c r="M463" s="17"/>
    </row>
    <row r="464" spans="2:13" x14ac:dyDescent="0.25">
      <c r="B464" s="148"/>
      <c r="C464" s="180"/>
      <c r="D464" s="183"/>
      <c r="E464" s="198"/>
      <c r="F464" s="189"/>
      <c r="G464" s="208"/>
      <c r="H464" s="2" t="s">
        <v>293</v>
      </c>
      <c r="I464" s="205"/>
      <c r="J464" s="22"/>
      <c r="K464" s="166"/>
      <c r="L464" s="169"/>
      <c r="M464" s="17"/>
    </row>
    <row r="465" spans="2:13" x14ac:dyDescent="0.25">
      <c r="B465" s="148"/>
      <c r="C465" s="180"/>
      <c r="D465" s="183"/>
      <c r="E465" s="198"/>
      <c r="F465" s="189"/>
      <c r="G465" s="208"/>
      <c r="H465" s="2">
        <v>152</v>
      </c>
      <c r="I465" s="205"/>
      <c r="J465" s="22"/>
      <c r="K465" s="166"/>
      <c r="L465" s="169"/>
      <c r="M465" s="17"/>
    </row>
    <row r="466" spans="2:13" x14ac:dyDescent="0.25">
      <c r="B466" s="148"/>
      <c r="C466" s="180"/>
      <c r="D466" s="183"/>
      <c r="E466" s="198"/>
      <c r="F466" s="189"/>
      <c r="G466" s="208"/>
      <c r="H466" s="2">
        <v>158</v>
      </c>
      <c r="I466" s="205"/>
      <c r="J466" s="22"/>
      <c r="K466" s="166"/>
      <c r="L466" s="169"/>
      <c r="M466" s="17"/>
    </row>
    <row r="467" spans="2:13" ht="15.75" thickBot="1" x14ac:dyDescent="0.3">
      <c r="B467" s="149"/>
      <c r="C467" s="181"/>
      <c r="D467" s="184"/>
      <c r="E467" s="199"/>
      <c r="F467" s="190"/>
      <c r="G467" s="209"/>
      <c r="H467" s="7">
        <v>164</v>
      </c>
      <c r="I467" s="206"/>
      <c r="J467" s="23"/>
      <c r="K467" s="167"/>
      <c r="L467" s="170"/>
      <c r="M467" s="17"/>
    </row>
    <row r="468" spans="2:13" ht="15.75" customHeight="1" thickTop="1" x14ac:dyDescent="0.25">
      <c r="B468" s="147" t="s">
        <v>18</v>
      </c>
      <c r="C468" s="179"/>
      <c r="D468" s="182" t="s">
        <v>59</v>
      </c>
      <c r="E468" s="225" t="s">
        <v>152</v>
      </c>
      <c r="F468" s="159" t="s">
        <v>22</v>
      </c>
      <c r="G468" s="234" t="s">
        <v>65</v>
      </c>
      <c r="H468" s="61">
        <v>92</v>
      </c>
      <c r="I468" s="228">
        <v>95</v>
      </c>
      <c r="J468" s="24"/>
      <c r="K468" s="174">
        <f>SUM(J468:J479)</f>
        <v>0</v>
      </c>
      <c r="L468" s="142">
        <f>K468*I468</f>
        <v>0</v>
      </c>
      <c r="M468" s="17"/>
    </row>
    <row r="469" spans="2:13" x14ac:dyDescent="0.25">
      <c r="B469" s="148"/>
      <c r="C469" s="180"/>
      <c r="D469" s="183"/>
      <c r="E469" s="226"/>
      <c r="F469" s="160"/>
      <c r="G469" s="223"/>
      <c r="H469" s="62">
        <v>98</v>
      </c>
      <c r="I469" s="229"/>
      <c r="J469" s="22"/>
      <c r="K469" s="175"/>
      <c r="L469" s="143"/>
      <c r="M469" s="17"/>
    </row>
    <row r="470" spans="2:13" x14ac:dyDescent="0.25">
      <c r="B470" s="148"/>
      <c r="C470" s="180"/>
      <c r="D470" s="183"/>
      <c r="E470" s="226"/>
      <c r="F470" s="160"/>
      <c r="G470" s="223"/>
      <c r="H470" s="62" t="s">
        <v>294</v>
      </c>
      <c r="I470" s="229"/>
      <c r="J470" s="22"/>
      <c r="K470" s="175"/>
      <c r="L470" s="143"/>
      <c r="M470" s="17"/>
    </row>
    <row r="471" spans="2:13" x14ac:dyDescent="0.25">
      <c r="B471" s="148"/>
      <c r="C471" s="180"/>
      <c r="D471" s="183"/>
      <c r="E471" s="226"/>
      <c r="F471" s="160"/>
      <c r="G471" s="223"/>
      <c r="H471" s="62">
        <v>116</v>
      </c>
      <c r="I471" s="229"/>
      <c r="J471" s="22"/>
      <c r="K471" s="175"/>
      <c r="L471" s="143"/>
      <c r="M471" s="17"/>
    </row>
    <row r="472" spans="2:13" x14ac:dyDescent="0.25">
      <c r="B472" s="148"/>
      <c r="C472" s="180"/>
      <c r="D472" s="183"/>
      <c r="E472" s="226"/>
      <c r="F472" s="160"/>
      <c r="G472" s="223"/>
      <c r="H472" s="63" t="s">
        <v>295</v>
      </c>
      <c r="I472" s="229"/>
      <c r="J472" s="22"/>
      <c r="K472" s="175"/>
      <c r="L472" s="143"/>
      <c r="M472" s="17"/>
    </row>
    <row r="473" spans="2:13" x14ac:dyDescent="0.25">
      <c r="B473" s="148"/>
      <c r="C473" s="180"/>
      <c r="D473" s="183"/>
      <c r="E473" s="226"/>
      <c r="F473" s="160"/>
      <c r="G473" s="223"/>
      <c r="H473" s="63" t="s">
        <v>292</v>
      </c>
      <c r="I473" s="229"/>
      <c r="J473" s="22"/>
      <c r="K473" s="175"/>
      <c r="L473" s="143"/>
      <c r="M473" s="17"/>
    </row>
    <row r="474" spans="2:13" ht="15.75" customHeight="1" x14ac:dyDescent="0.25">
      <c r="B474" s="148"/>
      <c r="C474" s="180"/>
      <c r="D474" s="183"/>
      <c r="E474" s="226"/>
      <c r="F474" s="160"/>
      <c r="G474" s="223" t="s">
        <v>23</v>
      </c>
      <c r="H474" s="62">
        <v>92</v>
      </c>
      <c r="I474" s="229"/>
      <c r="J474" s="22"/>
      <c r="K474" s="175"/>
      <c r="L474" s="143"/>
      <c r="M474" s="17"/>
    </row>
    <row r="475" spans="2:13" x14ac:dyDescent="0.25">
      <c r="B475" s="148"/>
      <c r="C475" s="180"/>
      <c r="D475" s="183"/>
      <c r="E475" s="226"/>
      <c r="F475" s="160"/>
      <c r="G475" s="223"/>
      <c r="H475" s="62">
        <v>98</v>
      </c>
      <c r="I475" s="229"/>
      <c r="J475" s="22"/>
      <c r="K475" s="175"/>
      <c r="L475" s="143"/>
      <c r="M475" s="17"/>
    </row>
    <row r="476" spans="2:13" x14ac:dyDescent="0.25">
      <c r="B476" s="148"/>
      <c r="C476" s="180"/>
      <c r="D476" s="183"/>
      <c r="E476" s="226"/>
      <c r="F476" s="160"/>
      <c r="G476" s="223"/>
      <c r="H476" s="62" t="s">
        <v>294</v>
      </c>
      <c r="I476" s="229"/>
      <c r="J476" s="22"/>
      <c r="K476" s="175"/>
      <c r="L476" s="143"/>
      <c r="M476" s="17"/>
    </row>
    <row r="477" spans="2:13" x14ac:dyDescent="0.25">
      <c r="B477" s="148"/>
      <c r="C477" s="180"/>
      <c r="D477" s="183"/>
      <c r="E477" s="226"/>
      <c r="F477" s="160"/>
      <c r="G477" s="223"/>
      <c r="H477" s="62">
        <v>116</v>
      </c>
      <c r="I477" s="229"/>
      <c r="J477" s="22"/>
      <c r="K477" s="175"/>
      <c r="L477" s="143"/>
      <c r="M477" s="17"/>
    </row>
    <row r="478" spans="2:13" x14ac:dyDescent="0.25">
      <c r="B478" s="148"/>
      <c r="C478" s="180"/>
      <c r="D478" s="183"/>
      <c r="E478" s="226"/>
      <c r="F478" s="160"/>
      <c r="G478" s="223"/>
      <c r="H478" s="63" t="s">
        <v>295</v>
      </c>
      <c r="I478" s="229"/>
      <c r="J478" s="22"/>
      <c r="K478" s="175"/>
      <c r="L478" s="143"/>
      <c r="M478" s="17"/>
    </row>
    <row r="479" spans="2:13" ht="15.75" thickBot="1" x14ac:dyDescent="0.3">
      <c r="B479" s="149"/>
      <c r="C479" s="181"/>
      <c r="D479" s="184"/>
      <c r="E479" s="227"/>
      <c r="F479" s="161"/>
      <c r="G479" s="224"/>
      <c r="H479" s="64" t="s">
        <v>292</v>
      </c>
      <c r="I479" s="230"/>
      <c r="J479" s="23"/>
      <c r="K479" s="176"/>
      <c r="L479" s="144"/>
      <c r="M479" s="17"/>
    </row>
    <row r="480" spans="2:13" ht="15.75" thickTop="1" x14ac:dyDescent="0.25">
      <c r="B480" s="147" t="s">
        <v>18</v>
      </c>
      <c r="C480" s="179"/>
      <c r="D480" s="182" t="s">
        <v>60</v>
      </c>
      <c r="E480" s="197" t="s">
        <v>153</v>
      </c>
      <c r="F480" s="188" t="s">
        <v>22</v>
      </c>
      <c r="G480" s="145" t="s">
        <v>97</v>
      </c>
      <c r="H480" s="69">
        <v>98</v>
      </c>
      <c r="I480" s="200">
        <v>110</v>
      </c>
      <c r="J480" s="24"/>
      <c r="K480" s="174">
        <f>SUM(J480:J489)</f>
        <v>0</v>
      </c>
      <c r="L480" s="142">
        <f>K480*I480</f>
        <v>0</v>
      </c>
      <c r="M480" s="17"/>
    </row>
    <row r="481" spans="2:13" x14ac:dyDescent="0.25">
      <c r="B481" s="148"/>
      <c r="C481" s="180"/>
      <c r="D481" s="183"/>
      <c r="E481" s="198"/>
      <c r="F481" s="189"/>
      <c r="G481" s="146"/>
      <c r="H481" s="65">
        <v>104</v>
      </c>
      <c r="I481" s="201"/>
      <c r="J481" s="22"/>
      <c r="K481" s="175"/>
      <c r="L481" s="143"/>
      <c r="M481" s="17"/>
    </row>
    <row r="482" spans="2:13" x14ac:dyDescent="0.25">
      <c r="B482" s="148"/>
      <c r="C482" s="180"/>
      <c r="D482" s="183"/>
      <c r="E482" s="198"/>
      <c r="F482" s="189"/>
      <c r="G482" s="146"/>
      <c r="H482" s="65">
        <v>110</v>
      </c>
      <c r="I482" s="201"/>
      <c r="J482" s="22"/>
      <c r="K482" s="175"/>
      <c r="L482" s="143"/>
      <c r="M482" s="17"/>
    </row>
    <row r="483" spans="2:13" x14ac:dyDescent="0.25">
      <c r="B483" s="148"/>
      <c r="C483" s="180"/>
      <c r="D483" s="183"/>
      <c r="E483" s="198"/>
      <c r="F483" s="189"/>
      <c r="G483" s="146"/>
      <c r="H483" s="65">
        <v>116</v>
      </c>
      <c r="I483" s="201"/>
      <c r="J483" s="22"/>
      <c r="K483" s="175"/>
      <c r="L483" s="143"/>
      <c r="M483" s="17"/>
    </row>
    <row r="484" spans="2:13" x14ac:dyDescent="0.25">
      <c r="B484" s="148"/>
      <c r="C484" s="180"/>
      <c r="D484" s="183"/>
      <c r="E484" s="198"/>
      <c r="F484" s="189"/>
      <c r="G484" s="146"/>
      <c r="H484" s="71">
        <v>122</v>
      </c>
      <c r="I484" s="201"/>
      <c r="J484" s="22"/>
      <c r="K484" s="175"/>
      <c r="L484" s="143"/>
      <c r="M484" s="17"/>
    </row>
    <row r="485" spans="2:13" x14ac:dyDescent="0.25">
      <c r="B485" s="148"/>
      <c r="C485" s="180"/>
      <c r="D485" s="183"/>
      <c r="E485" s="198"/>
      <c r="F485" s="189"/>
      <c r="G485" s="146" t="s">
        <v>52</v>
      </c>
      <c r="H485" s="65">
        <v>98</v>
      </c>
      <c r="I485" s="201"/>
      <c r="J485" s="22"/>
      <c r="K485" s="175"/>
      <c r="L485" s="143"/>
      <c r="M485" s="17"/>
    </row>
    <row r="486" spans="2:13" x14ac:dyDescent="0.25">
      <c r="B486" s="148"/>
      <c r="C486" s="180"/>
      <c r="D486" s="183"/>
      <c r="E486" s="198"/>
      <c r="F486" s="189"/>
      <c r="G486" s="146"/>
      <c r="H486" s="65">
        <v>104</v>
      </c>
      <c r="I486" s="201"/>
      <c r="J486" s="22"/>
      <c r="K486" s="175"/>
      <c r="L486" s="143"/>
      <c r="M486" s="17"/>
    </row>
    <row r="487" spans="2:13" x14ac:dyDescent="0.25">
      <c r="B487" s="148"/>
      <c r="C487" s="180"/>
      <c r="D487" s="183"/>
      <c r="E487" s="198"/>
      <c r="F487" s="189"/>
      <c r="G487" s="146"/>
      <c r="H487" s="65">
        <v>110</v>
      </c>
      <c r="I487" s="201"/>
      <c r="J487" s="22"/>
      <c r="K487" s="175"/>
      <c r="L487" s="143"/>
      <c r="M487" s="17"/>
    </row>
    <row r="488" spans="2:13" x14ac:dyDescent="0.25">
      <c r="B488" s="148"/>
      <c r="C488" s="180"/>
      <c r="D488" s="183"/>
      <c r="E488" s="198"/>
      <c r="F488" s="189"/>
      <c r="G488" s="146"/>
      <c r="H488" s="65">
        <v>116</v>
      </c>
      <c r="I488" s="201"/>
      <c r="J488" s="22"/>
      <c r="K488" s="175"/>
      <c r="L488" s="143"/>
      <c r="M488" s="17"/>
    </row>
    <row r="489" spans="2:13" ht="15.75" thickBot="1" x14ac:dyDescent="0.3">
      <c r="B489" s="149"/>
      <c r="C489" s="181"/>
      <c r="D489" s="184"/>
      <c r="E489" s="199"/>
      <c r="F489" s="190"/>
      <c r="G489" s="203"/>
      <c r="H489" s="72">
        <v>122</v>
      </c>
      <c r="I489" s="202"/>
      <c r="J489" s="23"/>
      <c r="K489" s="176"/>
      <c r="L489" s="144"/>
      <c r="M489" s="17"/>
    </row>
    <row r="490" spans="2:13" ht="16.5" hidden="1" customHeight="1" thickTop="1" x14ac:dyDescent="0.25">
      <c r="B490" s="147" t="s">
        <v>18</v>
      </c>
      <c r="C490" s="179"/>
      <c r="D490" s="182" t="s">
        <v>387</v>
      </c>
      <c r="E490" s="258" t="s">
        <v>383</v>
      </c>
      <c r="F490" s="188" t="s">
        <v>22</v>
      </c>
      <c r="G490" s="145" t="s">
        <v>23</v>
      </c>
      <c r="H490" s="132" t="s">
        <v>292</v>
      </c>
      <c r="I490" s="204">
        <v>100</v>
      </c>
      <c r="J490" s="105"/>
      <c r="K490" s="165">
        <f>SUM(J490:J494)</f>
        <v>0</v>
      </c>
      <c r="L490" s="168">
        <f>K490*I490</f>
        <v>0</v>
      </c>
      <c r="M490" s="17"/>
    </row>
    <row r="491" spans="2:13" ht="15.75" hidden="1" customHeight="1" x14ac:dyDescent="0.25">
      <c r="B491" s="148"/>
      <c r="C491" s="180"/>
      <c r="D491" s="183"/>
      <c r="E491" s="259"/>
      <c r="F491" s="189"/>
      <c r="G491" s="146"/>
      <c r="H491" s="131" t="s">
        <v>384</v>
      </c>
      <c r="I491" s="205"/>
      <c r="J491" s="106"/>
      <c r="K491" s="166"/>
      <c r="L491" s="169"/>
      <c r="M491" s="17"/>
    </row>
    <row r="492" spans="2:13" ht="16.5" hidden="1" customHeight="1" x14ac:dyDescent="0.25">
      <c r="B492" s="148"/>
      <c r="C492" s="180"/>
      <c r="D492" s="183"/>
      <c r="E492" s="259"/>
      <c r="F492" s="189"/>
      <c r="G492" s="146"/>
      <c r="H492" s="131" t="s">
        <v>293</v>
      </c>
      <c r="I492" s="205"/>
      <c r="J492" s="106"/>
      <c r="K492" s="166"/>
      <c r="L492" s="169"/>
      <c r="M492" s="17"/>
    </row>
    <row r="493" spans="2:13" ht="16.5" hidden="1" customHeight="1" x14ac:dyDescent="0.25">
      <c r="B493" s="148"/>
      <c r="C493" s="180"/>
      <c r="D493" s="183"/>
      <c r="E493" s="259"/>
      <c r="F493" s="189"/>
      <c r="G493" s="146"/>
      <c r="H493" s="131" t="s">
        <v>385</v>
      </c>
      <c r="I493" s="205"/>
      <c r="J493" s="106"/>
      <c r="K493" s="166"/>
      <c r="L493" s="169"/>
      <c r="M493" s="17"/>
    </row>
    <row r="494" spans="2:13" ht="16.5" hidden="1" customHeight="1" thickBot="1" x14ac:dyDescent="0.3">
      <c r="B494" s="149"/>
      <c r="C494" s="181"/>
      <c r="D494" s="184"/>
      <c r="E494" s="260"/>
      <c r="F494" s="190"/>
      <c r="G494" s="146"/>
      <c r="H494" s="133" t="s">
        <v>386</v>
      </c>
      <c r="I494" s="206"/>
      <c r="J494" s="106"/>
      <c r="K494" s="167"/>
      <c r="L494" s="170"/>
      <c r="M494" s="17"/>
    </row>
    <row r="495" spans="2:13" ht="16.5" hidden="1" customHeight="1" thickTop="1" x14ac:dyDescent="0.25">
      <c r="B495" s="147" t="s">
        <v>18</v>
      </c>
      <c r="C495" s="179"/>
      <c r="D495" s="182" t="s">
        <v>389</v>
      </c>
      <c r="E495" s="258" t="s">
        <v>388</v>
      </c>
      <c r="F495" s="188" t="s">
        <v>22</v>
      </c>
      <c r="G495" s="145" t="s">
        <v>23</v>
      </c>
      <c r="H495" s="132">
        <v>98</v>
      </c>
      <c r="I495" s="204">
        <v>100</v>
      </c>
      <c r="J495" s="105"/>
      <c r="K495" s="165">
        <f>SUM(J495:J499)</f>
        <v>0</v>
      </c>
      <c r="L495" s="168">
        <f>K495*I495</f>
        <v>0</v>
      </c>
      <c r="M495" s="17"/>
    </row>
    <row r="496" spans="2:13" ht="15.75" hidden="1" customHeight="1" x14ac:dyDescent="0.25">
      <c r="B496" s="148"/>
      <c r="C496" s="180"/>
      <c r="D496" s="183"/>
      <c r="E496" s="259"/>
      <c r="F496" s="189"/>
      <c r="G496" s="146"/>
      <c r="H496" s="131">
        <v>104</v>
      </c>
      <c r="I496" s="205"/>
      <c r="J496" s="106"/>
      <c r="K496" s="166"/>
      <c r="L496" s="169"/>
      <c r="M496" s="17"/>
    </row>
    <row r="497" spans="2:13" ht="16.5" hidden="1" customHeight="1" x14ac:dyDescent="0.25">
      <c r="B497" s="148"/>
      <c r="C497" s="180"/>
      <c r="D497" s="183"/>
      <c r="E497" s="259"/>
      <c r="F497" s="189"/>
      <c r="G497" s="146"/>
      <c r="H497" s="131">
        <v>110</v>
      </c>
      <c r="I497" s="205"/>
      <c r="J497" s="106"/>
      <c r="K497" s="166"/>
      <c r="L497" s="169"/>
      <c r="M497" s="17"/>
    </row>
    <row r="498" spans="2:13" ht="16.5" hidden="1" customHeight="1" x14ac:dyDescent="0.25">
      <c r="B498" s="148"/>
      <c r="C498" s="180"/>
      <c r="D498" s="183"/>
      <c r="E498" s="259"/>
      <c r="F498" s="189"/>
      <c r="G498" s="146"/>
      <c r="H498" s="131">
        <v>116</v>
      </c>
      <c r="I498" s="205"/>
      <c r="J498" s="106"/>
      <c r="K498" s="166"/>
      <c r="L498" s="169"/>
      <c r="M498" s="17"/>
    </row>
    <row r="499" spans="2:13" ht="16.5" hidden="1" customHeight="1" thickBot="1" x14ac:dyDescent="0.3">
      <c r="B499" s="149"/>
      <c r="C499" s="181"/>
      <c r="D499" s="184"/>
      <c r="E499" s="260"/>
      <c r="F499" s="190"/>
      <c r="G499" s="146"/>
      <c r="H499" s="133">
        <v>122</v>
      </c>
      <c r="I499" s="206"/>
      <c r="J499" s="106"/>
      <c r="K499" s="167"/>
      <c r="L499" s="170"/>
      <c r="M499" s="17"/>
    </row>
    <row r="500" spans="2:13" ht="15.75" thickTop="1" x14ac:dyDescent="0.25">
      <c r="B500" s="147" t="s">
        <v>18</v>
      </c>
      <c r="C500" s="179"/>
      <c r="D500" s="182" t="s">
        <v>61</v>
      </c>
      <c r="E500" s="225" t="s">
        <v>154</v>
      </c>
      <c r="F500" s="159" t="s">
        <v>22</v>
      </c>
      <c r="G500" s="234" t="s">
        <v>52</v>
      </c>
      <c r="H500" s="61">
        <v>128</v>
      </c>
      <c r="I500" s="228">
        <v>160</v>
      </c>
      <c r="J500" s="24"/>
      <c r="K500" s="174">
        <f>SUM(J500:J514)</f>
        <v>0</v>
      </c>
      <c r="L500" s="142">
        <f>K500*I500</f>
        <v>0</v>
      </c>
      <c r="M500" s="17"/>
    </row>
    <row r="501" spans="2:13" x14ac:dyDescent="0.25">
      <c r="B501" s="148"/>
      <c r="C501" s="180"/>
      <c r="D501" s="183"/>
      <c r="E501" s="226"/>
      <c r="F501" s="160"/>
      <c r="G501" s="223"/>
      <c r="H501" s="62">
        <v>134</v>
      </c>
      <c r="I501" s="229"/>
      <c r="J501" s="22"/>
      <c r="K501" s="175"/>
      <c r="L501" s="143"/>
      <c r="M501" s="17"/>
    </row>
    <row r="502" spans="2:13" x14ac:dyDescent="0.25">
      <c r="B502" s="148"/>
      <c r="C502" s="180"/>
      <c r="D502" s="183"/>
      <c r="E502" s="226"/>
      <c r="F502" s="160"/>
      <c r="G502" s="223"/>
      <c r="H502" s="62">
        <v>140</v>
      </c>
      <c r="I502" s="229"/>
      <c r="J502" s="22"/>
      <c r="K502" s="175"/>
      <c r="L502" s="143"/>
      <c r="M502" s="17"/>
    </row>
    <row r="503" spans="2:13" x14ac:dyDescent="0.25">
      <c r="B503" s="148"/>
      <c r="C503" s="180"/>
      <c r="D503" s="183"/>
      <c r="E503" s="226"/>
      <c r="F503" s="160"/>
      <c r="G503" s="223"/>
      <c r="H503" s="62">
        <v>146</v>
      </c>
      <c r="I503" s="229"/>
      <c r="J503" s="22"/>
      <c r="K503" s="175"/>
      <c r="L503" s="143"/>
      <c r="M503" s="17"/>
    </row>
    <row r="504" spans="2:13" x14ac:dyDescent="0.25">
      <c r="B504" s="148"/>
      <c r="C504" s="180"/>
      <c r="D504" s="183"/>
      <c r="E504" s="226"/>
      <c r="F504" s="160"/>
      <c r="G504" s="223"/>
      <c r="H504" s="63">
        <v>152</v>
      </c>
      <c r="I504" s="229"/>
      <c r="J504" s="22"/>
      <c r="K504" s="175"/>
      <c r="L504" s="143"/>
      <c r="M504" s="17"/>
    </row>
    <row r="505" spans="2:13" x14ac:dyDescent="0.25">
      <c r="B505" s="148"/>
      <c r="C505" s="180"/>
      <c r="D505" s="183"/>
      <c r="E505" s="226"/>
      <c r="F505" s="160"/>
      <c r="G505" s="223" t="s">
        <v>346</v>
      </c>
      <c r="H505" s="62">
        <v>128</v>
      </c>
      <c r="I505" s="229"/>
      <c r="J505" s="22"/>
      <c r="K505" s="175"/>
      <c r="L505" s="143"/>
      <c r="M505" s="17"/>
    </row>
    <row r="506" spans="2:13" x14ac:dyDescent="0.25">
      <c r="B506" s="148"/>
      <c r="C506" s="180"/>
      <c r="D506" s="183"/>
      <c r="E506" s="226"/>
      <c r="F506" s="160"/>
      <c r="G506" s="223"/>
      <c r="H506" s="62">
        <v>134</v>
      </c>
      <c r="I506" s="229"/>
      <c r="J506" s="22"/>
      <c r="K506" s="175"/>
      <c r="L506" s="143"/>
      <c r="M506" s="17"/>
    </row>
    <row r="507" spans="2:13" x14ac:dyDescent="0.25">
      <c r="B507" s="148"/>
      <c r="C507" s="180"/>
      <c r="D507" s="183"/>
      <c r="E507" s="226"/>
      <c r="F507" s="160"/>
      <c r="G507" s="223"/>
      <c r="H507" s="62">
        <v>140</v>
      </c>
      <c r="I507" s="229"/>
      <c r="J507" s="22"/>
      <c r="K507" s="175"/>
      <c r="L507" s="143"/>
      <c r="M507" s="17"/>
    </row>
    <row r="508" spans="2:13" x14ac:dyDescent="0.25">
      <c r="B508" s="148"/>
      <c r="C508" s="180"/>
      <c r="D508" s="183"/>
      <c r="E508" s="226"/>
      <c r="F508" s="160"/>
      <c r="G508" s="223"/>
      <c r="H508" s="62">
        <v>146</v>
      </c>
      <c r="I508" s="229"/>
      <c r="J508" s="22"/>
      <c r="K508" s="175"/>
      <c r="L508" s="143"/>
      <c r="M508" s="17"/>
    </row>
    <row r="509" spans="2:13" x14ac:dyDescent="0.25">
      <c r="B509" s="148"/>
      <c r="C509" s="180"/>
      <c r="D509" s="183"/>
      <c r="E509" s="226"/>
      <c r="F509" s="160"/>
      <c r="G509" s="223"/>
      <c r="H509" s="63">
        <v>152</v>
      </c>
      <c r="I509" s="229"/>
      <c r="J509" s="22"/>
      <c r="K509" s="175"/>
      <c r="L509" s="143"/>
      <c r="M509" s="17"/>
    </row>
    <row r="510" spans="2:13" x14ac:dyDescent="0.25">
      <c r="B510" s="148"/>
      <c r="C510" s="180"/>
      <c r="D510" s="183"/>
      <c r="E510" s="226"/>
      <c r="F510" s="160"/>
      <c r="G510" s="223" t="s">
        <v>97</v>
      </c>
      <c r="H510" s="62">
        <v>128</v>
      </c>
      <c r="I510" s="229"/>
      <c r="J510" s="22"/>
      <c r="K510" s="175"/>
      <c r="L510" s="143"/>
      <c r="M510" s="17"/>
    </row>
    <row r="511" spans="2:13" x14ac:dyDescent="0.25">
      <c r="B511" s="148"/>
      <c r="C511" s="180"/>
      <c r="D511" s="183"/>
      <c r="E511" s="226"/>
      <c r="F511" s="160"/>
      <c r="G511" s="223"/>
      <c r="H511" s="62">
        <v>134</v>
      </c>
      <c r="I511" s="229"/>
      <c r="J511" s="22"/>
      <c r="K511" s="175"/>
      <c r="L511" s="143"/>
      <c r="M511" s="17"/>
    </row>
    <row r="512" spans="2:13" x14ac:dyDescent="0.25">
      <c r="B512" s="148"/>
      <c r="C512" s="180"/>
      <c r="D512" s="183"/>
      <c r="E512" s="226"/>
      <c r="F512" s="160"/>
      <c r="G512" s="223"/>
      <c r="H512" s="62">
        <v>140</v>
      </c>
      <c r="I512" s="229"/>
      <c r="J512" s="22"/>
      <c r="K512" s="175"/>
      <c r="L512" s="143"/>
      <c r="M512" s="17"/>
    </row>
    <row r="513" spans="2:13" x14ac:dyDescent="0.25">
      <c r="B513" s="148"/>
      <c r="C513" s="180"/>
      <c r="D513" s="183"/>
      <c r="E513" s="226"/>
      <c r="F513" s="160"/>
      <c r="G513" s="223"/>
      <c r="H513" s="62">
        <v>146</v>
      </c>
      <c r="I513" s="229"/>
      <c r="J513" s="22"/>
      <c r="K513" s="175"/>
      <c r="L513" s="143"/>
      <c r="M513" s="17"/>
    </row>
    <row r="514" spans="2:13" ht="15.75" thickBot="1" x14ac:dyDescent="0.3">
      <c r="B514" s="149"/>
      <c r="C514" s="181"/>
      <c r="D514" s="184"/>
      <c r="E514" s="227"/>
      <c r="F514" s="161"/>
      <c r="G514" s="224"/>
      <c r="H514" s="64">
        <v>152</v>
      </c>
      <c r="I514" s="230"/>
      <c r="J514" s="22"/>
      <c r="K514" s="176"/>
      <c r="L514" s="144"/>
      <c r="M514" s="17"/>
    </row>
    <row r="515" spans="2:13" ht="15.75" thickTop="1" x14ac:dyDescent="0.25">
      <c r="B515" s="147" t="s">
        <v>62</v>
      </c>
      <c r="C515" s="179"/>
      <c r="D515" s="182">
        <v>542</v>
      </c>
      <c r="E515" s="197" t="s">
        <v>155</v>
      </c>
      <c r="F515" s="188" t="s">
        <v>22</v>
      </c>
      <c r="G515" s="207" t="s">
        <v>66</v>
      </c>
      <c r="H515" s="70" t="s">
        <v>309</v>
      </c>
      <c r="I515" s="200">
        <v>220</v>
      </c>
      <c r="J515" s="24"/>
      <c r="K515" s="174">
        <f>SUM(J515:J518)</f>
        <v>0</v>
      </c>
      <c r="L515" s="142">
        <f>K515*I515</f>
        <v>0</v>
      </c>
      <c r="M515" s="17"/>
    </row>
    <row r="516" spans="2:13" x14ac:dyDescent="0.25">
      <c r="B516" s="148"/>
      <c r="C516" s="180"/>
      <c r="D516" s="183"/>
      <c r="E516" s="198"/>
      <c r="F516" s="189"/>
      <c r="G516" s="208"/>
      <c r="H516" s="63" t="s">
        <v>310</v>
      </c>
      <c r="I516" s="201"/>
      <c r="J516" s="22"/>
      <c r="K516" s="175"/>
      <c r="L516" s="143"/>
      <c r="M516" s="17"/>
    </row>
    <row r="517" spans="2:13" x14ac:dyDescent="0.25">
      <c r="B517" s="148"/>
      <c r="C517" s="180"/>
      <c r="D517" s="183"/>
      <c r="E517" s="198"/>
      <c r="F517" s="189"/>
      <c r="G517" s="208"/>
      <c r="H517" s="63" t="s">
        <v>311</v>
      </c>
      <c r="I517" s="201"/>
      <c r="J517" s="22"/>
      <c r="K517" s="175"/>
      <c r="L517" s="143"/>
      <c r="M517" s="17"/>
    </row>
    <row r="518" spans="2:13" ht="15.75" thickBot="1" x14ac:dyDescent="0.3">
      <c r="B518" s="149"/>
      <c r="C518" s="181"/>
      <c r="D518" s="184"/>
      <c r="E518" s="199"/>
      <c r="F518" s="190"/>
      <c r="G518" s="209"/>
      <c r="H518" s="66" t="s">
        <v>312</v>
      </c>
      <c r="I518" s="202"/>
      <c r="J518" s="23"/>
      <c r="K518" s="176"/>
      <c r="L518" s="144"/>
      <c r="M518" s="17"/>
    </row>
    <row r="519" spans="2:13" ht="15.75" thickTop="1" x14ac:dyDescent="0.25">
      <c r="B519" s="147" t="s">
        <v>62</v>
      </c>
      <c r="C519" s="179"/>
      <c r="D519" s="182">
        <v>539</v>
      </c>
      <c r="E519" s="197" t="s">
        <v>156</v>
      </c>
      <c r="F519" s="188" t="s">
        <v>22</v>
      </c>
      <c r="G519" s="207" t="s">
        <v>67</v>
      </c>
      <c r="H519" s="68" t="s">
        <v>309</v>
      </c>
      <c r="I519" s="205">
        <v>175</v>
      </c>
      <c r="J519" s="24"/>
      <c r="K519" s="165">
        <f>SUM(J519:J522)</f>
        <v>0</v>
      </c>
      <c r="L519" s="168">
        <f>K519*I519</f>
        <v>0</v>
      </c>
      <c r="M519" s="17"/>
    </row>
    <row r="520" spans="2:13" x14ac:dyDescent="0.25">
      <c r="B520" s="148"/>
      <c r="C520" s="180"/>
      <c r="D520" s="183"/>
      <c r="E520" s="198"/>
      <c r="F520" s="189"/>
      <c r="G520" s="208"/>
      <c r="H520" s="19" t="s">
        <v>310</v>
      </c>
      <c r="I520" s="205"/>
      <c r="J520" s="22"/>
      <c r="K520" s="166"/>
      <c r="L520" s="169"/>
      <c r="M520" s="17"/>
    </row>
    <row r="521" spans="2:13" x14ac:dyDescent="0.25">
      <c r="B521" s="148"/>
      <c r="C521" s="180"/>
      <c r="D521" s="183"/>
      <c r="E521" s="198"/>
      <c r="F521" s="189"/>
      <c r="G521" s="208"/>
      <c r="H521" s="19" t="s">
        <v>311</v>
      </c>
      <c r="I521" s="205"/>
      <c r="J521" s="22"/>
      <c r="K521" s="166"/>
      <c r="L521" s="169"/>
      <c r="M521" s="17"/>
    </row>
    <row r="522" spans="2:13" ht="15.75" thickBot="1" x14ac:dyDescent="0.3">
      <c r="B522" s="149"/>
      <c r="C522" s="181"/>
      <c r="D522" s="184"/>
      <c r="E522" s="199"/>
      <c r="F522" s="190"/>
      <c r="G522" s="209"/>
      <c r="H522" s="7" t="s">
        <v>312</v>
      </c>
      <c r="I522" s="206"/>
      <c r="J522" s="23"/>
      <c r="K522" s="167"/>
      <c r="L522" s="170"/>
      <c r="M522" s="17"/>
    </row>
    <row r="523" spans="2:13" ht="16.5" customHeight="1" thickTop="1" x14ac:dyDescent="0.25">
      <c r="B523" s="147" t="s">
        <v>62</v>
      </c>
      <c r="C523" s="179"/>
      <c r="D523" s="182" t="s">
        <v>68</v>
      </c>
      <c r="E523" s="197" t="s">
        <v>157</v>
      </c>
      <c r="F523" s="207" t="s">
        <v>15</v>
      </c>
      <c r="G523" s="145" t="s">
        <v>345</v>
      </c>
      <c r="H523" s="69" t="s">
        <v>313</v>
      </c>
      <c r="I523" s="200">
        <v>182</v>
      </c>
      <c r="J523" s="24"/>
      <c r="K523" s="174">
        <f>SUM(J523:J534)</f>
        <v>0</v>
      </c>
      <c r="L523" s="142">
        <f>K523*I523</f>
        <v>0</v>
      </c>
      <c r="M523" s="17"/>
    </row>
    <row r="524" spans="2:13" x14ac:dyDescent="0.25">
      <c r="B524" s="148"/>
      <c r="C524" s="180"/>
      <c r="D524" s="183"/>
      <c r="E524" s="198"/>
      <c r="F524" s="208"/>
      <c r="G524" s="146"/>
      <c r="H524" s="65" t="s">
        <v>314</v>
      </c>
      <c r="I524" s="201"/>
      <c r="J524" s="22"/>
      <c r="K524" s="175"/>
      <c r="L524" s="143"/>
      <c r="M524" s="17"/>
    </row>
    <row r="525" spans="2:13" x14ac:dyDescent="0.25">
      <c r="B525" s="148"/>
      <c r="C525" s="180"/>
      <c r="D525" s="183"/>
      <c r="E525" s="198"/>
      <c r="F525" s="208"/>
      <c r="G525" s="146"/>
      <c r="H525" s="65" t="s">
        <v>315</v>
      </c>
      <c r="I525" s="201"/>
      <c r="J525" s="22"/>
      <c r="K525" s="175"/>
      <c r="L525" s="143"/>
      <c r="M525" s="17"/>
    </row>
    <row r="526" spans="2:13" x14ac:dyDescent="0.25">
      <c r="B526" s="148"/>
      <c r="C526" s="180"/>
      <c r="D526" s="183"/>
      <c r="E526" s="198"/>
      <c r="F526" s="208"/>
      <c r="G526" s="146"/>
      <c r="H526" s="65" t="s">
        <v>316</v>
      </c>
      <c r="I526" s="201"/>
      <c r="J526" s="22"/>
      <c r="K526" s="175"/>
      <c r="L526" s="143"/>
      <c r="M526" s="17"/>
    </row>
    <row r="527" spans="2:13" x14ac:dyDescent="0.25">
      <c r="B527" s="148"/>
      <c r="C527" s="180"/>
      <c r="D527" s="183"/>
      <c r="E527" s="198"/>
      <c r="F527" s="208"/>
      <c r="G527" s="146" t="s">
        <v>360</v>
      </c>
      <c r="H527" s="65" t="s">
        <v>313</v>
      </c>
      <c r="I527" s="201"/>
      <c r="J527" s="22"/>
      <c r="K527" s="175"/>
      <c r="L527" s="143"/>
      <c r="M527" s="17"/>
    </row>
    <row r="528" spans="2:13" x14ac:dyDescent="0.25">
      <c r="B528" s="148"/>
      <c r="C528" s="180"/>
      <c r="D528" s="183"/>
      <c r="E528" s="198"/>
      <c r="F528" s="208"/>
      <c r="G528" s="146"/>
      <c r="H528" s="65" t="s">
        <v>314</v>
      </c>
      <c r="I528" s="201"/>
      <c r="J528" s="22"/>
      <c r="K528" s="175"/>
      <c r="L528" s="143"/>
      <c r="M528" s="17"/>
    </row>
    <row r="529" spans="2:13" x14ac:dyDescent="0.25">
      <c r="B529" s="148"/>
      <c r="C529" s="180"/>
      <c r="D529" s="183"/>
      <c r="E529" s="198"/>
      <c r="F529" s="208"/>
      <c r="G529" s="146"/>
      <c r="H529" s="65" t="s">
        <v>315</v>
      </c>
      <c r="I529" s="201"/>
      <c r="J529" s="22"/>
      <c r="K529" s="175"/>
      <c r="L529" s="143"/>
      <c r="M529" s="17"/>
    </row>
    <row r="530" spans="2:13" x14ac:dyDescent="0.25">
      <c r="B530" s="148"/>
      <c r="C530" s="180"/>
      <c r="D530" s="183"/>
      <c r="E530" s="198"/>
      <c r="F530" s="208"/>
      <c r="G530" s="146"/>
      <c r="H530" s="65" t="s">
        <v>316</v>
      </c>
      <c r="I530" s="201"/>
      <c r="J530" s="22"/>
      <c r="K530" s="175"/>
      <c r="L530" s="143"/>
      <c r="M530" s="17"/>
    </row>
    <row r="531" spans="2:13" x14ac:dyDescent="0.25">
      <c r="B531" s="148"/>
      <c r="C531" s="180"/>
      <c r="D531" s="183"/>
      <c r="E531" s="198"/>
      <c r="F531" s="208"/>
      <c r="G531" s="146" t="s">
        <v>23</v>
      </c>
      <c r="H531" s="65" t="s">
        <v>313</v>
      </c>
      <c r="I531" s="201"/>
      <c r="J531" s="22"/>
      <c r="K531" s="175"/>
      <c r="L531" s="143"/>
      <c r="M531" s="17"/>
    </row>
    <row r="532" spans="2:13" x14ac:dyDescent="0.25">
      <c r="B532" s="148"/>
      <c r="C532" s="180"/>
      <c r="D532" s="183"/>
      <c r="E532" s="198"/>
      <c r="F532" s="208"/>
      <c r="G532" s="146"/>
      <c r="H532" s="65" t="s">
        <v>314</v>
      </c>
      <c r="I532" s="201"/>
      <c r="J532" s="22"/>
      <c r="K532" s="175"/>
      <c r="L532" s="143"/>
      <c r="M532" s="17"/>
    </row>
    <row r="533" spans="2:13" x14ac:dyDescent="0.25">
      <c r="B533" s="148"/>
      <c r="C533" s="180"/>
      <c r="D533" s="183"/>
      <c r="E533" s="198"/>
      <c r="F533" s="208"/>
      <c r="G533" s="146"/>
      <c r="H533" s="65" t="s">
        <v>315</v>
      </c>
      <c r="I533" s="201"/>
      <c r="J533" s="22"/>
      <c r="K533" s="175"/>
      <c r="L533" s="143"/>
      <c r="M533" s="17"/>
    </row>
    <row r="534" spans="2:13" ht="15.75" thickBot="1" x14ac:dyDescent="0.3">
      <c r="B534" s="149"/>
      <c r="C534" s="181"/>
      <c r="D534" s="184"/>
      <c r="E534" s="199"/>
      <c r="F534" s="209"/>
      <c r="G534" s="203"/>
      <c r="H534" s="66" t="s">
        <v>316</v>
      </c>
      <c r="I534" s="202"/>
      <c r="J534" s="23"/>
      <c r="K534" s="176"/>
      <c r="L534" s="144"/>
      <c r="M534" s="17"/>
    </row>
    <row r="535" spans="2:13" ht="15.75" customHeight="1" thickTop="1" x14ac:dyDescent="0.25">
      <c r="B535" s="147" t="s">
        <v>62</v>
      </c>
      <c r="C535" s="179"/>
      <c r="D535" s="182" t="s">
        <v>69</v>
      </c>
      <c r="E535" s="197" t="s">
        <v>158</v>
      </c>
      <c r="F535" s="207" t="s">
        <v>15</v>
      </c>
      <c r="G535" s="145" t="s">
        <v>83</v>
      </c>
      <c r="H535" s="69" t="s">
        <v>313</v>
      </c>
      <c r="I535" s="204">
        <v>177</v>
      </c>
      <c r="J535" s="24"/>
      <c r="K535" s="165">
        <f>SUM(J535:J550)</f>
        <v>0</v>
      </c>
      <c r="L535" s="168">
        <f>K535*I535</f>
        <v>0</v>
      </c>
      <c r="M535" s="17"/>
    </row>
    <row r="536" spans="2:13" x14ac:dyDescent="0.25">
      <c r="B536" s="148"/>
      <c r="C536" s="180"/>
      <c r="D536" s="183"/>
      <c r="E536" s="198"/>
      <c r="F536" s="208"/>
      <c r="G536" s="146"/>
      <c r="H536" s="65" t="s">
        <v>314</v>
      </c>
      <c r="I536" s="205"/>
      <c r="J536" s="22"/>
      <c r="K536" s="166"/>
      <c r="L536" s="169"/>
      <c r="M536" s="17"/>
    </row>
    <row r="537" spans="2:13" x14ac:dyDescent="0.25">
      <c r="B537" s="148"/>
      <c r="C537" s="180"/>
      <c r="D537" s="183"/>
      <c r="E537" s="198"/>
      <c r="F537" s="208"/>
      <c r="G537" s="146"/>
      <c r="H537" s="65" t="s">
        <v>315</v>
      </c>
      <c r="I537" s="205"/>
      <c r="J537" s="22"/>
      <c r="K537" s="166"/>
      <c r="L537" s="169"/>
      <c r="M537" s="17"/>
    </row>
    <row r="538" spans="2:13" x14ac:dyDescent="0.25">
      <c r="B538" s="148"/>
      <c r="C538" s="180"/>
      <c r="D538" s="183"/>
      <c r="E538" s="198"/>
      <c r="F538" s="208"/>
      <c r="G538" s="146"/>
      <c r="H538" s="65" t="s">
        <v>316</v>
      </c>
      <c r="I538" s="205"/>
      <c r="J538" s="22"/>
      <c r="K538" s="166"/>
      <c r="L538" s="169"/>
      <c r="M538" s="17"/>
    </row>
    <row r="539" spans="2:13" x14ac:dyDescent="0.25">
      <c r="B539" s="148"/>
      <c r="C539" s="180"/>
      <c r="D539" s="183"/>
      <c r="E539" s="198"/>
      <c r="F539" s="208"/>
      <c r="G539" s="146" t="s">
        <v>361</v>
      </c>
      <c r="H539" s="65" t="s">
        <v>313</v>
      </c>
      <c r="I539" s="205"/>
      <c r="J539" s="25"/>
      <c r="K539" s="166"/>
      <c r="L539" s="169"/>
      <c r="M539" s="17"/>
    </row>
    <row r="540" spans="2:13" x14ac:dyDescent="0.25">
      <c r="B540" s="148"/>
      <c r="C540" s="180"/>
      <c r="D540" s="183"/>
      <c r="E540" s="198"/>
      <c r="F540" s="208"/>
      <c r="G540" s="146"/>
      <c r="H540" s="65" t="s">
        <v>314</v>
      </c>
      <c r="I540" s="205"/>
      <c r="J540" s="22"/>
      <c r="K540" s="166"/>
      <c r="L540" s="169"/>
      <c r="M540" s="17"/>
    </row>
    <row r="541" spans="2:13" x14ac:dyDescent="0.25">
      <c r="B541" s="148"/>
      <c r="C541" s="180"/>
      <c r="D541" s="183"/>
      <c r="E541" s="198"/>
      <c r="F541" s="208"/>
      <c r="G541" s="146"/>
      <c r="H541" s="65" t="s">
        <v>315</v>
      </c>
      <c r="I541" s="205"/>
      <c r="J541" s="22"/>
      <c r="K541" s="166"/>
      <c r="L541" s="169"/>
      <c r="M541" s="17"/>
    </row>
    <row r="542" spans="2:13" x14ac:dyDescent="0.25">
      <c r="B542" s="148"/>
      <c r="C542" s="180"/>
      <c r="D542" s="183"/>
      <c r="E542" s="198"/>
      <c r="F542" s="208"/>
      <c r="G542" s="146"/>
      <c r="H542" s="65" t="s">
        <v>316</v>
      </c>
      <c r="I542" s="205"/>
      <c r="J542" s="22"/>
      <c r="K542" s="166"/>
      <c r="L542" s="169"/>
      <c r="M542" s="17"/>
    </row>
    <row r="543" spans="2:13" x14ac:dyDescent="0.25">
      <c r="B543" s="148"/>
      <c r="C543" s="180"/>
      <c r="D543" s="183"/>
      <c r="E543" s="198"/>
      <c r="F543" s="208"/>
      <c r="G543" s="146" t="s">
        <v>345</v>
      </c>
      <c r="H543" s="65" t="s">
        <v>313</v>
      </c>
      <c r="I543" s="205"/>
      <c r="J543" s="25"/>
      <c r="K543" s="166"/>
      <c r="L543" s="169"/>
      <c r="M543" s="17"/>
    </row>
    <row r="544" spans="2:13" x14ac:dyDescent="0.25">
      <c r="B544" s="148"/>
      <c r="C544" s="180"/>
      <c r="D544" s="183"/>
      <c r="E544" s="198"/>
      <c r="F544" s="208"/>
      <c r="G544" s="146"/>
      <c r="H544" s="65" t="s">
        <v>314</v>
      </c>
      <c r="I544" s="205"/>
      <c r="J544" s="22"/>
      <c r="K544" s="166"/>
      <c r="L544" s="169"/>
      <c r="M544" s="17"/>
    </row>
    <row r="545" spans="2:13" x14ac:dyDescent="0.25">
      <c r="B545" s="148"/>
      <c r="C545" s="180"/>
      <c r="D545" s="183"/>
      <c r="E545" s="198"/>
      <c r="F545" s="208"/>
      <c r="G545" s="146"/>
      <c r="H545" s="65" t="s">
        <v>315</v>
      </c>
      <c r="I545" s="205"/>
      <c r="J545" s="22"/>
      <c r="K545" s="166"/>
      <c r="L545" s="169"/>
      <c r="M545" s="17"/>
    </row>
    <row r="546" spans="2:13" x14ac:dyDescent="0.25">
      <c r="B546" s="148"/>
      <c r="C546" s="180"/>
      <c r="D546" s="183"/>
      <c r="E546" s="198"/>
      <c r="F546" s="208"/>
      <c r="G546" s="146"/>
      <c r="H546" s="65" t="s">
        <v>316</v>
      </c>
      <c r="I546" s="205"/>
      <c r="J546" s="22"/>
      <c r="K546" s="166"/>
      <c r="L546" s="169"/>
      <c r="M546" s="17"/>
    </row>
    <row r="547" spans="2:13" x14ac:dyDescent="0.25">
      <c r="B547" s="148"/>
      <c r="C547" s="180"/>
      <c r="D547" s="183"/>
      <c r="E547" s="198"/>
      <c r="F547" s="208"/>
      <c r="G547" s="146" t="s">
        <v>362</v>
      </c>
      <c r="H547" s="65" t="s">
        <v>313</v>
      </c>
      <c r="I547" s="205"/>
      <c r="J547" s="25"/>
      <c r="K547" s="166"/>
      <c r="L547" s="169"/>
      <c r="M547" s="17"/>
    </row>
    <row r="548" spans="2:13" x14ac:dyDescent="0.25">
      <c r="B548" s="148"/>
      <c r="C548" s="180"/>
      <c r="D548" s="183"/>
      <c r="E548" s="198"/>
      <c r="F548" s="208"/>
      <c r="G548" s="146"/>
      <c r="H548" s="65" t="s">
        <v>314</v>
      </c>
      <c r="I548" s="205"/>
      <c r="J548" s="22"/>
      <c r="K548" s="166"/>
      <c r="L548" s="169"/>
      <c r="M548" s="17"/>
    </row>
    <row r="549" spans="2:13" x14ac:dyDescent="0.25">
      <c r="B549" s="148"/>
      <c r="C549" s="180"/>
      <c r="D549" s="183"/>
      <c r="E549" s="198"/>
      <c r="F549" s="208"/>
      <c r="G549" s="146"/>
      <c r="H549" s="65" t="s">
        <v>315</v>
      </c>
      <c r="I549" s="205"/>
      <c r="J549" s="22"/>
      <c r="K549" s="166"/>
      <c r="L549" s="169"/>
      <c r="M549" s="17"/>
    </row>
    <row r="550" spans="2:13" ht="15.75" thickBot="1" x14ac:dyDescent="0.3">
      <c r="B550" s="149"/>
      <c r="C550" s="181"/>
      <c r="D550" s="184"/>
      <c r="E550" s="199"/>
      <c r="F550" s="209"/>
      <c r="G550" s="203"/>
      <c r="H550" s="66" t="s">
        <v>316</v>
      </c>
      <c r="I550" s="206"/>
      <c r="J550" s="23"/>
      <c r="K550" s="167"/>
      <c r="L550" s="170"/>
      <c r="M550" s="17"/>
    </row>
    <row r="551" spans="2:13" ht="20.25" customHeight="1" thickTop="1" x14ac:dyDescent="0.25">
      <c r="B551" s="147" t="s">
        <v>62</v>
      </c>
      <c r="C551" s="179"/>
      <c r="D551" s="182" t="s">
        <v>70</v>
      </c>
      <c r="E551" s="225" t="s">
        <v>159</v>
      </c>
      <c r="F551" s="159" t="s">
        <v>22</v>
      </c>
      <c r="G551" s="231" t="s">
        <v>71</v>
      </c>
      <c r="H551" s="21" t="s">
        <v>323</v>
      </c>
      <c r="I551" s="255">
        <v>130</v>
      </c>
      <c r="J551" s="24"/>
      <c r="K551" s="165">
        <f>SUM(J551:J553)</f>
        <v>0</v>
      </c>
      <c r="L551" s="168">
        <f>K551*I551</f>
        <v>0</v>
      </c>
      <c r="M551" s="17"/>
    </row>
    <row r="552" spans="2:13" ht="20.25" customHeight="1" x14ac:dyDescent="0.25">
      <c r="B552" s="148"/>
      <c r="C552" s="180"/>
      <c r="D552" s="183"/>
      <c r="E552" s="226"/>
      <c r="F552" s="160"/>
      <c r="G552" s="232"/>
      <c r="H552" s="19" t="s">
        <v>311</v>
      </c>
      <c r="I552" s="256"/>
      <c r="J552" s="22"/>
      <c r="K552" s="166"/>
      <c r="L552" s="169"/>
      <c r="M552" s="17"/>
    </row>
    <row r="553" spans="2:13" ht="20.25" customHeight="1" thickBot="1" x14ac:dyDescent="0.3">
      <c r="B553" s="149"/>
      <c r="C553" s="181"/>
      <c r="D553" s="184"/>
      <c r="E553" s="227"/>
      <c r="F553" s="161"/>
      <c r="G553" s="233"/>
      <c r="H553" s="35" t="s">
        <v>312</v>
      </c>
      <c r="I553" s="257"/>
      <c r="J553" s="23"/>
      <c r="K553" s="167"/>
      <c r="L553" s="170"/>
      <c r="M553" s="17"/>
    </row>
    <row r="554" spans="2:13" ht="15.75" thickTop="1" x14ac:dyDescent="0.25">
      <c r="B554" s="147" t="s">
        <v>62</v>
      </c>
      <c r="C554" s="179"/>
      <c r="D554" s="182" t="s">
        <v>72</v>
      </c>
      <c r="E554" s="225" t="s">
        <v>160</v>
      </c>
      <c r="F554" s="188" t="s">
        <v>22</v>
      </c>
      <c r="G554" s="145" t="s">
        <v>336</v>
      </c>
      <c r="H554" s="69" t="s">
        <v>313</v>
      </c>
      <c r="I554" s="200">
        <v>250</v>
      </c>
      <c r="J554" s="24"/>
      <c r="K554" s="174">
        <f>SUM(J554:J565)</f>
        <v>0</v>
      </c>
      <c r="L554" s="142">
        <f>K554*I554</f>
        <v>0</v>
      </c>
      <c r="M554" s="17"/>
    </row>
    <row r="555" spans="2:13" x14ac:dyDescent="0.25">
      <c r="B555" s="148"/>
      <c r="C555" s="180"/>
      <c r="D555" s="183"/>
      <c r="E555" s="226"/>
      <c r="F555" s="189"/>
      <c r="G555" s="146"/>
      <c r="H555" s="65" t="s">
        <v>314</v>
      </c>
      <c r="I555" s="201"/>
      <c r="J555" s="22"/>
      <c r="K555" s="175"/>
      <c r="L555" s="143"/>
      <c r="M555" s="17"/>
    </row>
    <row r="556" spans="2:13" x14ac:dyDescent="0.25">
      <c r="B556" s="148"/>
      <c r="C556" s="180"/>
      <c r="D556" s="183"/>
      <c r="E556" s="226"/>
      <c r="F556" s="189"/>
      <c r="G556" s="146"/>
      <c r="H556" s="65" t="s">
        <v>315</v>
      </c>
      <c r="I556" s="201"/>
      <c r="J556" s="22"/>
      <c r="K556" s="175"/>
      <c r="L556" s="143"/>
      <c r="M556" s="17"/>
    </row>
    <row r="557" spans="2:13" x14ac:dyDescent="0.25">
      <c r="B557" s="148"/>
      <c r="C557" s="180"/>
      <c r="D557" s="183"/>
      <c r="E557" s="226"/>
      <c r="F557" s="189"/>
      <c r="G557" s="146"/>
      <c r="H557" s="65" t="s">
        <v>316</v>
      </c>
      <c r="I557" s="201"/>
      <c r="J557" s="22"/>
      <c r="K557" s="175"/>
      <c r="L557" s="143"/>
      <c r="M557" s="17"/>
    </row>
    <row r="558" spans="2:13" x14ac:dyDescent="0.25">
      <c r="B558" s="148"/>
      <c r="C558" s="180"/>
      <c r="D558" s="183"/>
      <c r="E558" s="226"/>
      <c r="F558" s="189"/>
      <c r="G558" s="146" t="s">
        <v>335</v>
      </c>
      <c r="H558" s="65" t="s">
        <v>313</v>
      </c>
      <c r="I558" s="201"/>
      <c r="J558" s="22"/>
      <c r="K558" s="175"/>
      <c r="L558" s="143"/>
      <c r="M558" s="17"/>
    </row>
    <row r="559" spans="2:13" x14ac:dyDescent="0.25">
      <c r="B559" s="148"/>
      <c r="C559" s="180"/>
      <c r="D559" s="183"/>
      <c r="E559" s="226"/>
      <c r="F559" s="189"/>
      <c r="G559" s="146"/>
      <c r="H559" s="65" t="s">
        <v>314</v>
      </c>
      <c r="I559" s="201"/>
      <c r="J559" s="22"/>
      <c r="K559" s="175"/>
      <c r="L559" s="143"/>
      <c r="M559" s="17"/>
    </row>
    <row r="560" spans="2:13" x14ac:dyDescent="0.25">
      <c r="B560" s="148"/>
      <c r="C560" s="180"/>
      <c r="D560" s="183"/>
      <c r="E560" s="226"/>
      <c r="F560" s="189"/>
      <c r="G560" s="146"/>
      <c r="H560" s="65" t="s">
        <v>315</v>
      </c>
      <c r="I560" s="201"/>
      <c r="J560" s="22"/>
      <c r="K560" s="175"/>
      <c r="L560" s="143"/>
      <c r="M560" s="17"/>
    </row>
    <row r="561" spans="2:13" x14ac:dyDescent="0.25">
      <c r="B561" s="148"/>
      <c r="C561" s="180"/>
      <c r="D561" s="183"/>
      <c r="E561" s="226"/>
      <c r="F561" s="189"/>
      <c r="G561" s="146"/>
      <c r="H561" s="65" t="s">
        <v>316</v>
      </c>
      <c r="I561" s="201"/>
      <c r="J561" s="22"/>
      <c r="K561" s="175"/>
      <c r="L561" s="143"/>
      <c r="M561" s="17"/>
    </row>
    <row r="562" spans="2:13" x14ac:dyDescent="0.25">
      <c r="B562" s="148"/>
      <c r="C562" s="180"/>
      <c r="D562" s="183"/>
      <c r="E562" s="226"/>
      <c r="F562" s="189"/>
      <c r="G562" s="146" t="s">
        <v>80</v>
      </c>
      <c r="H562" s="65" t="s">
        <v>313</v>
      </c>
      <c r="I562" s="201"/>
      <c r="J562" s="22"/>
      <c r="K562" s="175"/>
      <c r="L562" s="143"/>
      <c r="M562" s="17"/>
    </row>
    <row r="563" spans="2:13" x14ac:dyDescent="0.25">
      <c r="B563" s="148"/>
      <c r="C563" s="180"/>
      <c r="D563" s="183"/>
      <c r="E563" s="226"/>
      <c r="F563" s="189"/>
      <c r="G563" s="146"/>
      <c r="H563" s="65" t="s">
        <v>314</v>
      </c>
      <c r="I563" s="201"/>
      <c r="J563" s="22"/>
      <c r="K563" s="175"/>
      <c r="L563" s="143"/>
      <c r="M563" s="17"/>
    </row>
    <row r="564" spans="2:13" x14ac:dyDescent="0.25">
      <c r="B564" s="148"/>
      <c r="C564" s="180"/>
      <c r="D564" s="183"/>
      <c r="E564" s="226"/>
      <c r="F564" s="189"/>
      <c r="G564" s="146"/>
      <c r="H564" s="65" t="s">
        <v>315</v>
      </c>
      <c r="I564" s="201"/>
      <c r="J564" s="22"/>
      <c r="K564" s="175"/>
      <c r="L564" s="143"/>
      <c r="M564" s="17"/>
    </row>
    <row r="565" spans="2:13" ht="15.75" thickBot="1" x14ac:dyDescent="0.3">
      <c r="B565" s="149"/>
      <c r="C565" s="181"/>
      <c r="D565" s="184"/>
      <c r="E565" s="227"/>
      <c r="F565" s="190"/>
      <c r="G565" s="203"/>
      <c r="H565" s="66" t="s">
        <v>316</v>
      </c>
      <c r="I565" s="202"/>
      <c r="J565" s="22"/>
      <c r="K565" s="176"/>
      <c r="L565" s="144"/>
      <c r="M565" s="17"/>
    </row>
    <row r="566" spans="2:13" ht="16.5" customHeight="1" thickTop="1" x14ac:dyDescent="0.25">
      <c r="B566" s="147" t="s">
        <v>62</v>
      </c>
      <c r="C566" s="179"/>
      <c r="D566" s="182" t="s">
        <v>73</v>
      </c>
      <c r="E566" s="197" t="s">
        <v>161</v>
      </c>
      <c r="F566" s="207" t="s">
        <v>15</v>
      </c>
      <c r="G566" s="145" t="s">
        <v>335</v>
      </c>
      <c r="H566" s="69" t="s">
        <v>313</v>
      </c>
      <c r="I566" s="200">
        <v>280</v>
      </c>
      <c r="J566" s="24"/>
      <c r="K566" s="253">
        <f>SUM(J566:J577)</f>
        <v>0</v>
      </c>
      <c r="L566" s="254">
        <f>K566*I566</f>
        <v>0</v>
      </c>
      <c r="M566" s="17"/>
    </row>
    <row r="567" spans="2:13" x14ac:dyDescent="0.25">
      <c r="B567" s="148"/>
      <c r="C567" s="180"/>
      <c r="D567" s="183"/>
      <c r="E567" s="198"/>
      <c r="F567" s="208"/>
      <c r="G567" s="146"/>
      <c r="H567" s="65" t="s">
        <v>314</v>
      </c>
      <c r="I567" s="201"/>
      <c r="J567" s="22"/>
      <c r="K567" s="175"/>
      <c r="L567" s="143"/>
      <c r="M567" s="17"/>
    </row>
    <row r="568" spans="2:13" x14ac:dyDescent="0.25">
      <c r="B568" s="148"/>
      <c r="C568" s="180"/>
      <c r="D568" s="183"/>
      <c r="E568" s="198"/>
      <c r="F568" s="208"/>
      <c r="G568" s="146"/>
      <c r="H568" s="65" t="s">
        <v>315</v>
      </c>
      <c r="I568" s="201"/>
      <c r="J568" s="22"/>
      <c r="K568" s="175"/>
      <c r="L568" s="143"/>
      <c r="M568" s="17"/>
    </row>
    <row r="569" spans="2:13" x14ac:dyDescent="0.25">
      <c r="B569" s="148"/>
      <c r="C569" s="180"/>
      <c r="D569" s="183"/>
      <c r="E569" s="198"/>
      <c r="F569" s="208"/>
      <c r="G569" s="146"/>
      <c r="H569" s="65" t="s">
        <v>316</v>
      </c>
      <c r="I569" s="201"/>
      <c r="J569" s="22"/>
      <c r="K569" s="175"/>
      <c r="L569" s="143"/>
      <c r="M569" s="17"/>
    </row>
    <row r="570" spans="2:13" x14ac:dyDescent="0.25">
      <c r="B570" s="148"/>
      <c r="C570" s="180"/>
      <c r="D570" s="183"/>
      <c r="E570" s="198"/>
      <c r="F570" s="208"/>
      <c r="G570" s="146" t="s">
        <v>336</v>
      </c>
      <c r="H570" s="65" t="s">
        <v>313</v>
      </c>
      <c r="I570" s="201"/>
      <c r="J570" s="22"/>
      <c r="K570" s="175"/>
      <c r="L570" s="143"/>
      <c r="M570" s="17"/>
    </row>
    <row r="571" spans="2:13" x14ac:dyDescent="0.25">
      <c r="B571" s="148"/>
      <c r="C571" s="180"/>
      <c r="D571" s="183"/>
      <c r="E571" s="198"/>
      <c r="F571" s="208"/>
      <c r="G571" s="146"/>
      <c r="H571" s="65" t="s">
        <v>314</v>
      </c>
      <c r="I571" s="201"/>
      <c r="J571" s="22"/>
      <c r="K571" s="175"/>
      <c r="L571" s="143"/>
      <c r="M571" s="17"/>
    </row>
    <row r="572" spans="2:13" x14ac:dyDescent="0.25">
      <c r="B572" s="148"/>
      <c r="C572" s="180"/>
      <c r="D572" s="183"/>
      <c r="E572" s="198"/>
      <c r="F572" s="208"/>
      <c r="G572" s="146"/>
      <c r="H572" s="65" t="s">
        <v>315</v>
      </c>
      <c r="I572" s="201"/>
      <c r="J572" s="22"/>
      <c r="K572" s="175"/>
      <c r="L572" s="143"/>
      <c r="M572" s="17"/>
    </row>
    <row r="573" spans="2:13" x14ac:dyDescent="0.25">
      <c r="B573" s="148"/>
      <c r="C573" s="180"/>
      <c r="D573" s="183"/>
      <c r="E573" s="198"/>
      <c r="F573" s="208"/>
      <c r="G573" s="146"/>
      <c r="H573" s="65" t="s">
        <v>316</v>
      </c>
      <c r="I573" s="201"/>
      <c r="J573" s="22"/>
      <c r="K573" s="175"/>
      <c r="L573" s="143"/>
      <c r="M573" s="17"/>
    </row>
    <row r="574" spans="2:13" x14ac:dyDescent="0.25">
      <c r="B574" s="148"/>
      <c r="C574" s="180"/>
      <c r="D574" s="183"/>
      <c r="E574" s="198"/>
      <c r="F574" s="208"/>
      <c r="G574" s="146" t="s">
        <v>52</v>
      </c>
      <c r="H574" s="65" t="s">
        <v>313</v>
      </c>
      <c r="I574" s="201"/>
      <c r="J574" s="22"/>
      <c r="K574" s="175"/>
      <c r="L574" s="143"/>
      <c r="M574" s="17"/>
    </row>
    <row r="575" spans="2:13" x14ac:dyDescent="0.25">
      <c r="B575" s="148"/>
      <c r="C575" s="180"/>
      <c r="D575" s="183"/>
      <c r="E575" s="198"/>
      <c r="F575" s="208"/>
      <c r="G575" s="146"/>
      <c r="H575" s="65" t="s">
        <v>314</v>
      </c>
      <c r="I575" s="201"/>
      <c r="J575" s="22"/>
      <c r="K575" s="175"/>
      <c r="L575" s="143"/>
      <c r="M575" s="17"/>
    </row>
    <row r="576" spans="2:13" x14ac:dyDescent="0.25">
      <c r="B576" s="148"/>
      <c r="C576" s="180"/>
      <c r="D576" s="183"/>
      <c r="E576" s="198"/>
      <c r="F576" s="208"/>
      <c r="G576" s="146"/>
      <c r="H576" s="65" t="s">
        <v>315</v>
      </c>
      <c r="I576" s="201"/>
      <c r="J576" s="22"/>
      <c r="K576" s="175"/>
      <c r="L576" s="143"/>
      <c r="M576" s="17"/>
    </row>
    <row r="577" spans="2:13" ht="15.75" thickBot="1" x14ac:dyDescent="0.3">
      <c r="B577" s="149"/>
      <c r="C577" s="181"/>
      <c r="D577" s="184"/>
      <c r="E577" s="199"/>
      <c r="F577" s="209"/>
      <c r="G577" s="203"/>
      <c r="H577" s="66" t="s">
        <v>316</v>
      </c>
      <c r="I577" s="202"/>
      <c r="J577" s="23"/>
      <c r="K577" s="176"/>
      <c r="L577" s="144"/>
      <c r="M577" s="17"/>
    </row>
    <row r="578" spans="2:13" ht="16.5" customHeight="1" thickTop="1" x14ac:dyDescent="0.25">
      <c r="B578" s="147" t="s">
        <v>62</v>
      </c>
      <c r="C578" s="179"/>
      <c r="D578" s="182" t="s">
        <v>74</v>
      </c>
      <c r="E578" s="197" t="s">
        <v>162</v>
      </c>
      <c r="F578" s="188" t="s">
        <v>22</v>
      </c>
      <c r="G578" s="145" t="s">
        <v>67</v>
      </c>
      <c r="H578" s="69" t="s">
        <v>313</v>
      </c>
      <c r="I578" s="200">
        <v>160</v>
      </c>
      <c r="J578" s="24"/>
      <c r="K578" s="174">
        <f>SUM(J578:J585)</f>
        <v>0</v>
      </c>
      <c r="L578" s="142">
        <f>K578*I578</f>
        <v>0</v>
      </c>
      <c r="M578" s="17"/>
    </row>
    <row r="579" spans="2:13" x14ac:dyDescent="0.25">
      <c r="B579" s="148"/>
      <c r="C579" s="180"/>
      <c r="D579" s="183"/>
      <c r="E579" s="198"/>
      <c r="F579" s="189"/>
      <c r="G579" s="146"/>
      <c r="H579" s="65" t="s">
        <v>314</v>
      </c>
      <c r="I579" s="201"/>
      <c r="J579" s="22"/>
      <c r="K579" s="175"/>
      <c r="L579" s="143"/>
      <c r="M579" s="17"/>
    </row>
    <row r="580" spans="2:13" x14ac:dyDescent="0.25">
      <c r="B580" s="148"/>
      <c r="C580" s="180"/>
      <c r="D580" s="183"/>
      <c r="E580" s="198"/>
      <c r="F580" s="189"/>
      <c r="G580" s="146"/>
      <c r="H580" s="65" t="s">
        <v>315</v>
      </c>
      <c r="I580" s="201"/>
      <c r="J580" s="22"/>
      <c r="K580" s="175"/>
      <c r="L580" s="143"/>
      <c r="M580" s="17"/>
    </row>
    <row r="581" spans="2:13" x14ac:dyDescent="0.25">
      <c r="B581" s="148"/>
      <c r="C581" s="180"/>
      <c r="D581" s="183"/>
      <c r="E581" s="198"/>
      <c r="F581" s="189"/>
      <c r="G581" s="146"/>
      <c r="H581" s="65" t="s">
        <v>316</v>
      </c>
      <c r="I581" s="201"/>
      <c r="J581" s="22"/>
      <c r="K581" s="175"/>
      <c r="L581" s="143"/>
      <c r="M581" s="17"/>
    </row>
    <row r="582" spans="2:13" x14ac:dyDescent="0.25">
      <c r="B582" s="148"/>
      <c r="C582" s="180"/>
      <c r="D582" s="183"/>
      <c r="E582" s="198"/>
      <c r="F582" s="189"/>
      <c r="G582" s="146" t="s">
        <v>65</v>
      </c>
      <c r="H582" s="65" t="s">
        <v>313</v>
      </c>
      <c r="I582" s="201"/>
      <c r="J582" s="22"/>
      <c r="K582" s="175"/>
      <c r="L582" s="143"/>
      <c r="M582" s="17"/>
    </row>
    <row r="583" spans="2:13" x14ac:dyDescent="0.25">
      <c r="B583" s="148"/>
      <c r="C583" s="180"/>
      <c r="D583" s="183"/>
      <c r="E583" s="198"/>
      <c r="F583" s="189"/>
      <c r="G583" s="146"/>
      <c r="H583" s="65" t="s">
        <v>314</v>
      </c>
      <c r="I583" s="201"/>
      <c r="J583" s="22"/>
      <c r="K583" s="175"/>
      <c r="L583" s="143"/>
      <c r="M583" s="17"/>
    </row>
    <row r="584" spans="2:13" x14ac:dyDescent="0.25">
      <c r="B584" s="148"/>
      <c r="C584" s="180"/>
      <c r="D584" s="183"/>
      <c r="E584" s="198"/>
      <c r="F584" s="189"/>
      <c r="G584" s="146"/>
      <c r="H584" s="65" t="s">
        <v>315</v>
      </c>
      <c r="I584" s="201"/>
      <c r="J584" s="22"/>
      <c r="K584" s="175"/>
      <c r="L584" s="143"/>
      <c r="M584" s="17"/>
    </row>
    <row r="585" spans="2:13" ht="15.75" thickBot="1" x14ac:dyDescent="0.3">
      <c r="B585" s="149"/>
      <c r="C585" s="181"/>
      <c r="D585" s="184"/>
      <c r="E585" s="199"/>
      <c r="F585" s="190"/>
      <c r="G585" s="203"/>
      <c r="H585" s="66" t="s">
        <v>316</v>
      </c>
      <c r="I585" s="202"/>
      <c r="J585" s="23"/>
      <c r="K585" s="176"/>
      <c r="L585" s="144"/>
      <c r="M585" s="17"/>
    </row>
    <row r="586" spans="2:13" ht="16.5" customHeight="1" thickTop="1" x14ac:dyDescent="0.25">
      <c r="B586" s="147" t="s">
        <v>62</v>
      </c>
      <c r="C586" s="247"/>
      <c r="D586" s="182" t="s">
        <v>351</v>
      </c>
      <c r="E586" s="197" t="s">
        <v>352</v>
      </c>
      <c r="F586" s="159" t="s">
        <v>22</v>
      </c>
      <c r="G586" s="234" t="s">
        <v>363</v>
      </c>
      <c r="H586" s="61" t="s">
        <v>310</v>
      </c>
      <c r="I586" s="228">
        <v>515</v>
      </c>
      <c r="J586" s="24"/>
      <c r="K586" s="174">
        <f>SUM(J586:J593)</f>
        <v>0</v>
      </c>
      <c r="L586" s="142">
        <f>K586*I586</f>
        <v>0</v>
      </c>
      <c r="M586" s="17"/>
    </row>
    <row r="587" spans="2:13" x14ac:dyDescent="0.25">
      <c r="B587" s="148"/>
      <c r="C587" s="248"/>
      <c r="D587" s="183"/>
      <c r="E587" s="198"/>
      <c r="F587" s="160"/>
      <c r="G587" s="223"/>
      <c r="H587" s="62" t="s">
        <v>323</v>
      </c>
      <c r="I587" s="229"/>
      <c r="J587" s="22"/>
      <c r="K587" s="175"/>
      <c r="L587" s="143"/>
      <c r="M587" s="17"/>
    </row>
    <row r="588" spans="2:13" x14ac:dyDescent="0.25">
      <c r="B588" s="148"/>
      <c r="C588" s="248"/>
      <c r="D588" s="183"/>
      <c r="E588" s="198"/>
      <c r="F588" s="160"/>
      <c r="G588" s="223"/>
      <c r="H588" s="62" t="s">
        <v>311</v>
      </c>
      <c r="I588" s="229"/>
      <c r="J588" s="22"/>
      <c r="K588" s="175"/>
      <c r="L588" s="143"/>
      <c r="M588" s="17"/>
    </row>
    <row r="589" spans="2:13" x14ac:dyDescent="0.25">
      <c r="B589" s="148"/>
      <c r="C589" s="248"/>
      <c r="D589" s="183"/>
      <c r="E589" s="198"/>
      <c r="F589" s="160"/>
      <c r="G589" s="223"/>
      <c r="H589" s="63" t="s">
        <v>312</v>
      </c>
      <c r="I589" s="229"/>
      <c r="J589" s="22"/>
      <c r="K589" s="175"/>
      <c r="L589" s="143"/>
      <c r="M589" s="17"/>
    </row>
    <row r="590" spans="2:13" ht="16.5" customHeight="1" x14ac:dyDescent="0.25">
      <c r="B590" s="148"/>
      <c r="C590" s="248"/>
      <c r="D590" s="183"/>
      <c r="E590" s="198"/>
      <c r="F590" s="160"/>
      <c r="G590" s="223" t="s">
        <v>362</v>
      </c>
      <c r="H590" s="62" t="s">
        <v>310</v>
      </c>
      <c r="I590" s="229"/>
      <c r="J590" s="22"/>
      <c r="K590" s="175"/>
      <c r="L590" s="143"/>
      <c r="M590" s="17"/>
    </row>
    <row r="591" spans="2:13" x14ac:dyDescent="0.25">
      <c r="B591" s="148"/>
      <c r="C591" s="248"/>
      <c r="D591" s="183"/>
      <c r="E591" s="198"/>
      <c r="F591" s="160"/>
      <c r="G591" s="223"/>
      <c r="H591" s="62" t="s">
        <v>323</v>
      </c>
      <c r="I591" s="229"/>
      <c r="J591" s="22"/>
      <c r="K591" s="175"/>
      <c r="L591" s="143"/>
      <c r="M591" s="17"/>
    </row>
    <row r="592" spans="2:13" x14ac:dyDescent="0.25">
      <c r="B592" s="148"/>
      <c r="C592" s="248"/>
      <c r="D592" s="183"/>
      <c r="E592" s="198"/>
      <c r="F592" s="160"/>
      <c r="G592" s="223"/>
      <c r="H592" s="62" t="s">
        <v>311</v>
      </c>
      <c r="I592" s="229"/>
      <c r="J592" s="22"/>
      <c r="K592" s="175"/>
      <c r="L592" s="143"/>
      <c r="M592" s="17"/>
    </row>
    <row r="593" spans="2:13" ht="15.75" thickBot="1" x14ac:dyDescent="0.3">
      <c r="B593" s="149"/>
      <c r="C593" s="249"/>
      <c r="D593" s="184"/>
      <c r="E593" s="199"/>
      <c r="F593" s="161"/>
      <c r="G593" s="224"/>
      <c r="H593" s="64" t="s">
        <v>312</v>
      </c>
      <c r="I593" s="230"/>
      <c r="J593" s="23"/>
      <c r="K593" s="176"/>
      <c r="L593" s="144"/>
      <c r="M593" s="17"/>
    </row>
    <row r="594" spans="2:13" ht="15.75" thickTop="1" x14ac:dyDescent="0.25">
      <c r="B594" s="147" t="s">
        <v>62</v>
      </c>
      <c r="C594" s="179"/>
      <c r="D594" s="182" t="s">
        <v>75</v>
      </c>
      <c r="E594" s="197" t="s">
        <v>163</v>
      </c>
      <c r="F594" s="188" t="s">
        <v>22</v>
      </c>
      <c r="G594" s="145" t="s">
        <v>335</v>
      </c>
      <c r="H594" s="69" t="s">
        <v>313</v>
      </c>
      <c r="I594" s="200">
        <v>470</v>
      </c>
      <c r="J594" s="24"/>
      <c r="K594" s="174">
        <f>SUM(J594:J605)</f>
        <v>0</v>
      </c>
      <c r="L594" s="142">
        <f>K594*I594</f>
        <v>0</v>
      </c>
      <c r="M594" s="17"/>
    </row>
    <row r="595" spans="2:13" x14ac:dyDescent="0.25">
      <c r="B595" s="148"/>
      <c r="C595" s="180"/>
      <c r="D595" s="183"/>
      <c r="E595" s="198"/>
      <c r="F595" s="189"/>
      <c r="G595" s="146"/>
      <c r="H595" s="65" t="s">
        <v>314</v>
      </c>
      <c r="I595" s="201"/>
      <c r="J595" s="22"/>
      <c r="K595" s="175"/>
      <c r="L595" s="143"/>
      <c r="M595" s="17"/>
    </row>
    <row r="596" spans="2:13" x14ac:dyDescent="0.25">
      <c r="B596" s="148"/>
      <c r="C596" s="180"/>
      <c r="D596" s="183"/>
      <c r="E596" s="198"/>
      <c r="F596" s="189"/>
      <c r="G596" s="146"/>
      <c r="H596" s="65" t="s">
        <v>315</v>
      </c>
      <c r="I596" s="201"/>
      <c r="J596" s="22"/>
      <c r="K596" s="175"/>
      <c r="L596" s="143"/>
      <c r="M596" s="17"/>
    </row>
    <row r="597" spans="2:13" x14ac:dyDescent="0.25">
      <c r="B597" s="148"/>
      <c r="C597" s="180"/>
      <c r="D597" s="183"/>
      <c r="E597" s="198"/>
      <c r="F597" s="189"/>
      <c r="G597" s="146"/>
      <c r="H597" s="65" t="s">
        <v>316</v>
      </c>
      <c r="I597" s="201"/>
      <c r="J597" s="22"/>
      <c r="K597" s="175"/>
      <c r="L597" s="143"/>
      <c r="M597" s="17"/>
    </row>
    <row r="598" spans="2:13" x14ac:dyDescent="0.25">
      <c r="B598" s="148"/>
      <c r="C598" s="180"/>
      <c r="D598" s="183"/>
      <c r="E598" s="198"/>
      <c r="F598" s="189"/>
      <c r="G598" s="146" t="s">
        <v>361</v>
      </c>
      <c r="H598" s="65" t="s">
        <v>313</v>
      </c>
      <c r="I598" s="201"/>
      <c r="J598" s="22"/>
      <c r="K598" s="175"/>
      <c r="L598" s="143"/>
      <c r="M598" s="17"/>
    </row>
    <row r="599" spans="2:13" x14ac:dyDescent="0.25">
      <c r="B599" s="148"/>
      <c r="C599" s="180"/>
      <c r="D599" s="183"/>
      <c r="E599" s="198"/>
      <c r="F599" s="189"/>
      <c r="G599" s="146"/>
      <c r="H599" s="65" t="s">
        <v>314</v>
      </c>
      <c r="I599" s="201"/>
      <c r="J599" s="22"/>
      <c r="K599" s="175"/>
      <c r="L599" s="143"/>
      <c r="M599" s="17"/>
    </row>
    <row r="600" spans="2:13" x14ac:dyDescent="0.25">
      <c r="B600" s="148"/>
      <c r="C600" s="180"/>
      <c r="D600" s="183"/>
      <c r="E600" s="198"/>
      <c r="F600" s="189"/>
      <c r="G600" s="146"/>
      <c r="H600" s="65" t="s">
        <v>315</v>
      </c>
      <c r="I600" s="201"/>
      <c r="J600" s="22"/>
      <c r="K600" s="175"/>
      <c r="L600" s="143"/>
      <c r="M600" s="17"/>
    </row>
    <row r="601" spans="2:13" x14ac:dyDescent="0.25">
      <c r="B601" s="148"/>
      <c r="C601" s="180"/>
      <c r="D601" s="183"/>
      <c r="E601" s="198"/>
      <c r="F601" s="189"/>
      <c r="G601" s="146"/>
      <c r="H601" s="65" t="s">
        <v>316</v>
      </c>
      <c r="I601" s="201"/>
      <c r="J601" s="22"/>
      <c r="K601" s="175"/>
      <c r="L601" s="143"/>
      <c r="M601" s="17"/>
    </row>
    <row r="602" spans="2:13" x14ac:dyDescent="0.25">
      <c r="B602" s="148"/>
      <c r="C602" s="180"/>
      <c r="D602" s="183"/>
      <c r="E602" s="198"/>
      <c r="F602" s="189"/>
      <c r="G602" s="146" t="s">
        <v>336</v>
      </c>
      <c r="H602" s="65" t="s">
        <v>313</v>
      </c>
      <c r="I602" s="201"/>
      <c r="J602" s="22"/>
      <c r="K602" s="175"/>
      <c r="L602" s="143"/>
      <c r="M602" s="17"/>
    </row>
    <row r="603" spans="2:13" x14ac:dyDescent="0.25">
      <c r="B603" s="148"/>
      <c r="C603" s="180"/>
      <c r="D603" s="183"/>
      <c r="E603" s="198"/>
      <c r="F603" s="189"/>
      <c r="G603" s="146"/>
      <c r="H603" s="65" t="s">
        <v>314</v>
      </c>
      <c r="I603" s="201"/>
      <c r="J603" s="22"/>
      <c r="K603" s="175"/>
      <c r="L603" s="143"/>
      <c r="M603" s="17"/>
    </row>
    <row r="604" spans="2:13" x14ac:dyDescent="0.25">
      <c r="B604" s="148"/>
      <c r="C604" s="180"/>
      <c r="D604" s="183"/>
      <c r="E604" s="198"/>
      <c r="F604" s="189"/>
      <c r="G604" s="146"/>
      <c r="H604" s="65" t="s">
        <v>315</v>
      </c>
      <c r="I604" s="201"/>
      <c r="J604" s="22"/>
      <c r="K604" s="175"/>
      <c r="L604" s="143"/>
      <c r="M604" s="17"/>
    </row>
    <row r="605" spans="2:13" ht="15.75" thickBot="1" x14ac:dyDescent="0.3">
      <c r="B605" s="149"/>
      <c r="C605" s="181"/>
      <c r="D605" s="184"/>
      <c r="E605" s="199"/>
      <c r="F605" s="190"/>
      <c r="G605" s="203"/>
      <c r="H605" s="66" t="s">
        <v>316</v>
      </c>
      <c r="I605" s="202"/>
      <c r="J605" s="23"/>
      <c r="K605" s="176"/>
      <c r="L605" s="144"/>
      <c r="M605" s="17"/>
    </row>
    <row r="606" spans="2:13" ht="15.75" thickTop="1" x14ac:dyDescent="0.25">
      <c r="B606" s="147" t="s">
        <v>62</v>
      </c>
      <c r="C606" s="179"/>
      <c r="D606" s="182" t="s">
        <v>76</v>
      </c>
      <c r="E606" s="197" t="s">
        <v>164</v>
      </c>
      <c r="F606" s="188" t="s">
        <v>22</v>
      </c>
      <c r="G606" s="145" t="s">
        <v>336</v>
      </c>
      <c r="H606" s="75" t="s">
        <v>313</v>
      </c>
      <c r="I606" s="200">
        <v>399</v>
      </c>
      <c r="J606" s="82"/>
      <c r="K606" s="174">
        <f>SUM(J606:J613)</f>
        <v>0</v>
      </c>
      <c r="L606" s="142">
        <f>K606*I606</f>
        <v>0</v>
      </c>
      <c r="M606" s="17"/>
    </row>
    <row r="607" spans="2:13" x14ac:dyDescent="0.25">
      <c r="B607" s="148"/>
      <c r="C607" s="180"/>
      <c r="D607" s="183"/>
      <c r="E607" s="198"/>
      <c r="F607" s="189"/>
      <c r="G607" s="146"/>
      <c r="H607" s="73" t="s">
        <v>314</v>
      </c>
      <c r="I607" s="201"/>
      <c r="J607" s="81"/>
      <c r="K607" s="175"/>
      <c r="L607" s="143"/>
      <c r="M607" s="17"/>
    </row>
    <row r="608" spans="2:13" x14ac:dyDescent="0.25">
      <c r="B608" s="148"/>
      <c r="C608" s="180"/>
      <c r="D608" s="183"/>
      <c r="E608" s="198"/>
      <c r="F608" s="189"/>
      <c r="G608" s="146"/>
      <c r="H608" s="73" t="s">
        <v>315</v>
      </c>
      <c r="I608" s="201"/>
      <c r="J608" s="81"/>
      <c r="K608" s="175"/>
      <c r="L608" s="143"/>
      <c r="M608" s="17"/>
    </row>
    <row r="609" spans="2:13" x14ac:dyDescent="0.25">
      <c r="B609" s="148"/>
      <c r="C609" s="180"/>
      <c r="D609" s="183"/>
      <c r="E609" s="198"/>
      <c r="F609" s="189"/>
      <c r="G609" s="146"/>
      <c r="H609" s="73" t="s">
        <v>316</v>
      </c>
      <c r="I609" s="201"/>
      <c r="J609" s="81"/>
      <c r="K609" s="175"/>
      <c r="L609" s="143"/>
      <c r="M609" s="17"/>
    </row>
    <row r="610" spans="2:13" x14ac:dyDescent="0.25">
      <c r="B610" s="148"/>
      <c r="C610" s="180"/>
      <c r="D610" s="183"/>
      <c r="E610" s="198"/>
      <c r="F610" s="189"/>
      <c r="G610" s="146" t="s">
        <v>363</v>
      </c>
      <c r="H610" s="73" t="s">
        <v>313</v>
      </c>
      <c r="I610" s="201"/>
      <c r="J610" s="81"/>
      <c r="K610" s="175"/>
      <c r="L610" s="143"/>
      <c r="M610" s="17"/>
    </row>
    <row r="611" spans="2:13" x14ac:dyDescent="0.25">
      <c r="B611" s="148"/>
      <c r="C611" s="180"/>
      <c r="D611" s="183"/>
      <c r="E611" s="198"/>
      <c r="F611" s="189"/>
      <c r="G611" s="146"/>
      <c r="H611" s="73" t="s">
        <v>314</v>
      </c>
      <c r="I611" s="201"/>
      <c r="J611" s="81"/>
      <c r="K611" s="175"/>
      <c r="L611" s="143"/>
      <c r="M611" s="17"/>
    </row>
    <row r="612" spans="2:13" x14ac:dyDescent="0.25">
      <c r="B612" s="148"/>
      <c r="C612" s="180"/>
      <c r="D612" s="183"/>
      <c r="E612" s="198"/>
      <c r="F612" s="189"/>
      <c r="G612" s="146"/>
      <c r="H612" s="73" t="s">
        <v>315</v>
      </c>
      <c r="I612" s="201"/>
      <c r="J612" s="81"/>
      <c r="K612" s="175"/>
      <c r="L612" s="143"/>
      <c r="M612" s="17"/>
    </row>
    <row r="613" spans="2:13" ht="15.75" thickBot="1" x14ac:dyDescent="0.3">
      <c r="B613" s="149"/>
      <c r="C613" s="181"/>
      <c r="D613" s="184"/>
      <c r="E613" s="199"/>
      <c r="F613" s="190"/>
      <c r="G613" s="203"/>
      <c r="H613" s="74" t="s">
        <v>316</v>
      </c>
      <c r="I613" s="202"/>
      <c r="J613" s="83"/>
      <c r="K613" s="176"/>
      <c r="L613" s="144"/>
      <c r="M613" s="17"/>
    </row>
    <row r="614" spans="2:13" ht="16.5" customHeight="1" thickTop="1" x14ac:dyDescent="0.25">
      <c r="B614" s="147" t="s">
        <v>62</v>
      </c>
      <c r="C614" s="179"/>
      <c r="D614" s="182" t="s">
        <v>77</v>
      </c>
      <c r="E614" s="197" t="s">
        <v>165</v>
      </c>
      <c r="F614" s="188" t="s">
        <v>22</v>
      </c>
      <c r="G614" s="145" t="s">
        <v>336</v>
      </c>
      <c r="H614" s="75" t="s">
        <v>313</v>
      </c>
      <c r="I614" s="200">
        <v>490</v>
      </c>
      <c r="J614" s="82"/>
      <c r="K614" s="174">
        <f>SUM(J614:J621)</f>
        <v>0</v>
      </c>
      <c r="L614" s="142">
        <f>K614*I614</f>
        <v>0</v>
      </c>
      <c r="M614" s="17"/>
    </row>
    <row r="615" spans="2:13" x14ac:dyDescent="0.25">
      <c r="B615" s="148"/>
      <c r="C615" s="180"/>
      <c r="D615" s="183"/>
      <c r="E615" s="198"/>
      <c r="F615" s="189"/>
      <c r="G615" s="146"/>
      <c r="H615" s="73" t="s">
        <v>314</v>
      </c>
      <c r="I615" s="201"/>
      <c r="J615" s="81"/>
      <c r="K615" s="175"/>
      <c r="L615" s="143"/>
      <c r="M615" s="17"/>
    </row>
    <row r="616" spans="2:13" x14ac:dyDescent="0.25">
      <c r="B616" s="148"/>
      <c r="C616" s="180"/>
      <c r="D616" s="183"/>
      <c r="E616" s="198"/>
      <c r="F616" s="189"/>
      <c r="G616" s="146"/>
      <c r="H616" s="73" t="s">
        <v>315</v>
      </c>
      <c r="I616" s="201"/>
      <c r="J616" s="81"/>
      <c r="K616" s="175"/>
      <c r="L616" s="143"/>
      <c r="M616" s="17"/>
    </row>
    <row r="617" spans="2:13" x14ac:dyDescent="0.25">
      <c r="B617" s="148"/>
      <c r="C617" s="180"/>
      <c r="D617" s="183"/>
      <c r="E617" s="198"/>
      <c r="F617" s="189"/>
      <c r="G617" s="146"/>
      <c r="H617" s="73" t="s">
        <v>316</v>
      </c>
      <c r="I617" s="201"/>
      <c r="J617" s="81"/>
      <c r="K617" s="175"/>
      <c r="L617" s="143"/>
      <c r="M617" s="17"/>
    </row>
    <row r="618" spans="2:13" x14ac:dyDescent="0.25">
      <c r="B618" s="148"/>
      <c r="C618" s="180"/>
      <c r="D618" s="183"/>
      <c r="E618" s="198"/>
      <c r="F618" s="189"/>
      <c r="G618" s="146" t="s">
        <v>335</v>
      </c>
      <c r="H618" s="73" t="s">
        <v>313</v>
      </c>
      <c r="I618" s="201"/>
      <c r="J618" s="81"/>
      <c r="K618" s="175"/>
      <c r="L618" s="143"/>
      <c r="M618" s="17"/>
    </row>
    <row r="619" spans="2:13" x14ac:dyDescent="0.25">
      <c r="B619" s="148"/>
      <c r="C619" s="180"/>
      <c r="D619" s="183"/>
      <c r="E619" s="198"/>
      <c r="F619" s="189"/>
      <c r="G619" s="146"/>
      <c r="H619" s="73" t="s">
        <v>314</v>
      </c>
      <c r="I619" s="201"/>
      <c r="J619" s="81"/>
      <c r="K619" s="175"/>
      <c r="L619" s="143"/>
      <c r="M619" s="17"/>
    </row>
    <row r="620" spans="2:13" x14ac:dyDescent="0.25">
      <c r="B620" s="148"/>
      <c r="C620" s="180"/>
      <c r="D620" s="183"/>
      <c r="E620" s="198"/>
      <c r="F620" s="189"/>
      <c r="G620" s="146"/>
      <c r="H620" s="73" t="s">
        <v>315</v>
      </c>
      <c r="I620" s="201"/>
      <c r="J620" s="81"/>
      <c r="K620" s="175"/>
      <c r="L620" s="143"/>
      <c r="M620" s="17"/>
    </row>
    <row r="621" spans="2:13" ht="15.75" thickBot="1" x14ac:dyDescent="0.3">
      <c r="B621" s="149"/>
      <c r="C621" s="181"/>
      <c r="D621" s="184"/>
      <c r="E621" s="199"/>
      <c r="F621" s="190"/>
      <c r="G621" s="203"/>
      <c r="H621" s="74" t="s">
        <v>316</v>
      </c>
      <c r="I621" s="202"/>
      <c r="J621" s="83"/>
      <c r="K621" s="176"/>
      <c r="L621" s="144"/>
      <c r="M621" s="17"/>
    </row>
    <row r="622" spans="2:13" ht="15.75" thickTop="1" x14ac:dyDescent="0.25">
      <c r="B622" s="147" t="s">
        <v>62</v>
      </c>
      <c r="C622" s="179"/>
      <c r="D622" s="182" t="s">
        <v>78</v>
      </c>
      <c r="E622" s="197" t="s">
        <v>166</v>
      </c>
      <c r="F622" s="188" t="s">
        <v>22</v>
      </c>
      <c r="G622" s="208"/>
      <c r="H622" s="80" t="s">
        <v>313</v>
      </c>
      <c r="I622" s="205">
        <v>270</v>
      </c>
      <c r="J622" s="82"/>
      <c r="K622" s="165">
        <f>SUM(J622:J625)</f>
        <v>0</v>
      </c>
      <c r="L622" s="168">
        <f>K622*I622</f>
        <v>0</v>
      </c>
      <c r="M622" s="17"/>
    </row>
    <row r="623" spans="2:13" x14ac:dyDescent="0.25">
      <c r="B623" s="148"/>
      <c r="C623" s="180"/>
      <c r="D623" s="183"/>
      <c r="E623" s="198"/>
      <c r="F623" s="189"/>
      <c r="G623" s="208"/>
      <c r="H623" s="2" t="s">
        <v>314</v>
      </c>
      <c r="I623" s="205"/>
      <c r="J623" s="81"/>
      <c r="K623" s="166"/>
      <c r="L623" s="169"/>
      <c r="M623" s="17"/>
    </row>
    <row r="624" spans="2:13" x14ac:dyDescent="0.25">
      <c r="B624" s="148"/>
      <c r="C624" s="180"/>
      <c r="D624" s="183"/>
      <c r="E624" s="198"/>
      <c r="F624" s="189"/>
      <c r="G624" s="208"/>
      <c r="H624" s="2" t="s">
        <v>315</v>
      </c>
      <c r="I624" s="205"/>
      <c r="J624" s="81"/>
      <c r="K624" s="166"/>
      <c r="L624" s="169"/>
      <c r="M624" s="17"/>
    </row>
    <row r="625" spans="2:13" ht="15.75" thickBot="1" x14ac:dyDescent="0.3">
      <c r="B625" s="149"/>
      <c r="C625" s="181"/>
      <c r="D625" s="184"/>
      <c r="E625" s="199"/>
      <c r="F625" s="190"/>
      <c r="G625" s="209"/>
      <c r="H625" s="7" t="s">
        <v>316</v>
      </c>
      <c r="I625" s="206"/>
      <c r="J625" s="83"/>
      <c r="K625" s="167"/>
      <c r="L625" s="170"/>
      <c r="M625" s="17"/>
    </row>
    <row r="626" spans="2:13" ht="15.75" thickTop="1" x14ac:dyDescent="0.25">
      <c r="B626" s="147" t="s">
        <v>62</v>
      </c>
      <c r="C626" s="179"/>
      <c r="D626" s="182" t="s">
        <v>79</v>
      </c>
      <c r="E626" s="197" t="s">
        <v>167</v>
      </c>
      <c r="F626" s="219" t="s">
        <v>22</v>
      </c>
      <c r="G626" s="145" t="s">
        <v>335</v>
      </c>
      <c r="H626" s="75" t="s">
        <v>313</v>
      </c>
      <c r="I626" s="200">
        <v>120</v>
      </c>
      <c r="J626" s="82"/>
      <c r="K626" s="174">
        <f>SUM(J626:J633)</f>
        <v>0</v>
      </c>
      <c r="L626" s="142">
        <f>K626*I626</f>
        <v>0</v>
      </c>
      <c r="M626" s="17"/>
    </row>
    <row r="627" spans="2:13" x14ac:dyDescent="0.25">
      <c r="B627" s="148"/>
      <c r="C627" s="180"/>
      <c r="D627" s="183"/>
      <c r="E627" s="198"/>
      <c r="F627" s="177"/>
      <c r="G627" s="146"/>
      <c r="H627" s="73" t="s">
        <v>314</v>
      </c>
      <c r="I627" s="201"/>
      <c r="J627" s="81"/>
      <c r="K627" s="175"/>
      <c r="L627" s="143"/>
      <c r="M627" s="17"/>
    </row>
    <row r="628" spans="2:13" x14ac:dyDescent="0.25">
      <c r="B628" s="148"/>
      <c r="C628" s="180"/>
      <c r="D628" s="183"/>
      <c r="E628" s="198"/>
      <c r="F628" s="177"/>
      <c r="G628" s="146"/>
      <c r="H628" s="73" t="s">
        <v>315</v>
      </c>
      <c r="I628" s="201"/>
      <c r="J628" s="81"/>
      <c r="K628" s="175"/>
      <c r="L628" s="143"/>
      <c r="M628" s="17"/>
    </row>
    <row r="629" spans="2:13" x14ac:dyDescent="0.25">
      <c r="B629" s="148"/>
      <c r="C629" s="180"/>
      <c r="D629" s="183"/>
      <c r="E629" s="198"/>
      <c r="F629" s="177"/>
      <c r="G629" s="146"/>
      <c r="H629" s="73" t="s">
        <v>316</v>
      </c>
      <c r="I629" s="201"/>
      <c r="J629" s="81"/>
      <c r="K629" s="175"/>
      <c r="L629" s="143"/>
      <c r="M629" s="17"/>
    </row>
    <row r="630" spans="2:13" x14ac:dyDescent="0.25">
      <c r="B630" s="148"/>
      <c r="C630" s="180"/>
      <c r="D630" s="183"/>
      <c r="E630" s="198"/>
      <c r="F630" s="177"/>
      <c r="G630" s="146" t="s">
        <v>363</v>
      </c>
      <c r="H630" s="73" t="s">
        <v>313</v>
      </c>
      <c r="I630" s="201"/>
      <c r="J630" s="81"/>
      <c r="K630" s="175"/>
      <c r="L630" s="143"/>
      <c r="M630" s="17"/>
    </row>
    <row r="631" spans="2:13" x14ac:dyDescent="0.25">
      <c r="B631" s="148"/>
      <c r="C631" s="180"/>
      <c r="D631" s="183"/>
      <c r="E631" s="198"/>
      <c r="F631" s="177"/>
      <c r="G631" s="146"/>
      <c r="H631" s="73" t="s">
        <v>314</v>
      </c>
      <c r="I631" s="201"/>
      <c r="J631" s="81"/>
      <c r="K631" s="175"/>
      <c r="L631" s="143"/>
      <c r="M631" s="17"/>
    </row>
    <row r="632" spans="2:13" x14ac:dyDescent="0.25">
      <c r="B632" s="148"/>
      <c r="C632" s="180"/>
      <c r="D632" s="183"/>
      <c r="E632" s="198"/>
      <c r="F632" s="177"/>
      <c r="G632" s="146"/>
      <c r="H632" s="73" t="s">
        <v>315</v>
      </c>
      <c r="I632" s="201"/>
      <c r="J632" s="81"/>
      <c r="K632" s="175"/>
      <c r="L632" s="143"/>
      <c r="M632" s="17"/>
    </row>
    <row r="633" spans="2:13" ht="15.75" thickBot="1" x14ac:dyDescent="0.3">
      <c r="B633" s="149"/>
      <c r="C633" s="181"/>
      <c r="D633" s="184"/>
      <c r="E633" s="199"/>
      <c r="F633" s="178"/>
      <c r="G633" s="203"/>
      <c r="H633" s="74" t="s">
        <v>316</v>
      </c>
      <c r="I633" s="202"/>
      <c r="J633" s="83"/>
      <c r="K633" s="176"/>
      <c r="L633" s="144"/>
      <c r="M633" s="17"/>
    </row>
    <row r="634" spans="2:13" ht="15.75" thickTop="1" x14ac:dyDescent="0.25">
      <c r="B634" s="147" t="s">
        <v>62</v>
      </c>
      <c r="C634" s="179"/>
      <c r="D634" s="182" t="s">
        <v>1</v>
      </c>
      <c r="E634" s="185" t="s">
        <v>168</v>
      </c>
      <c r="F634" s="189" t="s">
        <v>25</v>
      </c>
      <c r="G634" s="189" t="s">
        <v>23</v>
      </c>
      <c r="H634" s="80" t="s">
        <v>313</v>
      </c>
      <c r="I634" s="195">
        <v>170</v>
      </c>
      <c r="J634" s="82"/>
      <c r="K634" s="174">
        <f>SUM(J634:J637)</f>
        <v>0</v>
      </c>
      <c r="L634" s="142">
        <f>K634*I634</f>
        <v>0</v>
      </c>
      <c r="M634" s="17"/>
    </row>
    <row r="635" spans="2:13" x14ac:dyDescent="0.25">
      <c r="B635" s="148"/>
      <c r="C635" s="180"/>
      <c r="D635" s="183"/>
      <c r="E635" s="186"/>
      <c r="F635" s="189"/>
      <c r="G635" s="189"/>
      <c r="H635" s="2" t="s">
        <v>314</v>
      </c>
      <c r="I635" s="195"/>
      <c r="J635" s="81"/>
      <c r="K635" s="175"/>
      <c r="L635" s="143"/>
      <c r="M635" s="17"/>
    </row>
    <row r="636" spans="2:13" x14ac:dyDescent="0.25">
      <c r="B636" s="148"/>
      <c r="C636" s="180"/>
      <c r="D636" s="183"/>
      <c r="E636" s="186"/>
      <c r="F636" s="189"/>
      <c r="G636" s="189"/>
      <c r="H636" s="2" t="s">
        <v>315</v>
      </c>
      <c r="I636" s="195"/>
      <c r="J636" s="81"/>
      <c r="K636" s="175"/>
      <c r="L636" s="143"/>
      <c r="M636" s="17"/>
    </row>
    <row r="637" spans="2:13" ht="15.75" thickBot="1" x14ac:dyDescent="0.3">
      <c r="B637" s="149"/>
      <c r="C637" s="181"/>
      <c r="D637" s="184"/>
      <c r="E637" s="187"/>
      <c r="F637" s="190"/>
      <c r="G637" s="190"/>
      <c r="H637" s="7" t="s">
        <v>316</v>
      </c>
      <c r="I637" s="196"/>
      <c r="J637" s="83"/>
      <c r="K637" s="176"/>
      <c r="L637" s="144"/>
      <c r="M637" s="17"/>
    </row>
    <row r="638" spans="2:13" ht="15.75" thickTop="1" x14ac:dyDescent="0.25">
      <c r="B638" s="147" t="s">
        <v>62</v>
      </c>
      <c r="C638" s="179"/>
      <c r="D638" s="182" t="s">
        <v>2</v>
      </c>
      <c r="E638" s="156" t="s">
        <v>169</v>
      </c>
      <c r="F638" s="159" t="s">
        <v>25</v>
      </c>
      <c r="G638" s="159" t="s">
        <v>80</v>
      </c>
      <c r="H638" s="26" t="s">
        <v>313</v>
      </c>
      <c r="I638" s="162">
        <v>190</v>
      </c>
      <c r="J638" s="82"/>
      <c r="K638" s="165">
        <f>SUM(J638:J641)</f>
        <v>0</v>
      </c>
      <c r="L638" s="168">
        <f>K638*I638</f>
        <v>0</v>
      </c>
      <c r="M638" s="17"/>
    </row>
    <row r="639" spans="2:13" x14ac:dyDescent="0.25">
      <c r="B639" s="148"/>
      <c r="C639" s="180"/>
      <c r="D639" s="183"/>
      <c r="E639" s="157"/>
      <c r="F639" s="160"/>
      <c r="G639" s="160"/>
      <c r="H639" s="19" t="s">
        <v>315</v>
      </c>
      <c r="I639" s="163"/>
      <c r="J639" s="81"/>
      <c r="K639" s="166"/>
      <c r="L639" s="169"/>
      <c r="M639" s="17"/>
    </row>
    <row r="640" spans="2:13" x14ac:dyDescent="0.25">
      <c r="B640" s="148"/>
      <c r="C640" s="180"/>
      <c r="D640" s="183"/>
      <c r="E640" s="157"/>
      <c r="F640" s="160"/>
      <c r="G640" s="160"/>
      <c r="H640" s="19" t="s">
        <v>316</v>
      </c>
      <c r="I640" s="163"/>
      <c r="J640" s="81"/>
      <c r="K640" s="166"/>
      <c r="L640" s="169"/>
      <c r="M640" s="17"/>
    </row>
    <row r="641" spans="2:13" ht="15.75" thickBot="1" x14ac:dyDescent="0.3">
      <c r="B641" s="149"/>
      <c r="C641" s="181"/>
      <c r="D641" s="184"/>
      <c r="E641" s="158"/>
      <c r="F641" s="161"/>
      <c r="G641" s="161"/>
      <c r="H641" s="38" t="s">
        <v>323</v>
      </c>
      <c r="I641" s="164"/>
      <c r="J641" s="83"/>
      <c r="K641" s="167"/>
      <c r="L641" s="170"/>
      <c r="M641" s="17"/>
    </row>
    <row r="642" spans="2:13" ht="15.75" thickTop="1" x14ac:dyDescent="0.25">
      <c r="B642" s="147" t="s">
        <v>62</v>
      </c>
      <c r="C642" s="179"/>
      <c r="D642" s="179" t="s">
        <v>81</v>
      </c>
      <c r="E642" s="156" t="s">
        <v>170</v>
      </c>
      <c r="F642" s="159" t="s">
        <v>25</v>
      </c>
      <c r="G642" s="231" t="s">
        <v>23</v>
      </c>
      <c r="H642" s="21" t="s">
        <v>313</v>
      </c>
      <c r="I642" s="255">
        <v>190</v>
      </c>
      <c r="J642" s="82"/>
      <c r="K642" s="174">
        <f>SUM(J642:J645)</f>
        <v>0</v>
      </c>
      <c r="L642" s="142">
        <f>K642*I642</f>
        <v>0</v>
      </c>
      <c r="M642" s="17"/>
    </row>
    <row r="643" spans="2:13" x14ac:dyDescent="0.25">
      <c r="B643" s="148"/>
      <c r="C643" s="180"/>
      <c r="D643" s="180"/>
      <c r="E643" s="157"/>
      <c r="F643" s="160"/>
      <c r="G643" s="232"/>
      <c r="H643" s="19" t="s">
        <v>315</v>
      </c>
      <c r="I643" s="256"/>
      <c r="J643" s="81"/>
      <c r="K643" s="175"/>
      <c r="L643" s="143"/>
      <c r="M643" s="17"/>
    </row>
    <row r="644" spans="2:13" x14ac:dyDescent="0.25">
      <c r="B644" s="148"/>
      <c r="C644" s="180"/>
      <c r="D644" s="180"/>
      <c r="E644" s="157"/>
      <c r="F644" s="160"/>
      <c r="G644" s="232"/>
      <c r="H644" s="19" t="s">
        <v>316</v>
      </c>
      <c r="I644" s="256"/>
      <c r="J644" s="81"/>
      <c r="K644" s="175"/>
      <c r="L644" s="143"/>
      <c r="M644" s="17"/>
    </row>
    <row r="645" spans="2:13" ht="15.75" thickBot="1" x14ac:dyDescent="0.3">
      <c r="B645" s="149"/>
      <c r="C645" s="181"/>
      <c r="D645" s="181"/>
      <c r="E645" s="158"/>
      <c r="F645" s="161"/>
      <c r="G645" s="233"/>
      <c r="H645" s="38" t="s">
        <v>323</v>
      </c>
      <c r="I645" s="257"/>
      <c r="J645" s="83"/>
      <c r="K645" s="176"/>
      <c r="L645" s="144"/>
      <c r="M645" s="17"/>
    </row>
    <row r="646" spans="2:13" ht="15.75" thickTop="1" x14ac:dyDescent="0.25">
      <c r="B646" s="148" t="s">
        <v>62</v>
      </c>
      <c r="C646" s="248"/>
      <c r="D646" s="183" t="s">
        <v>82</v>
      </c>
      <c r="E646" s="198" t="s">
        <v>171</v>
      </c>
      <c r="F646" s="189" t="s">
        <v>22</v>
      </c>
      <c r="G646" s="208" t="s">
        <v>83</v>
      </c>
      <c r="H646" s="6" t="s">
        <v>313</v>
      </c>
      <c r="I646" s="205">
        <v>140</v>
      </c>
      <c r="J646" s="82"/>
      <c r="K646" s="174">
        <f>SUM(J646:J649)</f>
        <v>0</v>
      </c>
      <c r="L646" s="142">
        <f>K646*I646</f>
        <v>0</v>
      </c>
      <c r="M646" s="17"/>
    </row>
    <row r="647" spans="2:13" x14ac:dyDescent="0.25">
      <c r="B647" s="148"/>
      <c r="C647" s="248"/>
      <c r="D647" s="183"/>
      <c r="E647" s="198"/>
      <c r="F647" s="189"/>
      <c r="G647" s="208"/>
      <c r="H647" s="2" t="s">
        <v>314</v>
      </c>
      <c r="I647" s="205"/>
      <c r="J647" s="81"/>
      <c r="K647" s="175"/>
      <c r="L647" s="143"/>
      <c r="M647" s="17"/>
    </row>
    <row r="648" spans="2:13" x14ac:dyDescent="0.25">
      <c r="B648" s="148"/>
      <c r="C648" s="248"/>
      <c r="D648" s="183"/>
      <c r="E648" s="198"/>
      <c r="F648" s="189"/>
      <c r="G648" s="208"/>
      <c r="H648" s="2" t="s">
        <v>315</v>
      </c>
      <c r="I648" s="205"/>
      <c r="J648" s="81"/>
      <c r="K648" s="175"/>
      <c r="L648" s="143"/>
      <c r="M648" s="17"/>
    </row>
    <row r="649" spans="2:13" ht="15.75" thickBot="1" x14ac:dyDescent="0.3">
      <c r="B649" s="149"/>
      <c r="C649" s="249"/>
      <c r="D649" s="184"/>
      <c r="E649" s="199"/>
      <c r="F649" s="190"/>
      <c r="G649" s="209"/>
      <c r="H649" s="7" t="s">
        <v>316</v>
      </c>
      <c r="I649" s="206"/>
      <c r="J649" s="83"/>
      <c r="K649" s="176"/>
      <c r="L649" s="144"/>
      <c r="M649" s="17"/>
    </row>
    <row r="650" spans="2:13" ht="15.75" thickTop="1" x14ac:dyDescent="0.25">
      <c r="B650" s="147" t="s">
        <v>62</v>
      </c>
      <c r="C650" s="247"/>
      <c r="D650" s="182" t="s">
        <v>84</v>
      </c>
      <c r="E650" s="197" t="s">
        <v>172</v>
      </c>
      <c r="F650" s="188" t="s">
        <v>22</v>
      </c>
      <c r="G650" s="207" t="s">
        <v>23</v>
      </c>
      <c r="H650" s="8" t="s">
        <v>313</v>
      </c>
      <c r="I650" s="204">
        <v>140</v>
      </c>
      <c r="J650" s="82"/>
      <c r="K650" s="174">
        <f>SUM(J650:J653)</f>
        <v>0</v>
      </c>
      <c r="L650" s="142">
        <f>K650*I650</f>
        <v>0</v>
      </c>
      <c r="M650" s="17"/>
    </row>
    <row r="651" spans="2:13" x14ac:dyDescent="0.25">
      <c r="B651" s="148"/>
      <c r="C651" s="248"/>
      <c r="D651" s="183"/>
      <c r="E651" s="198"/>
      <c r="F651" s="189"/>
      <c r="G651" s="208"/>
      <c r="H651" s="2" t="s">
        <v>314</v>
      </c>
      <c r="I651" s="205"/>
      <c r="J651" s="81"/>
      <c r="K651" s="175"/>
      <c r="L651" s="143"/>
      <c r="M651" s="17"/>
    </row>
    <row r="652" spans="2:13" x14ac:dyDescent="0.25">
      <c r="B652" s="148"/>
      <c r="C652" s="248"/>
      <c r="D652" s="183"/>
      <c r="E652" s="198"/>
      <c r="F652" s="189"/>
      <c r="G652" s="208"/>
      <c r="H652" s="2" t="s">
        <v>315</v>
      </c>
      <c r="I652" s="205"/>
      <c r="J652" s="81"/>
      <c r="K652" s="175"/>
      <c r="L652" s="143"/>
      <c r="M652" s="17"/>
    </row>
    <row r="653" spans="2:13" ht="15.75" thickBot="1" x14ac:dyDescent="0.3">
      <c r="B653" s="149"/>
      <c r="C653" s="249"/>
      <c r="D653" s="184"/>
      <c r="E653" s="199"/>
      <c r="F653" s="190"/>
      <c r="G653" s="209"/>
      <c r="H653" s="7" t="s">
        <v>316</v>
      </c>
      <c r="I653" s="206"/>
      <c r="J653" s="83"/>
      <c r="K653" s="176"/>
      <c r="L653" s="144"/>
      <c r="M653" s="17"/>
    </row>
    <row r="654" spans="2:13" ht="15.75" thickTop="1" x14ac:dyDescent="0.25">
      <c r="B654" s="147" t="s">
        <v>62</v>
      </c>
      <c r="C654" s="247"/>
      <c r="D654" s="182" t="s">
        <v>85</v>
      </c>
      <c r="E654" s="197" t="s">
        <v>173</v>
      </c>
      <c r="F654" s="188" t="s">
        <v>25</v>
      </c>
      <c r="G654" s="207" t="s">
        <v>83</v>
      </c>
      <c r="H654" s="8" t="s">
        <v>313</v>
      </c>
      <c r="I654" s="204">
        <v>140</v>
      </c>
      <c r="J654" s="82"/>
      <c r="K654" s="174">
        <f>SUM(J654:J657)</f>
        <v>0</v>
      </c>
      <c r="L654" s="142">
        <f>K654*I654</f>
        <v>0</v>
      </c>
      <c r="M654" s="17"/>
    </row>
    <row r="655" spans="2:13" x14ac:dyDescent="0.25">
      <c r="B655" s="148"/>
      <c r="C655" s="248"/>
      <c r="D655" s="183"/>
      <c r="E655" s="198"/>
      <c r="F655" s="189"/>
      <c r="G655" s="208"/>
      <c r="H655" s="2" t="s">
        <v>314</v>
      </c>
      <c r="I655" s="205"/>
      <c r="J655" s="81"/>
      <c r="K655" s="175"/>
      <c r="L655" s="143"/>
      <c r="M655" s="17"/>
    </row>
    <row r="656" spans="2:13" x14ac:dyDescent="0.25">
      <c r="B656" s="148"/>
      <c r="C656" s="248"/>
      <c r="D656" s="183"/>
      <c r="E656" s="198"/>
      <c r="F656" s="189"/>
      <c r="G656" s="208"/>
      <c r="H656" s="2" t="s">
        <v>315</v>
      </c>
      <c r="I656" s="205"/>
      <c r="J656" s="81"/>
      <c r="K656" s="175"/>
      <c r="L656" s="143"/>
      <c r="M656" s="17"/>
    </row>
    <row r="657" spans="2:13" ht="15.75" thickBot="1" x14ac:dyDescent="0.3">
      <c r="B657" s="149"/>
      <c r="C657" s="249"/>
      <c r="D657" s="184"/>
      <c r="E657" s="199"/>
      <c r="F657" s="190"/>
      <c r="G657" s="209"/>
      <c r="H657" s="7" t="s">
        <v>316</v>
      </c>
      <c r="I657" s="206"/>
      <c r="J657" s="83"/>
      <c r="K657" s="176"/>
      <c r="L657" s="144"/>
      <c r="M657" s="17"/>
    </row>
    <row r="658" spans="2:13" ht="15.75" thickTop="1" x14ac:dyDescent="0.25">
      <c r="B658" s="147" t="s">
        <v>62</v>
      </c>
      <c r="C658" s="247"/>
      <c r="D658" s="182" t="s">
        <v>86</v>
      </c>
      <c r="E658" s="197" t="s">
        <v>174</v>
      </c>
      <c r="F658" s="188" t="s">
        <v>25</v>
      </c>
      <c r="G658" s="207" t="s">
        <v>23</v>
      </c>
      <c r="H658" s="8" t="s">
        <v>313</v>
      </c>
      <c r="I658" s="204">
        <v>140</v>
      </c>
      <c r="J658" s="82"/>
      <c r="K658" s="174">
        <f>SUM(J658:J661)</f>
        <v>0</v>
      </c>
      <c r="L658" s="142">
        <f>K658*I658</f>
        <v>0</v>
      </c>
      <c r="M658" s="17"/>
    </row>
    <row r="659" spans="2:13" x14ac:dyDescent="0.25">
      <c r="B659" s="148"/>
      <c r="C659" s="248"/>
      <c r="D659" s="183"/>
      <c r="E659" s="198"/>
      <c r="F659" s="189"/>
      <c r="G659" s="208"/>
      <c r="H659" s="2" t="s">
        <v>314</v>
      </c>
      <c r="I659" s="205"/>
      <c r="J659" s="81"/>
      <c r="K659" s="175"/>
      <c r="L659" s="143"/>
      <c r="M659" s="17"/>
    </row>
    <row r="660" spans="2:13" x14ac:dyDescent="0.25">
      <c r="B660" s="148"/>
      <c r="C660" s="248"/>
      <c r="D660" s="183"/>
      <c r="E660" s="198"/>
      <c r="F660" s="189"/>
      <c r="G660" s="208"/>
      <c r="H660" s="2" t="s">
        <v>315</v>
      </c>
      <c r="I660" s="205"/>
      <c r="J660" s="81"/>
      <c r="K660" s="175"/>
      <c r="L660" s="143"/>
      <c r="M660" s="17"/>
    </row>
    <row r="661" spans="2:13" ht="15.75" thickBot="1" x14ac:dyDescent="0.3">
      <c r="B661" s="149"/>
      <c r="C661" s="249"/>
      <c r="D661" s="184"/>
      <c r="E661" s="199"/>
      <c r="F661" s="190"/>
      <c r="G661" s="209"/>
      <c r="H661" s="7" t="s">
        <v>316</v>
      </c>
      <c r="I661" s="206"/>
      <c r="J661" s="83"/>
      <c r="K661" s="176"/>
      <c r="L661" s="144"/>
      <c r="M661" s="17"/>
    </row>
    <row r="662" spans="2:13" ht="21.75" customHeight="1" thickTop="1" x14ac:dyDescent="0.25">
      <c r="B662" s="147" t="s">
        <v>62</v>
      </c>
      <c r="C662" s="247"/>
      <c r="D662" s="182" t="s">
        <v>87</v>
      </c>
      <c r="E662" s="197" t="s">
        <v>175</v>
      </c>
      <c r="F662" s="188" t="s">
        <v>22</v>
      </c>
      <c r="G662" s="207" t="s">
        <v>317</v>
      </c>
      <c r="H662" s="8" t="s">
        <v>314</v>
      </c>
      <c r="I662" s="204">
        <v>79</v>
      </c>
      <c r="J662" s="82"/>
      <c r="K662" s="174">
        <f>SUM(J662:J664)</f>
        <v>0</v>
      </c>
      <c r="L662" s="142">
        <f>K662*I662</f>
        <v>0</v>
      </c>
      <c r="M662" s="17"/>
    </row>
    <row r="663" spans="2:13" ht="21.75" customHeight="1" x14ac:dyDescent="0.25">
      <c r="B663" s="148"/>
      <c r="C663" s="248"/>
      <c r="D663" s="183"/>
      <c r="E663" s="198"/>
      <c r="F663" s="189"/>
      <c r="G663" s="208"/>
      <c r="H663" s="2" t="s">
        <v>315</v>
      </c>
      <c r="I663" s="205"/>
      <c r="J663" s="81"/>
      <c r="K663" s="175"/>
      <c r="L663" s="143"/>
      <c r="M663" s="17"/>
    </row>
    <row r="664" spans="2:13" ht="21.75" customHeight="1" thickBot="1" x14ac:dyDescent="0.3">
      <c r="B664" s="149"/>
      <c r="C664" s="249"/>
      <c r="D664" s="184"/>
      <c r="E664" s="199"/>
      <c r="F664" s="190"/>
      <c r="G664" s="209"/>
      <c r="H664" s="7" t="s">
        <v>316</v>
      </c>
      <c r="I664" s="206"/>
      <c r="J664" s="83"/>
      <c r="K664" s="176"/>
      <c r="L664" s="144"/>
      <c r="M664" s="17"/>
    </row>
    <row r="665" spans="2:13" ht="15.75" thickTop="1" x14ac:dyDescent="0.25">
      <c r="B665" s="147" t="s">
        <v>62</v>
      </c>
      <c r="C665" s="179"/>
      <c r="D665" s="182" t="s">
        <v>348</v>
      </c>
      <c r="E665" s="197" t="s">
        <v>347</v>
      </c>
      <c r="F665" s="207" t="s">
        <v>22</v>
      </c>
      <c r="G665" s="145" t="s">
        <v>364</v>
      </c>
      <c r="H665" s="75" t="s">
        <v>323</v>
      </c>
      <c r="I665" s="200">
        <v>85</v>
      </c>
      <c r="J665" s="82"/>
      <c r="K665" s="174">
        <f>SUM(J665:J670)</f>
        <v>0</v>
      </c>
      <c r="L665" s="142">
        <f>K665*I665</f>
        <v>0</v>
      </c>
      <c r="M665" s="17"/>
    </row>
    <row r="666" spans="2:13" x14ac:dyDescent="0.25">
      <c r="B666" s="148"/>
      <c r="C666" s="180"/>
      <c r="D666" s="183"/>
      <c r="E666" s="198"/>
      <c r="F666" s="208"/>
      <c r="G666" s="146"/>
      <c r="H666" s="73" t="s">
        <v>311</v>
      </c>
      <c r="I666" s="201"/>
      <c r="J666" s="81"/>
      <c r="K666" s="175"/>
      <c r="L666" s="143"/>
      <c r="M666" s="17"/>
    </row>
    <row r="667" spans="2:13" x14ac:dyDescent="0.25">
      <c r="B667" s="148"/>
      <c r="C667" s="180"/>
      <c r="D667" s="183"/>
      <c r="E667" s="198"/>
      <c r="F667" s="208"/>
      <c r="G667" s="146"/>
      <c r="H667" s="73" t="s">
        <v>312</v>
      </c>
      <c r="I667" s="201"/>
      <c r="J667" s="81"/>
      <c r="K667" s="175"/>
      <c r="L667" s="143"/>
      <c r="M667" s="17"/>
    </row>
    <row r="668" spans="2:13" x14ac:dyDescent="0.25">
      <c r="B668" s="148"/>
      <c r="C668" s="180"/>
      <c r="D668" s="183"/>
      <c r="E668" s="198"/>
      <c r="F668" s="208"/>
      <c r="G668" s="146" t="s">
        <v>23</v>
      </c>
      <c r="H668" s="73" t="s">
        <v>323</v>
      </c>
      <c r="I668" s="201"/>
      <c r="J668" s="81"/>
      <c r="K668" s="175"/>
      <c r="L668" s="143"/>
      <c r="M668" s="17"/>
    </row>
    <row r="669" spans="2:13" x14ac:dyDescent="0.25">
      <c r="B669" s="148"/>
      <c r="C669" s="180"/>
      <c r="D669" s="183"/>
      <c r="E669" s="198"/>
      <c r="F669" s="208"/>
      <c r="G669" s="146"/>
      <c r="H669" s="73" t="s">
        <v>311</v>
      </c>
      <c r="I669" s="201"/>
      <c r="J669" s="81"/>
      <c r="K669" s="175"/>
      <c r="L669" s="143"/>
      <c r="M669" s="17"/>
    </row>
    <row r="670" spans="2:13" ht="15.75" thickBot="1" x14ac:dyDescent="0.3">
      <c r="B670" s="149"/>
      <c r="C670" s="181"/>
      <c r="D670" s="184"/>
      <c r="E670" s="199"/>
      <c r="F670" s="209"/>
      <c r="G670" s="203"/>
      <c r="H670" s="74" t="s">
        <v>312</v>
      </c>
      <c r="I670" s="202"/>
      <c r="J670" s="83"/>
      <c r="K670" s="176"/>
      <c r="L670" s="144"/>
      <c r="M670" s="17"/>
    </row>
    <row r="671" spans="2:13" ht="15.75" thickTop="1" x14ac:dyDescent="0.25">
      <c r="B671" s="147" t="s">
        <v>62</v>
      </c>
      <c r="C671" s="247"/>
      <c r="D671" s="182">
        <v>201</v>
      </c>
      <c r="E671" s="185" t="s">
        <v>176</v>
      </c>
      <c r="F671" s="188" t="s">
        <v>22</v>
      </c>
      <c r="G671" s="219" t="s">
        <v>83</v>
      </c>
      <c r="H671" s="75" t="s">
        <v>314</v>
      </c>
      <c r="I671" s="191">
        <v>122</v>
      </c>
      <c r="J671" s="82"/>
      <c r="K671" s="174">
        <f>SUM(J671:J694)</f>
        <v>0</v>
      </c>
      <c r="L671" s="142">
        <f>K671*I671</f>
        <v>0</v>
      </c>
      <c r="M671" s="17"/>
    </row>
    <row r="672" spans="2:13" x14ac:dyDescent="0.25">
      <c r="B672" s="148"/>
      <c r="C672" s="248"/>
      <c r="D672" s="183"/>
      <c r="E672" s="186"/>
      <c r="F672" s="189"/>
      <c r="G672" s="177"/>
      <c r="H672" s="73" t="s">
        <v>315</v>
      </c>
      <c r="I672" s="192"/>
      <c r="J672" s="81"/>
      <c r="K672" s="175"/>
      <c r="L672" s="143"/>
      <c r="M672" s="17"/>
    </row>
    <row r="673" spans="2:13" x14ac:dyDescent="0.25">
      <c r="B673" s="148"/>
      <c r="C673" s="248"/>
      <c r="D673" s="183"/>
      <c r="E673" s="186"/>
      <c r="F673" s="189"/>
      <c r="G673" s="177"/>
      <c r="H673" s="73" t="s">
        <v>316</v>
      </c>
      <c r="I673" s="192"/>
      <c r="J673" s="81"/>
      <c r="K673" s="175"/>
      <c r="L673" s="143"/>
      <c r="M673" s="17"/>
    </row>
    <row r="674" spans="2:13" x14ac:dyDescent="0.25">
      <c r="B674" s="148"/>
      <c r="C674" s="248"/>
      <c r="D674" s="183"/>
      <c r="E674" s="186"/>
      <c r="F674" s="189"/>
      <c r="G674" s="177"/>
      <c r="H674" s="77" t="s">
        <v>310</v>
      </c>
      <c r="I674" s="192"/>
      <c r="J674" s="81"/>
      <c r="K674" s="175"/>
      <c r="L674" s="143"/>
      <c r="M674" s="17"/>
    </row>
    <row r="675" spans="2:13" x14ac:dyDescent="0.25">
      <c r="B675" s="148"/>
      <c r="C675" s="248"/>
      <c r="D675" s="183"/>
      <c r="E675" s="186"/>
      <c r="F675" s="189"/>
      <c r="G675" s="177" t="s">
        <v>23</v>
      </c>
      <c r="H675" s="73" t="s">
        <v>314</v>
      </c>
      <c r="I675" s="192"/>
      <c r="J675" s="81"/>
      <c r="K675" s="175"/>
      <c r="L675" s="143"/>
      <c r="M675" s="17"/>
    </row>
    <row r="676" spans="2:13" x14ac:dyDescent="0.25">
      <c r="B676" s="148"/>
      <c r="C676" s="248"/>
      <c r="D676" s="183"/>
      <c r="E676" s="186"/>
      <c r="F676" s="189"/>
      <c r="G676" s="177"/>
      <c r="H676" s="73" t="s">
        <v>315</v>
      </c>
      <c r="I676" s="192"/>
      <c r="J676" s="81"/>
      <c r="K676" s="175"/>
      <c r="L676" s="143"/>
      <c r="M676" s="17"/>
    </row>
    <row r="677" spans="2:13" x14ac:dyDescent="0.25">
      <c r="B677" s="148"/>
      <c r="C677" s="248"/>
      <c r="D677" s="183"/>
      <c r="E677" s="186"/>
      <c r="F677" s="189"/>
      <c r="G677" s="177"/>
      <c r="H677" s="73" t="s">
        <v>316</v>
      </c>
      <c r="I677" s="192"/>
      <c r="J677" s="81"/>
      <c r="K677" s="175"/>
      <c r="L677" s="143"/>
      <c r="M677" s="17"/>
    </row>
    <row r="678" spans="2:13" x14ac:dyDescent="0.25">
      <c r="B678" s="148"/>
      <c r="C678" s="248"/>
      <c r="D678" s="183"/>
      <c r="E678" s="186"/>
      <c r="F678" s="189"/>
      <c r="G678" s="177"/>
      <c r="H678" s="77" t="s">
        <v>310</v>
      </c>
      <c r="I678" s="192"/>
      <c r="J678" s="81"/>
      <c r="K678" s="175"/>
      <c r="L678" s="143"/>
      <c r="M678" s="17"/>
    </row>
    <row r="679" spans="2:13" x14ac:dyDescent="0.25">
      <c r="B679" s="148"/>
      <c r="C679" s="248"/>
      <c r="D679" s="183"/>
      <c r="E679" s="186"/>
      <c r="F679" s="189"/>
      <c r="G679" s="177" t="s">
        <v>67</v>
      </c>
      <c r="H679" s="73" t="s">
        <v>314</v>
      </c>
      <c r="I679" s="192"/>
      <c r="J679" s="81"/>
      <c r="K679" s="175"/>
      <c r="L679" s="143"/>
      <c r="M679" s="17"/>
    </row>
    <row r="680" spans="2:13" x14ac:dyDescent="0.25">
      <c r="B680" s="148"/>
      <c r="C680" s="248"/>
      <c r="D680" s="183"/>
      <c r="E680" s="186"/>
      <c r="F680" s="189"/>
      <c r="G680" s="177"/>
      <c r="H680" s="73" t="s">
        <v>315</v>
      </c>
      <c r="I680" s="192"/>
      <c r="J680" s="81"/>
      <c r="K680" s="175"/>
      <c r="L680" s="143"/>
      <c r="M680" s="17"/>
    </row>
    <row r="681" spans="2:13" x14ac:dyDescent="0.25">
      <c r="B681" s="148"/>
      <c r="C681" s="248"/>
      <c r="D681" s="183"/>
      <c r="E681" s="186"/>
      <c r="F681" s="189"/>
      <c r="G681" s="177"/>
      <c r="H681" s="73" t="s">
        <v>316</v>
      </c>
      <c r="I681" s="192"/>
      <c r="J681" s="81"/>
      <c r="K681" s="175"/>
      <c r="L681" s="143"/>
      <c r="M681" s="17"/>
    </row>
    <row r="682" spans="2:13" x14ac:dyDescent="0.25">
      <c r="B682" s="148"/>
      <c r="C682" s="248"/>
      <c r="D682" s="183"/>
      <c r="E682" s="186"/>
      <c r="F682" s="189"/>
      <c r="G682" s="177"/>
      <c r="H682" s="77" t="s">
        <v>310</v>
      </c>
      <c r="I682" s="192"/>
      <c r="J682" s="81"/>
      <c r="K682" s="175"/>
      <c r="L682" s="143"/>
      <c r="M682" s="17"/>
    </row>
    <row r="683" spans="2:13" x14ac:dyDescent="0.25">
      <c r="B683" s="148"/>
      <c r="C683" s="248"/>
      <c r="D683" s="183"/>
      <c r="E683" s="186"/>
      <c r="F683" s="189"/>
      <c r="G683" s="177" t="s">
        <v>361</v>
      </c>
      <c r="H683" s="73" t="s">
        <v>314</v>
      </c>
      <c r="I683" s="192"/>
      <c r="J683" s="81"/>
      <c r="K683" s="175"/>
      <c r="L683" s="143"/>
      <c r="M683" s="17"/>
    </row>
    <row r="684" spans="2:13" x14ac:dyDescent="0.25">
      <c r="B684" s="148"/>
      <c r="C684" s="248"/>
      <c r="D684" s="183"/>
      <c r="E684" s="186"/>
      <c r="F684" s="189"/>
      <c r="G684" s="177"/>
      <c r="H684" s="73" t="s">
        <v>315</v>
      </c>
      <c r="I684" s="192"/>
      <c r="J684" s="81"/>
      <c r="K684" s="175"/>
      <c r="L684" s="143"/>
      <c r="M684" s="17"/>
    </row>
    <row r="685" spans="2:13" x14ac:dyDescent="0.25">
      <c r="B685" s="148"/>
      <c r="C685" s="248"/>
      <c r="D685" s="183"/>
      <c r="E685" s="186"/>
      <c r="F685" s="189"/>
      <c r="G685" s="177"/>
      <c r="H685" s="73" t="s">
        <v>316</v>
      </c>
      <c r="I685" s="192"/>
      <c r="J685" s="81"/>
      <c r="K685" s="175"/>
      <c r="L685" s="143"/>
      <c r="M685" s="17"/>
    </row>
    <row r="686" spans="2:13" x14ac:dyDescent="0.25">
      <c r="B686" s="148"/>
      <c r="C686" s="248"/>
      <c r="D686" s="183"/>
      <c r="E686" s="186"/>
      <c r="F686" s="189"/>
      <c r="G686" s="177"/>
      <c r="H686" s="77" t="s">
        <v>310</v>
      </c>
      <c r="I686" s="192"/>
      <c r="J686" s="81"/>
      <c r="K686" s="175"/>
      <c r="L686" s="143"/>
      <c r="M686" s="17"/>
    </row>
    <row r="687" spans="2:13" x14ac:dyDescent="0.25">
      <c r="B687" s="148"/>
      <c r="C687" s="248"/>
      <c r="D687" s="183"/>
      <c r="E687" s="186"/>
      <c r="F687" s="189"/>
      <c r="G687" s="177" t="s">
        <v>65</v>
      </c>
      <c r="H687" s="73" t="s">
        <v>314</v>
      </c>
      <c r="I687" s="192"/>
      <c r="J687" s="81"/>
      <c r="K687" s="175"/>
      <c r="L687" s="143"/>
      <c r="M687" s="17"/>
    </row>
    <row r="688" spans="2:13" x14ac:dyDescent="0.25">
      <c r="B688" s="148"/>
      <c r="C688" s="248"/>
      <c r="D688" s="183"/>
      <c r="E688" s="186"/>
      <c r="F688" s="189"/>
      <c r="G688" s="177"/>
      <c r="H688" s="73" t="s">
        <v>315</v>
      </c>
      <c r="I688" s="192"/>
      <c r="J688" s="81"/>
      <c r="K688" s="175"/>
      <c r="L688" s="143"/>
      <c r="M688" s="17"/>
    </row>
    <row r="689" spans="2:13" x14ac:dyDescent="0.25">
      <c r="B689" s="148"/>
      <c r="C689" s="248"/>
      <c r="D689" s="183"/>
      <c r="E689" s="186"/>
      <c r="F689" s="189"/>
      <c r="G689" s="177"/>
      <c r="H689" s="73" t="s">
        <v>316</v>
      </c>
      <c r="I689" s="192"/>
      <c r="J689" s="81"/>
      <c r="K689" s="175"/>
      <c r="L689" s="143"/>
      <c r="M689" s="17"/>
    </row>
    <row r="690" spans="2:13" x14ac:dyDescent="0.25">
      <c r="B690" s="148"/>
      <c r="C690" s="248"/>
      <c r="D690" s="183"/>
      <c r="E690" s="186"/>
      <c r="F690" s="189"/>
      <c r="G690" s="177"/>
      <c r="H690" s="77" t="s">
        <v>310</v>
      </c>
      <c r="I690" s="192"/>
      <c r="J690" s="81"/>
      <c r="K690" s="175"/>
      <c r="L690" s="143"/>
      <c r="M690" s="17"/>
    </row>
    <row r="691" spans="2:13" x14ac:dyDescent="0.25">
      <c r="B691" s="148"/>
      <c r="C691" s="248"/>
      <c r="D691" s="183"/>
      <c r="E691" s="186"/>
      <c r="F691" s="189"/>
      <c r="G691" s="177" t="s">
        <v>357</v>
      </c>
      <c r="H691" s="73" t="s">
        <v>314</v>
      </c>
      <c r="I691" s="192"/>
      <c r="J691" s="81"/>
      <c r="K691" s="175"/>
      <c r="L691" s="143"/>
      <c r="M691" s="17"/>
    </row>
    <row r="692" spans="2:13" x14ac:dyDescent="0.25">
      <c r="B692" s="148"/>
      <c r="C692" s="248"/>
      <c r="D692" s="183"/>
      <c r="E692" s="186"/>
      <c r="F692" s="189"/>
      <c r="G692" s="177"/>
      <c r="H692" s="73" t="s">
        <v>315</v>
      </c>
      <c r="I692" s="192"/>
      <c r="J692" s="81"/>
      <c r="K692" s="175"/>
      <c r="L692" s="143"/>
      <c r="M692" s="17"/>
    </row>
    <row r="693" spans="2:13" x14ac:dyDescent="0.25">
      <c r="B693" s="148"/>
      <c r="C693" s="248"/>
      <c r="D693" s="183"/>
      <c r="E693" s="186"/>
      <c r="F693" s="189"/>
      <c r="G693" s="177"/>
      <c r="H693" s="73" t="s">
        <v>316</v>
      </c>
      <c r="I693" s="192"/>
      <c r="J693" s="81"/>
      <c r="K693" s="175"/>
      <c r="L693" s="143"/>
      <c r="M693" s="17"/>
    </row>
    <row r="694" spans="2:13" ht="15.75" thickBot="1" x14ac:dyDescent="0.3">
      <c r="B694" s="149"/>
      <c r="C694" s="249"/>
      <c r="D694" s="184"/>
      <c r="E694" s="187"/>
      <c r="F694" s="190"/>
      <c r="G694" s="178"/>
      <c r="H694" s="78" t="s">
        <v>310</v>
      </c>
      <c r="I694" s="193"/>
      <c r="J694" s="83"/>
      <c r="K694" s="176"/>
      <c r="L694" s="144"/>
      <c r="M694" s="17"/>
    </row>
    <row r="695" spans="2:13" ht="16.5" customHeight="1" thickTop="1" x14ac:dyDescent="0.25">
      <c r="B695" s="147" t="s">
        <v>62</v>
      </c>
      <c r="C695" s="247"/>
      <c r="D695" s="182">
        <v>202</v>
      </c>
      <c r="E695" s="185" t="s">
        <v>177</v>
      </c>
      <c r="F695" s="188" t="s">
        <v>22</v>
      </c>
      <c r="G695" s="219" t="s">
        <v>83</v>
      </c>
      <c r="H695" s="75" t="s">
        <v>314</v>
      </c>
      <c r="I695" s="191">
        <v>122</v>
      </c>
      <c r="J695" s="82"/>
      <c r="K695" s="174">
        <f>SUM(J695:J714)</f>
        <v>0</v>
      </c>
      <c r="L695" s="142">
        <f>K695*I695</f>
        <v>0</v>
      </c>
      <c r="M695" s="17"/>
    </row>
    <row r="696" spans="2:13" x14ac:dyDescent="0.25">
      <c r="B696" s="148"/>
      <c r="C696" s="248"/>
      <c r="D696" s="183"/>
      <c r="E696" s="186"/>
      <c r="F696" s="189"/>
      <c r="G696" s="177"/>
      <c r="H696" s="73" t="s">
        <v>315</v>
      </c>
      <c r="I696" s="192"/>
      <c r="J696" s="81"/>
      <c r="K696" s="175"/>
      <c r="L696" s="143"/>
      <c r="M696" s="17"/>
    </row>
    <row r="697" spans="2:13" x14ac:dyDescent="0.25">
      <c r="B697" s="148"/>
      <c r="C697" s="248"/>
      <c r="D697" s="183"/>
      <c r="E697" s="186"/>
      <c r="F697" s="189"/>
      <c r="G697" s="177"/>
      <c r="H697" s="73" t="s">
        <v>316</v>
      </c>
      <c r="I697" s="192"/>
      <c r="J697" s="81"/>
      <c r="K697" s="175"/>
      <c r="L697" s="143"/>
      <c r="M697" s="17"/>
    </row>
    <row r="698" spans="2:13" x14ac:dyDescent="0.25">
      <c r="B698" s="148"/>
      <c r="C698" s="248"/>
      <c r="D698" s="183"/>
      <c r="E698" s="186"/>
      <c r="F698" s="189"/>
      <c r="G698" s="177"/>
      <c r="H698" s="77" t="s">
        <v>310</v>
      </c>
      <c r="I698" s="192"/>
      <c r="J698" s="81"/>
      <c r="K698" s="175"/>
      <c r="L698" s="143"/>
      <c r="M698" s="17"/>
    </row>
    <row r="699" spans="2:13" x14ac:dyDescent="0.25">
      <c r="B699" s="148"/>
      <c r="C699" s="248"/>
      <c r="D699" s="183"/>
      <c r="E699" s="186"/>
      <c r="F699" s="189"/>
      <c r="G699" s="177" t="s">
        <v>80</v>
      </c>
      <c r="H699" s="73" t="s">
        <v>314</v>
      </c>
      <c r="I699" s="192"/>
      <c r="J699" s="81"/>
      <c r="K699" s="175"/>
      <c r="L699" s="143"/>
      <c r="M699" s="17"/>
    </row>
    <row r="700" spans="2:13" x14ac:dyDescent="0.25">
      <c r="B700" s="148"/>
      <c r="C700" s="248"/>
      <c r="D700" s="183"/>
      <c r="E700" s="186"/>
      <c r="F700" s="189"/>
      <c r="G700" s="177"/>
      <c r="H700" s="73" t="s">
        <v>315</v>
      </c>
      <c r="I700" s="192"/>
      <c r="J700" s="81"/>
      <c r="K700" s="175"/>
      <c r="L700" s="143"/>
      <c r="M700" s="17"/>
    </row>
    <row r="701" spans="2:13" x14ac:dyDescent="0.25">
      <c r="B701" s="148"/>
      <c r="C701" s="248"/>
      <c r="D701" s="183"/>
      <c r="E701" s="186"/>
      <c r="F701" s="189"/>
      <c r="G701" s="177"/>
      <c r="H701" s="73" t="s">
        <v>316</v>
      </c>
      <c r="I701" s="192"/>
      <c r="J701" s="81"/>
      <c r="K701" s="175"/>
      <c r="L701" s="143"/>
      <c r="M701" s="17"/>
    </row>
    <row r="702" spans="2:13" x14ac:dyDescent="0.25">
      <c r="B702" s="148"/>
      <c r="C702" s="248"/>
      <c r="D702" s="183"/>
      <c r="E702" s="186"/>
      <c r="F702" s="189"/>
      <c r="G702" s="177"/>
      <c r="H702" s="77" t="s">
        <v>310</v>
      </c>
      <c r="I702" s="192"/>
      <c r="J702" s="81"/>
      <c r="K702" s="175"/>
      <c r="L702" s="143"/>
      <c r="M702" s="17"/>
    </row>
    <row r="703" spans="2:13" x14ac:dyDescent="0.25">
      <c r="B703" s="148"/>
      <c r="C703" s="248"/>
      <c r="D703" s="183"/>
      <c r="E703" s="186"/>
      <c r="F703" s="189"/>
      <c r="G703" s="177" t="s">
        <v>365</v>
      </c>
      <c r="H703" s="73" t="s">
        <v>314</v>
      </c>
      <c r="I703" s="192"/>
      <c r="J703" s="81"/>
      <c r="K703" s="175"/>
      <c r="L703" s="143"/>
      <c r="M703" s="17"/>
    </row>
    <row r="704" spans="2:13" x14ac:dyDescent="0.25">
      <c r="B704" s="148"/>
      <c r="C704" s="248"/>
      <c r="D704" s="183"/>
      <c r="E704" s="186"/>
      <c r="F704" s="189"/>
      <c r="G704" s="177"/>
      <c r="H704" s="73" t="s">
        <v>315</v>
      </c>
      <c r="I704" s="192"/>
      <c r="J704" s="81"/>
      <c r="K704" s="175"/>
      <c r="L704" s="143"/>
      <c r="M704" s="17"/>
    </row>
    <row r="705" spans="2:13" x14ac:dyDescent="0.25">
      <c r="B705" s="148"/>
      <c r="C705" s="248"/>
      <c r="D705" s="183"/>
      <c r="E705" s="186"/>
      <c r="F705" s="189"/>
      <c r="G705" s="177"/>
      <c r="H705" s="73" t="s">
        <v>316</v>
      </c>
      <c r="I705" s="192"/>
      <c r="J705" s="81"/>
      <c r="K705" s="175"/>
      <c r="L705" s="143"/>
      <c r="M705" s="17"/>
    </row>
    <row r="706" spans="2:13" x14ac:dyDescent="0.25">
      <c r="B706" s="148"/>
      <c r="C706" s="248"/>
      <c r="D706" s="183"/>
      <c r="E706" s="186"/>
      <c r="F706" s="189"/>
      <c r="G706" s="177"/>
      <c r="H706" s="77" t="s">
        <v>310</v>
      </c>
      <c r="I706" s="192"/>
      <c r="J706" s="81"/>
      <c r="K706" s="175"/>
      <c r="L706" s="143"/>
      <c r="M706" s="17"/>
    </row>
    <row r="707" spans="2:13" x14ac:dyDescent="0.25">
      <c r="B707" s="148"/>
      <c r="C707" s="248"/>
      <c r="D707" s="183"/>
      <c r="E707" s="186"/>
      <c r="F707" s="189"/>
      <c r="G707" s="177" t="s">
        <v>65</v>
      </c>
      <c r="H707" s="73" t="s">
        <v>314</v>
      </c>
      <c r="I707" s="192"/>
      <c r="J707" s="81"/>
      <c r="K707" s="175"/>
      <c r="L707" s="143"/>
      <c r="M707" s="17"/>
    </row>
    <row r="708" spans="2:13" x14ac:dyDescent="0.25">
      <c r="B708" s="148"/>
      <c r="C708" s="248"/>
      <c r="D708" s="183"/>
      <c r="E708" s="186"/>
      <c r="F708" s="189"/>
      <c r="G708" s="177"/>
      <c r="H708" s="73" t="s">
        <v>315</v>
      </c>
      <c r="I708" s="192"/>
      <c r="J708" s="81"/>
      <c r="K708" s="175"/>
      <c r="L708" s="143"/>
      <c r="M708" s="17"/>
    </row>
    <row r="709" spans="2:13" x14ac:dyDescent="0.25">
      <c r="B709" s="148"/>
      <c r="C709" s="248"/>
      <c r="D709" s="183"/>
      <c r="E709" s="186"/>
      <c r="F709" s="189"/>
      <c r="G709" s="177"/>
      <c r="H709" s="73" t="s">
        <v>316</v>
      </c>
      <c r="I709" s="192"/>
      <c r="J709" s="81"/>
      <c r="K709" s="175"/>
      <c r="L709" s="143"/>
      <c r="M709" s="17"/>
    </row>
    <row r="710" spans="2:13" x14ac:dyDescent="0.25">
      <c r="B710" s="148"/>
      <c r="C710" s="248"/>
      <c r="D710" s="183"/>
      <c r="E710" s="186"/>
      <c r="F710" s="189"/>
      <c r="G710" s="177"/>
      <c r="H710" s="77" t="s">
        <v>310</v>
      </c>
      <c r="I710" s="192"/>
      <c r="J710" s="81"/>
      <c r="K710" s="175"/>
      <c r="L710" s="143"/>
      <c r="M710" s="17"/>
    </row>
    <row r="711" spans="2:13" x14ac:dyDescent="0.25">
      <c r="B711" s="148"/>
      <c r="C711" s="248"/>
      <c r="D711" s="183"/>
      <c r="E711" s="186"/>
      <c r="F711" s="189"/>
      <c r="G711" s="177" t="s">
        <v>335</v>
      </c>
      <c r="H711" s="73" t="s">
        <v>314</v>
      </c>
      <c r="I711" s="192"/>
      <c r="J711" s="81"/>
      <c r="K711" s="175"/>
      <c r="L711" s="143"/>
      <c r="M711" s="17"/>
    </row>
    <row r="712" spans="2:13" x14ac:dyDescent="0.25">
      <c r="B712" s="148"/>
      <c r="C712" s="248"/>
      <c r="D712" s="183"/>
      <c r="E712" s="186"/>
      <c r="F712" s="189"/>
      <c r="G712" s="177"/>
      <c r="H712" s="73" t="s">
        <v>315</v>
      </c>
      <c r="I712" s="192"/>
      <c r="J712" s="81"/>
      <c r="K712" s="175"/>
      <c r="L712" s="143"/>
      <c r="M712" s="17"/>
    </row>
    <row r="713" spans="2:13" x14ac:dyDescent="0.25">
      <c r="B713" s="148"/>
      <c r="C713" s="248"/>
      <c r="D713" s="183"/>
      <c r="E713" s="186"/>
      <c r="F713" s="189"/>
      <c r="G713" s="177"/>
      <c r="H713" s="73" t="s">
        <v>316</v>
      </c>
      <c r="I713" s="192"/>
      <c r="J713" s="81"/>
      <c r="K713" s="175"/>
      <c r="L713" s="143"/>
      <c r="M713" s="17"/>
    </row>
    <row r="714" spans="2:13" ht="15.75" thickBot="1" x14ac:dyDescent="0.3">
      <c r="B714" s="149"/>
      <c r="C714" s="249"/>
      <c r="D714" s="184"/>
      <c r="E714" s="187"/>
      <c r="F714" s="190"/>
      <c r="G714" s="178"/>
      <c r="H714" s="78" t="s">
        <v>310</v>
      </c>
      <c r="I714" s="193"/>
      <c r="J714" s="83"/>
      <c r="K714" s="176"/>
      <c r="L714" s="144"/>
      <c r="M714" s="17"/>
    </row>
    <row r="715" spans="2:13" ht="16.5" customHeight="1" thickTop="1" x14ac:dyDescent="0.25">
      <c r="B715" s="147" t="s">
        <v>62</v>
      </c>
      <c r="C715" s="247"/>
      <c r="D715" s="182">
        <v>203</v>
      </c>
      <c r="E715" s="185" t="s">
        <v>178</v>
      </c>
      <c r="F715" s="188" t="s">
        <v>22</v>
      </c>
      <c r="G715" s="219" t="s">
        <v>83</v>
      </c>
      <c r="H715" s="75" t="s">
        <v>314</v>
      </c>
      <c r="I715" s="191">
        <v>122</v>
      </c>
      <c r="J715" s="82"/>
      <c r="K715" s="174">
        <f>SUM(J715:J734)</f>
        <v>0</v>
      </c>
      <c r="L715" s="142">
        <f>K715*I715</f>
        <v>0</v>
      </c>
      <c r="M715" s="17"/>
    </row>
    <row r="716" spans="2:13" x14ac:dyDescent="0.25">
      <c r="B716" s="148"/>
      <c r="C716" s="248"/>
      <c r="D716" s="183"/>
      <c r="E716" s="186"/>
      <c r="F716" s="189"/>
      <c r="G716" s="177"/>
      <c r="H716" s="73" t="s">
        <v>315</v>
      </c>
      <c r="I716" s="192"/>
      <c r="J716" s="81"/>
      <c r="K716" s="175"/>
      <c r="L716" s="143"/>
      <c r="M716" s="17"/>
    </row>
    <row r="717" spans="2:13" x14ac:dyDescent="0.25">
      <c r="B717" s="148"/>
      <c r="C717" s="248"/>
      <c r="D717" s="183"/>
      <c r="E717" s="186"/>
      <c r="F717" s="189"/>
      <c r="G717" s="177"/>
      <c r="H717" s="73" t="s">
        <v>316</v>
      </c>
      <c r="I717" s="192"/>
      <c r="J717" s="81"/>
      <c r="K717" s="175"/>
      <c r="L717" s="143"/>
      <c r="M717" s="17"/>
    </row>
    <row r="718" spans="2:13" x14ac:dyDescent="0.25">
      <c r="B718" s="148"/>
      <c r="C718" s="248"/>
      <c r="D718" s="183"/>
      <c r="E718" s="186"/>
      <c r="F718" s="189"/>
      <c r="G718" s="177"/>
      <c r="H718" s="77" t="s">
        <v>310</v>
      </c>
      <c r="I718" s="192"/>
      <c r="J718" s="81"/>
      <c r="K718" s="175"/>
      <c r="L718" s="143"/>
      <c r="M718" s="17"/>
    </row>
    <row r="719" spans="2:13" ht="16.5" customHeight="1" x14ac:dyDescent="0.25">
      <c r="B719" s="148"/>
      <c r="C719" s="248"/>
      <c r="D719" s="183"/>
      <c r="E719" s="186"/>
      <c r="F719" s="189"/>
      <c r="G719" s="177" t="s">
        <v>80</v>
      </c>
      <c r="H719" s="73" t="s">
        <v>314</v>
      </c>
      <c r="I719" s="192"/>
      <c r="J719" s="81"/>
      <c r="K719" s="175"/>
      <c r="L719" s="143"/>
      <c r="M719" s="17"/>
    </row>
    <row r="720" spans="2:13" x14ac:dyDescent="0.25">
      <c r="B720" s="148"/>
      <c r="C720" s="248"/>
      <c r="D720" s="183"/>
      <c r="E720" s="186"/>
      <c r="F720" s="189"/>
      <c r="G720" s="177"/>
      <c r="H720" s="73" t="s">
        <v>315</v>
      </c>
      <c r="I720" s="192"/>
      <c r="J720" s="81"/>
      <c r="K720" s="175"/>
      <c r="L720" s="143"/>
      <c r="M720" s="17"/>
    </row>
    <row r="721" spans="2:13" x14ac:dyDescent="0.25">
      <c r="B721" s="148"/>
      <c r="C721" s="248"/>
      <c r="D721" s="183"/>
      <c r="E721" s="186"/>
      <c r="F721" s="189"/>
      <c r="G721" s="177"/>
      <c r="H721" s="73" t="s">
        <v>316</v>
      </c>
      <c r="I721" s="192"/>
      <c r="J721" s="81"/>
      <c r="K721" s="175"/>
      <c r="L721" s="143"/>
      <c r="M721" s="17"/>
    </row>
    <row r="722" spans="2:13" x14ac:dyDescent="0.25">
      <c r="B722" s="148"/>
      <c r="C722" s="248"/>
      <c r="D722" s="183"/>
      <c r="E722" s="186"/>
      <c r="F722" s="189"/>
      <c r="G722" s="177"/>
      <c r="H722" s="77" t="s">
        <v>310</v>
      </c>
      <c r="I722" s="192"/>
      <c r="J722" s="81"/>
      <c r="K722" s="175"/>
      <c r="L722" s="143"/>
      <c r="M722" s="17"/>
    </row>
    <row r="723" spans="2:13" ht="16.5" customHeight="1" x14ac:dyDescent="0.25">
      <c r="B723" s="148"/>
      <c r="C723" s="248"/>
      <c r="D723" s="183"/>
      <c r="E723" s="186"/>
      <c r="F723" s="189"/>
      <c r="G723" s="177" t="s">
        <v>365</v>
      </c>
      <c r="H723" s="73" t="s">
        <v>314</v>
      </c>
      <c r="I723" s="192"/>
      <c r="J723" s="81"/>
      <c r="K723" s="175"/>
      <c r="L723" s="143"/>
      <c r="M723" s="17"/>
    </row>
    <row r="724" spans="2:13" x14ac:dyDescent="0.25">
      <c r="B724" s="148"/>
      <c r="C724" s="248"/>
      <c r="D724" s="183"/>
      <c r="E724" s="186"/>
      <c r="F724" s="189"/>
      <c r="G724" s="177"/>
      <c r="H724" s="73" t="s">
        <v>315</v>
      </c>
      <c r="I724" s="192"/>
      <c r="J724" s="81"/>
      <c r="K724" s="175"/>
      <c r="L724" s="143"/>
      <c r="M724" s="17"/>
    </row>
    <row r="725" spans="2:13" x14ac:dyDescent="0.25">
      <c r="B725" s="148"/>
      <c r="C725" s="248"/>
      <c r="D725" s="183"/>
      <c r="E725" s="186"/>
      <c r="F725" s="189"/>
      <c r="G725" s="177"/>
      <c r="H725" s="73" t="s">
        <v>316</v>
      </c>
      <c r="I725" s="192"/>
      <c r="J725" s="81"/>
      <c r="K725" s="175"/>
      <c r="L725" s="143"/>
      <c r="M725" s="17"/>
    </row>
    <row r="726" spans="2:13" x14ac:dyDescent="0.25">
      <c r="B726" s="148"/>
      <c r="C726" s="248"/>
      <c r="D726" s="183"/>
      <c r="E726" s="186"/>
      <c r="F726" s="189"/>
      <c r="G726" s="177"/>
      <c r="H726" s="77" t="s">
        <v>310</v>
      </c>
      <c r="I726" s="192"/>
      <c r="J726" s="81"/>
      <c r="K726" s="175"/>
      <c r="L726" s="143"/>
      <c r="M726" s="17"/>
    </row>
    <row r="727" spans="2:13" ht="16.5" customHeight="1" x14ac:dyDescent="0.25">
      <c r="B727" s="148"/>
      <c r="C727" s="248"/>
      <c r="D727" s="183"/>
      <c r="E727" s="186"/>
      <c r="F727" s="189"/>
      <c r="G727" s="177" t="s">
        <v>65</v>
      </c>
      <c r="H727" s="73" t="s">
        <v>314</v>
      </c>
      <c r="I727" s="192"/>
      <c r="J727" s="81"/>
      <c r="K727" s="175"/>
      <c r="L727" s="143"/>
      <c r="M727" s="17"/>
    </row>
    <row r="728" spans="2:13" x14ac:dyDescent="0.25">
      <c r="B728" s="148"/>
      <c r="C728" s="248"/>
      <c r="D728" s="183"/>
      <c r="E728" s="186"/>
      <c r="F728" s="189"/>
      <c r="G728" s="177"/>
      <c r="H728" s="73" t="s">
        <v>315</v>
      </c>
      <c r="I728" s="192"/>
      <c r="J728" s="81"/>
      <c r="K728" s="175"/>
      <c r="L728" s="143"/>
      <c r="M728" s="17"/>
    </row>
    <row r="729" spans="2:13" x14ac:dyDescent="0.25">
      <c r="B729" s="148"/>
      <c r="C729" s="248"/>
      <c r="D729" s="183"/>
      <c r="E729" s="186"/>
      <c r="F729" s="189"/>
      <c r="G729" s="177"/>
      <c r="H729" s="73" t="s">
        <v>316</v>
      </c>
      <c r="I729" s="192"/>
      <c r="J729" s="81"/>
      <c r="K729" s="175"/>
      <c r="L729" s="143"/>
      <c r="M729" s="17"/>
    </row>
    <row r="730" spans="2:13" x14ac:dyDescent="0.25">
      <c r="B730" s="148"/>
      <c r="C730" s="248"/>
      <c r="D730" s="183"/>
      <c r="E730" s="186"/>
      <c r="F730" s="189"/>
      <c r="G730" s="177"/>
      <c r="H730" s="77" t="s">
        <v>310</v>
      </c>
      <c r="I730" s="192"/>
      <c r="J730" s="81"/>
      <c r="K730" s="175"/>
      <c r="L730" s="143"/>
      <c r="M730" s="17"/>
    </row>
    <row r="731" spans="2:13" ht="16.5" customHeight="1" x14ac:dyDescent="0.25">
      <c r="B731" s="148"/>
      <c r="C731" s="248"/>
      <c r="D731" s="183"/>
      <c r="E731" s="186"/>
      <c r="F731" s="189"/>
      <c r="G731" s="177" t="s">
        <v>335</v>
      </c>
      <c r="H731" s="73" t="s">
        <v>314</v>
      </c>
      <c r="I731" s="192"/>
      <c r="J731" s="81"/>
      <c r="K731" s="175"/>
      <c r="L731" s="143"/>
      <c r="M731" s="17"/>
    </row>
    <row r="732" spans="2:13" x14ac:dyDescent="0.25">
      <c r="B732" s="148"/>
      <c r="C732" s="248"/>
      <c r="D732" s="183"/>
      <c r="E732" s="186"/>
      <c r="F732" s="189"/>
      <c r="G732" s="177"/>
      <c r="H732" s="73" t="s">
        <v>315</v>
      </c>
      <c r="I732" s="192"/>
      <c r="J732" s="81"/>
      <c r="K732" s="175"/>
      <c r="L732" s="143"/>
      <c r="M732" s="17"/>
    </row>
    <row r="733" spans="2:13" x14ac:dyDescent="0.25">
      <c r="B733" s="148"/>
      <c r="C733" s="248"/>
      <c r="D733" s="183"/>
      <c r="E733" s="186"/>
      <c r="F733" s="189"/>
      <c r="G733" s="177"/>
      <c r="H733" s="73" t="s">
        <v>316</v>
      </c>
      <c r="I733" s="192"/>
      <c r="J733" s="81"/>
      <c r="K733" s="175"/>
      <c r="L733" s="143"/>
      <c r="M733" s="17"/>
    </row>
    <row r="734" spans="2:13" ht="15.75" thickBot="1" x14ac:dyDescent="0.3">
      <c r="B734" s="149"/>
      <c r="C734" s="249"/>
      <c r="D734" s="184"/>
      <c r="E734" s="187"/>
      <c r="F734" s="190"/>
      <c r="G734" s="178"/>
      <c r="H734" s="78" t="s">
        <v>310</v>
      </c>
      <c r="I734" s="193"/>
      <c r="J734" s="83"/>
      <c r="K734" s="176"/>
      <c r="L734" s="144"/>
      <c r="M734" s="17"/>
    </row>
    <row r="735" spans="2:13" ht="15.75" thickTop="1" x14ac:dyDescent="0.25">
      <c r="B735" s="147" t="s">
        <v>62</v>
      </c>
      <c r="C735" s="247"/>
      <c r="D735" s="182" t="s">
        <v>88</v>
      </c>
      <c r="E735" s="197" t="s">
        <v>179</v>
      </c>
      <c r="F735" s="188" t="s">
        <v>22</v>
      </c>
      <c r="G735" s="145" t="s">
        <v>83</v>
      </c>
      <c r="H735" s="76" t="s">
        <v>318</v>
      </c>
      <c r="I735" s="200">
        <v>117</v>
      </c>
      <c r="J735" s="82"/>
      <c r="K735" s="174">
        <f>SUM(J735:J740)</f>
        <v>0</v>
      </c>
      <c r="L735" s="142">
        <f>K735*I735</f>
        <v>0</v>
      </c>
      <c r="M735" s="17"/>
    </row>
    <row r="736" spans="2:13" x14ac:dyDescent="0.25">
      <c r="B736" s="148"/>
      <c r="C736" s="248"/>
      <c r="D736" s="183"/>
      <c r="E736" s="198"/>
      <c r="F736" s="189"/>
      <c r="G736" s="146"/>
      <c r="H736" s="73" t="s">
        <v>313</v>
      </c>
      <c r="I736" s="201"/>
      <c r="J736" s="81"/>
      <c r="K736" s="175"/>
      <c r="L736" s="143"/>
      <c r="M736" s="17"/>
    </row>
    <row r="737" spans="2:13" x14ac:dyDescent="0.25">
      <c r="B737" s="148"/>
      <c r="C737" s="248"/>
      <c r="D737" s="183"/>
      <c r="E737" s="198"/>
      <c r="F737" s="189"/>
      <c r="G737" s="146" t="s">
        <v>230</v>
      </c>
      <c r="H737" s="77" t="s">
        <v>318</v>
      </c>
      <c r="I737" s="201"/>
      <c r="J737" s="81"/>
      <c r="K737" s="175"/>
      <c r="L737" s="143"/>
      <c r="M737" s="17"/>
    </row>
    <row r="738" spans="2:13" x14ac:dyDescent="0.25">
      <c r="B738" s="148"/>
      <c r="C738" s="248"/>
      <c r="D738" s="183"/>
      <c r="E738" s="198"/>
      <c r="F738" s="189"/>
      <c r="G738" s="146"/>
      <c r="H738" s="73" t="s">
        <v>313</v>
      </c>
      <c r="I738" s="201"/>
      <c r="J738" s="81"/>
      <c r="K738" s="175"/>
      <c r="L738" s="143"/>
      <c r="M738" s="17"/>
    </row>
    <row r="739" spans="2:13" x14ac:dyDescent="0.25">
      <c r="B739" s="148"/>
      <c r="C739" s="248"/>
      <c r="D739" s="183"/>
      <c r="E739" s="198"/>
      <c r="F739" s="189"/>
      <c r="G739" s="146" t="s">
        <v>23</v>
      </c>
      <c r="H739" s="77" t="s">
        <v>318</v>
      </c>
      <c r="I739" s="201"/>
      <c r="J739" s="81"/>
      <c r="K739" s="175"/>
      <c r="L739" s="143"/>
      <c r="M739" s="17"/>
    </row>
    <row r="740" spans="2:13" ht="15.75" thickBot="1" x14ac:dyDescent="0.3">
      <c r="B740" s="149"/>
      <c r="C740" s="249"/>
      <c r="D740" s="184"/>
      <c r="E740" s="199"/>
      <c r="F740" s="190"/>
      <c r="G740" s="203"/>
      <c r="H740" s="74" t="s">
        <v>313</v>
      </c>
      <c r="I740" s="202"/>
      <c r="J740" s="83"/>
      <c r="K740" s="176"/>
      <c r="L740" s="144"/>
      <c r="M740" s="17"/>
    </row>
    <row r="741" spans="2:13" ht="15.75" thickTop="1" x14ac:dyDescent="0.25">
      <c r="B741" s="147" t="s">
        <v>62</v>
      </c>
      <c r="C741" s="247"/>
      <c r="D741" s="179" t="s">
        <v>92</v>
      </c>
      <c r="E741" s="156" t="s">
        <v>181</v>
      </c>
      <c r="F741" s="207" t="s">
        <v>22</v>
      </c>
      <c r="G741" s="207" t="s">
        <v>331</v>
      </c>
      <c r="H741" s="75" t="s">
        <v>315</v>
      </c>
      <c r="I741" s="200">
        <v>127</v>
      </c>
      <c r="J741" s="82"/>
      <c r="K741" s="174">
        <f>SUM(J741:J745)</f>
        <v>0</v>
      </c>
      <c r="L741" s="142">
        <f>K741*I741</f>
        <v>0</v>
      </c>
      <c r="M741" s="17"/>
    </row>
    <row r="742" spans="2:13" x14ac:dyDescent="0.25">
      <c r="B742" s="148"/>
      <c r="C742" s="248"/>
      <c r="D742" s="180"/>
      <c r="E742" s="157"/>
      <c r="F742" s="208"/>
      <c r="G742" s="208"/>
      <c r="H742" s="73" t="s">
        <v>309</v>
      </c>
      <c r="I742" s="201"/>
      <c r="J742" s="81"/>
      <c r="K742" s="175"/>
      <c r="L742" s="143"/>
      <c r="M742" s="17"/>
    </row>
    <row r="743" spans="2:13" x14ac:dyDescent="0.25">
      <c r="B743" s="148"/>
      <c r="C743" s="248"/>
      <c r="D743" s="180"/>
      <c r="E743" s="157"/>
      <c r="F743" s="208"/>
      <c r="G743" s="208"/>
      <c r="H743" s="73" t="s">
        <v>316</v>
      </c>
      <c r="I743" s="201"/>
      <c r="J743" s="81"/>
      <c r="K743" s="175"/>
      <c r="L743" s="143"/>
      <c r="M743" s="17"/>
    </row>
    <row r="744" spans="2:13" x14ac:dyDescent="0.25">
      <c r="B744" s="148"/>
      <c r="C744" s="248"/>
      <c r="D744" s="180"/>
      <c r="E744" s="157"/>
      <c r="F744" s="208"/>
      <c r="G744" s="208"/>
      <c r="H744" s="73" t="s">
        <v>310</v>
      </c>
      <c r="I744" s="201"/>
      <c r="J744" s="81"/>
      <c r="K744" s="175"/>
      <c r="L744" s="143"/>
      <c r="M744" s="17"/>
    </row>
    <row r="745" spans="2:13" ht="15.75" thickBot="1" x14ac:dyDescent="0.3">
      <c r="B745" s="149"/>
      <c r="C745" s="249"/>
      <c r="D745" s="181"/>
      <c r="E745" s="158"/>
      <c r="F745" s="209"/>
      <c r="G745" s="209"/>
      <c r="H745" s="79" t="s">
        <v>323</v>
      </c>
      <c r="I745" s="202"/>
      <c r="J745" s="83"/>
      <c r="K745" s="176"/>
      <c r="L745" s="144"/>
      <c r="M745" s="17"/>
    </row>
    <row r="746" spans="2:13" ht="15.75" thickTop="1" x14ac:dyDescent="0.25">
      <c r="B746" s="147" t="s">
        <v>62</v>
      </c>
      <c r="C746" s="247"/>
      <c r="D746" s="182" t="s">
        <v>93</v>
      </c>
      <c r="E746" s="225" t="s">
        <v>287</v>
      </c>
      <c r="F746" s="159" t="s">
        <v>22</v>
      </c>
      <c r="G746" s="231"/>
      <c r="H746" s="37" t="s">
        <v>310</v>
      </c>
      <c r="I746" s="228">
        <v>190</v>
      </c>
      <c r="J746" s="82"/>
      <c r="K746" s="174">
        <f>SUM(J746:J749)</f>
        <v>0</v>
      </c>
      <c r="L746" s="142">
        <f>K746*I746</f>
        <v>0</v>
      </c>
      <c r="M746" s="17"/>
    </row>
    <row r="747" spans="2:13" x14ac:dyDescent="0.25">
      <c r="B747" s="148"/>
      <c r="C747" s="248"/>
      <c r="D747" s="183"/>
      <c r="E747" s="226"/>
      <c r="F747" s="160"/>
      <c r="G747" s="232"/>
      <c r="H747" s="29" t="s">
        <v>323</v>
      </c>
      <c r="I747" s="229"/>
      <c r="J747" s="81"/>
      <c r="K747" s="175"/>
      <c r="L747" s="143"/>
      <c r="M747" s="17"/>
    </row>
    <row r="748" spans="2:13" x14ac:dyDescent="0.25">
      <c r="B748" s="148"/>
      <c r="C748" s="248"/>
      <c r="D748" s="183"/>
      <c r="E748" s="226"/>
      <c r="F748" s="160"/>
      <c r="G748" s="232"/>
      <c r="H748" s="29" t="s">
        <v>311</v>
      </c>
      <c r="I748" s="229"/>
      <c r="J748" s="81"/>
      <c r="K748" s="175"/>
      <c r="L748" s="143"/>
      <c r="M748" s="17"/>
    </row>
    <row r="749" spans="2:13" ht="15.75" thickBot="1" x14ac:dyDescent="0.3">
      <c r="B749" s="149"/>
      <c r="C749" s="249"/>
      <c r="D749" s="184"/>
      <c r="E749" s="227"/>
      <c r="F749" s="161"/>
      <c r="G749" s="233"/>
      <c r="H749" s="20" t="s">
        <v>312</v>
      </c>
      <c r="I749" s="230"/>
      <c r="J749" s="83"/>
      <c r="K749" s="176"/>
      <c r="L749" s="144"/>
      <c r="M749" s="17"/>
    </row>
    <row r="750" spans="2:13" ht="21" customHeight="1" thickTop="1" x14ac:dyDescent="0.25">
      <c r="B750" s="147" t="s">
        <v>62</v>
      </c>
      <c r="C750" s="247"/>
      <c r="D750" s="182" t="s">
        <v>288</v>
      </c>
      <c r="E750" s="225" t="s">
        <v>290</v>
      </c>
      <c r="F750" s="159" t="s">
        <v>289</v>
      </c>
      <c r="G750" s="231" t="s">
        <v>331</v>
      </c>
      <c r="H750" s="26" t="s">
        <v>309</v>
      </c>
      <c r="I750" s="228">
        <v>250</v>
      </c>
      <c r="J750" s="82"/>
      <c r="K750" s="174">
        <f>SUM(J750:J752)</f>
        <v>0</v>
      </c>
      <c r="L750" s="142">
        <f>K750*I750</f>
        <v>0</v>
      </c>
      <c r="M750" s="17"/>
    </row>
    <row r="751" spans="2:13" ht="21" customHeight="1" x14ac:dyDescent="0.25">
      <c r="B751" s="148"/>
      <c r="C751" s="248"/>
      <c r="D751" s="183"/>
      <c r="E751" s="226"/>
      <c r="F751" s="160"/>
      <c r="G751" s="232"/>
      <c r="H751" s="19" t="s">
        <v>310</v>
      </c>
      <c r="I751" s="229"/>
      <c r="J751" s="81"/>
      <c r="K751" s="175"/>
      <c r="L751" s="143"/>
      <c r="M751" s="17"/>
    </row>
    <row r="752" spans="2:13" ht="21" customHeight="1" thickBot="1" x14ac:dyDescent="0.3">
      <c r="B752" s="149"/>
      <c r="C752" s="249"/>
      <c r="D752" s="184"/>
      <c r="E752" s="227"/>
      <c r="F752" s="161"/>
      <c r="G752" s="233"/>
      <c r="H752" s="20" t="s">
        <v>311</v>
      </c>
      <c r="I752" s="230"/>
      <c r="J752" s="83"/>
      <c r="K752" s="176"/>
      <c r="L752" s="144"/>
      <c r="M752" s="17"/>
    </row>
    <row r="753" spans="2:13" ht="15.75" thickTop="1" x14ac:dyDescent="0.25">
      <c r="B753" s="147" t="s">
        <v>62</v>
      </c>
      <c r="C753" s="247"/>
      <c r="D753" s="182" t="s">
        <v>94</v>
      </c>
      <c r="E753" s="225" t="s">
        <v>182</v>
      </c>
      <c r="F753" s="159" t="s">
        <v>25</v>
      </c>
      <c r="G753" s="231"/>
      <c r="H753" s="21" t="s">
        <v>313</v>
      </c>
      <c r="I753" s="228">
        <v>430</v>
      </c>
      <c r="J753" s="82"/>
      <c r="K753" s="174">
        <f>SUM(J753:J757)</f>
        <v>0</v>
      </c>
      <c r="L753" s="142">
        <f>K753*I753</f>
        <v>0</v>
      </c>
      <c r="M753" s="17"/>
    </row>
    <row r="754" spans="2:13" x14ac:dyDescent="0.25">
      <c r="B754" s="148"/>
      <c r="C754" s="248"/>
      <c r="D754" s="183"/>
      <c r="E754" s="226"/>
      <c r="F754" s="160"/>
      <c r="G754" s="232"/>
      <c r="H754" s="19" t="s">
        <v>314</v>
      </c>
      <c r="I754" s="229"/>
      <c r="J754" s="81"/>
      <c r="K754" s="175"/>
      <c r="L754" s="143"/>
      <c r="M754" s="17"/>
    </row>
    <row r="755" spans="2:13" x14ac:dyDescent="0.25">
      <c r="B755" s="148"/>
      <c r="C755" s="248"/>
      <c r="D755" s="183"/>
      <c r="E755" s="226"/>
      <c r="F755" s="160"/>
      <c r="G755" s="232"/>
      <c r="H755" s="19" t="s">
        <v>315</v>
      </c>
      <c r="I755" s="229"/>
      <c r="J755" s="81"/>
      <c r="K755" s="175"/>
      <c r="L755" s="143"/>
      <c r="M755" s="17"/>
    </row>
    <row r="756" spans="2:13" x14ac:dyDescent="0.25">
      <c r="B756" s="148"/>
      <c r="C756" s="248"/>
      <c r="D756" s="183"/>
      <c r="E756" s="226"/>
      <c r="F756" s="160"/>
      <c r="G756" s="232"/>
      <c r="H756" s="19" t="s">
        <v>316</v>
      </c>
      <c r="I756" s="229"/>
      <c r="J756" s="81"/>
      <c r="K756" s="175"/>
      <c r="L756" s="143"/>
      <c r="M756" s="17"/>
    </row>
    <row r="757" spans="2:13" ht="15.75" thickBot="1" x14ac:dyDescent="0.3">
      <c r="B757" s="149"/>
      <c r="C757" s="249"/>
      <c r="D757" s="184"/>
      <c r="E757" s="227"/>
      <c r="F757" s="161"/>
      <c r="G757" s="233"/>
      <c r="H757" s="20" t="s">
        <v>310</v>
      </c>
      <c r="I757" s="230"/>
      <c r="J757" s="83"/>
      <c r="K757" s="176"/>
      <c r="L757" s="144"/>
      <c r="M757" s="17"/>
    </row>
    <row r="758" spans="2:13" ht="15.75" thickTop="1" x14ac:dyDescent="0.25">
      <c r="B758" s="147" t="s">
        <v>62</v>
      </c>
      <c r="C758" s="247"/>
      <c r="D758" s="182" t="s">
        <v>95</v>
      </c>
      <c r="E758" s="156" t="s">
        <v>183</v>
      </c>
      <c r="F758" s="159" t="s">
        <v>22</v>
      </c>
      <c r="G758" s="231"/>
      <c r="H758" s="21" t="s">
        <v>314</v>
      </c>
      <c r="I758" s="163">
        <v>381</v>
      </c>
      <c r="J758" s="82"/>
      <c r="K758" s="174">
        <f>SUM(J758:J761)</f>
        <v>0</v>
      </c>
      <c r="L758" s="142">
        <f>K758*I758</f>
        <v>0</v>
      </c>
      <c r="M758" s="17"/>
    </row>
    <row r="759" spans="2:13" x14ac:dyDescent="0.25">
      <c r="B759" s="148"/>
      <c r="C759" s="248"/>
      <c r="D759" s="183"/>
      <c r="E759" s="157"/>
      <c r="F759" s="160"/>
      <c r="G759" s="232"/>
      <c r="H759" s="19" t="s">
        <v>315</v>
      </c>
      <c r="I759" s="163"/>
      <c r="J759" s="81"/>
      <c r="K759" s="175"/>
      <c r="L759" s="143"/>
      <c r="M759" s="17"/>
    </row>
    <row r="760" spans="2:13" x14ac:dyDescent="0.25">
      <c r="B760" s="148"/>
      <c r="C760" s="248"/>
      <c r="D760" s="183"/>
      <c r="E760" s="157"/>
      <c r="F760" s="160"/>
      <c r="G760" s="232"/>
      <c r="H760" s="19" t="s">
        <v>316</v>
      </c>
      <c r="I760" s="163"/>
      <c r="J760" s="81"/>
      <c r="K760" s="175"/>
      <c r="L760" s="143"/>
      <c r="M760" s="17"/>
    </row>
    <row r="761" spans="2:13" ht="15.75" thickBot="1" x14ac:dyDescent="0.3">
      <c r="B761" s="149"/>
      <c r="C761" s="249"/>
      <c r="D761" s="184"/>
      <c r="E761" s="158"/>
      <c r="F761" s="161"/>
      <c r="G761" s="233"/>
      <c r="H761" s="36" t="s">
        <v>310</v>
      </c>
      <c r="I761" s="164"/>
      <c r="J761" s="83"/>
      <c r="K761" s="176"/>
      <c r="L761" s="144"/>
      <c r="M761" s="17"/>
    </row>
    <row r="762" spans="2:13" ht="15.75" thickTop="1" x14ac:dyDescent="0.25">
      <c r="B762" s="147" t="s">
        <v>62</v>
      </c>
      <c r="C762" s="247"/>
      <c r="D762" s="182" t="s">
        <v>96</v>
      </c>
      <c r="E762" s="156" t="s">
        <v>184</v>
      </c>
      <c r="F762" s="159" t="s">
        <v>22</v>
      </c>
      <c r="G762" s="159" t="s">
        <v>113</v>
      </c>
      <c r="H762" s="28" t="s">
        <v>313</v>
      </c>
      <c r="I762" s="162">
        <v>418</v>
      </c>
      <c r="J762" s="82"/>
      <c r="K762" s="174">
        <f>SUM(J762:J766)</f>
        <v>0</v>
      </c>
      <c r="L762" s="142">
        <f>K762*I762</f>
        <v>0</v>
      </c>
      <c r="M762" s="17"/>
    </row>
    <row r="763" spans="2:13" x14ac:dyDescent="0.25">
      <c r="B763" s="148"/>
      <c r="C763" s="248"/>
      <c r="D763" s="183"/>
      <c r="E763" s="157"/>
      <c r="F763" s="160"/>
      <c r="G763" s="160"/>
      <c r="H763" s="29" t="s">
        <v>314</v>
      </c>
      <c r="I763" s="163"/>
      <c r="J763" s="81"/>
      <c r="K763" s="175"/>
      <c r="L763" s="143"/>
      <c r="M763" s="17"/>
    </row>
    <row r="764" spans="2:13" x14ac:dyDescent="0.25">
      <c r="B764" s="148"/>
      <c r="C764" s="248"/>
      <c r="D764" s="183"/>
      <c r="E764" s="157"/>
      <c r="F764" s="160"/>
      <c r="G764" s="160"/>
      <c r="H764" s="29" t="s">
        <v>315</v>
      </c>
      <c r="I764" s="163"/>
      <c r="J764" s="81"/>
      <c r="K764" s="175"/>
      <c r="L764" s="143"/>
      <c r="M764" s="17"/>
    </row>
    <row r="765" spans="2:13" x14ac:dyDescent="0.25">
      <c r="B765" s="148"/>
      <c r="C765" s="248"/>
      <c r="D765" s="183"/>
      <c r="E765" s="157"/>
      <c r="F765" s="160"/>
      <c r="G765" s="160"/>
      <c r="H765" s="29" t="s">
        <v>316</v>
      </c>
      <c r="I765" s="163"/>
      <c r="J765" s="81"/>
      <c r="K765" s="175"/>
      <c r="L765" s="143"/>
      <c r="M765" s="17"/>
    </row>
    <row r="766" spans="2:13" ht="15.75" thickBot="1" x14ac:dyDescent="0.3">
      <c r="B766" s="149"/>
      <c r="C766" s="249"/>
      <c r="D766" s="184"/>
      <c r="E766" s="158"/>
      <c r="F766" s="161"/>
      <c r="G766" s="161"/>
      <c r="H766" s="36" t="s">
        <v>310</v>
      </c>
      <c r="I766" s="164"/>
      <c r="J766" s="83"/>
      <c r="K766" s="176"/>
      <c r="L766" s="144"/>
      <c r="M766" s="17"/>
    </row>
    <row r="767" spans="2:13" ht="15.75" customHeight="1" thickTop="1" x14ac:dyDescent="0.25">
      <c r="B767" s="147" t="s">
        <v>62</v>
      </c>
      <c r="C767" s="179"/>
      <c r="D767" s="182" t="s">
        <v>98</v>
      </c>
      <c r="E767" s="207" t="s">
        <v>185</v>
      </c>
      <c r="F767" s="188" t="s">
        <v>22</v>
      </c>
      <c r="G767" s="145" t="s">
        <v>359</v>
      </c>
      <c r="H767" s="124" t="s">
        <v>313</v>
      </c>
      <c r="I767" s="200">
        <v>275</v>
      </c>
      <c r="J767" s="105"/>
      <c r="K767" s="174">
        <f>SUM(J767:J774)</f>
        <v>0</v>
      </c>
      <c r="L767" s="142">
        <f>K767*I767</f>
        <v>0</v>
      </c>
      <c r="M767" s="17"/>
    </row>
    <row r="768" spans="2:13" ht="15" customHeight="1" x14ac:dyDescent="0.25">
      <c r="B768" s="148"/>
      <c r="C768" s="180"/>
      <c r="D768" s="183"/>
      <c r="E768" s="208"/>
      <c r="F768" s="189"/>
      <c r="G768" s="146"/>
      <c r="H768" s="122" t="s">
        <v>314</v>
      </c>
      <c r="I768" s="201"/>
      <c r="J768" s="106"/>
      <c r="K768" s="175"/>
      <c r="L768" s="143"/>
      <c r="M768" s="17"/>
    </row>
    <row r="769" spans="2:13" ht="15" customHeight="1" x14ac:dyDescent="0.25">
      <c r="B769" s="148"/>
      <c r="C769" s="180"/>
      <c r="D769" s="183"/>
      <c r="E769" s="208"/>
      <c r="F769" s="189"/>
      <c r="G769" s="146"/>
      <c r="H769" s="122" t="s">
        <v>315</v>
      </c>
      <c r="I769" s="201"/>
      <c r="J769" s="106"/>
      <c r="K769" s="175"/>
      <c r="L769" s="143"/>
      <c r="M769" s="17"/>
    </row>
    <row r="770" spans="2:13" ht="15.75" customHeight="1" x14ac:dyDescent="0.25">
      <c r="B770" s="148"/>
      <c r="C770" s="180"/>
      <c r="D770" s="183"/>
      <c r="E770" s="208"/>
      <c r="F770" s="189"/>
      <c r="G770" s="146"/>
      <c r="H770" s="122" t="s">
        <v>316</v>
      </c>
      <c r="I770" s="201"/>
      <c r="J770" s="106"/>
      <c r="K770" s="175"/>
      <c r="L770" s="143"/>
      <c r="M770" s="17"/>
    </row>
    <row r="771" spans="2:13" ht="15.75" customHeight="1" x14ac:dyDescent="0.25">
      <c r="B771" s="148"/>
      <c r="C771" s="180"/>
      <c r="D771" s="183"/>
      <c r="E771" s="208"/>
      <c r="F771" s="189"/>
      <c r="G771" s="146" t="s">
        <v>336</v>
      </c>
      <c r="H771" s="122" t="s">
        <v>313</v>
      </c>
      <c r="I771" s="201"/>
      <c r="J771" s="106"/>
      <c r="K771" s="175"/>
      <c r="L771" s="143"/>
      <c r="M771" s="17"/>
    </row>
    <row r="772" spans="2:13" ht="15" customHeight="1" x14ac:dyDescent="0.25">
      <c r="B772" s="148"/>
      <c r="C772" s="180"/>
      <c r="D772" s="183"/>
      <c r="E772" s="208"/>
      <c r="F772" s="189"/>
      <c r="G772" s="146"/>
      <c r="H772" s="122" t="s">
        <v>314</v>
      </c>
      <c r="I772" s="201"/>
      <c r="J772" s="106"/>
      <c r="K772" s="175"/>
      <c r="L772" s="143"/>
      <c r="M772" s="17"/>
    </row>
    <row r="773" spans="2:13" ht="15" customHeight="1" x14ac:dyDescent="0.25">
      <c r="B773" s="148"/>
      <c r="C773" s="180"/>
      <c r="D773" s="183"/>
      <c r="E773" s="208"/>
      <c r="F773" s="189"/>
      <c r="G773" s="146"/>
      <c r="H773" s="122" t="s">
        <v>315</v>
      </c>
      <c r="I773" s="201"/>
      <c r="J773" s="106"/>
      <c r="K773" s="175"/>
      <c r="L773" s="143"/>
      <c r="M773" s="17"/>
    </row>
    <row r="774" spans="2:13" ht="15.75" customHeight="1" thickBot="1" x14ac:dyDescent="0.3">
      <c r="B774" s="149"/>
      <c r="C774" s="181"/>
      <c r="D774" s="184"/>
      <c r="E774" s="209"/>
      <c r="F774" s="190"/>
      <c r="G774" s="203"/>
      <c r="H774" s="123" t="s">
        <v>316</v>
      </c>
      <c r="I774" s="202"/>
      <c r="J774" s="107"/>
      <c r="K774" s="176"/>
      <c r="L774" s="144"/>
      <c r="M774" s="17"/>
    </row>
    <row r="775" spans="2:13" ht="15.75" customHeight="1" thickTop="1" x14ac:dyDescent="0.25">
      <c r="B775" s="147" t="s">
        <v>62</v>
      </c>
      <c r="C775" s="179"/>
      <c r="D775" s="250" t="s">
        <v>382</v>
      </c>
      <c r="E775" s="207" t="s">
        <v>381</v>
      </c>
      <c r="F775" s="188" t="s">
        <v>22</v>
      </c>
      <c r="G775" s="145" t="s">
        <v>335</v>
      </c>
      <c r="H775" s="124" t="s">
        <v>313</v>
      </c>
      <c r="I775" s="200">
        <v>275</v>
      </c>
      <c r="J775" s="105"/>
      <c r="K775" s="174">
        <f>SUM(J775:J782)</f>
        <v>0</v>
      </c>
      <c r="L775" s="142">
        <f>K775*I775</f>
        <v>0</v>
      </c>
      <c r="M775" s="17"/>
    </row>
    <row r="776" spans="2:13" ht="15" customHeight="1" x14ac:dyDescent="0.25">
      <c r="B776" s="148"/>
      <c r="C776" s="180"/>
      <c r="D776" s="251"/>
      <c r="E776" s="208"/>
      <c r="F776" s="189"/>
      <c r="G776" s="146"/>
      <c r="H776" s="122" t="s">
        <v>314</v>
      </c>
      <c r="I776" s="201"/>
      <c r="J776" s="106"/>
      <c r="K776" s="175"/>
      <c r="L776" s="143"/>
      <c r="M776" s="17"/>
    </row>
    <row r="777" spans="2:13" ht="15" customHeight="1" x14ac:dyDescent="0.25">
      <c r="B777" s="148"/>
      <c r="C777" s="180"/>
      <c r="D777" s="251"/>
      <c r="E777" s="208"/>
      <c r="F777" s="189"/>
      <c r="G777" s="146"/>
      <c r="H777" s="122" t="s">
        <v>315</v>
      </c>
      <c r="I777" s="201"/>
      <c r="J777" s="106"/>
      <c r="K777" s="175"/>
      <c r="L777" s="143"/>
      <c r="M777" s="17"/>
    </row>
    <row r="778" spans="2:13" ht="15.75" customHeight="1" x14ac:dyDescent="0.25">
      <c r="B778" s="148"/>
      <c r="C778" s="180"/>
      <c r="D778" s="251"/>
      <c r="E778" s="208"/>
      <c r="F778" s="189"/>
      <c r="G778" s="146"/>
      <c r="H778" s="122" t="s">
        <v>316</v>
      </c>
      <c r="I778" s="201"/>
      <c r="J778" s="106"/>
      <c r="K778" s="175"/>
      <c r="L778" s="143"/>
      <c r="M778" s="17"/>
    </row>
    <row r="779" spans="2:13" ht="15.75" customHeight="1" x14ac:dyDescent="0.25">
      <c r="B779" s="148"/>
      <c r="C779" s="180"/>
      <c r="D779" s="251"/>
      <c r="E779" s="208"/>
      <c r="F779" s="189"/>
      <c r="G779" s="146" t="s">
        <v>65</v>
      </c>
      <c r="H779" s="122" t="s">
        <v>313</v>
      </c>
      <c r="I779" s="201"/>
      <c r="J779" s="106"/>
      <c r="K779" s="175"/>
      <c r="L779" s="143"/>
      <c r="M779" s="17"/>
    </row>
    <row r="780" spans="2:13" ht="15" customHeight="1" x14ac:dyDescent="0.25">
      <c r="B780" s="148"/>
      <c r="C780" s="180"/>
      <c r="D780" s="251"/>
      <c r="E780" s="208"/>
      <c r="F780" s="189"/>
      <c r="G780" s="146"/>
      <c r="H780" s="122" t="s">
        <v>314</v>
      </c>
      <c r="I780" s="201"/>
      <c r="J780" s="106"/>
      <c r="K780" s="175"/>
      <c r="L780" s="143"/>
      <c r="M780" s="17"/>
    </row>
    <row r="781" spans="2:13" ht="15" customHeight="1" x14ac:dyDescent="0.25">
      <c r="B781" s="148"/>
      <c r="C781" s="180"/>
      <c r="D781" s="251"/>
      <c r="E781" s="208"/>
      <c r="F781" s="189"/>
      <c r="G781" s="146"/>
      <c r="H781" s="122" t="s">
        <v>315</v>
      </c>
      <c r="I781" s="201"/>
      <c r="J781" s="106"/>
      <c r="K781" s="175"/>
      <c r="L781" s="143"/>
      <c r="M781" s="17"/>
    </row>
    <row r="782" spans="2:13" ht="15.75" customHeight="1" thickBot="1" x14ac:dyDescent="0.3">
      <c r="B782" s="149"/>
      <c r="C782" s="181"/>
      <c r="D782" s="252"/>
      <c r="E782" s="209"/>
      <c r="F782" s="190"/>
      <c r="G782" s="203"/>
      <c r="H782" s="123" t="s">
        <v>316</v>
      </c>
      <c r="I782" s="202"/>
      <c r="J782" s="107"/>
      <c r="K782" s="176"/>
      <c r="L782" s="144"/>
      <c r="M782" s="17"/>
    </row>
    <row r="783" spans="2:13" ht="15.75" thickTop="1" x14ac:dyDescent="0.25">
      <c r="B783" s="147" t="s">
        <v>62</v>
      </c>
      <c r="C783" s="179"/>
      <c r="D783" s="182" t="s">
        <v>99</v>
      </c>
      <c r="E783" s="197" t="s">
        <v>186</v>
      </c>
      <c r="F783" s="188" t="s">
        <v>22</v>
      </c>
      <c r="G783" s="145" t="s">
        <v>359</v>
      </c>
      <c r="H783" s="75" t="s">
        <v>313</v>
      </c>
      <c r="I783" s="200">
        <v>94</v>
      </c>
      <c r="J783" s="82"/>
      <c r="K783" s="174">
        <f>SUM(J783:J798)</f>
        <v>0</v>
      </c>
      <c r="L783" s="142">
        <f>K783*I783</f>
        <v>0</v>
      </c>
      <c r="M783" s="17"/>
    </row>
    <row r="784" spans="2:13" x14ac:dyDescent="0.25">
      <c r="B784" s="148"/>
      <c r="C784" s="180"/>
      <c r="D784" s="183"/>
      <c r="E784" s="198"/>
      <c r="F784" s="189"/>
      <c r="G784" s="146"/>
      <c r="H784" s="73" t="s">
        <v>314</v>
      </c>
      <c r="I784" s="201"/>
      <c r="J784" s="81"/>
      <c r="K784" s="175"/>
      <c r="L784" s="143"/>
      <c r="M784" s="17"/>
    </row>
    <row r="785" spans="2:13" x14ac:dyDescent="0.25">
      <c r="B785" s="148"/>
      <c r="C785" s="180"/>
      <c r="D785" s="183"/>
      <c r="E785" s="198"/>
      <c r="F785" s="189"/>
      <c r="G785" s="146"/>
      <c r="H785" s="73" t="s">
        <v>315</v>
      </c>
      <c r="I785" s="201"/>
      <c r="J785" s="81"/>
      <c r="K785" s="175"/>
      <c r="L785" s="143"/>
      <c r="M785" s="17"/>
    </row>
    <row r="786" spans="2:13" x14ac:dyDescent="0.25">
      <c r="B786" s="148"/>
      <c r="C786" s="180"/>
      <c r="D786" s="183"/>
      <c r="E786" s="198"/>
      <c r="F786" s="189"/>
      <c r="G786" s="146"/>
      <c r="H786" s="73" t="s">
        <v>316</v>
      </c>
      <c r="I786" s="201"/>
      <c r="J786" s="81"/>
      <c r="K786" s="175"/>
      <c r="L786" s="143"/>
      <c r="M786" s="17"/>
    </row>
    <row r="787" spans="2:13" x14ac:dyDescent="0.25">
      <c r="B787" s="148"/>
      <c r="C787" s="180"/>
      <c r="D787" s="183"/>
      <c r="E787" s="198"/>
      <c r="F787" s="189"/>
      <c r="G787" s="146" t="s">
        <v>360</v>
      </c>
      <c r="H787" s="73" t="s">
        <v>313</v>
      </c>
      <c r="I787" s="201"/>
      <c r="J787" s="81"/>
      <c r="K787" s="175"/>
      <c r="L787" s="143"/>
      <c r="M787" s="17"/>
    </row>
    <row r="788" spans="2:13" x14ac:dyDescent="0.25">
      <c r="B788" s="148"/>
      <c r="C788" s="180"/>
      <c r="D788" s="183"/>
      <c r="E788" s="198"/>
      <c r="F788" s="189"/>
      <c r="G788" s="146"/>
      <c r="H788" s="73" t="s">
        <v>314</v>
      </c>
      <c r="I788" s="201"/>
      <c r="J788" s="81"/>
      <c r="K788" s="175"/>
      <c r="L788" s="143"/>
      <c r="M788" s="17"/>
    </row>
    <row r="789" spans="2:13" x14ac:dyDescent="0.25">
      <c r="B789" s="148"/>
      <c r="C789" s="180"/>
      <c r="D789" s="183"/>
      <c r="E789" s="198"/>
      <c r="F789" s="189"/>
      <c r="G789" s="146"/>
      <c r="H789" s="73" t="s">
        <v>315</v>
      </c>
      <c r="I789" s="201"/>
      <c r="J789" s="81"/>
      <c r="K789" s="175"/>
      <c r="L789" s="143"/>
      <c r="M789" s="17"/>
    </row>
    <row r="790" spans="2:13" x14ac:dyDescent="0.25">
      <c r="B790" s="148"/>
      <c r="C790" s="180"/>
      <c r="D790" s="183"/>
      <c r="E790" s="198"/>
      <c r="F790" s="189"/>
      <c r="G790" s="146"/>
      <c r="H790" s="73" t="s">
        <v>316</v>
      </c>
      <c r="I790" s="201"/>
      <c r="J790" s="81"/>
      <c r="K790" s="175"/>
      <c r="L790" s="143"/>
      <c r="M790" s="17"/>
    </row>
    <row r="791" spans="2:13" x14ac:dyDescent="0.25">
      <c r="B791" s="148"/>
      <c r="C791" s="180"/>
      <c r="D791" s="183"/>
      <c r="E791" s="198"/>
      <c r="F791" s="189"/>
      <c r="G791" s="146" t="s">
        <v>366</v>
      </c>
      <c r="H791" s="73" t="s">
        <v>313</v>
      </c>
      <c r="I791" s="201"/>
      <c r="J791" s="81"/>
      <c r="K791" s="175"/>
      <c r="L791" s="143"/>
      <c r="M791" s="17"/>
    </row>
    <row r="792" spans="2:13" x14ac:dyDescent="0.25">
      <c r="B792" s="148"/>
      <c r="C792" s="180"/>
      <c r="D792" s="183"/>
      <c r="E792" s="198"/>
      <c r="F792" s="189"/>
      <c r="G792" s="146"/>
      <c r="H792" s="73" t="s">
        <v>314</v>
      </c>
      <c r="I792" s="201"/>
      <c r="J792" s="81"/>
      <c r="K792" s="175"/>
      <c r="L792" s="143"/>
      <c r="M792" s="17"/>
    </row>
    <row r="793" spans="2:13" x14ac:dyDescent="0.25">
      <c r="B793" s="148"/>
      <c r="C793" s="180"/>
      <c r="D793" s="183"/>
      <c r="E793" s="198"/>
      <c r="F793" s="189"/>
      <c r="G793" s="146"/>
      <c r="H793" s="73" t="s">
        <v>315</v>
      </c>
      <c r="I793" s="201"/>
      <c r="J793" s="81"/>
      <c r="K793" s="175"/>
      <c r="L793" s="143"/>
      <c r="M793" s="17"/>
    </row>
    <row r="794" spans="2:13" x14ac:dyDescent="0.25">
      <c r="B794" s="148"/>
      <c r="C794" s="180"/>
      <c r="D794" s="183"/>
      <c r="E794" s="198"/>
      <c r="F794" s="189"/>
      <c r="G794" s="146"/>
      <c r="H794" s="73" t="s">
        <v>316</v>
      </c>
      <c r="I794" s="201"/>
      <c r="J794" s="81"/>
      <c r="K794" s="175"/>
      <c r="L794" s="143"/>
      <c r="M794" s="17"/>
    </row>
    <row r="795" spans="2:13" x14ac:dyDescent="0.25">
      <c r="B795" s="148"/>
      <c r="C795" s="180"/>
      <c r="D795" s="183"/>
      <c r="E795" s="198"/>
      <c r="F795" s="189"/>
      <c r="G795" s="146" t="s">
        <v>367</v>
      </c>
      <c r="H795" s="73" t="s">
        <v>313</v>
      </c>
      <c r="I795" s="201"/>
      <c r="J795" s="81"/>
      <c r="K795" s="175"/>
      <c r="L795" s="143"/>
      <c r="M795" s="17"/>
    </row>
    <row r="796" spans="2:13" x14ac:dyDescent="0.25">
      <c r="B796" s="148"/>
      <c r="C796" s="180"/>
      <c r="D796" s="183"/>
      <c r="E796" s="198"/>
      <c r="F796" s="189"/>
      <c r="G796" s="146"/>
      <c r="H796" s="73" t="s">
        <v>314</v>
      </c>
      <c r="I796" s="201"/>
      <c r="J796" s="81"/>
      <c r="K796" s="175"/>
      <c r="L796" s="143"/>
      <c r="M796" s="17"/>
    </row>
    <row r="797" spans="2:13" x14ac:dyDescent="0.25">
      <c r="B797" s="148"/>
      <c r="C797" s="180"/>
      <c r="D797" s="183"/>
      <c r="E797" s="198"/>
      <c r="F797" s="189"/>
      <c r="G797" s="146"/>
      <c r="H797" s="73" t="s">
        <v>315</v>
      </c>
      <c r="I797" s="201"/>
      <c r="J797" s="81"/>
      <c r="K797" s="175"/>
      <c r="L797" s="143"/>
      <c r="M797" s="17"/>
    </row>
    <row r="798" spans="2:13" ht="15.75" thickBot="1" x14ac:dyDescent="0.3">
      <c r="B798" s="149"/>
      <c r="C798" s="181"/>
      <c r="D798" s="184"/>
      <c r="E798" s="199"/>
      <c r="F798" s="190"/>
      <c r="G798" s="203"/>
      <c r="H798" s="74" t="s">
        <v>316</v>
      </c>
      <c r="I798" s="202"/>
      <c r="J798" s="83"/>
      <c r="K798" s="176"/>
      <c r="L798" s="144"/>
      <c r="M798" s="17"/>
    </row>
    <row r="799" spans="2:13" ht="15.75" thickTop="1" x14ac:dyDescent="0.25">
      <c r="B799" s="147" t="s">
        <v>62</v>
      </c>
      <c r="C799" s="179"/>
      <c r="D799" s="182" t="s">
        <v>100</v>
      </c>
      <c r="E799" s="197" t="s">
        <v>187</v>
      </c>
      <c r="F799" s="188" t="s">
        <v>22</v>
      </c>
      <c r="G799" s="208" t="s">
        <v>67</v>
      </c>
      <c r="H799" s="80" t="s">
        <v>313</v>
      </c>
      <c r="I799" s="205">
        <v>275</v>
      </c>
      <c r="J799" s="82"/>
      <c r="K799" s="174">
        <f>SUM(J799:J802)</f>
        <v>0</v>
      </c>
      <c r="L799" s="142">
        <f>K799*I799</f>
        <v>0</v>
      </c>
      <c r="M799" s="17"/>
    </row>
    <row r="800" spans="2:13" x14ac:dyDescent="0.25">
      <c r="B800" s="148"/>
      <c r="C800" s="180"/>
      <c r="D800" s="183"/>
      <c r="E800" s="198"/>
      <c r="F800" s="189"/>
      <c r="G800" s="208"/>
      <c r="H800" s="2" t="s">
        <v>314</v>
      </c>
      <c r="I800" s="205"/>
      <c r="J800" s="81"/>
      <c r="K800" s="175"/>
      <c r="L800" s="143"/>
      <c r="M800" s="17"/>
    </row>
    <row r="801" spans="2:13" x14ac:dyDescent="0.25">
      <c r="B801" s="148"/>
      <c r="C801" s="180"/>
      <c r="D801" s="183"/>
      <c r="E801" s="198"/>
      <c r="F801" s="189"/>
      <c r="G801" s="208"/>
      <c r="H801" s="2" t="s">
        <v>315</v>
      </c>
      <c r="I801" s="205"/>
      <c r="J801" s="81"/>
      <c r="K801" s="175"/>
      <c r="L801" s="143"/>
      <c r="M801" s="17"/>
    </row>
    <row r="802" spans="2:13" ht="15.75" thickBot="1" x14ac:dyDescent="0.3">
      <c r="B802" s="149"/>
      <c r="C802" s="181"/>
      <c r="D802" s="184"/>
      <c r="E802" s="199"/>
      <c r="F802" s="190"/>
      <c r="G802" s="209"/>
      <c r="H802" s="7" t="s">
        <v>316</v>
      </c>
      <c r="I802" s="206"/>
      <c r="J802" s="83"/>
      <c r="K802" s="176"/>
      <c r="L802" s="144"/>
      <c r="M802" s="17"/>
    </row>
    <row r="803" spans="2:13" ht="15.75" thickTop="1" x14ac:dyDescent="0.25">
      <c r="B803" s="147" t="s">
        <v>62</v>
      </c>
      <c r="C803" s="179"/>
      <c r="D803" s="182" t="s">
        <v>101</v>
      </c>
      <c r="E803" s="197" t="s">
        <v>188</v>
      </c>
      <c r="F803" s="188" t="s">
        <v>22</v>
      </c>
      <c r="G803" s="145" t="s">
        <v>336</v>
      </c>
      <c r="H803" s="75" t="s">
        <v>313</v>
      </c>
      <c r="I803" s="200">
        <v>290</v>
      </c>
      <c r="J803" s="82"/>
      <c r="K803" s="165">
        <f>SUM(J803:J814)</f>
        <v>0</v>
      </c>
      <c r="L803" s="168">
        <f>K803*I803</f>
        <v>0</v>
      </c>
      <c r="M803" s="17"/>
    </row>
    <row r="804" spans="2:13" x14ac:dyDescent="0.25">
      <c r="B804" s="148"/>
      <c r="C804" s="180"/>
      <c r="D804" s="183"/>
      <c r="E804" s="198"/>
      <c r="F804" s="189"/>
      <c r="G804" s="146"/>
      <c r="H804" s="73" t="s">
        <v>314</v>
      </c>
      <c r="I804" s="201"/>
      <c r="J804" s="81"/>
      <c r="K804" s="166"/>
      <c r="L804" s="169"/>
      <c r="M804" s="17"/>
    </row>
    <row r="805" spans="2:13" x14ac:dyDescent="0.25">
      <c r="B805" s="148"/>
      <c r="C805" s="180"/>
      <c r="D805" s="183"/>
      <c r="E805" s="198"/>
      <c r="F805" s="189"/>
      <c r="G805" s="146"/>
      <c r="H805" s="73" t="s">
        <v>315</v>
      </c>
      <c r="I805" s="201"/>
      <c r="J805" s="81"/>
      <c r="K805" s="166"/>
      <c r="L805" s="169"/>
      <c r="M805" s="17"/>
    </row>
    <row r="806" spans="2:13" x14ac:dyDescent="0.25">
      <c r="B806" s="148"/>
      <c r="C806" s="180"/>
      <c r="D806" s="183"/>
      <c r="E806" s="198"/>
      <c r="F806" s="189"/>
      <c r="G806" s="146"/>
      <c r="H806" s="73" t="s">
        <v>316</v>
      </c>
      <c r="I806" s="201"/>
      <c r="J806" s="81"/>
      <c r="K806" s="166"/>
      <c r="L806" s="169"/>
      <c r="M806" s="17"/>
    </row>
    <row r="807" spans="2:13" x14ac:dyDescent="0.25">
      <c r="B807" s="148"/>
      <c r="C807" s="180"/>
      <c r="D807" s="183"/>
      <c r="E807" s="198"/>
      <c r="F807" s="189"/>
      <c r="G807" s="146" t="s">
        <v>335</v>
      </c>
      <c r="H807" s="73" t="s">
        <v>313</v>
      </c>
      <c r="I807" s="201"/>
      <c r="J807" s="81"/>
      <c r="K807" s="166"/>
      <c r="L807" s="169"/>
      <c r="M807" s="17"/>
    </row>
    <row r="808" spans="2:13" x14ac:dyDescent="0.25">
      <c r="B808" s="148"/>
      <c r="C808" s="180"/>
      <c r="D808" s="183"/>
      <c r="E808" s="198"/>
      <c r="F808" s="189"/>
      <c r="G808" s="146"/>
      <c r="H808" s="73" t="s">
        <v>314</v>
      </c>
      <c r="I808" s="201"/>
      <c r="J808" s="81"/>
      <c r="K808" s="166"/>
      <c r="L808" s="169"/>
      <c r="M808" s="17"/>
    </row>
    <row r="809" spans="2:13" x14ac:dyDescent="0.25">
      <c r="B809" s="148"/>
      <c r="C809" s="180"/>
      <c r="D809" s="183"/>
      <c r="E809" s="198"/>
      <c r="F809" s="189"/>
      <c r="G809" s="146"/>
      <c r="H809" s="73" t="s">
        <v>315</v>
      </c>
      <c r="I809" s="201"/>
      <c r="J809" s="81"/>
      <c r="K809" s="166"/>
      <c r="L809" s="169"/>
      <c r="M809" s="17"/>
    </row>
    <row r="810" spans="2:13" x14ac:dyDescent="0.25">
      <c r="B810" s="148"/>
      <c r="C810" s="180"/>
      <c r="D810" s="183"/>
      <c r="E810" s="198"/>
      <c r="F810" s="189"/>
      <c r="G810" s="146"/>
      <c r="H810" s="73" t="s">
        <v>316</v>
      </c>
      <c r="I810" s="201"/>
      <c r="J810" s="81"/>
      <c r="K810" s="166"/>
      <c r="L810" s="169"/>
      <c r="M810" s="17"/>
    </row>
    <row r="811" spans="2:13" x14ac:dyDescent="0.25">
      <c r="B811" s="148"/>
      <c r="C811" s="180"/>
      <c r="D811" s="183"/>
      <c r="E811" s="198"/>
      <c r="F811" s="189"/>
      <c r="G811" s="146" t="s">
        <v>80</v>
      </c>
      <c r="H811" s="73" t="s">
        <v>313</v>
      </c>
      <c r="I811" s="201"/>
      <c r="J811" s="81"/>
      <c r="K811" s="166"/>
      <c r="L811" s="169"/>
      <c r="M811" s="17"/>
    </row>
    <row r="812" spans="2:13" x14ac:dyDescent="0.25">
      <c r="B812" s="148"/>
      <c r="C812" s="180"/>
      <c r="D812" s="183"/>
      <c r="E812" s="198"/>
      <c r="F812" s="189"/>
      <c r="G812" s="146"/>
      <c r="H812" s="73" t="s">
        <v>314</v>
      </c>
      <c r="I812" s="201"/>
      <c r="J812" s="81"/>
      <c r="K812" s="166"/>
      <c r="L812" s="169"/>
      <c r="M812" s="17"/>
    </row>
    <row r="813" spans="2:13" x14ac:dyDescent="0.25">
      <c r="B813" s="148"/>
      <c r="C813" s="180"/>
      <c r="D813" s="183"/>
      <c r="E813" s="198"/>
      <c r="F813" s="189"/>
      <c r="G813" s="146"/>
      <c r="H813" s="73" t="s">
        <v>315</v>
      </c>
      <c r="I813" s="201"/>
      <c r="J813" s="81"/>
      <c r="K813" s="166"/>
      <c r="L813" s="169"/>
      <c r="M813" s="17"/>
    </row>
    <row r="814" spans="2:13" ht="15.75" thickBot="1" x14ac:dyDescent="0.3">
      <c r="B814" s="149"/>
      <c r="C814" s="181"/>
      <c r="D814" s="184"/>
      <c r="E814" s="199"/>
      <c r="F814" s="190"/>
      <c r="G814" s="203"/>
      <c r="H814" s="74" t="s">
        <v>316</v>
      </c>
      <c r="I814" s="202"/>
      <c r="J814" s="83"/>
      <c r="K814" s="167"/>
      <c r="L814" s="170"/>
      <c r="M814" s="17"/>
    </row>
    <row r="815" spans="2:13" ht="15.75" thickTop="1" x14ac:dyDescent="0.25">
      <c r="B815" s="215" t="s">
        <v>62</v>
      </c>
      <c r="C815" s="150"/>
      <c r="D815" s="182" t="s">
        <v>280</v>
      </c>
      <c r="E815" s="185" t="s">
        <v>281</v>
      </c>
      <c r="F815" s="188" t="s">
        <v>22</v>
      </c>
      <c r="G815" s="189" t="s">
        <v>83</v>
      </c>
      <c r="H815" s="37" t="s">
        <v>397</v>
      </c>
      <c r="I815" s="195">
        <v>125</v>
      </c>
      <c r="J815" s="105"/>
      <c r="K815" s="165">
        <f>SUM(J815:J818)</f>
        <v>0</v>
      </c>
      <c r="L815" s="168">
        <f>K815*I815</f>
        <v>0</v>
      </c>
      <c r="M815" s="17"/>
    </row>
    <row r="816" spans="2:13" x14ac:dyDescent="0.25">
      <c r="B816" s="216"/>
      <c r="C816" s="151"/>
      <c r="D816" s="183"/>
      <c r="E816" s="186"/>
      <c r="F816" s="189"/>
      <c r="G816" s="189"/>
      <c r="H816" s="29" t="s">
        <v>314</v>
      </c>
      <c r="I816" s="195"/>
      <c r="J816" s="106"/>
      <c r="K816" s="166"/>
      <c r="L816" s="169"/>
      <c r="M816" s="17"/>
    </row>
    <row r="817" spans="2:13" x14ac:dyDescent="0.25">
      <c r="B817" s="216"/>
      <c r="C817" s="151"/>
      <c r="D817" s="183"/>
      <c r="E817" s="186"/>
      <c r="F817" s="189"/>
      <c r="G817" s="189"/>
      <c r="H817" s="29" t="s">
        <v>315</v>
      </c>
      <c r="I817" s="195"/>
      <c r="J817" s="106"/>
      <c r="K817" s="166"/>
      <c r="L817" s="169"/>
      <c r="M817" s="17"/>
    </row>
    <row r="818" spans="2:13" ht="15.75" thickBot="1" x14ac:dyDescent="0.3">
      <c r="B818" s="217"/>
      <c r="C818" s="152"/>
      <c r="D818" s="184"/>
      <c r="E818" s="187"/>
      <c r="F818" s="190"/>
      <c r="G818" s="190"/>
      <c r="H818" s="39" t="s">
        <v>316</v>
      </c>
      <c r="I818" s="196"/>
      <c r="J818" s="107"/>
      <c r="K818" s="167"/>
      <c r="L818" s="170"/>
      <c r="M818" s="17"/>
    </row>
    <row r="819" spans="2:13" ht="15.75" thickTop="1" x14ac:dyDescent="0.25">
      <c r="B819" s="215" t="s">
        <v>62</v>
      </c>
      <c r="C819" s="150"/>
      <c r="D819" s="182" t="s">
        <v>282</v>
      </c>
      <c r="E819" s="185" t="s">
        <v>283</v>
      </c>
      <c r="F819" s="188" t="s">
        <v>22</v>
      </c>
      <c r="G819" s="179" t="s">
        <v>23</v>
      </c>
      <c r="H819" s="28" t="s">
        <v>397</v>
      </c>
      <c r="I819" s="194">
        <v>125</v>
      </c>
      <c r="J819" s="105"/>
      <c r="K819" s="165">
        <f>SUM(J819:J822)</f>
        <v>0</v>
      </c>
      <c r="L819" s="168">
        <f>K819*I819</f>
        <v>0</v>
      </c>
      <c r="M819" s="17"/>
    </row>
    <row r="820" spans="2:13" x14ac:dyDescent="0.25">
      <c r="B820" s="216"/>
      <c r="C820" s="151"/>
      <c r="D820" s="183"/>
      <c r="E820" s="186"/>
      <c r="F820" s="189"/>
      <c r="G820" s="180"/>
      <c r="H820" s="29" t="s">
        <v>314</v>
      </c>
      <c r="I820" s="195"/>
      <c r="J820" s="106"/>
      <c r="K820" s="166"/>
      <c r="L820" s="169"/>
      <c r="M820" s="17"/>
    </row>
    <row r="821" spans="2:13" x14ac:dyDescent="0.25">
      <c r="B821" s="216"/>
      <c r="C821" s="151"/>
      <c r="D821" s="183"/>
      <c r="E821" s="186"/>
      <c r="F821" s="189"/>
      <c r="G821" s="180"/>
      <c r="H821" s="29" t="s">
        <v>315</v>
      </c>
      <c r="I821" s="195"/>
      <c r="J821" s="106"/>
      <c r="K821" s="166"/>
      <c r="L821" s="169"/>
      <c r="M821" s="17"/>
    </row>
    <row r="822" spans="2:13" ht="15.75" thickBot="1" x14ac:dyDescent="0.3">
      <c r="B822" s="217"/>
      <c r="C822" s="152"/>
      <c r="D822" s="184"/>
      <c r="E822" s="187"/>
      <c r="F822" s="190"/>
      <c r="G822" s="181"/>
      <c r="H822" s="39" t="s">
        <v>316</v>
      </c>
      <c r="I822" s="196"/>
      <c r="J822" s="107"/>
      <c r="K822" s="167"/>
      <c r="L822" s="170"/>
      <c r="M822" s="17"/>
    </row>
    <row r="823" spans="2:13" ht="15.75" thickTop="1" x14ac:dyDescent="0.25">
      <c r="B823" s="215" t="s">
        <v>62</v>
      </c>
      <c r="C823" s="150"/>
      <c r="D823" s="182">
        <v>480</v>
      </c>
      <c r="E823" s="296" t="s">
        <v>284</v>
      </c>
      <c r="F823" s="188" t="s">
        <v>25</v>
      </c>
      <c r="G823" s="179" t="s">
        <v>80</v>
      </c>
      <c r="H823" s="37" t="s">
        <v>397</v>
      </c>
      <c r="I823" s="299">
        <v>125</v>
      </c>
      <c r="J823" s="105"/>
      <c r="K823" s="165">
        <f>SUM(J823:J826)</f>
        <v>0</v>
      </c>
      <c r="L823" s="168">
        <f>K823*I823</f>
        <v>0</v>
      </c>
      <c r="M823" s="17"/>
    </row>
    <row r="824" spans="2:13" x14ac:dyDescent="0.25">
      <c r="B824" s="216"/>
      <c r="C824" s="151"/>
      <c r="D824" s="183"/>
      <c r="E824" s="297"/>
      <c r="F824" s="189"/>
      <c r="G824" s="180"/>
      <c r="H824" s="141" t="s">
        <v>314</v>
      </c>
      <c r="I824" s="300"/>
      <c r="J824" s="106"/>
      <c r="K824" s="166"/>
      <c r="L824" s="169"/>
      <c r="M824" s="17"/>
    </row>
    <row r="825" spans="2:13" x14ac:dyDescent="0.25">
      <c r="B825" s="216"/>
      <c r="C825" s="151"/>
      <c r="D825" s="183"/>
      <c r="E825" s="297"/>
      <c r="F825" s="189"/>
      <c r="G825" s="180"/>
      <c r="H825" s="141" t="s">
        <v>315</v>
      </c>
      <c r="I825" s="300"/>
      <c r="J825" s="106"/>
      <c r="K825" s="166"/>
      <c r="L825" s="169"/>
      <c r="M825" s="17"/>
    </row>
    <row r="826" spans="2:13" ht="15.75" thickBot="1" x14ac:dyDescent="0.3">
      <c r="B826" s="217"/>
      <c r="C826" s="152"/>
      <c r="D826" s="184"/>
      <c r="E826" s="298"/>
      <c r="F826" s="190"/>
      <c r="G826" s="181"/>
      <c r="H826" s="140" t="s">
        <v>316</v>
      </c>
      <c r="I826" s="301"/>
      <c r="J826" s="107"/>
      <c r="K826" s="167"/>
      <c r="L826" s="170"/>
      <c r="M826" s="17"/>
    </row>
    <row r="827" spans="2:13" ht="15.75" thickTop="1" x14ac:dyDescent="0.25">
      <c r="B827" s="147" t="s">
        <v>62</v>
      </c>
      <c r="C827" s="179"/>
      <c r="D827" s="182" t="s">
        <v>353</v>
      </c>
      <c r="E827" s="258" t="s">
        <v>354</v>
      </c>
      <c r="F827" s="188" t="s">
        <v>22</v>
      </c>
      <c r="G827" s="145" t="s">
        <v>335</v>
      </c>
      <c r="H827" s="93" t="s">
        <v>313</v>
      </c>
      <c r="I827" s="200">
        <v>150</v>
      </c>
      <c r="J827" s="84"/>
      <c r="K827" s="174">
        <f>SUM(J827:J838)</f>
        <v>0</v>
      </c>
      <c r="L827" s="142">
        <f>K827*I827</f>
        <v>0</v>
      </c>
      <c r="M827" s="17"/>
    </row>
    <row r="828" spans="2:13" x14ac:dyDescent="0.25">
      <c r="B828" s="148"/>
      <c r="C828" s="180"/>
      <c r="D828" s="183"/>
      <c r="E828" s="259"/>
      <c r="F828" s="189"/>
      <c r="G828" s="146"/>
      <c r="H828" s="90" t="s">
        <v>314</v>
      </c>
      <c r="I828" s="201"/>
      <c r="J828" s="85"/>
      <c r="K828" s="175"/>
      <c r="L828" s="143"/>
      <c r="M828" s="17"/>
    </row>
    <row r="829" spans="2:13" x14ac:dyDescent="0.25">
      <c r="B829" s="148"/>
      <c r="C829" s="180"/>
      <c r="D829" s="183"/>
      <c r="E829" s="259"/>
      <c r="F829" s="189"/>
      <c r="G829" s="146"/>
      <c r="H829" s="90" t="s">
        <v>315</v>
      </c>
      <c r="I829" s="201"/>
      <c r="J829" s="85"/>
      <c r="K829" s="175"/>
      <c r="L829" s="143"/>
      <c r="M829" s="17"/>
    </row>
    <row r="830" spans="2:13" x14ac:dyDescent="0.25">
      <c r="B830" s="148"/>
      <c r="C830" s="180"/>
      <c r="D830" s="183"/>
      <c r="E830" s="259"/>
      <c r="F830" s="189"/>
      <c r="G830" s="146"/>
      <c r="H830" s="90" t="s">
        <v>316</v>
      </c>
      <c r="I830" s="201"/>
      <c r="J830" s="85"/>
      <c r="K830" s="175"/>
      <c r="L830" s="143"/>
      <c r="M830" s="17"/>
    </row>
    <row r="831" spans="2:13" x14ac:dyDescent="0.25">
      <c r="B831" s="148"/>
      <c r="C831" s="180"/>
      <c r="D831" s="183"/>
      <c r="E831" s="259"/>
      <c r="F831" s="189"/>
      <c r="G831" s="146" t="s">
        <v>361</v>
      </c>
      <c r="H831" s="90" t="s">
        <v>313</v>
      </c>
      <c r="I831" s="201"/>
      <c r="J831" s="85"/>
      <c r="K831" s="175"/>
      <c r="L831" s="143"/>
      <c r="M831" s="17"/>
    </row>
    <row r="832" spans="2:13" x14ac:dyDescent="0.25">
      <c r="B832" s="148"/>
      <c r="C832" s="180"/>
      <c r="D832" s="183"/>
      <c r="E832" s="259"/>
      <c r="F832" s="189"/>
      <c r="G832" s="146"/>
      <c r="H832" s="90" t="s">
        <v>314</v>
      </c>
      <c r="I832" s="201"/>
      <c r="J832" s="85"/>
      <c r="K832" s="175"/>
      <c r="L832" s="143"/>
      <c r="M832" s="17"/>
    </row>
    <row r="833" spans="2:13" x14ac:dyDescent="0.25">
      <c r="B833" s="148"/>
      <c r="C833" s="180"/>
      <c r="D833" s="183"/>
      <c r="E833" s="259"/>
      <c r="F833" s="189"/>
      <c r="G833" s="146"/>
      <c r="H833" s="90" t="s">
        <v>315</v>
      </c>
      <c r="I833" s="201"/>
      <c r="J833" s="85"/>
      <c r="K833" s="175"/>
      <c r="L833" s="143"/>
      <c r="M833" s="17"/>
    </row>
    <row r="834" spans="2:13" x14ac:dyDescent="0.25">
      <c r="B834" s="148"/>
      <c r="C834" s="180"/>
      <c r="D834" s="183"/>
      <c r="E834" s="259"/>
      <c r="F834" s="189"/>
      <c r="G834" s="146"/>
      <c r="H834" s="90" t="s">
        <v>316</v>
      </c>
      <c r="I834" s="201"/>
      <c r="J834" s="85"/>
      <c r="K834" s="175"/>
      <c r="L834" s="143"/>
      <c r="M834" s="17"/>
    </row>
    <row r="835" spans="2:13" x14ac:dyDescent="0.25">
      <c r="B835" s="148"/>
      <c r="C835" s="180"/>
      <c r="D835" s="183"/>
      <c r="E835" s="259"/>
      <c r="F835" s="189"/>
      <c r="G835" s="146" t="s">
        <v>366</v>
      </c>
      <c r="H835" s="90" t="s">
        <v>313</v>
      </c>
      <c r="I835" s="201"/>
      <c r="J835" s="85"/>
      <c r="K835" s="175"/>
      <c r="L835" s="143"/>
      <c r="M835" s="17"/>
    </row>
    <row r="836" spans="2:13" x14ac:dyDescent="0.25">
      <c r="B836" s="148"/>
      <c r="C836" s="180"/>
      <c r="D836" s="183"/>
      <c r="E836" s="259"/>
      <c r="F836" s="189"/>
      <c r="G836" s="146"/>
      <c r="H836" s="90" t="s">
        <v>314</v>
      </c>
      <c r="I836" s="201"/>
      <c r="J836" s="85"/>
      <c r="K836" s="175"/>
      <c r="L836" s="143"/>
      <c r="M836" s="17"/>
    </row>
    <row r="837" spans="2:13" x14ac:dyDescent="0.25">
      <c r="B837" s="148"/>
      <c r="C837" s="180"/>
      <c r="D837" s="183"/>
      <c r="E837" s="259"/>
      <c r="F837" s="189"/>
      <c r="G837" s="146"/>
      <c r="H837" s="90" t="s">
        <v>315</v>
      </c>
      <c r="I837" s="201"/>
      <c r="J837" s="85"/>
      <c r="K837" s="175"/>
      <c r="L837" s="143"/>
      <c r="M837" s="17"/>
    </row>
    <row r="838" spans="2:13" ht="15.75" thickBot="1" x14ac:dyDescent="0.3">
      <c r="B838" s="149"/>
      <c r="C838" s="181"/>
      <c r="D838" s="184"/>
      <c r="E838" s="260"/>
      <c r="F838" s="190"/>
      <c r="G838" s="203"/>
      <c r="H838" s="91" t="s">
        <v>316</v>
      </c>
      <c r="I838" s="202"/>
      <c r="J838" s="86"/>
      <c r="K838" s="176"/>
      <c r="L838" s="144"/>
      <c r="M838" s="17"/>
    </row>
    <row r="839" spans="2:13" ht="15.75" thickTop="1" x14ac:dyDescent="0.25">
      <c r="B839" s="147" t="s">
        <v>62</v>
      </c>
      <c r="C839" s="179"/>
      <c r="D839" s="182" t="s">
        <v>102</v>
      </c>
      <c r="E839" s="197" t="s">
        <v>189</v>
      </c>
      <c r="F839" s="188" t="s">
        <v>22</v>
      </c>
      <c r="G839" s="208" t="s">
        <v>322</v>
      </c>
      <c r="H839" s="92" t="s">
        <v>309</v>
      </c>
      <c r="I839" s="205">
        <v>130</v>
      </c>
      <c r="J839" s="84"/>
      <c r="K839" s="165">
        <f>SUM(J839:J842)</f>
        <v>0</v>
      </c>
      <c r="L839" s="168">
        <f>K839*I839</f>
        <v>0</v>
      </c>
      <c r="M839" s="17"/>
    </row>
    <row r="840" spans="2:13" x14ac:dyDescent="0.25">
      <c r="B840" s="148"/>
      <c r="C840" s="180"/>
      <c r="D840" s="183"/>
      <c r="E840" s="198"/>
      <c r="F840" s="189"/>
      <c r="G840" s="208"/>
      <c r="H840" s="2" t="s">
        <v>316</v>
      </c>
      <c r="I840" s="205"/>
      <c r="J840" s="85"/>
      <c r="K840" s="166"/>
      <c r="L840" s="169"/>
      <c r="M840" s="17"/>
    </row>
    <row r="841" spans="2:13" x14ac:dyDescent="0.25">
      <c r="B841" s="148"/>
      <c r="C841" s="180"/>
      <c r="D841" s="183"/>
      <c r="E841" s="198"/>
      <c r="F841" s="189"/>
      <c r="G841" s="208"/>
      <c r="H841" s="2" t="s">
        <v>310</v>
      </c>
      <c r="I841" s="205"/>
      <c r="J841" s="85"/>
      <c r="K841" s="166"/>
      <c r="L841" s="169"/>
      <c r="M841" s="17"/>
    </row>
    <row r="842" spans="2:13" ht="15.75" thickBot="1" x14ac:dyDescent="0.3">
      <c r="B842" s="149"/>
      <c r="C842" s="181"/>
      <c r="D842" s="184"/>
      <c r="E842" s="199"/>
      <c r="F842" s="190"/>
      <c r="G842" s="209"/>
      <c r="H842" s="27" t="s">
        <v>323</v>
      </c>
      <c r="I842" s="206"/>
      <c r="J842" s="86"/>
      <c r="K842" s="167"/>
      <c r="L842" s="170"/>
      <c r="M842" s="17"/>
    </row>
    <row r="843" spans="2:13" ht="15.75" thickTop="1" x14ac:dyDescent="0.25">
      <c r="B843" s="147" t="s">
        <v>62</v>
      </c>
      <c r="C843" s="179"/>
      <c r="D843" s="182" t="s">
        <v>103</v>
      </c>
      <c r="E843" s="197" t="s">
        <v>190</v>
      </c>
      <c r="F843" s="207" t="s">
        <v>15</v>
      </c>
      <c r="G843" s="145" t="s">
        <v>360</v>
      </c>
      <c r="H843" s="93" t="s">
        <v>323</v>
      </c>
      <c r="I843" s="200">
        <v>177</v>
      </c>
      <c r="J843" s="84"/>
      <c r="K843" s="174">
        <f>SUM(J843:J848)</f>
        <v>0</v>
      </c>
      <c r="L843" s="142">
        <f>K843*I843</f>
        <v>0</v>
      </c>
      <c r="M843" s="17"/>
    </row>
    <row r="844" spans="2:13" x14ac:dyDescent="0.25">
      <c r="B844" s="148"/>
      <c r="C844" s="180"/>
      <c r="D844" s="183"/>
      <c r="E844" s="198"/>
      <c r="F844" s="208"/>
      <c r="G844" s="146"/>
      <c r="H844" s="90" t="s">
        <v>311</v>
      </c>
      <c r="I844" s="201"/>
      <c r="J844" s="85"/>
      <c r="K844" s="175"/>
      <c r="L844" s="143"/>
      <c r="M844" s="17"/>
    </row>
    <row r="845" spans="2:13" x14ac:dyDescent="0.25">
      <c r="B845" s="148"/>
      <c r="C845" s="180"/>
      <c r="D845" s="183"/>
      <c r="E845" s="198"/>
      <c r="F845" s="208"/>
      <c r="G845" s="146"/>
      <c r="H845" s="90" t="s">
        <v>312</v>
      </c>
      <c r="I845" s="201"/>
      <c r="J845" s="85"/>
      <c r="K845" s="175"/>
      <c r="L845" s="143"/>
      <c r="M845" s="17"/>
    </row>
    <row r="846" spans="2:13" x14ac:dyDescent="0.25">
      <c r="B846" s="148"/>
      <c r="C846" s="180"/>
      <c r="D846" s="183"/>
      <c r="E846" s="198"/>
      <c r="F846" s="208"/>
      <c r="G846" s="146" t="s">
        <v>65</v>
      </c>
      <c r="H846" s="90" t="s">
        <v>323</v>
      </c>
      <c r="I846" s="201"/>
      <c r="J846" s="85"/>
      <c r="K846" s="175"/>
      <c r="L846" s="143"/>
      <c r="M846" s="17"/>
    </row>
    <row r="847" spans="2:13" x14ac:dyDescent="0.25">
      <c r="B847" s="148"/>
      <c r="C847" s="180"/>
      <c r="D847" s="183"/>
      <c r="E847" s="198"/>
      <c r="F847" s="208"/>
      <c r="G847" s="146"/>
      <c r="H847" s="90" t="s">
        <v>311</v>
      </c>
      <c r="I847" s="201"/>
      <c r="J847" s="85"/>
      <c r="K847" s="175"/>
      <c r="L847" s="143"/>
      <c r="M847" s="17"/>
    </row>
    <row r="848" spans="2:13" ht="15.75" thickBot="1" x14ac:dyDescent="0.3">
      <c r="B848" s="149"/>
      <c r="C848" s="181"/>
      <c r="D848" s="184"/>
      <c r="E848" s="199"/>
      <c r="F848" s="209"/>
      <c r="G848" s="203"/>
      <c r="H848" s="91" t="s">
        <v>312</v>
      </c>
      <c r="I848" s="202"/>
      <c r="J848" s="86"/>
      <c r="K848" s="176"/>
      <c r="L848" s="144"/>
      <c r="M848" s="17"/>
    </row>
    <row r="849" spans="2:13" ht="16.5" customHeight="1" thickTop="1" x14ac:dyDescent="0.25">
      <c r="B849" s="147" t="s">
        <v>62</v>
      </c>
      <c r="C849" s="179"/>
      <c r="D849" s="182" t="s">
        <v>349</v>
      </c>
      <c r="E849" s="197" t="s">
        <v>350</v>
      </c>
      <c r="F849" s="188" t="s">
        <v>15</v>
      </c>
      <c r="G849" s="145" t="s">
        <v>336</v>
      </c>
      <c r="H849" s="93" t="s">
        <v>313</v>
      </c>
      <c r="I849" s="200">
        <v>120</v>
      </c>
      <c r="J849" s="84"/>
      <c r="K849" s="174">
        <f>SUM(J849:J856)</f>
        <v>0</v>
      </c>
      <c r="L849" s="142">
        <f>K849*I849</f>
        <v>0</v>
      </c>
      <c r="M849" s="17"/>
    </row>
    <row r="850" spans="2:13" x14ac:dyDescent="0.25">
      <c r="B850" s="148"/>
      <c r="C850" s="180"/>
      <c r="D850" s="183"/>
      <c r="E850" s="198"/>
      <c r="F850" s="189"/>
      <c r="G850" s="146"/>
      <c r="H850" s="90" t="s">
        <v>314</v>
      </c>
      <c r="I850" s="201"/>
      <c r="J850" s="85"/>
      <c r="K850" s="175"/>
      <c r="L850" s="143"/>
      <c r="M850" s="17"/>
    </row>
    <row r="851" spans="2:13" x14ac:dyDescent="0.25">
      <c r="B851" s="148"/>
      <c r="C851" s="180"/>
      <c r="D851" s="183"/>
      <c r="E851" s="198"/>
      <c r="F851" s="189"/>
      <c r="G851" s="146"/>
      <c r="H851" s="90" t="s">
        <v>315</v>
      </c>
      <c r="I851" s="201"/>
      <c r="J851" s="85"/>
      <c r="K851" s="175"/>
      <c r="L851" s="143"/>
      <c r="M851" s="17"/>
    </row>
    <row r="852" spans="2:13" x14ac:dyDescent="0.25">
      <c r="B852" s="148"/>
      <c r="C852" s="180"/>
      <c r="D852" s="183"/>
      <c r="E852" s="198"/>
      <c r="F852" s="189"/>
      <c r="G852" s="146"/>
      <c r="H852" s="90" t="s">
        <v>316</v>
      </c>
      <c r="I852" s="201"/>
      <c r="J852" s="85"/>
      <c r="K852" s="175"/>
      <c r="L852" s="143"/>
      <c r="M852" s="17"/>
    </row>
    <row r="853" spans="2:13" x14ac:dyDescent="0.25">
      <c r="B853" s="148"/>
      <c r="C853" s="180"/>
      <c r="D853" s="183"/>
      <c r="E853" s="198"/>
      <c r="F853" s="189"/>
      <c r="G853" s="146" t="s">
        <v>368</v>
      </c>
      <c r="H853" s="90" t="s">
        <v>313</v>
      </c>
      <c r="I853" s="201"/>
      <c r="J853" s="85"/>
      <c r="K853" s="175"/>
      <c r="L853" s="143"/>
      <c r="M853" s="17"/>
    </row>
    <row r="854" spans="2:13" x14ac:dyDescent="0.25">
      <c r="B854" s="148"/>
      <c r="C854" s="180"/>
      <c r="D854" s="183"/>
      <c r="E854" s="198"/>
      <c r="F854" s="189"/>
      <c r="G854" s="146"/>
      <c r="H854" s="90" t="s">
        <v>314</v>
      </c>
      <c r="I854" s="201"/>
      <c r="J854" s="85"/>
      <c r="K854" s="175"/>
      <c r="L854" s="143"/>
      <c r="M854" s="17"/>
    </row>
    <row r="855" spans="2:13" x14ac:dyDescent="0.25">
      <c r="B855" s="148"/>
      <c r="C855" s="180"/>
      <c r="D855" s="183"/>
      <c r="E855" s="198"/>
      <c r="F855" s="189"/>
      <c r="G855" s="146"/>
      <c r="H855" s="90" t="s">
        <v>315</v>
      </c>
      <c r="I855" s="201"/>
      <c r="J855" s="85"/>
      <c r="K855" s="175"/>
      <c r="L855" s="143"/>
      <c r="M855" s="17"/>
    </row>
    <row r="856" spans="2:13" ht="15.75" thickBot="1" x14ac:dyDescent="0.3">
      <c r="B856" s="149"/>
      <c r="C856" s="181"/>
      <c r="D856" s="184"/>
      <c r="E856" s="199"/>
      <c r="F856" s="190"/>
      <c r="G856" s="203"/>
      <c r="H856" s="91" t="s">
        <v>316</v>
      </c>
      <c r="I856" s="202"/>
      <c r="J856" s="86"/>
      <c r="K856" s="176"/>
      <c r="L856" s="144"/>
      <c r="M856" s="17"/>
    </row>
    <row r="857" spans="2:13" ht="16.5" customHeight="1" thickTop="1" x14ac:dyDescent="0.25">
      <c r="B857" s="147" t="s">
        <v>62</v>
      </c>
      <c r="C857" s="179"/>
      <c r="D857" s="182" t="s">
        <v>104</v>
      </c>
      <c r="E857" s="197" t="s">
        <v>191</v>
      </c>
      <c r="F857" s="188" t="s">
        <v>25</v>
      </c>
      <c r="G857" s="145" t="s">
        <v>83</v>
      </c>
      <c r="H857" s="93" t="s">
        <v>313</v>
      </c>
      <c r="I857" s="200">
        <v>128</v>
      </c>
      <c r="J857" s="84"/>
      <c r="K857" s="174">
        <f>SUM(J857:J864)</f>
        <v>0</v>
      </c>
      <c r="L857" s="142">
        <f>K857*I857</f>
        <v>0</v>
      </c>
      <c r="M857" s="17"/>
    </row>
    <row r="858" spans="2:13" x14ac:dyDescent="0.25">
      <c r="B858" s="148"/>
      <c r="C858" s="180"/>
      <c r="D858" s="183"/>
      <c r="E858" s="198"/>
      <c r="F858" s="189"/>
      <c r="G858" s="146"/>
      <c r="H858" s="90" t="s">
        <v>314</v>
      </c>
      <c r="I858" s="201"/>
      <c r="J858" s="85"/>
      <c r="K858" s="175"/>
      <c r="L858" s="143"/>
      <c r="M858" s="17"/>
    </row>
    <row r="859" spans="2:13" x14ac:dyDescent="0.25">
      <c r="B859" s="148"/>
      <c r="C859" s="180"/>
      <c r="D859" s="183"/>
      <c r="E859" s="198"/>
      <c r="F859" s="189"/>
      <c r="G859" s="146"/>
      <c r="H859" s="90" t="s">
        <v>315</v>
      </c>
      <c r="I859" s="201"/>
      <c r="J859" s="85"/>
      <c r="K859" s="175"/>
      <c r="L859" s="143"/>
      <c r="M859" s="17"/>
    </row>
    <row r="860" spans="2:13" x14ac:dyDescent="0.25">
      <c r="B860" s="148"/>
      <c r="C860" s="180"/>
      <c r="D860" s="183"/>
      <c r="E860" s="198"/>
      <c r="F860" s="189"/>
      <c r="G860" s="146"/>
      <c r="H860" s="90" t="s">
        <v>316</v>
      </c>
      <c r="I860" s="201"/>
      <c r="J860" s="85"/>
      <c r="K860" s="175"/>
      <c r="L860" s="143"/>
      <c r="M860" s="17"/>
    </row>
    <row r="861" spans="2:13" x14ac:dyDescent="0.25">
      <c r="B861" s="148"/>
      <c r="C861" s="180"/>
      <c r="D861" s="183"/>
      <c r="E861" s="198"/>
      <c r="F861" s="189"/>
      <c r="G861" s="146" t="s">
        <v>368</v>
      </c>
      <c r="H861" s="90" t="s">
        <v>313</v>
      </c>
      <c r="I861" s="201"/>
      <c r="J861" s="85"/>
      <c r="K861" s="175"/>
      <c r="L861" s="143"/>
      <c r="M861" s="17"/>
    </row>
    <row r="862" spans="2:13" x14ac:dyDescent="0.25">
      <c r="B862" s="148"/>
      <c r="C862" s="180"/>
      <c r="D862" s="183"/>
      <c r="E862" s="198"/>
      <c r="F862" s="189"/>
      <c r="G862" s="146"/>
      <c r="H862" s="90" t="s">
        <v>314</v>
      </c>
      <c r="I862" s="201"/>
      <c r="J862" s="85"/>
      <c r="K862" s="175"/>
      <c r="L862" s="143"/>
      <c r="M862" s="17"/>
    </row>
    <row r="863" spans="2:13" x14ac:dyDescent="0.25">
      <c r="B863" s="148"/>
      <c r="C863" s="180"/>
      <c r="D863" s="183"/>
      <c r="E863" s="198"/>
      <c r="F863" s="189"/>
      <c r="G863" s="146"/>
      <c r="H863" s="90" t="s">
        <v>315</v>
      </c>
      <c r="I863" s="201"/>
      <c r="J863" s="85"/>
      <c r="K863" s="175"/>
      <c r="L863" s="143"/>
      <c r="M863" s="17"/>
    </row>
    <row r="864" spans="2:13" ht="15.75" thickBot="1" x14ac:dyDescent="0.3">
      <c r="B864" s="149"/>
      <c r="C864" s="181"/>
      <c r="D864" s="184"/>
      <c r="E864" s="199"/>
      <c r="F864" s="190"/>
      <c r="G864" s="203"/>
      <c r="H864" s="91" t="s">
        <v>316</v>
      </c>
      <c r="I864" s="202"/>
      <c r="J864" s="86"/>
      <c r="K864" s="176"/>
      <c r="L864" s="144"/>
      <c r="M864" s="17"/>
    </row>
    <row r="865" spans="2:13" ht="15.75" thickTop="1" x14ac:dyDescent="0.25">
      <c r="B865" s="147" t="s">
        <v>62</v>
      </c>
      <c r="C865" s="179"/>
      <c r="D865" s="182" t="s">
        <v>105</v>
      </c>
      <c r="E865" s="197" t="s">
        <v>192</v>
      </c>
      <c r="F865" s="188" t="s">
        <v>22</v>
      </c>
      <c r="G865" s="145" t="s">
        <v>83</v>
      </c>
      <c r="H865" s="93" t="s">
        <v>313</v>
      </c>
      <c r="I865" s="200">
        <v>128</v>
      </c>
      <c r="J865" s="84"/>
      <c r="K865" s="174">
        <f>SUM(J865:J872)</f>
        <v>0</v>
      </c>
      <c r="L865" s="142">
        <f>K865*I865</f>
        <v>0</v>
      </c>
      <c r="M865" s="17"/>
    </row>
    <row r="866" spans="2:13" x14ac:dyDescent="0.25">
      <c r="B866" s="148"/>
      <c r="C866" s="180"/>
      <c r="D866" s="183"/>
      <c r="E866" s="198"/>
      <c r="F866" s="189"/>
      <c r="G866" s="146"/>
      <c r="H866" s="90" t="s">
        <v>314</v>
      </c>
      <c r="I866" s="201"/>
      <c r="J866" s="85"/>
      <c r="K866" s="175"/>
      <c r="L866" s="143"/>
      <c r="M866" s="17"/>
    </row>
    <row r="867" spans="2:13" x14ac:dyDescent="0.25">
      <c r="B867" s="148"/>
      <c r="C867" s="180"/>
      <c r="D867" s="183"/>
      <c r="E867" s="198"/>
      <c r="F867" s="189"/>
      <c r="G867" s="146"/>
      <c r="H867" s="90" t="s">
        <v>315</v>
      </c>
      <c r="I867" s="201"/>
      <c r="J867" s="85"/>
      <c r="K867" s="175"/>
      <c r="L867" s="143"/>
      <c r="M867" s="17"/>
    </row>
    <row r="868" spans="2:13" x14ac:dyDescent="0.25">
      <c r="B868" s="148"/>
      <c r="C868" s="180"/>
      <c r="D868" s="183"/>
      <c r="E868" s="198"/>
      <c r="F868" s="189"/>
      <c r="G868" s="146"/>
      <c r="H868" s="90" t="s">
        <v>316</v>
      </c>
      <c r="I868" s="201"/>
      <c r="J868" s="85"/>
      <c r="K868" s="175"/>
      <c r="L868" s="143"/>
      <c r="M868" s="17"/>
    </row>
    <row r="869" spans="2:13" x14ac:dyDescent="0.25">
      <c r="B869" s="148"/>
      <c r="C869" s="180"/>
      <c r="D869" s="183"/>
      <c r="E869" s="198"/>
      <c r="F869" s="189"/>
      <c r="G869" s="146" t="s">
        <v>359</v>
      </c>
      <c r="H869" s="90" t="s">
        <v>313</v>
      </c>
      <c r="I869" s="201"/>
      <c r="J869" s="85"/>
      <c r="K869" s="175"/>
      <c r="L869" s="143"/>
      <c r="M869" s="17"/>
    </row>
    <row r="870" spans="2:13" x14ac:dyDescent="0.25">
      <c r="B870" s="148"/>
      <c r="C870" s="180"/>
      <c r="D870" s="183"/>
      <c r="E870" s="198"/>
      <c r="F870" s="189"/>
      <c r="G870" s="146"/>
      <c r="H870" s="90" t="s">
        <v>314</v>
      </c>
      <c r="I870" s="201"/>
      <c r="J870" s="85"/>
      <c r="K870" s="175"/>
      <c r="L870" s="143"/>
      <c r="M870" s="17"/>
    </row>
    <row r="871" spans="2:13" x14ac:dyDescent="0.25">
      <c r="B871" s="148"/>
      <c r="C871" s="180"/>
      <c r="D871" s="183"/>
      <c r="E871" s="198"/>
      <c r="F871" s="189"/>
      <c r="G871" s="146"/>
      <c r="H871" s="90" t="s">
        <v>315</v>
      </c>
      <c r="I871" s="201"/>
      <c r="J871" s="85"/>
      <c r="K871" s="175"/>
      <c r="L871" s="143"/>
      <c r="M871" s="17"/>
    </row>
    <row r="872" spans="2:13" ht="15.75" thickBot="1" x14ac:dyDescent="0.3">
      <c r="B872" s="149"/>
      <c r="C872" s="181"/>
      <c r="D872" s="184"/>
      <c r="E872" s="199"/>
      <c r="F872" s="190"/>
      <c r="G872" s="203"/>
      <c r="H872" s="91" t="s">
        <v>316</v>
      </c>
      <c r="I872" s="202"/>
      <c r="J872" s="86"/>
      <c r="K872" s="176"/>
      <c r="L872" s="144"/>
      <c r="M872" s="17"/>
    </row>
    <row r="873" spans="2:13" ht="15.75" thickTop="1" x14ac:dyDescent="0.25">
      <c r="B873" s="147" t="s">
        <v>62</v>
      </c>
      <c r="C873" s="179"/>
      <c r="D873" s="182" t="s">
        <v>106</v>
      </c>
      <c r="E873" s="197" t="s">
        <v>193</v>
      </c>
      <c r="F873" s="188" t="s">
        <v>22</v>
      </c>
      <c r="G873" s="145" t="s">
        <v>83</v>
      </c>
      <c r="H873" s="93" t="s">
        <v>313</v>
      </c>
      <c r="I873" s="200">
        <v>172</v>
      </c>
      <c r="J873" s="84"/>
      <c r="K873" s="174">
        <f>SUM(J873:J880)</f>
        <v>0</v>
      </c>
      <c r="L873" s="142">
        <f>K873*I873</f>
        <v>0</v>
      </c>
      <c r="M873" s="17"/>
    </row>
    <row r="874" spans="2:13" x14ac:dyDescent="0.25">
      <c r="B874" s="148"/>
      <c r="C874" s="180"/>
      <c r="D874" s="183"/>
      <c r="E874" s="198"/>
      <c r="F874" s="189"/>
      <c r="G874" s="146"/>
      <c r="H874" s="90" t="s">
        <v>314</v>
      </c>
      <c r="I874" s="201"/>
      <c r="J874" s="85"/>
      <c r="K874" s="175"/>
      <c r="L874" s="143"/>
      <c r="M874" s="17"/>
    </row>
    <row r="875" spans="2:13" x14ac:dyDescent="0.25">
      <c r="B875" s="148"/>
      <c r="C875" s="180"/>
      <c r="D875" s="183"/>
      <c r="E875" s="198"/>
      <c r="F875" s="189"/>
      <c r="G875" s="146"/>
      <c r="H875" s="90" t="s">
        <v>315</v>
      </c>
      <c r="I875" s="201"/>
      <c r="J875" s="85"/>
      <c r="K875" s="175"/>
      <c r="L875" s="143"/>
      <c r="M875" s="17"/>
    </row>
    <row r="876" spans="2:13" x14ac:dyDescent="0.25">
      <c r="B876" s="148"/>
      <c r="C876" s="180"/>
      <c r="D876" s="183"/>
      <c r="E876" s="198"/>
      <c r="F876" s="189"/>
      <c r="G876" s="146"/>
      <c r="H876" s="90" t="s">
        <v>316</v>
      </c>
      <c r="I876" s="201"/>
      <c r="J876" s="85"/>
      <c r="K876" s="175"/>
      <c r="L876" s="143"/>
      <c r="M876" s="17"/>
    </row>
    <row r="877" spans="2:13" x14ac:dyDescent="0.25">
      <c r="B877" s="148"/>
      <c r="C877" s="180"/>
      <c r="D877" s="183"/>
      <c r="E877" s="198"/>
      <c r="F877" s="189"/>
      <c r="G877" s="146" t="s">
        <v>335</v>
      </c>
      <c r="H877" s="90" t="s">
        <v>313</v>
      </c>
      <c r="I877" s="201"/>
      <c r="J877" s="85"/>
      <c r="K877" s="175"/>
      <c r="L877" s="143"/>
      <c r="M877" s="17"/>
    </row>
    <row r="878" spans="2:13" x14ac:dyDescent="0.25">
      <c r="B878" s="148"/>
      <c r="C878" s="180"/>
      <c r="D878" s="183"/>
      <c r="E878" s="198"/>
      <c r="F878" s="189"/>
      <c r="G878" s="146"/>
      <c r="H878" s="90" t="s">
        <v>314</v>
      </c>
      <c r="I878" s="201"/>
      <c r="J878" s="85"/>
      <c r="K878" s="175"/>
      <c r="L878" s="143"/>
      <c r="M878" s="17"/>
    </row>
    <row r="879" spans="2:13" x14ac:dyDescent="0.25">
      <c r="B879" s="148"/>
      <c r="C879" s="180"/>
      <c r="D879" s="183"/>
      <c r="E879" s="198"/>
      <c r="F879" s="189"/>
      <c r="G879" s="146"/>
      <c r="H879" s="90" t="s">
        <v>315</v>
      </c>
      <c r="I879" s="201"/>
      <c r="J879" s="85"/>
      <c r="K879" s="175"/>
      <c r="L879" s="143"/>
      <c r="M879" s="17"/>
    </row>
    <row r="880" spans="2:13" ht="15.75" thickBot="1" x14ac:dyDescent="0.3">
      <c r="B880" s="149"/>
      <c r="C880" s="181"/>
      <c r="D880" s="184"/>
      <c r="E880" s="199"/>
      <c r="F880" s="190"/>
      <c r="G880" s="203"/>
      <c r="H880" s="91" t="s">
        <v>316</v>
      </c>
      <c r="I880" s="202"/>
      <c r="J880" s="86"/>
      <c r="K880" s="176"/>
      <c r="L880" s="144"/>
      <c r="M880" s="17"/>
    </row>
    <row r="881" spans="2:13" ht="16.5" customHeight="1" thickTop="1" x14ac:dyDescent="0.25">
      <c r="B881" s="147" t="s">
        <v>62</v>
      </c>
      <c r="C881" s="179"/>
      <c r="D881" s="182" t="s">
        <v>107</v>
      </c>
      <c r="E881" s="197" t="s">
        <v>194</v>
      </c>
      <c r="F881" s="207" t="s">
        <v>15</v>
      </c>
      <c r="G881" s="145" t="s">
        <v>336</v>
      </c>
      <c r="H881" s="93" t="s">
        <v>313</v>
      </c>
      <c r="I881" s="200">
        <v>80</v>
      </c>
      <c r="J881" s="84"/>
      <c r="K881" s="174">
        <f>SUM(J881:J892)</f>
        <v>0</v>
      </c>
      <c r="L881" s="142">
        <f>K881*I881</f>
        <v>0</v>
      </c>
      <c r="M881" s="17"/>
    </row>
    <row r="882" spans="2:13" x14ac:dyDescent="0.25">
      <c r="B882" s="148"/>
      <c r="C882" s="180"/>
      <c r="D882" s="183"/>
      <c r="E882" s="198"/>
      <c r="F882" s="208"/>
      <c r="G882" s="146"/>
      <c r="H882" s="90" t="s">
        <v>314</v>
      </c>
      <c r="I882" s="201"/>
      <c r="J882" s="85"/>
      <c r="K882" s="175"/>
      <c r="L882" s="143"/>
      <c r="M882" s="17"/>
    </row>
    <row r="883" spans="2:13" x14ac:dyDescent="0.25">
      <c r="B883" s="148"/>
      <c r="C883" s="180"/>
      <c r="D883" s="183"/>
      <c r="E883" s="198"/>
      <c r="F883" s="208"/>
      <c r="G883" s="146"/>
      <c r="H883" s="90" t="s">
        <v>315</v>
      </c>
      <c r="I883" s="201"/>
      <c r="J883" s="85"/>
      <c r="K883" s="175"/>
      <c r="L883" s="143"/>
      <c r="M883" s="17"/>
    </row>
    <row r="884" spans="2:13" x14ac:dyDescent="0.25">
      <c r="B884" s="148"/>
      <c r="C884" s="180"/>
      <c r="D884" s="183"/>
      <c r="E884" s="198"/>
      <c r="F884" s="208"/>
      <c r="G884" s="146"/>
      <c r="H884" s="90" t="s">
        <v>316</v>
      </c>
      <c r="I884" s="201"/>
      <c r="J884" s="85"/>
      <c r="K884" s="175"/>
      <c r="L884" s="143"/>
      <c r="M884" s="17"/>
    </row>
    <row r="885" spans="2:13" x14ac:dyDescent="0.25">
      <c r="B885" s="148"/>
      <c r="C885" s="180"/>
      <c r="D885" s="183"/>
      <c r="E885" s="198"/>
      <c r="F885" s="208"/>
      <c r="G885" s="146" t="s">
        <v>52</v>
      </c>
      <c r="H885" s="90" t="s">
        <v>313</v>
      </c>
      <c r="I885" s="201"/>
      <c r="J885" s="85"/>
      <c r="K885" s="175"/>
      <c r="L885" s="143"/>
      <c r="M885" s="17"/>
    </row>
    <row r="886" spans="2:13" x14ac:dyDescent="0.25">
      <c r="B886" s="148"/>
      <c r="C886" s="180"/>
      <c r="D886" s="183"/>
      <c r="E886" s="198"/>
      <c r="F886" s="208"/>
      <c r="G886" s="146"/>
      <c r="H886" s="90" t="s">
        <v>314</v>
      </c>
      <c r="I886" s="201"/>
      <c r="J886" s="85"/>
      <c r="K886" s="175"/>
      <c r="L886" s="143"/>
      <c r="M886" s="17"/>
    </row>
    <row r="887" spans="2:13" x14ac:dyDescent="0.25">
      <c r="B887" s="148"/>
      <c r="C887" s="180"/>
      <c r="D887" s="183"/>
      <c r="E887" s="198"/>
      <c r="F887" s="208"/>
      <c r="G887" s="146"/>
      <c r="H887" s="90" t="s">
        <v>315</v>
      </c>
      <c r="I887" s="201"/>
      <c r="J887" s="85"/>
      <c r="K887" s="175"/>
      <c r="L887" s="143"/>
      <c r="M887" s="17"/>
    </row>
    <row r="888" spans="2:13" x14ac:dyDescent="0.25">
      <c r="B888" s="148"/>
      <c r="C888" s="180"/>
      <c r="D888" s="183"/>
      <c r="E888" s="198"/>
      <c r="F888" s="208"/>
      <c r="G888" s="146"/>
      <c r="H888" s="90" t="s">
        <v>316</v>
      </c>
      <c r="I888" s="201"/>
      <c r="J888" s="85"/>
      <c r="K888" s="175"/>
      <c r="L888" s="143"/>
      <c r="M888" s="17"/>
    </row>
    <row r="889" spans="2:13" x14ac:dyDescent="0.25">
      <c r="B889" s="148"/>
      <c r="C889" s="180"/>
      <c r="D889" s="183"/>
      <c r="E889" s="198"/>
      <c r="F889" s="208"/>
      <c r="G889" s="146" t="s">
        <v>23</v>
      </c>
      <c r="H889" s="90" t="s">
        <v>313</v>
      </c>
      <c r="I889" s="201"/>
      <c r="J889" s="85"/>
      <c r="K889" s="175"/>
      <c r="L889" s="143"/>
      <c r="M889" s="17"/>
    </row>
    <row r="890" spans="2:13" x14ac:dyDescent="0.25">
      <c r="B890" s="148"/>
      <c r="C890" s="180"/>
      <c r="D890" s="183"/>
      <c r="E890" s="198"/>
      <c r="F890" s="208"/>
      <c r="G890" s="146"/>
      <c r="H890" s="90" t="s">
        <v>314</v>
      </c>
      <c r="I890" s="201"/>
      <c r="J890" s="85"/>
      <c r="K890" s="175"/>
      <c r="L890" s="143"/>
      <c r="M890" s="17"/>
    </row>
    <row r="891" spans="2:13" x14ac:dyDescent="0.25">
      <c r="B891" s="148"/>
      <c r="C891" s="180"/>
      <c r="D891" s="183"/>
      <c r="E891" s="198"/>
      <c r="F891" s="208"/>
      <c r="G891" s="146"/>
      <c r="H891" s="90" t="s">
        <v>315</v>
      </c>
      <c r="I891" s="201"/>
      <c r="J891" s="85"/>
      <c r="K891" s="175"/>
      <c r="L891" s="143"/>
      <c r="M891" s="17"/>
    </row>
    <row r="892" spans="2:13" ht="15.75" thickBot="1" x14ac:dyDescent="0.3">
      <c r="B892" s="149"/>
      <c r="C892" s="181"/>
      <c r="D892" s="184"/>
      <c r="E892" s="199"/>
      <c r="F892" s="209"/>
      <c r="G892" s="203"/>
      <c r="H892" s="91" t="s">
        <v>316</v>
      </c>
      <c r="I892" s="202"/>
      <c r="J892" s="86"/>
      <c r="K892" s="176"/>
      <c r="L892" s="144"/>
      <c r="M892" s="17"/>
    </row>
    <row r="893" spans="2:13" ht="16.5" customHeight="1" thickTop="1" x14ac:dyDescent="0.25">
      <c r="B893" s="147" t="s">
        <v>62</v>
      </c>
      <c r="C893" s="179"/>
      <c r="D893" s="182" t="s">
        <v>108</v>
      </c>
      <c r="E893" s="197" t="s">
        <v>195</v>
      </c>
      <c r="F893" s="207" t="s">
        <v>15</v>
      </c>
      <c r="G893" s="145" t="s">
        <v>336</v>
      </c>
      <c r="H893" s="93" t="s">
        <v>313</v>
      </c>
      <c r="I893" s="200">
        <v>100</v>
      </c>
      <c r="J893" s="84"/>
      <c r="K893" s="174">
        <f>SUM(J893:J904)</f>
        <v>0</v>
      </c>
      <c r="L893" s="142">
        <f>K893*I893</f>
        <v>0</v>
      </c>
      <c r="M893" s="17"/>
    </row>
    <row r="894" spans="2:13" x14ac:dyDescent="0.25">
      <c r="B894" s="148"/>
      <c r="C894" s="180"/>
      <c r="D894" s="183"/>
      <c r="E894" s="198"/>
      <c r="F894" s="208"/>
      <c r="G894" s="146"/>
      <c r="H894" s="90" t="s">
        <v>314</v>
      </c>
      <c r="I894" s="201"/>
      <c r="J894" s="85"/>
      <c r="K894" s="175"/>
      <c r="L894" s="143"/>
      <c r="M894" s="17"/>
    </row>
    <row r="895" spans="2:13" x14ac:dyDescent="0.25">
      <c r="B895" s="148"/>
      <c r="C895" s="180"/>
      <c r="D895" s="183"/>
      <c r="E895" s="198"/>
      <c r="F895" s="208"/>
      <c r="G895" s="146"/>
      <c r="H895" s="90" t="s">
        <v>315</v>
      </c>
      <c r="I895" s="201"/>
      <c r="J895" s="85"/>
      <c r="K895" s="175"/>
      <c r="L895" s="143"/>
      <c r="M895" s="17"/>
    </row>
    <row r="896" spans="2:13" x14ac:dyDescent="0.25">
      <c r="B896" s="148"/>
      <c r="C896" s="180"/>
      <c r="D896" s="183"/>
      <c r="E896" s="198"/>
      <c r="F896" s="208"/>
      <c r="G896" s="146"/>
      <c r="H896" s="90" t="s">
        <v>316</v>
      </c>
      <c r="I896" s="201"/>
      <c r="J896" s="85"/>
      <c r="K896" s="175"/>
      <c r="L896" s="143"/>
      <c r="M896" s="17"/>
    </row>
    <row r="897" spans="2:13" x14ac:dyDescent="0.25">
      <c r="B897" s="148"/>
      <c r="C897" s="180"/>
      <c r="D897" s="183"/>
      <c r="E897" s="198"/>
      <c r="F897" s="208"/>
      <c r="G897" s="146" t="s">
        <v>52</v>
      </c>
      <c r="H897" s="90" t="s">
        <v>313</v>
      </c>
      <c r="I897" s="201"/>
      <c r="J897" s="85"/>
      <c r="K897" s="175"/>
      <c r="L897" s="143"/>
      <c r="M897" s="17"/>
    </row>
    <row r="898" spans="2:13" x14ac:dyDescent="0.25">
      <c r="B898" s="148"/>
      <c r="C898" s="180"/>
      <c r="D898" s="183"/>
      <c r="E898" s="198"/>
      <c r="F898" s="208"/>
      <c r="G898" s="146"/>
      <c r="H898" s="90" t="s">
        <v>314</v>
      </c>
      <c r="I898" s="201"/>
      <c r="J898" s="85"/>
      <c r="K898" s="175"/>
      <c r="L898" s="143"/>
      <c r="M898" s="17"/>
    </row>
    <row r="899" spans="2:13" x14ac:dyDescent="0.25">
      <c r="B899" s="148"/>
      <c r="C899" s="180"/>
      <c r="D899" s="183"/>
      <c r="E899" s="198"/>
      <c r="F899" s="208"/>
      <c r="G899" s="146"/>
      <c r="H899" s="90" t="s">
        <v>315</v>
      </c>
      <c r="I899" s="201"/>
      <c r="J899" s="85"/>
      <c r="K899" s="175"/>
      <c r="L899" s="143"/>
      <c r="M899" s="17"/>
    </row>
    <row r="900" spans="2:13" x14ac:dyDescent="0.25">
      <c r="B900" s="148"/>
      <c r="C900" s="180"/>
      <c r="D900" s="183"/>
      <c r="E900" s="198"/>
      <c r="F900" s="208"/>
      <c r="G900" s="146"/>
      <c r="H900" s="90" t="s">
        <v>316</v>
      </c>
      <c r="I900" s="201"/>
      <c r="J900" s="85"/>
      <c r="K900" s="175"/>
      <c r="L900" s="143"/>
      <c r="M900" s="17"/>
    </row>
    <row r="901" spans="2:13" x14ac:dyDescent="0.25">
      <c r="B901" s="148"/>
      <c r="C901" s="180"/>
      <c r="D901" s="183"/>
      <c r="E901" s="198"/>
      <c r="F901" s="208"/>
      <c r="G901" s="146" t="s">
        <v>23</v>
      </c>
      <c r="H901" s="90" t="s">
        <v>313</v>
      </c>
      <c r="I901" s="201"/>
      <c r="J901" s="85"/>
      <c r="K901" s="175"/>
      <c r="L901" s="143"/>
      <c r="M901" s="17"/>
    </row>
    <row r="902" spans="2:13" x14ac:dyDescent="0.25">
      <c r="B902" s="148"/>
      <c r="C902" s="180"/>
      <c r="D902" s="183"/>
      <c r="E902" s="198"/>
      <c r="F902" s="208"/>
      <c r="G902" s="146"/>
      <c r="H902" s="90" t="s">
        <v>314</v>
      </c>
      <c r="I902" s="201"/>
      <c r="J902" s="85"/>
      <c r="K902" s="175"/>
      <c r="L902" s="143"/>
      <c r="M902" s="17"/>
    </row>
    <row r="903" spans="2:13" x14ac:dyDescent="0.25">
      <c r="B903" s="148"/>
      <c r="C903" s="180"/>
      <c r="D903" s="183"/>
      <c r="E903" s="198"/>
      <c r="F903" s="208"/>
      <c r="G903" s="146"/>
      <c r="H903" s="90" t="s">
        <v>315</v>
      </c>
      <c r="I903" s="201"/>
      <c r="J903" s="85"/>
      <c r="K903" s="175"/>
      <c r="L903" s="143"/>
      <c r="M903" s="17"/>
    </row>
    <row r="904" spans="2:13" ht="15.75" thickBot="1" x14ac:dyDescent="0.3">
      <c r="B904" s="149"/>
      <c r="C904" s="181"/>
      <c r="D904" s="184"/>
      <c r="E904" s="199"/>
      <c r="F904" s="209"/>
      <c r="G904" s="203"/>
      <c r="H904" s="91" t="s">
        <v>316</v>
      </c>
      <c r="I904" s="202"/>
      <c r="J904" s="86"/>
      <c r="K904" s="176"/>
      <c r="L904" s="144"/>
      <c r="M904" s="17"/>
    </row>
    <row r="905" spans="2:13" ht="16.5" customHeight="1" thickTop="1" x14ac:dyDescent="0.25">
      <c r="B905" s="147" t="s">
        <v>62</v>
      </c>
      <c r="C905" s="179"/>
      <c r="D905" s="182" t="s">
        <v>109</v>
      </c>
      <c r="E905" s="185" t="s">
        <v>196</v>
      </c>
      <c r="F905" s="188" t="s">
        <v>25</v>
      </c>
      <c r="G905" s="219" t="s">
        <v>83</v>
      </c>
      <c r="H905" s="93" t="s">
        <v>313</v>
      </c>
      <c r="I905" s="191">
        <v>132</v>
      </c>
      <c r="J905" s="84"/>
      <c r="K905" s="174">
        <f>SUM(J905:J912)</f>
        <v>0</v>
      </c>
      <c r="L905" s="142">
        <f>K905*I905</f>
        <v>0</v>
      </c>
      <c r="M905" s="17"/>
    </row>
    <row r="906" spans="2:13" x14ac:dyDescent="0.25">
      <c r="B906" s="148"/>
      <c r="C906" s="180"/>
      <c r="D906" s="183"/>
      <c r="E906" s="186"/>
      <c r="F906" s="189"/>
      <c r="G906" s="177"/>
      <c r="H906" s="90" t="s">
        <v>314</v>
      </c>
      <c r="I906" s="192"/>
      <c r="J906" s="85"/>
      <c r="K906" s="175"/>
      <c r="L906" s="143"/>
      <c r="M906" s="17"/>
    </row>
    <row r="907" spans="2:13" x14ac:dyDescent="0.25">
      <c r="B907" s="148"/>
      <c r="C907" s="180"/>
      <c r="D907" s="183"/>
      <c r="E907" s="186"/>
      <c r="F907" s="189"/>
      <c r="G907" s="177"/>
      <c r="H907" s="90" t="s">
        <v>315</v>
      </c>
      <c r="I907" s="192"/>
      <c r="J907" s="85"/>
      <c r="K907" s="175"/>
      <c r="L907" s="143"/>
      <c r="M907" s="17"/>
    </row>
    <row r="908" spans="2:13" x14ac:dyDescent="0.25">
      <c r="B908" s="148"/>
      <c r="C908" s="180"/>
      <c r="D908" s="183"/>
      <c r="E908" s="186"/>
      <c r="F908" s="189"/>
      <c r="G908" s="177"/>
      <c r="H908" s="90" t="s">
        <v>316</v>
      </c>
      <c r="I908" s="192"/>
      <c r="J908" s="85"/>
      <c r="K908" s="175"/>
      <c r="L908" s="143"/>
      <c r="M908" s="17"/>
    </row>
    <row r="909" spans="2:13" x14ac:dyDescent="0.25">
      <c r="B909" s="148"/>
      <c r="C909" s="180"/>
      <c r="D909" s="183"/>
      <c r="E909" s="186"/>
      <c r="F909" s="189"/>
      <c r="G909" s="177" t="s">
        <v>336</v>
      </c>
      <c r="H909" s="90" t="s">
        <v>313</v>
      </c>
      <c r="I909" s="192"/>
      <c r="J909" s="85"/>
      <c r="K909" s="175"/>
      <c r="L909" s="143"/>
      <c r="M909" s="17"/>
    </row>
    <row r="910" spans="2:13" x14ac:dyDescent="0.25">
      <c r="B910" s="148"/>
      <c r="C910" s="180"/>
      <c r="D910" s="183"/>
      <c r="E910" s="186"/>
      <c r="F910" s="189"/>
      <c r="G910" s="177"/>
      <c r="H910" s="90" t="s">
        <v>314</v>
      </c>
      <c r="I910" s="192"/>
      <c r="J910" s="85"/>
      <c r="K910" s="175"/>
      <c r="L910" s="143"/>
      <c r="M910" s="17"/>
    </row>
    <row r="911" spans="2:13" x14ac:dyDescent="0.25">
      <c r="B911" s="148"/>
      <c r="C911" s="180"/>
      <c r="D911" s="183"/>
      <c r="E911" s="186"/>
      <c r="F911" s="189"/>
      <c r="G911" s="177"/>
      <c r="H911" s="90" t="s">
        <v>315</v>
      </c>
      <c r="I911" s="192"/>
      <c r="J911" s="85"/>
      <c r="K911" s="175"/>
      <c r="L911" s="143"/>
      <c r="M911" s="17"/>
    </row>
    <row r="912" spans="2:13" ht="15.75" thickBot="1" x14ac:dyDescent="0.3">
      <c r="B912" s="149"/>
      <c r="C912" s="181"/>
      <c r="D912" s="184"/>
      <c r="E912" s="187"/>
      <c r="F912" s="190"/>
      <c r="G912" s="178"/>
      <c r="H912" s="91" t="s">
        <v>316</v>
      </c>
      <c r="I912" s="193"/>
      <c r="J912" s="86"/>
      <c r="K912" s="176"/>
      <c r="L912" s="144"/>
      <c r="M912" s="17"/>
    </row>
    <row r="913" spans="2:13" ht="15.75" thickTop="1" x14ac:dyDescent="0.25">
      <c r="B913" s="147" t="s">
        <v>62</v>
      </c>
      <c r="C913" s="179"/>
      <c r="D913" s="182" t="s">
        <v>110</v>
      </c>
      <c r="E913" s="185" t="s">
        <v>197</v>
      </c>
      <c r="F913" s="188" t="s">
        <v>22</v>
      </c>
      <c r="G913" s="145" t="s">
        <v>83</v>
      </c>
      <c r="H913" s="93" t="s">
        <v>313</v>
      </c>
      <c r="I913" s="200">
        <v>85</v>
      </c>
      <c r="J913" s="84"/>
      <c r="K913" s="174">
        <f>SUM(J913:J920)</f>
        <v>0</v>
      </c>
      <c r="L913" s="142">
        <f>K913*I913</f>
        <v>0</v>
      </c>
      <c r="M913" s="17"/>
    </row>
    <row r="914" spans="2:13" x14ac:dyDescent="0.25">
      <c r="B914" s="148"/>
      <c r="C914" s="180"/>
      <c r="D914" s="183"/>
      <c r="E914" s="186"/>
      <c r="F914" s="189"/>
      <c r="G914" s="146"/>
      <c r="H914" s="90" t="s">
        <v>314</v>
      </c>
      <c r="I914" s="201"/>
      <c r="J914" s="85"/>
      <c r="K914" s="175"/>
      <c r="L914" s="143"/>
      <c r="M914" s="17"/>
    </row>
    <row r="915" spans="2:13" x14ac:dyDescent="0.25">
      <c r="B915" s="148"/>
      <c r="C915" s="180"/>
      <c r="D915" s="183"/>
      <c r="E915" s="186"/>
      <c r="F915" s="189"/>
      <c r="G915" s="146"/>
      <c r="H915" s="90" t="s">
        <v>315</v>
      </c>
      <c r="I915" s="201"/>
      <c r="J915" s="85"/>
      <c r="K915" s="175"/>
      <c r="L915" s="143"/>
      <c r="M915" s="17"/>
    </row>
    <row r="916" spans="2:13" x14ac:dyDescent="0.25">
      <c r="B916" s="148"/>
      <c r="C916" s="180"/>
      <c r="D916" s="183"/>
      <c r="E916" s="186"/>
      <c r="F916" s="189"/>
      <c r="G916" s="146"/>
      <c r="H916" s="90" t="s">
        <v>316</v>
      </c>
      <c r="I916" s="201"/>
      <c r="J916" s="85"/>
      <c r="K916" s="175"/>
      <c r="L916" s="143"/>
      <c r="M916" s="17"/>
    </row>
    <row r="917" spans="2:13" x14ac:dyDescent="0.25">
      <c r="B917" s="148"/>
      <c r="C917" s="180"/>
      <c r="D917" s="183"/>
      <c r="E917" s="186"/>
      <c r="F917" s="189"/>
      <c r="G917" s="146" t="s">
        <v>97</v>
      </c>
      <c r="H917" s="90" t="s">
        <v>313</v>
      </c>
      <c r="I917" s="201"/>
      <c r="J917" s="85"/>
      <c r="K917" s="175"/>
      <c r="L917" s="143"/>
      <c r="M917" s="17"/>
    </row>
    <row r="918" spans="2:13" x14ac:dyDescent="0.25">
      <c r="B918" s="148"/>
      <c r="C918" s="180"/>
      <c r="D918" s="183"/>
      <c r="E918" s="186"/>
      <c r="F918" s="189"/>
      <c r="G918" s="146"/>
      <c r="H918" s="90" t="s">
        <v>314</v>
      </c>
      <c r="I918" s="201"/>
      <c r="J918" s="85"/>
      <c r="K918" s="175"/>
      <c r="L918" s="143"/>
      <c r="M918" s="17"/>
    </row>
    <row r="919" spans="2:13" x14ac:dyDescent="0.25">
      <c r="B919" s="148"/>
      <c r="C919" s="180"/>
      <c r="D919" s="183"/>
      <c r="E919" s="186"/>
      <c r="F919" s="189"/>
      <c r="G919" s="146"/>
      <c r="H919" s="90" t="s">
        <v>315</v>
      </c>
      <c r="I919" s="201"/>
      <c r="J919" s="85"/>
      <c r="K919" s="175"/>
      <c r="L919" s="143"/>
      <c r="M919" s="17"/>
    </row>
    <row r="920" spans="2:13" ht="15.75" thickBot="1" x14ac:dyDescent="0.3">
      <c r="B920" s="149"/>
      <c r="C920" s="181"/>
      <c r="D920" s="184"/>
      <c r="E920" s="187"/>
      <c r="F920" s="190"/>
      <c r="G920" s="203"/>
      <c r="H920" s="91" t="s">
        <v>316</v>
      </c>
      <c r="I920" s="202"/>
      <c r="J920" s="86"/>
      <c r="K920" s="176"/>
      <c r="L920" s="144"/>
      <c r="M920" s="17"/>
    </row>
    <row r="921" spans="2:13" ht="18.75" customHeight="1" thickTop="1" x14ac:dyDescent="0.25">
      <c r="B921" s="147" t="s">
        <v>62</v>
      </c>
      <c r="C921" s="179"/>
      <c r="D921" s="182" t="s">
        <v>111</v>
      </c>
      <c r="E921" s="197" t="s">
        <v>198</v>
      </c>
      <c r="F921" s="188" t="s">
        <v>22</v>
      </c>
      <c r="G921" s="208"/>
      <c r="H921" s="92" t="s">
        <v>309</v>
      </c>
      <c r="I921" s="205">
        <v>299</v>
      </c>
      <c r="J921" s="84"/>
      <c r="K921" s="174">
        <f>SUM(J921:J923)</f>
        <v>0</v>
      </c>
      <c r="L921" s="142">
        <f>K921*I921</f>
        <v>0</v>
      </c>
      <c r="M921" s="17"/>
    </row>
    <row r="922" spans="2:13" ht="18.75" customHeight="1" x14ac:dyDescent="0.25">
      <c r="B922" s="148"/>
      <c r="C922" s="180"/>
      <c r="D922" s="183"/>
      <c r="E922" s="198"/>
      <c r="F922" s="189"/>
      <c r="G922" s="208"/>
      <c r="H922" s="2" t="s">
        <v>310</v>
      </c>
      <c r="I922" s="205"/>
      <c r="J922" s="85"/>
      <c r="K922" s="175"/>
      <c r="L922" s="143"/>
      <c r="M922" s="17"/>
    </row>
    <row r="923" spans="2:13" ht="18.75" customHeight="1" thickBot="1" x14ac:dyDescent="0.3">
      <c r="B923" s="149"/>
      <c r="C923" s="181"/>
      <c r="D923" s="184"/>
      <c r="E923" s="199"/>
      <c r="F923" s="190"/>
      <c r="G923" s="209"/>
      <c r="H923" s="30" t="s">
        <v>311</v>
      </c>
      <c r="I923" s="206"/>
      <c r="J923" s="86"/>
      <c r="K923" s="176"/>
      <c r="L923" s="144"/>
      <c r="M923" s="17"/>
    </row>
    <row r="924" spans="2:13" ht="15.75" thickTop="1" x14ac:dyDescent="0.25">
      <c r="B924" s="147" t="s">
        <v>62</v>
      </c>
      <c r="C924" s="179"/>
      <c r="D924" s="182" t="s">
        <v>112</v>
      </c>
      <c r="E924" s="156" t="s">
        <v>199</v>
      </c>
      <c r="F924" s="159" t="s">
        <v>22</v>
      </c>
      <c r="G924" s="231"/>
      <c r="H924" s="21" t="s">
        <v>315</v>
      </c>
      <c r="I924" s="162">
        <v>320</v>
      </c>
      <c r="J924" s="84"/>
      <c r="K924" s="174">
        <f>SUM(J924:J927)</f>
        <v>0</v>
      </c>
      <c r="L924" s="142">
        <f>K924*I924</f>
        <v>0</v>
      </c>
      <c r="M924" s="17"/>
    </row>
    <row r="925" spans="2:13" x14ac:dyDescent="0.25">
      <c r="B925" s="148"/>
      <c r="C925" s="180"/>
      <c r="D925" s="183"/>
      <c r="E925" s="157"/>
      <c r="F925" s="160"/>
      <c r="G925" s="232"/>
      <c r="H925" s="19" t="s">
        <v>316</v>
      </c>
      <c r="I925" s="163"/>
      <c r="J925" s="85"/>
      <c r="K925" s="175"/>
      <c r="L925" s="143"/>
      <c r="M925" s="17"/>
    </row>
    <row r="926" spans="2:13" x14ac:dyDescent="0.25">
      <c r="B926" s="148"/>
      <c r="C926" s="180"/>
      <c r="D926" s="183"/>
      <c r="E926" s="157"/>
      <c r="F926" s="160"/>
      <c r="G926" s="232"/>
      <c r="H926" s="19" t="s">
        <v>323</v>
      </c>
      <c r="I926" s="163"/>
      <c r="J926" s="85"/>
      <c r="K926" s="175"/>
      <c r="L926" s="143"/>
      <c r="M926" s="17"/>
    </row>
    <row r="927" spans="2:13" ht="15.75" thickBot="1" x14ac:dyDescent="0.3">
      <c r="B927" s="149"/>
      <c r="C927" s="181"/>
      <c r="D927" s="184"/>
      <c r="E927" s="158"/>
      <c r="F927" s="161"/>
      <c r="G927" s="233"/>
      <c r="H927" s="32" t="s">
        <v>330</v>
      </c>
      <c r="I927" s="164"/>
      <c r="J927" s="86"/>
      <c r="K927" s="176"/>
      <c r="L927" s="144"/>
      <c r="M927" s="17"/>
    </row>
    <row r="928" spans="2:13" ht="15.75" thickTop="1" x14ac:dyDescent="0.25">
      <c r="B928" s="148" t="s">
        <v>62</v>
      </c>
      <c r="C928" s="180"/>
      <c r="D928" s="183">
        <v>544</v>
      </c>
      <c r="E928" s="198" t="s">
        <v>200</v>
      </c>
      <c r="F928" s="189" t="s">
        <v>22</v>
      </c>
      <c r="G928" s="208" t="s">
        <v>66</v>
      </c>
      <c r="H928" s="37" t="s">
        <v>309</v>
      </c>
      <c r="I928" s="205">
        <v>295</v>
      </c>
      <c r="J928" s="84"/>
      <c r="K928" s="174">
        <f>SUM(J928:J931)</f>
        <v>0</v>
      </c>
      <c r="L928" s="142">
        <f>K928*I928</f>
        <v>0</v>
      </c>
      <c r="M928" s="17"/>
    </row>
    <row r="929" spans="2:13" x14ac:dyDescent="0.25">
      <c r="B929" s="148"/>
      <c r="C929" s="180"/>
      <c r="D929" s="183"/>
      <c r="E929" s="198"/>
      <c r="F929" s="189"/>
      <c r="G929" s="208"/>
      <c r="H929" s="37" t="s">
        <v>310</v>
      </c>
      <c r="I929" s="205"/>
      <c r="J929" s="85"/>
      <c r="K929" s="175"/>
      <c r="L929" s="143"/>
      <c r="M929" s="17"/>
    </row>
    <row r="930" spans="2:13" x14ac:dyDescent="0.25">
      <c r="B930" s="148"/>
      <c r="C930" s="180"/>
      <c r="D930" s="183"/>
      <c r="E930" s="198"/>
      <c r="F930" s="189"/>
      <c r="G930" s="208"/>
      <c r="H930" s="37" t="s">
        <v>311</v>
      </c>
      <c r="I930" s="205"/>
      <c r="J930" s="85"/>
      <c r="K930" s="175"/>
      <c r="L930" s="143"/>
      <c r="M930" s="17"/>
    </row>
    <row r="931" spans="2:13" ht="15.75" thickBot="1" x14ac:dyDescent="0.3">
      <c r="B931" s="149"/>
      <c r="C931" s="181"/>
      <c r="D931" s="184"/>
      <c r="E931" s="199"/>
      <c r="F931" s="190"/>
      <c r="G931" s="209"/>
      <c r="H931" s="20" t="s">
        <v>312</v>
      </c>
      <c r="I931" s="206"/>
      <c r="J931" s="86"/>
      <c r="K931" s="176"/>
      <c r="L931" s="144"/>
      <c r="M931" s="17"/>
    </row>
    <row r="932" spans="2:13" ht="15.75" thickTop="1" x14ac:dyDescent="0.25">
      <c r="B932" s="147" t="s">
        <v>62</v>
      </c>
      <c r="C932" s="179"/>
      <c r="D932" s="182">
        <v>543</v>
      </c>
      <c r="E932" s="185" t="s">
        <v>201</v>
      </c>
      <c r="F932" s="188" t="s">
        <v>22</v>
      </c>
      <c r="G932" s="207" t="s">
        <v>113</v>
      </c>
      <c r="H932" s="28" t="s">
        <v>309</v>
      </c>
      <c r="I932" s="194">
        <v>250</v>
      </c>
      <c r="J932" s="84"/>
      <c r="K932" s="174">
        <f>SUM(J932:J935)</f>
        <v>0</v>
      </c>
      <c r="L932" s="142">
        <f>K932*I932</f>
        <v>0</v>
      </c>
      <c r="M932" s="17"/>
    </row>
    <row r="933" spans="2:13" x14ac:dyDescent="0.25">
      <c r="B933" s="148"/>
      <c r="C933" s="180"/>
      <c r="D933" s="183"/>
      <c r="E933" s="186"/>
      <c r="F933" s="189"/>
      <c r="G933" s="208"/>
      <c r="H933" s="37" t="s">
        <v>310</v>
      </c>
      <c r="I933" s="195"/>
      <c r="J933" s="85"/>
      <c r="K933" s="175"/>
      <c r="L933" s="143"/>
      <c r="M933" s="17"/>
    </row>
    <row r="934" spans="2:13" x14ac:dyDescent="0.25">
      <c r="B934" s="148"/>
      <c r="C934" s="180"/>
      <c r="D934" s="183"/>
      <c r="E934" s="186"/>
      <c r="F934" s="189"/>
      <c r="G934" s="208"/>
      <c r="H934" s="37" t="s">
        <v>311</v>
      </c>
      <c r="I934" s="195"/>
      <c r="J934" s="85"/>
      <c r="K934" s="175"/>
      <c r="L934" s="143"/>
      <c r="M934" s="17"/>
    </row>
    <row r="935" spans="2:13" ht="15.75" thickBot="1" x14ac:dyDescent="0.3">
      <c r="B935" s="149"/>
      <c r="C935" s="181"/>
      <c r="D935" s="184"/>
      <c r="E935" s="187"/>
      <c r="F935" s="190"/>
      <c r="G935" s="209"/>
      <c r="H935" s="20" t="s">
        <v>312</v>
      </c>
      <c r="I935" s="196"/>
      <c r="J935" s="86"/>
      <c r="K935" s="176"/>
      <c r="L935" s="144"/>
      <c r="M935" s="17"/>
    </row>
    <row r="936" spans="2:13" ht="20.25" customHeight="1" thickTop="1" x14ac:dyDescent="0.25">
      <c r="B936" s="147" t="s">
        <v>62</v>
      </c>
      <c r="C936" s="179"/>
      <c r="D936" s="182" t="s">
        <v>114</v>
      </c>
      <c r="E936" s="225" t="s">
        <v>202</v>
      </c>
      <c r="F936" s="159" t="s">
        <v>25</v>
      </c>
      <c r="G936" s="234" t="s">
        <v>336</v>
      </c>
      <c r="H936" s="96" t="s">
        <v>313</v>
      </c>
      <c r="I936" s="171">
        <v>60</v>
      </c>
      <c r="J936" s="84"/>
      <c r="K936" s="174">
        <f>SUM(J936:J938)</f>
        <v>0</v>
      </c>
      <c r="L936" s="142">
        <f>K936*I936</f>
        <v>0</v>
      </c>
      <c r="M936" s="17"/>
    </row>
    <row r="937" spans="2:13" ht="20.25" customHeight="1" x14ac:dyDescent="0.25">
      <c r="B937" s="148"/>
      <c r="C937" s="180"/>
      <c r="D937" s="183"/>
      <c r="E937" s="226"/>
      <c r="F937" s="160"/>
      <c r="G937" s="223"/>
      <c r="H937" s="87" t="s">
        <v>315</v>
      </c>
      <c r="I937" s="172"/>
      <c r="J937" s="85"/>
      <c r="K937" s="175"/>
      <c r="L937" s="143"/>
      <c r="M937" s="17"/>
    </row>
    <row r="938" spans="2:13" ht="20.25" customHeight="1" thickBot="1" x14ac:dyDescent="0.3">
      <c r="B938" s="148"/>
      <c r="C938" s="180"/>
      <c r="D938" s="183"/>
      <c r="E938" s="226"/>
      <c r="F938" s="160"/>
      <c r="G938" s="223"/>
      <c r="H938" s="87" t="s">
        <v>316</v>
      </c>
      <c r="I938" s="172"/>
      <c r="J938" s="85"/>
      <c r="K938" s="175"/>
      <c r="L938" s="143"/>
      <c r="M938" s="17"/>
    </row>
    <row r="939" spans="2:13" ht="16.5" customHeight="1" thickTop="1" x14ac:dyDescent="0.25">
      <c r="B939" s="147" t="s">
        <v>62</v>
      </c>
      <c r="C939" s="179"/>
      <c r="D939" s="182" t="s">
        <v>115</v>
      </c>
      <c r="E939" s="225" t="s">
        <v>203</v>
      </c>
      <c r="F939" s="231" t="s">
        <v>15</v>
      </c>
      <c r="G939" s="234" t="s">
        <v>335</v>
      </c>
      <c r="H939" s="96" t="s">
        <v>313</v>
      </c>
      <c r="I939" s="171">
        <v>140</v>
      </c>
      <c r="J939" s="84"/>
      <c r="K939" s="174">
        <f>SUM(J939:J946)</f>
        <v>0</v>
      </c>
      <c r="L939" s="142">
        <f>K939*I939</f>
        <v>0</v>
      </c>
      <c r="M939" s="17"/>
    </row>
    <row r="940" spans="2:13" x14ac:dyDescent="0.25">
      <c r="B940" s="148"/>
      <c r="C940" s="180"/>
      <c r="D940" s="183"/>
      <c r="E940" s="226"/>
      <c r="F940" s="232"/>
      <c r="G940" s="223"/>
      <c r="H940" s="87" t="s">
        <v>315</v>
      </c>
      <c r="I940" s="172"/>
      <c r="J940" s="85"/>
      <c r="K940" s="175"/>
      <c r="L940" s="143"/>
      <c r="M940" s="17"/>
    </row>
    <row r="941" spans="2:13" x14ac:dyDescent="0.25">
      <c r="B941" s="148"/>
      <c r="C941" s="180"/>
      <c r="D941" s="183"/>
      <c r="E941" s="226"/>
      <c r="F941" s="232"/>
      <c r="G941" s="223"/>
      <c r="H941" s="87" t="s">
        <v>316</v>
      </c>
      <c r="I941" s="172"/>
      <c r="J941" s="85"/>
      <c r="K941" s="175"/>
      <c r="L941" s="143"/>
      <c r="M941" s="17"/>
    </row>
    <row r="942" spans="2:13" x14ac:dyDescent="0.25">
      <c r="B942" s="148"/>
      <c r="C942" s="180"/>
      <c r="D942" s="183"/>
      <c r="E942" s="226"/>
      <c r="F942" s="232"/>
      <c r="G942" s="223"/>
      <c r="H942" s="87" t="s">
        <v>323</v>
      </c>
      <c r="I942" s="172"/>
      <c r="J942" s="85"/>
      <c r="K942" s="175"/>
      <c r="L942" s="143"/>
      <c r="M942" s="17"/>
    </row>
    <row r="943" spans="2:13" x14ac:dyDescent="0.25">
      <c r="B943" s="148"/>
      <c r="C943" s="180"/>
      <c r="D943" s="183"/>
      <c r="E943" s="226"/>
      <c r="F943" s="232"/>
      <c r="G943" s="223" t="s">
        <v>363</v>
      </c>
      <c r="H943" s="87" t="s">
        <v>313</v>
      </c>
      <c r="I943" s="172"/>
      <c r="J943" s="85"/>
      <c r="K943" s="175"/>
      <c r="L943" s="143"/>
      <c r="M943" s="17"/>
    </row>
    <row r="944" spans="2:13" x14ac:dyDescent="0.25">
      <c r="B944" s="148"/>
      <c r="C944" s="180"/>
      <c r="D944" s="183"/>
      <c r="E944" s="226"/>
      <c r="F944" s="232"/>
      <c r="G944" s="223"/>
      <c r="H944" s="87" t="s">
        <v>315</v>
      </c>
      <c r="I944" s="172"/>
      <c r="J944" s="85"/>
      <c r="K944" s="175"/>
      <c r="L944" s="143"/>
      <c r="M944" s="17"/>
    </row>
    <row r="945" spans="2:13" x14ac:dyDescent="0.25">
      <c r="B945" s="148"/>
      <c r="C945" s="180"/>
      <c r="D945" s="183"/>
      <c r="E945" s="226"/>
      <c r="F945" s="232"/>
      <c r="G945" s="223"/>
      <c r="H945" s="87" t="s">
        <v>316</v>
      </c>
      <c r="I945" s="172"/>
      <c r="J945" s="85"/>
      <c r="K945" s="175"/>
      <c r="L945" s="143"/>
      <c r="M945" s="17"/>
    </row>
    <row r="946" spans="2:13" ht="15.75" thickBot="1" x14ac:dyDescent="0.3">
      <c r="B946" s="149"/>
      <c r="C946" s="181"/>
      <c r="D946" s="184"/>
      <c r="E946" s="227"/>
      <c r="F946" s="233"/>
      <c r="G946" s="224"/>
      <c r="H946" s="88" t="s">
        <v>323</v>
      </c>
      <c r="I946" s="173"/>
      <c r="J946" s="86"/>
      <c r="K946" s="176"/>
      <c r="L946" s="144"/>
      <c r="M946" s="17"/>
    </row>
    <row r="947" spans="2:13" ht="15.75" thickTop="1" x14ac:dyDescent="0.25">
      <c r="B947" s="215" t="s">
        <v>62</v>
      </c>
      <c r="C947" s="150"/>
      <c r="D947" s="235">
        <v>475</v>
      </c>
      <c r="E947" s="238" t="s">
        <v>379</v>
      </c>
      <c r="F947" s="241" t="s">
        <v>22</v>
      </c>
      <c r="G947" s="235" t="s">
        <v>334</v>
      </c>
      <c r="H947" s="114" t="s">
        <v>313</v>
      </c>
      <c r="I947" s="244">
        <v>164</v>
      </c>
      <c r="J947" s="105"/>
      <c r="K947" s="165">
        <f>SUM(J947:J950)</f>
        <v>0</v>
      </c>
      <c r="L947" s="168">
        <f>K947*I947</f>
        <v>0</v>
      </c>
      <c r="M947" s="17"/>
    </row>
    <row r="948" spans="2:13" x14ac:dyDescent="0.25">
      <c r="B948" s="216"/>
      <c r="C948" s="151"/>
      <c r="D948" s="236"/>
      <c r="E948" s="239"/>
      <c r="F948" s="242"/>
      <c r="G948" s="236"/>
      <c r="H948" s="111" t="s">
        <v>315</v>
      </c>
      <c r="I948" s="245"/>
      <c r="J948" s="106"/>
      <c r="K948" s="166"/>
      <c r="L948" s="169"/>
      <c r="M948" s="17"/>
    </row>
    <row r="949" spans="2:13" x14ac:dyDescent="0.25">
      <c r="B949" s="216"/>
      <c r="C949" s="151"/>
      <c r="D949" s="236"/>
      <c r="E949" s="239"/>
      <c r="F949" s="242"/>
      <c r="G949" s="236"/>
      <c r="H949" s="111" t="s">
        <v>316</v>
      </c>
      <c r="I949" s="245"/>
      <c r="J949" s="106"/>
      <c r="K949" s="166"/>
      <c r="L949" s="169"/>
      <c r="M949" s="17"/>
    </row>
    <row r="950" spans="2:13" ht="15.75" thickBot="1" x14ac:dyDescent="0.3">
      <c r="B950" s="217"/>
      <c r="C950" s="152"/>
      <c r="D950" s="237"/>
      <c r="E950" s="240"/>
      <c r="F950" s="243"/>
      <c r="G950" s="237"/>
      <c r="H950" s="112" t="s">
        <v>323</v>
      </c>
      <c r="I950" s="246"/>
      <c r="J950" s="107"/>
      <c r="K950" s="167"/>
      <c r="L950" s="170"/>
      <c r="M950" s="17" t="s">
        <v>234</v>
      </c>
    </row>
    <row r="951" spans="2:13" ht="15.75" thickTop="1" x14ac:dyDescent="0.25">
      <c r="B951" s="147" t="s">
        <v>116</v>
      </c>
      <c r="C951" s="179"/>
      <c r="D951" s="182" t="s">
        <v>117</v>
      </c>
      <c r="E951" s="225" t="s">
        <v>337</v>
      </c>
      <c r="F951" s="159" t="s">
        <v>22</v>
      </c>
      <c r="G951" s="234" t="s">
        <v>23</v>
      </c>
      <c r="H951" s="96" t="s">
        <v>311</v>
      </c>
      <c r="I951" s="228">
        <v>303</v>
      </c>
      <c r="J951" s="84"/>
      <c r="K951" s="174">
        <f>SUM(J951:J956)</f>
        <v>0</v>
      </c>
      <c r="L951" s="142">
        <f>K951*I951</f>
        <v>0</v>
      </c>
      <c r="M951" s="17"/>
    </row>
    <row r="952" spans="2:13" x14ac:dyDescent="0.25">
      <c r="B952" s="148"/>
      <c r="C952" s="180"/>
      <c r="D952" s="183"/>
      <c r="E952" s="226"/>
      <c r="F952" s="160"/>
      <c r="G952" s="223"/>
      <c r="H952" s="87" t="s">
        <v>312</v>
      </c>
      <c r="I952" s="229"/>
      <c r="J952" s="85"/>
      <c r="K952" s="175"/>
      <c r="L952" s="143"/>
      <c r="M952" s="17"/>
    </row>
    <row r="953" spans="2:13" x14ac:dyDescent="0.25">
      <c r="B953" s="148"/>
      <c r="C953" s="180"/>
      <c r="D953" s="183"/>
      <c r="E953" s="226"/>
      <c r="F953" s="160"/>
      <c r="G953" s="223"/>
      <c r="H953" s="87" t="s">
        <v>324</v>
      </c>
      <c r="I953" s="229"/>
      <c r="J953" s="85"/>
      <c r="K953" s="175"/>
      <c r="L953" s="143"/>
      <c r="M953" s="17"/>
    </row>
    <row r="954" spans="2:13" x14ac:dyDescent="0.25">
      <c r="B954" s="148"/>
      <c r="C954" s="180"/>
      <c r="D954" s="183"/>
      <c r="E954" s="226"/>
      <c r="F954" s="160"/>
      <c r="G954" s="223" t="s">
        <v>80</v>
      </c>
      <c r="H954" s="87" t="s">
        <v>311</v>
      </c>
      <c r="I954" s="229"/>
      <c r="J954" s="85"/>
      <c r="K954" s="175"/>
      <c r="L954" s="143"/>
      <c r="M954" s="17"/>
    </row>
    <row r="955" spans="2:13" x14ac:dyDescent="0.25">
      <c r="B955" s="148"/>
      <c r="C955" s="180"/>
      <c r="D955" s="183"/>
      <c r="E955" s="226"/>
      <c r="F955" s="160"/>
      <c r="G955" s="223"/>
      <c r="H955" s="87" t="s">
        <v>312</v>
      </c>
      <c r="I955" s="229"/>
      <c r="J955" s="85"/>
      <c r="K955" s="175"/>
      <c r="L955" s="143"/>
      <c r="M955" s="17"/>
    </row>
    <row r="956" spans="2:13" ht="15.75" thickBot="1" x14ac:dyDescent="0.3">
      <c r="B956" s="149"/>
      <c r="C956" s="181"/>
      <c r="D956" s="184"/>
      <c r="E956" s="227"/>
      <c r="F956" s="161"/>
      <c r="G956" s="224"/>
      <c r="H956" s="88" t="s">
        <v>324</v>
      </c>
      <c r="I956" s="230"/>
      <c r="J956" s="86"/>
      <c r="K956" s="176"/>
      <c r="L956" s="144"/>
      <c r="M956" s="17"/>
    </row>
    <row r="957" spans="2:13" ht="15.75" thickTop="1" x14ac:dyDescent="0.25">
      <c r="B957" s="147" t="s">
        <v>116</v>
      </c>
      <c r="C957" s="179"/>
      <c r="D957" s="182" t="s">
        <v>118</v>
      </c>
      <c r="E957" s="156" t="s">
        <v>235</v>
      </c>
      <c r="F957" s="159" t="s">
        <v>22</v>
      </c>
      <c r="G957" s="160" t="s">
        <v>23</v>
      </c>
      <c r="H957" s="68" t="s">
        <v>314</v>
      </c>
      <c r="I957" s="163">
        <v>290</v>
      </c>
      <c r="J957" s="84"/>
      <c r="K957" s="174">
        <f>SUM(J957:J960)</f>
        <v>0</v>
      </c>
      <c r="L957" s="142">
        <f>K957*I957</f>
        <v>0</v>
      </c>
      <c r="M957" s="17"/>
    </row>
    <row r="958" spans="2:13" x14ac:dyDescent="0.25">
      <c r="B958" s="148"/>
      <c r="C958" s="180"/>
      <c r="D958" s="183"/>
      <c r="E958" s="157"/>
      <c r="F958" s="160"/>
      <c r="G958" s="160"/>
      <c r="H958" s="19" t="s">
        <v>315</v>
      </c>
      <c r="I958" s="163"/>
      <c r="J958" s="85"/>
      <c r="K958" s="175"/>
      <c r="L958" s="143"/>
      <c r="M958" s="17"/>
    </row>
    <row r="959" spans="2:13" x14ac:dyDescent="0.25">
      <c r="B959" s="148"/>
      <c r="C959" s="180"/>
      <c r="D959" s="183"/>
      <c r="E959" s="157"/>
      <c r="F959" s="160"/>
      <c r="G959" s="160"/>
      <c r="H959" s="19" t="s">
        <v>316</v>
      </c>
      <c r="I959" s="163"/>
      <c r="J959" s="85"/>
      <c r="K959" s="175"/>
      <c r="L959" s="143"/>
      <c r="M959" s="17"/>
    </row>
    <row r="960" spans="2:13" ht="15.75" thickBot="1" x14ac:dyDescent="0.3">
      <c r="B960" s="149"/>
      <c r="C960" s="181"/>
      <c r="D960" s="184"/>
      <c r="E960" s="158"/>
      <c r="F960" s="161"/>
      <c r="G960" s="161"/>
      <c r="H960" s="36" t="s">
        <v>310</v>
      </c>
      <c r="I960" s="164"/>
      <c r="J960" s="86"/>
      <c r="K960" s="176"/>
      <c r="L960" s="144"/>
      <c r="M960" s="17"/>
    </row>
    <row r="961" spans="2:13" ht="15.75" thickTop="1" x14ac:dyDescent="0.25">
      <c r="B961" s="147" t="s">
        <v>116</v>
      </c>
      <c r="C961" s="179"/>
      <c r="D961" s="182" t="s">
        <v>119</v>
      </c>
      <c r="E961" s="156" t="s">
        <v>236</v>
      </c>
      <c r="F961" s="159" t="s">
        <v>22</v>
      </c>
      <c r="G961" s="159" t="s">
        <v>97</v>
      </c>
      <c r="H961" s="60" t="s">
        <v>314</v>
      </c>
      <c r="I961" s="162">
        <v>315</v>
      </c>
      <c r="J961" s="84"/>
      <c r="K961" s="174">
        <f>SUM(J961:J964)</f>
        <v>0</v>
      </c>
      <c r="L961" s="142">
        <f>K961*I961</f>
        <v>0</v>
      </c>
      <c r="M961" s="17"/>
    </row>
    <row r="962" spans="2:13" x14ac:dyDescent="0.25">
      <c r="B962" s="148"/>
      <c r="C962" s="180"/>
      <c r="D962" s="183"/>
      <c r="E962" s="157"/>
      <c r="F962" s="160"/>
      <c r="G962" s="160"/>
      <c r="H962" s="58" t="s">
        <v>315</v>
      </c>
      <c r="I962" s="163"/>
      <c r="J962" s="85"/>
      <c r="K962" s="175"/>
      <c r="L962" s="143"/>
      <c r="M962" s="17"/>
    </row>
    <row r="963" spans="2:13" x14ac:dyDescent="0.25">
      <c r="B963" s="148"/>
      <c r="C963" s="180"/>
      <c r="D963" s="183"/>
      <c r="E963" s="157"/>
      <c r="F963" s="160"/>
      <c r="G963" s="160"/>
      <c r="H963" s="58" t="s">
        <v>316</v>
      </c>
      <c r="I963" s="163"/>
      <c r="J963" s="85"/>
      <c r="K963" s="175"/>
      <c r="L963" s="143"/>
      <c r="M963" s="17"/>
    </row>
    <row r="964" spans="2:13" ht="15.75" thickBot="1" x14ac:dyDescent="0.3">
      <c r="B964" s="149"/>
      <c r="C964" s="181"/>
      <c r="D964" s="184"/>
      <c r="E964" s="158"/>
      <c r="F964" s="161"/>
      <c r="G964" s="161"/>
      <c r="H964" s="59" t="s">
        <v>310</v>
      </c>
      <c r="I964" s="164"/>
      <c r="J964" s="86"/>
      <c r="K964" s="176"/>
      <c r="L964" s="144"/>
      <c r="M964" s="17"/>
    </row>
    <row r="965" spans="2:13" ht="15.75" thickTop="1" x14ac:dyDescent="0.25">
      <c r="B965" s="284" t="s">
        <v>116</v>
      </c>
      <c r="C965" s="272"/>
      <c r="D965" s="288" t="s">
        <v>120</v>
      </c>
      <c r="E965" s="291" t="s">
        <v>121</v>
      </c>
      <c r="F965" s="222" t="s">
        <v>22</v>
      </c>
      <c r="G965" s="222" t="s">
        <v>80</v>
      </c>
      <c r="H965" s="96" t="s">
        <v>314</v>
      </c>
      <c r="I965" s="171">
        <v>170</v>
      </c>
      <c r="J965" s="84"/>
      <c r="K965" s="174">
        <f>SUM(J965:J972)</f>
        <v>0</v>
      </c>
      <c r="L965" s="142">
        <f>K965*I965</f>
        <v>0</v>
      </c>
      <c r="M965" s="17"/>
    </row>
    <row r="966" spans="2:13" x14ac:dyDescent="0.25">
      <c r="B966" s="285"/>
      <c r="C966" s="273"/>
      <c r="D966" s="289"/>
      <c r="E966" s="292"/>
      <c r="F966" s="220"/>
      <c r="G966" s="220"/>
      <c r="H966" s="87" t="s">
        <v>315</v>
      </c>
      <c r="I966" s="172"/>
      <c r="J966" s="85"/>
      <c r="K966" s="175"/>
      <c r="L966" s="143"/>
      <c r="M966" s="17"/>
    </row>
    <row r="967" spans="2:13" x14ac:dyDescent="0.25">
      <c r="B967" s="285"/>
      <c r="C967" s="273"/>
      <c r="D967" s="289"/>
      <c r="E967" s="292"/>
      <c r="F967" s="220"/>
      <c r="G967" s="220"/>
      <c r="H967" s="87" t="s">
        <v>316</v>
      </c>
      <c r="I967" s="172"/>
      <c r="J967" s="85"/>
      <c r="K967" s="175"/>
      <c r="L967" s="143"/>
      <c r="M967" s="17"/>
    </row>
    <row r="968" spans="2:13" x14ac:dyDescent="0.25">
      <c r="B968" s="285"/>
      <c r="C968" s="273"/>
      <c r="D968" s="289"/>
      <c r="E968" s="292"/>
      <c r="F968" s="220"/>
      <c r="G968" s="220"/>
      <c r="H968" s="95" t="s">
        <v>310</v>
      </c>
      <c r="I968" s="172"/>
      <c r="J968" s="85"/>
      <c r="K968" s="175"/>
      <c r="L968" s="143"/>
      <c r="M968" s="17"/>
    </row>
    <row r="969" spans="2:13" x14ac:dyDescent="0.25">
      <c r="B969" s="285"/>
      <c r="C969" s="273"/>
      <c r="D969" s="289"/>
      <c r="E969" s="292"/>
      <c r="F969" s="220"/>
      <c r="G969" s="220" t="s">
        <v>23</v>
      </c>
      <c r="H969" s="87" t="s">
        <v>314</v>
      </c>
      <c r="I969" s="172"/>
      <c r="J969" s="85"/>
      <c r="K969" s="175"/>
      <c r="L969" s="143"/>
      <c r="M969" s="17"/>
    </row>
    <row r="970" spans="2:13" x14ac:dyDescent="0.25">
      <c r="B970" s="285"/>
      <c r="C970" s="273"/>
      <c r="D970" s="289"/>
      <c r="E970" s="292"/>
      <c r="F970" s="220"/>
      <c r="G970" s="220"/>
      <c r="H970" s="87" t="s">
        <v>315</v>
      </c>
      <c r="I970" s="172"/>
      <c r="J970" s="85"/>
      <c r="K970" s="175"/>
      <c r="L970" s="143"/>
      <c r="M970" s="17"/>
    </row>
    <row r="971" spans="2:13" x14ac:dyDescent="0.25">
      <c r="B971" s="285"/>
      <c r="C971" s="273"/>
      <c r="D971" s="289"/>
      <c r="E971" s="292"/>
      <c r="F971" s="220"/>
      <c r="G971" s="220"/>
      <c r="H971" s="87" t="s">
        <v>316</v>
      </c>
      <c r="I971" s="172"/>
      <c r="J971" s="85"/>
      <c r="K971" s="175"/>
      <c r="L971" s="143"/>
      <c r="M971" s="17"/>
    </row>
    <row r="972" spans="2:13" ht="15.75" thickBot="1" x14ac:dyDescent="0.3">
      <c r="B972" s="286"/>
      <c r="C972" s="287"/>
      <c r="D972" s="290"/>
      <c r="E972" s="293"/>
      <c r="F972" s="221"/>
      <c r="G972" s="221"/>
      <c r="H972" s="97" t="s">
        <v>310</v>
      </c>
      <c r="I972" s="173"/>
      <c r="J972" s="86"/>
      <c r="K972" s="176"/>
      <c r="L972" s="144"/>
      <c r="M972" s="17"/>
    </row>
    <row r="973" spans="2:13" ht="16.5" customHeight="1" thickTop="1" x14ac:dyDescent="0.25">
      <c r="B973" s="147" t="s">
        <v>116</v>
      </c>
      <c r="C973" s="179"/>
      <c r="D973" s="182" t="s">
        <v>204</v>
      </c>
      <c r="E973" s="156" t="s">
        <v>205</v>
      </c>
      <c r="F973" s="159" t="s">
        <v>22</v>
      </c>
      <c r="G973" s="222" t="s">
        <v>23</v>
      </c>
      <c r="H973" s="94" t="s">
        <v>314</v>
      </c>
      <c r="I973" s="171">
        <v>210</v>
      </c>
      <c r="J973" s="84"/>
      <c r="K973" s="174">
        <f>SUM(J973:J980)</f>
        <v>0</v>
      </c>
      <c r="L973" s="142">
        <f>K973*I973</f>
        <v>0</v>
      </c>
      <c r="M973" s="17"/>
    </row>
    <row r="974" spans="2:13" x14ac:dyDescent="0.25">
      <c r="B974" s="148"/>
      <c r="C974" s="180"/>
      <c r="D974" s="183"/>
      <c r="E974" s="157"/>
      <c r="F974" s="160"/>
      <c r="G974" s="220"/>
      <c r="H974" s="95" t="s">
        <v>315</v>
      </c>
      <c r="I974" s="172"/>
      <c r="J974" s="85"/>
      <c r="K974" s="175"/>
      <c r="L974" s="143"/>
      <c r="M974" s="17"/>
    </row>
    <row r="975" spans="2:13" x14ac:dyDescent="0.25">
      <c r="B975" s="148"/>
      <c r="C975" s="180"/>
      <c r="D975" s="183"/>
      <c r="E975" s="157"/>
      <c r="F975" s="160"/>
      <c r="G975" s="220"/>
      <c r="H975" s="95" t="s">
        <v>316</v>
      </c>
      <c r="I975" s="172"/>
      <c r="J975" s="85"/>
      <c r="K975" s="175"/>
      <c r="L975" s="143"/>
      <c r="M975" s="17"/>
    </row>
    <row r="976" spans="2:13" x14ac:dyDescent="0.25">
      <c r="B976" s="148"/>
      <c r="C976" s="180"/>
      <c r="D976" s="183"/>
      <c r="E976" s="157"/>
      <c r="F976" s="160"/>
      <c r="G976" s="220"/>
      <c r="H976" s="95" t="s">
        <v>323</v>
      </c>
      <c r="I976" s="172"/>
      <c r="J976" s="85"/>
      <c r="K976" s="175"/>
      <c r="L976" s="143"/>
      <c r="M976" s="17"/>
    </row>
    <row r="977" spans="2:13" x14ac:dyDescent="0.25">
      <c r="B977" s="148"/>
      <c r="C977" s="180"/>
      <c r="D977" s="183"/>
      <c r="E977" s="157"/>
      <c r="F977" s="160"/>
      <c r="G977" s="220" t="s">
        <v>80</v>
      </c>
      <c r="H977" s="95" t="s">
        <v>314</v>
      </c>
      <c r="I977" s="172"/>
      <c r="J977" s="85"/>
      <c r="K977" s="175"/>
      <c r="L977" s="143"/>
      <c r="M977" s="17"/>
    </row>
    <row r="978" spans="2:13" x14ac:dyDescent="0.25">
      <c r="B978" s="148"/>
      <c r="C978" s="180"/>
      <c r="D978" s="183"/>
      <c r="E978" s="157"/>
      <c r="F978" s="160"/>
      <c r="G978" s="220"/>
      <c r="H978" s="95" t="s">
        <v>315</v>
      </c>
      <c r="I978" s="172"/>
      <c r="J978" s="85"/>
      <c r="K978" s="175"/>
      <c r="L978" s="143"/>
      <c r="M978" s="17"/>
    </row>
    <row r="979" spans="2:13" x14ac:dyDescent="0.25">
      <c r="B979" s="148"/>
      <c r="C979" s="180"/>
      <c r="D979" s="183"/>
      <c r="E979" s="157"/>
      <c r="F979" s="160"/>
      <c r="G979" s="220"/>
      <c r="H979" s="95" t="s">
        <v>316</v>
      </c>
      <c r="I979" s="172"/>
      <c r="J979" s="85"/>
      <c r="K979" s="175"/>
      <c r="L979" s="143"/>
      <c r="M979" s="17"/>
    </row>
    <row r="980" spans="2:13" ht="15.75" thickBot="1" x14ac:dyDescent="0.3">
      <c r="B980" s="149"/>
      <c r="C980" s="181"/>
      <c r="D980" s="184"/>
      <c r="E980" s="158"/>
      <c r="F980" s="161"/>
      <c r="G980" s="221"/>
      <c r="H980" s="97" t="s">
        <v>323</v>
      </c>
      <c r="I980" s="173"/>
      <c r="J980" s="86"/>
      <c r="K980" s="176"/>
      <c r="L980" s="144"/>
      <c r="M980" s="17"/>
    </row>
    <row r="981" spans="2:13" ht="16.5" customHeight="1" thickTop="1" x14ac:dyDescent="0.25">
      <c r="B981" s="147" t="s">
        <v>116</v>
      </c>
      <c r="C981" s="179"/>
      <c r="D981" s="182" t="s">
        <v>206</v>
      </c>
      <c r="E981" s="185" t="s">
        <v>207</v>
      </c>
      <c r="F981" s="188" t="s">
        <v>25</v>
      </c>
      <c r="G981" s="219" t="s">
        <v>80</v>
      </c>
      <c r="H981" s="94" t="s">
        <v>314</v>
      </c>
      <c r="I981" s="191">
        <v>185</v>
      </c>
      <c r="J981" s="84"/>
      <c r="K981" s="174">
        <f>SUM(J981:J992)</f>
        <v>0</v>
      </c>
      <c r="L981" s="142">
        <f>K981*I981</f>
        <v>0</v>
      </c>
      <c r="M981" s="17"/>
    </row>
    <row r="982" spans="2:13" x14ac:dyDescent="0.25">
      <c r="B982" s="148"/>
      <c r="C982" s="180"/>
      <c r="D982" s="183"/>
      <c r="E982" s="186"/>
      <c r="F982" s="189"/>
      <c r="G982" s="177"/>
      <c r="H982" s="95" t="s">
        <v>315</v>
      </c>
      <c r="I982" s="192"/>
      <c r="J982" s="85"/>
      <c r="K982" s="175"/>
      <c r="L982" s="143"/>
      <c r="M982" s="17"/>
    </row>
    <row r="983" spans="2:13" x14ac:dyDescent="0.25">
      <c r="B983" s="148"/>
      <c r="C983" s="180"/>
      <c r="D983" s="183"/>
      <c r="E983" s="186"/>
      <c r="F983" s="189"/>
      <c r="G983" s="177"/>
      <c r="H983" s="95" t="s">
        <v>316</v>
      </c>
      <c r="I983" s="192"/>
      <c r="J983" s="85"/>
      <c r="K983" s="175"/>
      <c r="L983" s="143"/>
      <c r="M983" s="17"/>
    </row>
    <row r="984" spans="2:13" x14ac:dyDescent="0.25">
      <c r="B984" s="148"/>
      <c r="C984" s="180"/>
      <c r="D984" s="183"/>
      <c r="E984" s="186"/>
      <c r="F984" s="189"/>
      <c r="G984" s="177"/>
      <c r="H984" s="95" t="s">
        <v>310</v>
      </c>
      <c r="I984" s="192"/>
      <c r="J984" s="85"/>
      <c r="K984" s="175"/>
      <c r="L984" s="143"/>
      <c r="M984" s="17"/>
    </row>
    <row r="985" spans="2:13" x14ac:dyDescent="0.25">
      <c r="B985" s="148"/>
      <c r="C985" s="180"/>
      <c r="D985" s="183"/>
      <c r="E985" s="186"/>
      <c r="F985" s="189"/>
      <c r="G985" s="177" t="s">
        <v>23</v>
      </c>
      <c r="H985" s="95" t="s">
        <v>314</v>
      </c>
      <c r="I985" s="192"/>
      <c r="J985" s="85"/>
      <c r="K985" s="175"/>
      <c r="L985" s="143"/>
      <c r="M985" s="17"/>
    </row>
    <row r="986" spans="2:13" x14ac:dyDescent="0.25">
      <c r="B986" s="148"/>
      <c r="C986" s="180"/>
      <c r="D986" s="183"/>
      <c r="E986" s="186"/>
      <c r="F986" s="189"/>
      <c r="G986" s="177"/>
      <c r="H986" s="95" t="s">
        <v>315</v>
      </c>
      <c r="I986" s="192"/>
      <c r="J986" s="85"/>
      <c r="K986" s="175"/>
      <c r="L986" s="143"/>
      <c r="M986" s="17"/>
    </row>
    <row r="987" spans="2:13" x14ac:dyDescent="0.25">
      <c r="B987" s="148"/>
      <c r="C987" s="180"/>
      <c r="D987" s="183"/>
      <c r="E987" s="186"/>
      <c r="F987" s="189"/>
      <c r="G987" s="177"/>
      <c r="H987" s="95" t="s">
        <v>316</v>
      </c>
      <c r="I987" s="192"/>
      <c r="J987" s="85"/>
      <c r="K987" s="175"/>
      <c r="L987" s="143"/>
      <c r="M987" s="17"/>
    </row>
    <row r="988" spans="2:13" x14ac:dyDescent="0.25">
      <c r="B988" s="148"/>
      <c r="C988" s="180"/>
      <c r="D988" s="183"/>
      <c r="E988" s="186"/>
      <c r="F988" s="189"/>
      <c r="G988" s="177"/>
      <c r="H988" s="95" t="s">
        <v>310</v>
      </c>
      <c r="I988" s="192"/>
      <c r="J988" s="85"/>
      <c r="K988" s="175"/>
      <c r="L988" s="143"/>
      <c r="M988" s="17"/>
    </row>
    <row r="989" spans="2:13" x14ac:dyDescent="0.25">
      <c r="B989" s="148"/>
      <c r="C989" s="180"/>
      <c r="D989" s="183"/>
      <c r="E989" s="186"/>
      <c r="F989" s="189"/>
      <c r="G989" s="177" t="s">
        <v>83</v>
      </c>
      <c r="H989" s="95" t="s">
        <v>314</v>
      </c>
      <c r="I989" s="192"/>
      <c r="J989" s="85"/>
      <c r="K989" s="175"/>
      <c r="L989" s="143"/>
      <c r="M989" s="17"/>
    </row>
    <row r="990" spans="2:13" x14ac:dyDescent="0.25">
      <c r="B990" s="148"/>
      <c r="C990" s="180"/>
      <c r="D990" s="183"/>
      <c r="E990" s="186"/>
      <c r="F990" s="189"/>
      <c r="G990" s="177"/>
      <c r="H990" s="95" t="s">
        <v>315</v>
      </c>
      <c r="I990" s="192"/>
      <c r="J990" s="85"/>
      <c r="K990" s="175"/>
      <c r="L990" s="143"/>
      <c r="M990" s="17"/>
    </row>
    <row r="991" spans="2:13" x14ac:dyDescent="0.25">
      <c r="B991" s="148"/>
      <c r="C991" s="180"/>
      <c r="D991" s="183"/>
      <c r="E991" s="186"/>
      <c r="F991" s="189"/>
      <c r="G991" s="177"/>
      <c r="H991" s="95" t="s">
        <v>316</v>
      </c>
      <c r="I991" s="192"/>
      <c r="J991" s="85"/>
      <c r="K991" s="175"/>
      <c r="L991" s="143"/>
      <c r="M991" s="17"/>
    </row>
    <row r="992" spans="2:13" ht="15.75" thickBot="1" x14ac:dyDescent="0.3">
      <c r="B992" s="149"/>
      <c r="C992" s="181"/>
      <c r="D992" s="184"/>
      <c r="E992" s="187"/>
      <c r="F992" s="190"/>
      <c r="G992" s="178"/>
      <c r="H992" s="97" t="s">
        <v>310</v>
      </c>
      <c r="I992" s="193"/>
      <c r="J992" s="86"/>
      <c r="K992" s="176"/>
      <c r="L992" s="144"/>
      <c r="M992" s="17"/>
    </row>
    <row r="993" spans="2:13" customFormat="1" ht="15.75" thickTop="1" x14ac:dyDescent="0.25">
      <c r="B993" s="147" t="s">
        <v>116</v>
      </c>
      <c r="C993" s="179"/>
      <c r="D993" s="182" t="s">
        <v>209</v>
      </c>
      <c r="E993" s="197" t="s">
        <v>210</v>
      </c>
      <c r="F993" s="207" t="s">
        <v>15</v>
      </c>
      <c r="G993" s="145" t="s">
        <v>83</v>
      </c>
      <c r="H993" s="104" t="s">
        <v>311</v>
      </c>
      <c r="I993" s="200">
        <v>215</v>
      </c>
      <c r="J993" s="98"/>
      <c r="K993" s="174">
        <f>SUM(J993:J1001)</f>
        <v>0</v>
      </c>
      <c r="L993" s="142">
        <f>K993*I993</f>
        <v>0</v>
      </c>
      <c r="M993" s="17"/>
    </row>
    <row r="994" spans="2:13" customFormat="1" x14ac:dyDescent="0.25">
      <c r="B994" s="148"/>
      <c r="C994" s="180"/>
      <c r="D994" s="183"/>
      <c r="E994" s="198"/>
      <c r="F994" s="208"/>
      <c r="G994" s="146"/>
      <c r="H994" s="103" t="s">
        <v>312</v>
      </c>
      <c r="I994" s="201"/>
      <c r="J994" s="99"/>
      <c r="K994" s="175"/>
      <c r="L994" s="143"/>
      <c r="M994" s="17"/>
    </row>
    <row r="995" spans="2:13" customFormat="1" x14ac:dyDescent="0.25">
      <c r="B995" s="148"/>
      <c r="C995" s="180"/>
      <c r="D995" s="183"/>
      <c r="E995" s="198"/>
      <c r="F995" s="208"/>
      <c r="G995" s="146"/>
      <c r="H995" s="101" t="s">
        <v>324</v>
      </c>
      <c r="I995" s="201"/>
      <c r="J995" s="99"/>
      <c r="K995" s="175"/>
      <c r="L995" s="143"/>
      <c r="M995" s="17"/>
    </row>
    <row r="996" spans="2:13" customFormat="1" x14ac:dyDescent="0.25">
      <c r="B996" s="148"/>
      <c r="C996" s="180"/>
      <c r="D996" s="183"/>
      <c r="E996" s="198"/>
      <c r="F996" s="208"/>
      <c r="G996" s="146" t="s">
        <v>23</v>
      </c>
      <c r="H996" s="103" t="s">
        <v>311</v>
      </c>
      <c r="I996" s="201"/>
      <c r="J996" s="99"/>
      <c r="K996" s="175"/>
      <c r="L996" s="143"/>
      <c r="M996" s="17"/>
    </row>
    <row r="997" spans="2:13" customFormat="1" x14ac:dyDescent="0.25">
      <c r="B997" s="148"/>
      <c r="C997" s="180"/>
      <c r="D997" s="183"/>
      <c r="E997" s="198"/>
      <c r="F997" s="208"/>
      <c r="G997" s="146"/>
      <c r="H997" s="103" t="s">
        <v>312</v>
      </c>
      <c r="I997" s="201"/>
      <c r="J997" s="99"/>
      <c r="K997" s="175"/>
      <c r="L997" s="143"/>
      <c r="M997" s="17"/>
    </row>
    <row r="998" spans="2:13" customFormat="1" x14ac:dyDescent="0.25">
      <c r="B998" s="148"/>
      <c r="C998" s="180"/>
      <c r="D998" s="183"/>
      <c r="E998" s="198"/>
      <c r="F998" s="208"/>
      <c r="G998" s="146"/>
      <c r="H998" s="101" t="s">
        <v>324</v>
      </c>
      <c r="I998" s="201"/>
      <c r="J998" s="99"/>
      <c r="K998" s="175"/>
      <c r="L998" s="143"/>
      <c r="M998" s="17"/>
    </row>
    <row r="999" spans="2:13" customFormat="1" x14ac:dyDescent="0.25">
      <c r="B999" s="148"/>
      <c r="C999" s="180"/>
      <c r="D999" s="183"/>
      <c r="E999" s="198"/>
      <c r="F999" s="208"/>
      <c r="G999" s="146" t="s">
        <v>80</v>
      </c>
      <c r="H999" s="103" t="s">
        <v>311</v>
      </c>
      <c r="I999" s="201"/>
      <c r="J999" s="99"/>
      <c r="K999" s="175"/>
      <c r="L999" s="143"/>
      <c r="M999" s="17"/>
    </row>
    <row r="1000" spans="2:13" customFormat="1" x14ac:dyDescent="0.25">
      <c r="B1000" s="148"/>
      <c r="C1000" s="180"/>
      <c r="D1000" s="183"/>
      <c r="E1000" s="198"/>
      <c r="F1000" s="208"/>
      <c r="G1000" s="146"/>
      <c r="H1000" s="103" t="s">
        <v>312</v>
      </c>
      <c r="I1000" s="201"/>
      <c r="J1000" s="99"/>
      <c r="K1000" s="175"/>
      <c r="L1000" s="143"/>
      <c r="M1000" s="17"/>
    </row>
    <row r="1001" spans="2:13" customFormat="1" ht="15.75" thickBot="1" x14ac:dyDescent="0.3">
      <c r="B1001" s="149"/>
      <c r="C1001" s="181"/>
      <c r="D1001" s="184"/>
      <c r="E1001" s="199"/>
      <c r="F1001" s="209"/>
      <c r="G1001" s="203"/>
      <c r="H1001" s="102" t="s">
        <v>324</v>
      </c>
      <c r="I1001" s="202"/>
      <c r="J1001" s="100"/>
      <c r="K1001" s="176"/>
      <c r="L1001" s="144"/>
      <c r="M1001" s="17"/>
    </row>
    <row r="1002" spans="2:13" customFormat="1" ht="16.5" customHeight="1" thickTop="1" x14ac:dyDescent="0.25">
      <c r="B1002" s="147" t="s">
        <v>116</v>
      </c>
      <c r="C1002" s="179"/>
      <c r="D1002" s="182" t="s">
        <v>211</v>
      </c>
      <c r="E1002" s="197" t="s">
        <v>212</v>
      </c>
      <c r="F1002" s="188" t="s">
        <v>22</v>
      </c>
      <c r="G1002" s="145" t="s">
        <v>83</v>
      </c>
      <c r="H1002" s="113" t="s">
        <v>314</v>
      </c>
      <c r="I1002" s="200">
        <v>130</v>
      </c>
      <c r="J1002" s="105"/>
      <c r="K1002" s="174">
        <f>SUM(J1002:J1013)</f>
        <v>0</v>
      </c>
      <c r="L1002" s="142">
        <f>K1002*I1002</f>
        <v>0</v>
      </c>
      <c r="M1002" s="17"/>
    </row>
    <row r="1003" spans="2:13" customFormat="1" x14ac:dyDescent="0.25">
      <c r="B1003" s="148"/>
      <c r="C1003" s="180"/>
      <c r="D1003" s="183"/>
      <c r="E1003" s="198"/>
      <c r="F1003" s="189"/>
      <c r="G1003" s="146"/>
      <c r="H1003" s="108" t="s">
        <v>315</v>
      </c>
      <c r="I1003" s="201"/>
      <c r="J1003" s="106"/>
      <c r="K1003" s="175"/>
      <c r="L1003" s="143"/>
      <c r="M1003" s="17"/>
    </row>
    <row r="1004" spans="2:13" customFormat="1" x14ac:dyDescent="0.25">
      <c r="B1004" s="148"/>
      <c r="C1004" s="180"/>
      <c r="D1004" s="183"/>
      <c r="E1004" s="198"/>
      <c r="F1004" s="189"/>
      <c r="G1004" s="146"/>
      <c r="H1004" s="108" t="s">
        <v>316</v>
      </c>
      <c r="I1004" s="201"/>
      <c r="J1004" s="106"/>
      <c r="K1004" s="175"/>
      <c r="L1004" s="143"/>
      <c r="M1004" s="17"/>
    </row>
    <row r="1005" spans="2:13" customFormat="1" x14ac:dyDescent="0.25">
      <c r="B1005" s="148"/>
      <c r="C1005" s="180"/>
      <c r="D1005" s="183"/>
      <c r="E1005" s="198"/>
      <c r="F1005" s="189"/>
      <c r="G1005" s="146"/>
      <c r="H1005" s="108" t="s">
        <v>310</v>
      </c>
      <c r="I1005" s="201"/>
      <c r="J1005" s="106"/>
      <c r="K1005" s="175"/>
      <c r="L1005" s="143"/>
      <c r="M1005" s="17"/>
    </row>
    <row r="1006" spans="2:13" customFormat="1" x14ac:dyDescent="0.25">
      <c r="B1006" s="148"/>
      <c r="C1006" s="180"/>
      <c r="D1006" s="183"/>
      <c r="E1006" s="198"/>
      <c r="F1006" s="189"/>
      <c r="G1006" s="146" t="s">
        <v>23</v>
      </c>
      <c r="H1006" s="108" t="s">
        <v>314</v>
      </c>
      <c r="I1006" s="201"/>
      <c r="J1006" s="106"/>
      <c r="K1006" s="175"/>
      <c r="L1006" s="143"/>
      <c r="M1006" s="17"/>
    </row>
    <row r="1007" spans="2:13" customFormat="1" x14ac:dyDescent="0.25">
      <c r="B1007" s="148"/>
      <c r="C1007" s="180"/>
      <c r="D1007" s="183"/>
      <c r="E1007" s="198"/>
      <c r="F1007" s="189"/>
      <c r="G1007" s="146"/>
      <c r="H1007" s="108" t="s">
        <v>315</v>
      </c>
      <c r="I1007" s="201"/>
      <c r="J1007" s="106"/>
      <c r="K1007" s="175"/>
      <c r="L1007" s="143"/>
      <c r="M1007" s="17"/>
    </row>
    <row r="1008" spans="2:13" customFormat="1" x14ac:dyDescent="0.25">
      <c r="B1008" s="148"/>
      <c r="C1008" s="180"/>
      <c r="D1008" s="183"/>
      <c r="E1008" s="198"/>
      <c r="F1008" s="189"/>
      <c r="G1008" s="146"/>
      <c r="H1008" s="108" t="s">
        <v>316</v>
      </c>
      <c r="I1008" s="201"/>
      <c r="J1008" s="106"/>
      <c r="K1008" s="175"/>
      <c r="L1008" s="143"/>
      <c r="M1008" s="17"/>
    </row>
    <row r="1009" spans="2:13" customFormat="1" x14ac:dyDescent="0.25">
      <c r="B1009" s="148"/>
      <c r="C1009" s="180"/>
      <c r="D1009" s="183"/>
      <c r="E1009" s="198"/>
      <c r="F1009" s="189"/>
      <c r="G1009" s="146"/>
      <c r="H1009" s="108" t="s">
        <v>310</v>
      </c>
      <c r="I1009" s="201"/>
      <c r="J1009" s="106"/>
      <c r="K1009" s="175"/>
      <c r="L1009" s="143"/>
      <c r="M1009" s="17"/>
    </row>
    <row r="1010" spans="2:13" customFormat="1" x14ac:dyDescent="0.25">
      <c r="B1010" s="148"/>
      <c r="C1010" s="180"/>
      <c r="D1010" s="183"/>
      <c r="E1010" s="198"/>
      <c r="F1010" s="189"/>
      <c r="G1010" s="146" t="s">
        <v>52</v>
      </c>
      <c r="H1010" s="108" t="s">
        <v>314</v>
      </c>
      <c r="I1010" s="201"/>
      <c r="J1010" s="106"/>
      <c r="K1010" s="175"/>
      <c r="L1010" s="143"/>
      <c r="M1010" s="17"/>
    </row>
    <row r="1011" spans="2:13" customFormat="1" x14ac:dyDescent="0.25">
      <c r="B1011" s="148"/>
      <c r="C1011" s="180"/>
      <c r="D1011" s="183"/>
      <c r="E1011" s="198"/>
      <c r="F1011" s="189"/>
      <c r="G1011" s="146"/>
      <c r="H1011" s="108" t="s">
        <v>315</v>
      </c>
      <c r="I1011" s="201"/>
      <c r="J1011" s="106"/>
      <c r="K1011" s="175"/>
      <c r="L1011" s="143"/>
      <c r="M1011" s="17"/>
    </row>
    <row r="1012" spans="2:13" customFormat="1" x14ac:dyDescent="0.25">
      <c r="B1012" s="148"/>
      <c r="C1012" s="180"/>
      <c r="D1012" s="183"/>
      <c r="E1012" s="198"/>
      <c r="F1012" s="189"/>
      <c r="G1012" s="146"/>
      <c r="H1012" s="108" t="s">
        <v>316</v>
      </c>
      <c r="I1012" s="201"/>
      <c r="J1012" s="106"/>
      <c r="K1012" s="175"/>
      <c r="L1012" s="143"/>
      <c r="M1012" s="17"/>
    </row>
    <row r="1013" spans="2:13" customFormat="1" ht="15.75" thickBot="1" x14ac:dyDescent="0.3">
      <c r="B1013" s="149"/>
      <c r="C1013" s="181"/>
      <c r="D1013" s="184"/>
      <c r="E1013" s="199"/>
      <c r="F1013" s="190"/>
      <c r="G1013" s="203"/>
      <c r="H1013" s="109" t="s">
        <v>310</v>
      </c>
      <c r="I1013" s="202"/>
      <c r="J1013" s="107"/>
      <c r="K1013" s="176"/>
      <c r="L1013" s="144"/>
      <c r="M1013" s="17"/>
    </row>
    <row r="1014" spans="2:13" customFormat="1" ht="16.5" customHeight="1" thickTop="1" x14ac:dyDescent="0.25">
      <c r="B1014" s="147" t="s">
        <v>116</v>
      </c>
      <c r="C1014" s="179"/>
      <c r="D1014" s="182" t="s">
        <v>213</v>
      </c>
      <c r="E1014" s="185" t="s">
        <v>214</v>
      </c>
      <c r="F1014" s="188" t="s">
        <v>25</v>
      </c>
      <c r="G1014" s="219" t="s">
        <v>23</v>
      </c>
      <c r="H1014" s="113" t="s">
        <v>314</v>
      </c>
      <c r="I1014" s="191">
        <v>170</v>
      </c>
      <c r="J1014" s="105"/>
      <c r="K1014" s="174">
        <f>SUM(J1014:J1021)</f>
        <v>0</v>
      </c>
      <c r="L1014" s="142">
        <f>K1014*I1014</f>
        <v>0</v>
      </c>
      <c r="M1014" s="17"/>
    </row>
    <row r="1015" spans="2:13" customFormat="1" x14ac:dyDescent="0.25">
      <c r="B1015" s="148"/>
      <c r="C1015" s="180"/>
      <c r="D1015" s="183"/>
      <c r="E1015" s="186"/>
      <c r="F1015" s="189"/>
      <c r="G1015" s="177"/>
      <c r="H1015" s="108" t="s">
        <v>315</v>
      </c>
      <c r="I1015" s="192"/>
      <c r="J1015" s="106"/>
      <c r="K1015" s="175"/>
      <c r="L1015" s="143"/>
      <c r="M1015" s="17"/>
    </row>
    <row r="1016" spans="2:13" customFormat="1" x14ac:dyDescent="0.25">
      <c r="B1016" s="148"/>
      <c r="C1016" s="180"/>
      <c r="D1016" s="183"/>
      <c r="E1016" s="186"/>
      <c r="F1016" s="189"/>
      <c r="G1016" s="177"/>
      <c r="H1016" s="108" t="s">
        <v>316</v>
      </c>
      <c r="I1016" s="192"/>
      <c r="J1016" s="106"/>
      <c r="K1016" s="175"/>
      <c r="L1016" s="143"/>
      <c r="M1016" s="17"/>
    </row>
    <row r="1017" spans="2:13" customFormat="1" x14ac:dyDescent="0.25">
      <c r="B1017" s="148"/>
      <c r="C1017" s="180"/>
      <c r="D1017" s="183"/>
      <c r="E1017" s="186"/>
      <c r="F1017" s="189"/>
      <c r="G1017" s="177"/>
      <c r="H1017" s="108" t="s">
        <v>310</v>
      </c>
      <c r="I1017" s="192"/>
      <c r="J1017" s="106"/>
      <c r="K1017" s="175"/>
      <c r="L1017" s="143"/>
      <c r="M1017" s="17"/>
    </row>
    <row r="1018" spans="2:13" customFormat="1" x14ac:dyDescent="0.25">
      <c r="B1018" s="148"/>
      <c r="C1018" s="180"/>
      <c r="D1018" s="183"/>
      <c r="E1018" s="186"/>
      <c r="F1018" s="189"/>
      <c r="G1018" s="177" t="s">
        <v>80</v>
      </c>
      <c r="H1018" s="108" t="s">
        <v>314</v>
      </c>
      <c r="I1018" s="192"/>
      <c r="J1018" s="106"/>
      <c r="K1018" s="175"/>
      <c r="L1018" s="143"/>
      <c r="M1018" s="17"/>
    </row>
    <row r="1019" spans="2:13" customFormat="1" x14ac:dyDescent="0.25">
      <c r="B1019" s="148"/>
      <c r="C1019" s="180"/>
      <c r="D1019" s="183"/>
      <c r="E1019" s="186"/>
      <c r="F1019" s="189"/>
      <c r="G1019" s="177"/>
      <c r="H1019" s="108" t="s">
        <v>315</v>
      </c>
      <c r="I1019" s="192"/>
      <c r="J1019" s="106"/>
      <c r="K1019" s="175"/>
      <c r="L1019" s="143"/>
      <c r="M1019" s="17"/>
    </row>
    <row r="1020" spans="2:13" customFormat="1" x14ac:dyDescent="0.25">
      <c r="B1020" s="148"/>
      <c r="C1020" s="180"/>
      <c r="D1020" s="183"/>
      <c r="E1020" s="186"/>
      <c r="F1020" s="189"/>
      <c r="G1020" s="177"/>
      <c r="H1020" s="108" t="s">
        <v>316</v>
      </c>
      <c r="I1020" s="192"/>
      <c r="J1020" s="106"/>
      <c r="K1020" s="175"/>
      <c r="L1020" s="143"/>
      <c r="M1020" s="17"/>
    </row>
    <row r="1021" spans="2:13" customFormat="1" ht="15.75" thickBot="1" x14ac:dyDescent="0.3">
      <c r="B1021" s="149"/>
      <c r="C1021" s="181"/>
      <c r="D1021" s="184"/>
      <c r="E1021" s="187"/>
      <c r="F1021" s="190"/>
      <c r="G1021" s="178"/>
      <c r="H1021" s="109" t="s">
        <v>310</v>
      </c>
      <c r="I1021" s="193"/>
      <c r="J1021" s="107"/>
      <c r="K1021" s="176"/>
      <c r="L1021" s="144"/>
      <c r="M1021" s="17"/>
    </row>
    <row r="1022" spans="2:13" customFormat="1" ht="16.5" customHeight="1" thickTop="1" x14ac:dyDescent="0.25">
      <c r="B1022" s="147" t="s">
        <v>116</v>
      </c>
      <c r="C1022" s="179"/>
      <c r="D1022" s="182" t="s">
        <v>215</v>
      </c>
      <c r="E1022" s="197" t="s">
        <v>216</v>
      </c>
      <c r="F1022" s="207" t="s">
        <v>15</v>
      </c>
      <c r="G1022" s="145" t="s">
        <v>83</v>
      </c>
      <c r="H1022" s="113" t="s">
        <v>314</v>
      </c>
      <c r="I1022" s="200">
        <v>235</v>
      </c>
      <c r="J1022" s="105"/>
      <c r="K1022" s="165">
        <f>SUM(J1022:J1037)</f>
        <v>0</v>
      </c>
      <c r="L1022" s="168">
        <f>K1022*I1022</f>
        <v>0</v>
      </c>
      <c r="M1022" s="17"/>
    </row>
    <row r="1023" spans="2:13" customFormat="1" x14ac:dyDescent="0.25">
      <c r="B1023" s="148"/>
      <c r="C1023" s="180"/>
      <c r="D1023" s="183"/>
      <c r="E1023" s="198"/>
      <c r="F1023" s="208"/>
      <c r="G1023" s="146"/>
      <c r="H1023" s="108" t="s">
        <v>315</v>
      </c>
      <c r="I1023" s="201"/>
      <c r="J1023" s="106"/>
      <c r="K1023" s="166"/>
      <c r="L1023" s="169"/>
      <c r="M1023" s="17"/>
    </row>
    <row r="1024" spans="2:13" customFormat="1" x14ac:dyDescent="0.25">
      <c r="B1024" s="148"/>
      <c r="C1024" s="180"/>
      <c r="D1024" s="183"/>
      <c r="E1024" s="198"/>
      <c r="F1024" s="208"/>
      <c r="G1024" s="146"/>
      <c r="H1024" s="108" t="s">
        <v>316</v>
      </c>
      <c r="I1024" s="201"/>
      <c r="J1024" s="106"/>
      <c r="K1024" s="166"/>
      <c r="L1024" s="169"/>
      <c r="M1024" s="17"/>
    </row>
    <row r="1025" spans="2:13" customFormat="1" x14ac:dyDescent="0.25">
      <c r="B1025" s="148"/>
      <c r="C1025" s="180"/>
      <c r="D1025" s="183"/>
      <c r="E1025" s="198"/>
      <c r="F1025" s="208"/>
      <c r="G1025" s="146"/>
      <c r="H1025" s="108" t="s">
        <v>310</v>
      </c>
      <c r="I1025" s="201"/>
      <c r="J1025" s="106"/>
      <c r="K1025" s="166"/>
      <c r="L1025" s="169"/>
      <c r="M1025" s="17"/>
    </row>
    <row r="1026" spans="2:13" customFormat="1" x14ac:dyDescent="0.25">
      <c r="B1026" s="148"/>
      <c r="C1026" s="180"/>
      <c r="D1026" s="183"/>
      <c r="E1026" s="198"/>
      <c r="F1026" s="208"/>
      <c r="G1026" s="146" t="s">
        <v>23</v>
      </c>
      <c r="H1026" s="108" t="s">
        <v>314</v>
      </c>
      <c r="I1026" s="201"/>
      <c r="J1026" s="106"/>
      <c r="K1026" s="166"/>
      <c r="L1026" s="169"/>
      <c r="M1026" s="17"/>
    </row>
    <row r="1027" spans="2:13" customFormat="1" x14ac:dyDescent="0.25">
      <c r="B1027" s="148"/>
      <c r="C1027" s="180"/>
      <c r="D1027" s="183"/>
      <c r="E1027" s="198"/>
      <c r="F1027" s="208"/>
      <c r="G1027" s="146"/>
      <c r="H1027" s="108" t="s">
        <v>315</v>
      </c>
      <c r="I1027" s="201"/>
      <c r="J1027" s="106"/>
      <c r="K1027" s="166"/>
      <c r="L1027" s="169"/>
      <c r="M1027" s="17"/>
    </row>
    <row r="1028" spans="2:13" customFormat="1" x14ac:dyDescent="0.25">
      <c r="B1028" s="148"/>
      <c r="C1028" s="180"/>
      <c r="D1028" s="183"/>
      <c r="E1028" s="198"/>
      <c r="F1028" s="208"/>
      <c r="G1028" s="146"/>
      <c r="H1028" s="108" t="s">
        <v>316</v>
      </c>
      <c r="I1028" s="201"/>
      <c r="J1028" s="106"/>
      <c r="K1028" s="166"/>
      <c r="L1028" s="169"/>
      <c r="M1028" s="17"/>
    </row>
    <row r="1029" spans="2:13" customFormat="1" x14ac:dyDescent="0.25">
      <c r="B1029" s="148"/>
      <c r="C1029" s="180"/>
      <c r="D1029" s="183"/>
      <c r="E1029" s="198"/>
      <c r="F1029" s="208"/>
      <c r="G1029" s="146"/>
      <c r="H1029" s="108" t="s">
        <v>310</v>
      </c>
      <c r="I1029" s="201"/>
      <c r="J1029" s="106"/>
      <c r="K1029" s="166"/>
      <c r="L1029" s="169"/>
      <c r="M1029" s="17"/>
    </row>
    <row r="1030" spans="2:13" customFormat="1" x14ac:dyDescent="0.25">
      <c r="B1030" s="148"/>
      <c r="C1030" s="180"/>
      <c r="D1030" s="183"/>
      <c r="E1030" s="198"/>
      <c r="F1030" s="208"/>
      <c r="G1030" s="146" t="s">
        <v>80</v>
      </c>
      <c r="H1030" s="108" t="s">
        <v>314</v>
      </c>
      <c r="I1030" s="201"/>
      <c r="J1030" s="106"/>
      <c r="K1030" s="166"/>
      <c r="L1030" s="169"/>
      <c r="M1030" s="17"/>
    </row>
    <row r="1031" spans="2:13" customFormat="1" x14ac:dyDescent="0.25">
      <c r="B1031" s="148"/>
      <c r="C1031" s="180"/>
      <c r="D1031" s="183"/>
      <c r="E1031" s="198"/>
      <c r="F1031" s="208"/>
      <c r="G1031" s="146"/>
      <c r="H1031" s="108" t="s">
        <v>315</v>
      </c>
      <c r="I1031" s="201"/>
      <c r="J1031" s="106"/>
      <c r="K1031" s="166"/>
      <c r="L1031" s="169"/>
      <c r="M1031" s="17"/>
    </row>
    <row r="1032" spans="2:13" customFormat="1" x14ac:dyDescent="0.25">
      <c r="B1032" s="148"/>
      <c r="C1032" s="180"/>
      <c r="D1032" s="183"/>
      <c r="E1032" s="198"/>
      <c r="F1032" s="208"/>
      <c r="G1032" s="146"/>
      <c r="H1032" s="108" t="s">
        <v>316</v>
      </c>
      <c r="I1032" s="201"/>
      <c r="J1032" s="106"/>
      <c r="K1032" s="166"/>
      <c r="L1032" s="169"/>
      <c r="M1032" s="17"/>
    </row>
    <row r="1033" spans="2:13" customFormat="1" x14ac:dyDescent="0.25">
      <c r="B1033" s="148"/>
      <c r="C1033" s="180"/>
      <c r="D1033" s="183"/>
      <c r="E1033" s="198"/>
      <c r="F1033" s="208"/>
      <c r="G1033" s="146"/>
      <c r="H1033" s="108" t="s">
        <v>310</v>
      </c>
      <c r="I1033" s="201"/>
      <c r="J1033" s="106"/>
      <c r="K1033" s="166"/>
      <c r="L1033" s="169"/>
      <c r="M1033" s="17"/>
    </row>
    <row r="1034" spans="2:13" customFormat="1" x14ac:dyDescent="0.25">
      <c r="B1034" s="148"/>
      <c r="C1034" s="180"/>
      <c r="D1034" s="183"/>
      <c r="E1034" s="198"/>
      <c r="F1034" s="208"/>
      <c r="G1034" s="146" t="s">
        <v>341</v>
      </c>
      <c r="H1034" s="108" t="s">
        <v>314</v>
      </c>
      <c r="I1034" s="201"/>
      <c r="J1034" s="106"/>
      <c r="K1034" s="166"/>
      <c r="L1034" s="169"/>
      <c r="M1034" s="17"/>
    </row>
    <row r="1035" spans="2:13" customFormat="1" x14ac:dyDescent="0.25">
      <c r="B1035" s="148"/>
      <c r="C1035" s="180"/>
      <c r="D1035" s="183"/>
      <c r="E1035" s="198"/>
      <c r="F1035" s="208"/>
      <c r="G1035" s="146"/>
      <c r="H1035" s="108" t="s">
        <v>315</v>
      </c>
      <c r="I1035" s="201"/>
      <c r="J1035" s="106"/>
      <c r="K1035" s="166"/>
      <c r="L1035" s="169"/>
      <c r="M1035" s="17"/>
    </row>
    <row r="1036" spans="2:13" customFormat="1" x14ac:dyDescent="0.25">
      <c r="B1036" s="148"/>
      <c r="C1036" s="180"/>
      <c r="D1036" s="183"/>
      <c r="E1036" s="198"/>
      <c r="F1036" s="208"/>
      <c r="G1036" s="146"/>
      <c r="H1036" s="108" t="s">
        <v>316</v>
      </c>
      <c r="I1036" s="201"/>
      <c r="J1036" s="106"/>
      <c r="K1036" s="166"/>
      <c r="L1036" s="169"/>
      <c r="M1036" s="17"/>
    </row>
    <row r="1037" spans="2:13" customFormat="1" ht="15.75" thickBot="1" x14ac:dyDescent="0.3">
      <c r="B1037" s="149"/>
      <c r="C1037" s="181"/>
      <c r="D1037" s="184"/>
      <c r="E1037" s="199"/>
      <c r="F1037" s="209"/>
      <c r="G1037" s="203"/>
      <c r="H1037" s="109" t="s">
        <v>310</v>
      </c>
      <c r="I1037" s="202"/>
      <c r="J1037" s="107"/>
      <c r="K1037" s="167"/>
      <c r="L1037" s="170"/>
      <c r="M1037" s="17"/>
    </row>
    <row r="1038" spans="2:13" customFormat="1" ht="15.75" thickTop="1" x14ac:dyDescent="0.25">
      <c r="B1038" s="147" t="s">
        <v>116</v>
      </c>
      <c r="C1038" s="179"/>
      <c r="D1038" s="182" t="s">
        <v>217</v>
      </c>
      <c r="E1038" s="185" t="s">
        <v>237</v>
      </c>
      <c r="F1038" s="188" t="s">
        <v>22</v>
      </c>
      <c r="G1038" s="189" t="s">
        <v>23</v>
      </c>
      <c r="H1038" s="37" t="s">
        <v>310</v>
      </c>
      <c r="I1038" s="195">
        <v>325</v>
      </c>
      <c r="J1038" s="105"/>
      <c r="K1038" s="165">
        <f>SUM(J1038:J1041)</f>
        <v>0</v>
      </c>
      <c r="L1038" s="168">
        <f>K1038*I1038</f>
        <v>0</v>
      </c>
      <c r="M1038" s="17"/>
    </row>
    <row r="1039" spans="2:13" customFormat="1" x14ac:dyDescent="0.25">
      <c r="B1039" s="148"/>
      <c r="C1039" s="180"/>
      <c r="D1039" s="183"/>
      <c r="E1039" s="186"/>
      <c r="F1039" s="189"/>
      <c r="G1039" s="189"/>
      <c r="H1039" s="29" t="s">
        <v>323</v>
      </c>
      <c r="I1039" s="195"/>
      <c r="J1039" s="106"/>
      <c r="K1039" s="166"/>
      <c r="L1039" s="169"/>
      <c r="M1039" s="17"/>
    </row>
    <row r="1040" spans="2:13" customFormat="1" x14ac:dyDescent="0.25">
      <c r="B1040" s="148"/>
      <c r="C1040" s="180"/>
      <c r="D1040" s="183"/>
      <c r="E1040" s="186"/>
      <c r="F1040" s="189"/>
      <c r="G1040" s="189"/>
      <c r="H1040" s="29" t="s">
        <v>311</v>
      </c>
      <c r="I1040" s="195"/>
      <c r="J1040" s="106"/>
      <c r="K1040" s="166"/>
      <c r="L1040" s="169"/>
      <c r="M1040" s="17"/>
    </row>
    <row r="1041" spans="2:13" customFormat="1" ht="15.75" thickBot="1" x14ac:dyDescent="0.3">
      <c r="B1041" s="149"/>
      <c r="C1041" s="181"/>
      <c r="D1041" s="184"/>
      <c r="E1041" s="187"/>
      <c r="F1041" s="190"/>
      <c r="G1041" s="190"/>
      <c r="H1041" s="34" t="s">
        <v>312</v>
      </c>
      <c r="I1041" s="196"/>
      <c r="J1041" s="107"/>
      <c r="K1041" s="167"/>
      <c r="L1041" s="170"/>
      <c r="M1041" s="17"/>
    </row>
    <row r="1042" spans="2:13" customFormat="1" ht="15.75" thickTop="1" x14ac:dyDescent="0.25">
      <c r="B1042" s="147" t="s">
        <v>116</v>
      </c>
      <c r="C1042" s="179"/>
      <c r="D1042" s="182" t="s">
        <v>219</v>
      </c>
      <c r="E1042" s="197" t="s">
        <v>218</v>
      </c>
      <c r="F1042" s="188" t="s">
        <v>22</v>
      </c>
      <c r="G1042" s="188" t="s">
        <v>332</v>
      </c>
      <c r="H1042" s="40" t="s">
        <v>315</v>
      </c>
      <c r="I1042" s="204">
        <v>99</v>
      </c>
      <c r="J1042" s="105"/>
      <c r="K1042" s="165">
        <f>SUM(J1042:J1045)</f>
        <v>0</v>
      </c>
      <c r="L1042" s="168">
        <f>K1042*I1042</f>
        <v>0</v>
      </c>
      <c r="M1042" s="17"/>
    </row>
    <row r="1043" spans="2:13" customFormat="1" x14ac:dyDescent="0.25">
      <c r="B1043" s="148"/>
      <c r="C1043" s="180"/>
      <c r="D1043" s="183"/>
      <c r="E1043" s="198"/>
      <c r="F1043" s="189"/>
      <c r="G1043" s="189"/>
      <c r="H1043" s="3" t="s">
        <v>316</v>
      </c>
      <c r="I1043" s="205"/>
      <c r="J1043" s="106"/>
      <c r="K1043" s="166"/>
      <c r="L1043" s="169"/>
      <c r="M1043" s="17"/>
    </row>
    <row r="1044" spans="2:13" customFormat="1" x14ac:dyDescent="0.25">
      <c r="B1044" s="148"/>
      <c r="C1044" s="180"/>
      <c r="D1044" s="183"/>
      <c r="E1044" s="198"/>
      <c r="F1044" s="189"/>
      <c r="G1044" s="189"/>
      <c r="H1044" s="3" t="s">
        <v>310</v>
      </c>
      <c r="I1044" s="205"/>
      <c r="J1044" s="106"/>
      <c r="K1044" s="166"/>
      <c r="L1044" s="169"/>
      <c r="M1044" s="17"/>
    </row>
    <row r="1045" spans="2:13" customFormat="1" ht="15.75" thickBot="1" x14ac:dyDescent="0.3">
      <c r="B1045" s="149"/>
      <c r="C1045" s="181"/>
      <c r="D1045" s="184"/>
      <c r="E1045" s="199"/>
      <c r="F1045" s="190"/>
      <c r="G1045" s="190"/>
      <c r="H1045" s="33" t="s">
        <v>323</v>
      </c>
      <c r="I1045" s="206"/>
      <c r="J1045" s="107"/>
      <c r="K1045" s="167"/>
      <c r="L1045" s="170"/>
      <c r="M1045" s="17"/>
    </row>
    <row r="1046" spans="2:13" customFormat="1" ht="15.75" thickTop="1" x14ac:dyDescent="0.25">
      <c r="B1046" s="147" t="s">
        <v>116</v>
      </c>
      <c r="C1046" s="179"/>
      <c r="D1046" s="182" t="s">
        <v>220</v>
      </c>
      <c r="E1046" s="197" t="s">
        <v>221</v>
      </c>
      <c r="F1046" s="188" t="s">
        <v>22</v>
      </c>
      <c r="G1046" s="145" t="s">
        <v>83</v>
      </c>
      <c r="H1046" s="113" t="s">
        <v>314</v>
      </c>
      <c r="I1046" s="200">
        <v>115</v>
      </c>
      <c r="J1046" s="105"/>
      <c r="K1046" s="174">
        <f>SUM(J1046:J1057)</f>
        <v>0</v>
      </c>
      <c r="L1046" s="142">
        <f>K1046*I1046</f>
        <v>0</v>
      </c>
      <c r="M1046" s="17"/>
    </row>
    <row r="1047" spans="2:13" customFormat="1" x14ac:dyDescent="0.25">
      <c r="B1047" s="148"/>
      <c r="C1047" s="180"/>
      <c r="D1047" s="183"/>
      <c r="E1047" s="198"/>
      <c r="F1047" s="189"/>
      <c r="G1047" s="146"/>
      <c r="H1047" s="108" t="s">
        <v>315</v>
      </c>
      <c r="I1047" s="201"/>
      <c r="J1047" s="106"/>
      <c r="K1047" s="175"/>
      <c r="L1047" s="143"/>
      <c r="M1047" s="17"/>
    </row>
    <row r="1048" spans="2:13" customFormat="1" x14ac:dyDescent="0.25">
      <c r="B1048" s="148"/>
      <c r="C1048" s="180"/>
      <c r="D1048" s="183"/>
      <c r="E1048" s="198"/>
      <c r="F1048" s="189"/>
      <c r="G1048" s="146"/>
      <c r="H1048" s="108" t="s">
        <v>316</v>
      </c>
      <c r="I1048" s="201"/>
      <c r="J1048" s="106"/>
      <c r="K1048" s="175"/>
      <c r="L1048" s="143"/>
      <c r="M1048" s="17"/>
    </row>
    <row r="1049" spans="2:13" customFormat="1" x14ac:dyDescent="0.25">
      <c r="B1049" s="148"/>
      <c r="C1049" s="180"/>
      <c r="D1049" s="183"/>
      <c r="E1049" s="198"/>
      <c r="F1049" s="189"/>
      <c r="G1049" s="146"/>
      <c r="H1049" s="108" t="s">
        <v>310</v>
      </c>
      <c r="I1049" s="201"/>
      <c r="J1049" s="106"/>
      <c r="K1049" s="175"/>
      <c r="L1049" s="143"/>
      <c r="M1049" s="17"/>
    </row>
    <row r="1050" spans="2:13" customFormat="1" x14ac:dyDescent="0.25">
      <c r="B1050" s="148"/>
      <c r="C1050" s="180"/>
      <c r="D1050" s="183"/>
      <c r="E1050" s="198"/>
      <c r="F1050" s="189"/>
      <c r="G1050" s="146" t="s">
        <v>23</v>
      </c>
      <c r="H1050" s="108" t="s">
        <v>314</v>
      </c>
      <c r="I1050" s="201"/>
      <c r="J1050" s="106"/>
      <c r="K1050" s="175"/>
      <c r="L1050" s="143"/>
      <c r="M1050" s="17"/>
    </row>
    <row r="1051" spans="2:13" customFormat="1" x14ac:dyDescent="0.25">
      <c r="B1051" s="148"/>
      <c r="C1051" s="180"/>
      <c r="D1051" s="183"/>
      <c r="E1051" s="198"/>
      <c r="F1051" s="189"/>
      <c r="G1051" s="146"/>
      <c r="H1051" s="108" t="s">
        <v>315</v>
      </c>
      <c r="I1051" s="201"/>
      <c r="J1051" s="106"/>
      <c r="K1051" s="175"/>
      <c r="L1051" s="143"/>
      <c r="M1051" s="17"/>
    </row>
    <row r="1052" spans="2:13" customFormat="1" x14ac:dyDescent="0.25">
      <c r="B1052" s="148"/>
      <c r="C1052" s="180"/>
      <c r="D1052" s="183"/>
      <c r="E1052" s="198"/>
      <c r="F1052" s="189"/>
      <c r="G1052" s="146"/>
      <c r="H1052" s="108" t="s">
        <v>316</v>
      </c>
      <c r="I1052" s="201"/>
      <c r="J1052" s="106"/>
      <c r="K1052" s="175"/>
      <c r="L1052" s="143"/>
      <c r="M1052" s="17"/>
    </row>
    <row r="1053" spans="2:13" customFormat="1" x14ac:dyDescent="0.25">
      <c r="B1053" s="148"/>
      <c r="C1053" s="180"/>
      <c r="D1053" s="183"/>
      <c r="E1053" s="198"/>
      <c r="F1053" s="189"/>
      <c r="G1053" s="146"/>
      <c r="H1053" s="108" t="s">
        <v>310</v>
      </c>
      <c r="I1053" s="201"/>
      <c r="J1053" s="106"/>
      <c r="K1053" s="175"/>
      <c r="L1053" s="143"/>
      <c r="M1053" s="17"/>
    </row>
    <row r="1054" spans="2:13" customFormat="1" x14ac:dyDescent="0.25">
      <c r="B1054" s="148"/>
      <c r="C1054" s="180"/>
      <c r="D1054" s="183"/>
      <c r="E1054" s="198"/>
      <c r="F1054" s="189"/>
      <c r="G1054" s="146" t="s">
        <v>80</v>
      </c>
      <c r="H1054" s="108" t="s">
        <v>314</v>
      </c>
      <c r="I1054" s="201"/>
      <c r="J1054" s="106"/>
      <c r="K1054" s="175"/>
      <c r="L1054" s="143"/>
      <c r="M1054" s="17"/>
    </row>
    <row r="1055" spans="2:13" customFormat="1" x14ac:dyDescent="0.25">
      <c r="B1055" s="148"/>
      <c r="C1055" s="180"/>
      <c r="D1055" s="183"/>
      <c r="E1055" s="198"/>
      <c r="F1055" s="189"/>
      <c r="G1055" s="146"/>
      <c r="H1055" s="108" t="s">
        <v>315</v>
      </c>
      <c r="I1055" s="201"/>
      <c r="J1055" s="106"/>
      <c r="K1055" s="175"/>
      <c r="L1055" s="143"/>
      <c r="M1055" s="17"/>
    </row>
    <row r="1056" spans="2:13" customFormat="1" x14ac:dyDescent="0.25">
      <c r="B1056" s="148"/>
      <c r="C1056" s="180"/>
      <c r="D1056" s="183"/>
      <c r="E1056" s="198"/>
      <c r="F1056" s="189"/>
      <c r="G1056" s="146"/>
      <c r="H1056" s="108" t="s">
        <v>316</v>
      </c>
      <c r="I1056" s="201"/>
      <c r="J1056" s="106"/>
      <c r="K1056" s="175"/>
      <c r="L1056" s="143"/>
      <c r="M1056" s="17"/>
    </row>
    <row r="1057" spans="2:13" customFormat="1" ht="15.75" thickBot="1" x14ac:dyDescent="0.3">
      <c r="B1057" s="149"/>
      <c r="C1057" s="181"/>
      <c r="D1057" s="184"/>
      <c r="E1057" s="199"/>
      <c r="F1057" s="190"/>
      <c r="G1057" s="203"/>
      <c r="H1057" s="109" t="s">
        <v>310</v>
      </c>
      <c r="I1057" s="202"/>
      <c r="J1057" s="107"/>
      <c r="K1057" s="176"/>
      <c r="L1057" s="144"/>
      <c r="M1057" s="17"/>
    </row>
    <row r="1058" spans="2:13" customFormat="1" ht="15.75" thickTop="1" x14ac:dyDescent="0.25">
      <c r="B1058" s="147" t="s">
        <v>116</v>
      </c>
      <c r="C1058" s="179"/>
      <c r="D1058" s="182" t="s">
        <v>222</v>
      </c>
      <c r="E1058" s="197" t="s">
        <v>223</v>
      </c>
      <c r="F1058" s="188" t="s">
        <v>22</v>
      </c>
      <c r="G1058" s="145" t="s">
        <v>83</v>
      </c>
      <c r="H1058" s="113" t="s">
        <v>314</v>
      </c>
      <c r="I1058" s="200">
        <v>100</v>
      </c>
      <c r="J1058" s="105"/>
      <c r="K1058" s="165">
        <f>SUM(J1058:J1069)</f>
        <v>0</v>
      </c>
      <c r="L1058" s="168">
        <f>K1058*I1058</f>
        <v>0</v>
      </c>
      <c r="M1058" s="17"/>
    </row>
    <row r="1059" spans="2:13" customFormat="1" x14ac:dyDescent="0.25">
      <c r="B1059" s="148"/>
      <c r="C1059" s="180"/>
      <c r="D1059" s="183"/>
      <c r="E1059" s="198"/>
      <c r="F1059" s="189"/>
      <c r="G1059" s="146"/>
      <c r="H1059" s="108" t="s">
        <v>315</v>
      </c>
      <c r="I1059" s="201"/>
      <c r="J1059" s="106"/>
      <c r="K1059" s="166"/>
      <c r="L1059" s="169"/>
      <c r="M1059" s="17"/>
    </row>
    <row r="1060" spans="2:13" customFormat="1" x14ac:dyDescent="0.25">
      <c r="B1060" s="148"/>
      <c r="C1060" s="180"/>
      <c r="D1060" s="183"/>
      <c r="E1060" s="198"/>
      <c r="F1060" s="189"/>
      <c r="G1060" s="146"/>
      <c r="H1060" s="108" t="s">
        <v>316</v>
      </c>
      <c r="I1060" s="201"/>
      <c r="J1060" s="106"/>
      <c r="K1060" s="166"/>
      <c r="L1060" s="169"/>
      <c r="M1060" s="17"/>
    </row>
    <row r="1061" spans="2:13" customFormat="1" x14ac:dyDescent="0.25">
      <c r="B1061" s="148"/>
      <c r="C1061" s="180"/>
      <c r="D1061" s="183"/>
      <c r="E1061" s="198"/>
      <c r="F1061" s="189"/>
      <c r="G1061" s="146"/>
      <c r="H1061" s="108" t="s">
        <v>310</v>
      </c>
      <c r="I1061" s="201"/>
      <c r="J1061" s="106"/>
      <c r="K1061" s="166"/>
      <c r="L1061" s="169"/>
      <c r="M1061" s="17"/>
    </row>
    <row r="1062" spans="2:13" customFormat="1" x14ac:dyDescent="0.25">
      <c r="B1062" s="148"/>
      <c r="C1062" s="180"/>
      <c r="D1062" s="183"/>
      <c r="E1062" s="198"/>
      <c r="F1062" s="189"/>
      <c r="G1062" s="146" t="s">
        <v>367</v>
      </c>
      <c r="H1062" s="108" t="s">
        <v>314</v>
      </c>
      <c r="I1062" s="201"/>
      <c r="J1062" s="106"/>
      <c r="K1062" s="166"/>
      <c r="L1062" s="169"/>
      <c r="M1062" s="17"/>
    </row>
    <row r="1063" spans="2:13" customFormat="1" x14ac:dyDescent="0.25">
      <c r="B1063" s="148"/>
      <c r="C1063" s="180"/>
      <c r="D1063" s="183"/>
      <c r="E1063" s="198"/>
      <c r="F1063" s="189"/>
      <c r="G1063" s="146"/>
      <c r="H1063" s="108" t="s">
        <v>315</v>
      </c>
      <c r="I1063" s="201"/>
      <c r="J1063" s="106"/>
      <c r="K1063" s="166"/>
      <c r="L1063" s="169"/>
      <c r="M1063" s="17"/>
    </row>
    <row r="1064" spans="2:13" customFormat="1" x14ac:dyDescent="0.25">
      <c r="B1064" s="148"/>
      <c r="C1064" s="180"/>
      <c r="D1064" s="183"/>
      <c r="E1064" s="198"/>
      <c r="F1064" s="189"/>
      <c r="G1064" s="146"/>
      <c r="H1064" s="108" t="s">
        <v>316</v>
      </c>
      <c r="I1064" s="201"/>
      <c r="J1064" s="106"/>
      <c r="K1064" s="166"/>
      <c r="L1064" s="169"/>
      <c r="M1064" s="17"/>
    </row>
    <row r="1065" spans="2:13" customFormat="1" x14ac:dyDescent="0.25">
      <c r="B1065" s="148"/>
      <c r="C1065" s="180"/>
      <c r="D1065" s="183"/>
      <c r="E1065" s="198"/>
      <c r="F1065" s="189"/>
      <c r="G1065" s="146"/>
      <c r="H1065" s="108" t="s">
        <v>310</v>
      </c>
      <c r="I1065" s="201"/>
      <c r="J1065" s="106"/>
      <c r="K1065" s="166"/>
      <c r="L1065" s="169"/>
      <c r="M1065" s="17"/>
    </row>
    <row r="1066" spans="2:13" customFormat="1" x14ac:dyDescent="0.25">
      <c r="B1066" s="148"/>
      <c r="C1066" s="180"/>
      <c r="D1066" s="183"/>
      <c r="E1066" s="198"/>
      <c r="F1066" s="189"/>
      <c r="G1066" s="146" t="s">
        <v>80</v>
      </c>
      <c r="H1066" s="108" t="s">
        <v>314</v>
      </c>
      <c r="I1066" s="201"/>
      <c r="J1066" s="106"/>
      <c r="K1066" s="166"/>
      <c r="L1066" s="169"/>
      <c r="M1066" s="17"/>
    </row>
    <row r="1067" spans="2:13" customFormat="1" x14ac:dyDescent="0.25">
      <c r="B1067" s="148"/>
      <c r="C1067" s="180"/>
      <c r="D1067" s="183"/>
      <c r="E1067" s="198"/>
      <c r="F1067" s="189"/>
      <c r="G1067" s="146"/>
      <c r="H1067" s="108" t="s">
        <v>315</v>
      </c>
      <c r="I1067" s="201"/>
      <c r="J1067" s="106"/>
      <c r="K1067" s="166"/>
      <c r="L1067" s="169"/>
      <c r="M1067" s="17"/>
    </row>
    <row r="1068" spans="2:13" customFormat="1" x14ac:dyDescent="0.25">
      <c r="B1068" s="148"/>
      <c r="C1068" s="180"/>
      <c r="D1068" s="183"/>
      <c r="E1068" s="198"/>
      <c r="F1068" s="189"/>
      <c r="G1068" s="146"/>
      <c r="H1068" s="108" t="s">
        <v>316</v>
      </c>
      <c r="I1068" s="201"/>
      <c r="J1068" s="106"/>
      <c r="K1068" s="166"/>
      <c r="L1068" s="169"/>
      <c r="M1068" s="17"/>
    </row>
    <row r="1069" spans="2:13" customFormat="1" ht="15.75" thickBot="1" x14ac:dyDescent="0.3">
      <c r="B1069" s="149"/>
      <c r="C1069" s="181"/>
      <c r="D1069" s="184"/>
      <c r="E1069" s="199"/>
      <c r="F1069" s="190"/>
      <c r="G1069" s="203"/>
      <c r="H1069" s="109" t="s">
        <v>310</v>
      </c>
      <c r="I1069" s="202"/>
      <c r="J1069" s="107"/>
      <c r="K1069" s="167"/>
      <c r="L1069" s="170"/>
      <c r="M1069" s="17"/>
    </row>
    <row r="1070" spans="2:13" customFormat="1" ht="21" customHeight="1" thickTop="1" x14ac:dyDescent="0.25">
      <c r="B1070" s="147" t="s">
        <v>116</v>
      </c>
      <c r="C1070" s="179"/>
      <c r="D1070" s="182" t="s">
        <v>224</v>
      </c>
      <c r="E1070" s="185" t="s">
        <v>238</v>
      </c>
      <c r="F1070" s="188" t="s">
        <v>22</v>
      </c>
      <c r="G1070" s="189" t="s">
        <v>23</v>
      </c>
      <c r="H1070" s="37" t="s">
        <v>311</v>
      </c>
      <c r="I1070" s="195">
        <v>110</v>
      </c>
      <c r="J1070" s="105"/>
      <c r="K1070" s="165">
        <f>SUM(J1070:J1072)</f>
        <v>0</v>
      </c>
      <c r="L1070" s="168">
        <f>K1070*I1070</f>
        <v>0</v>
      </c>
      <c r="M1070" s="17"/>
    </row>
    <row r="1071" spans="2:13" customFormat="1" ht="21" customHeight="1" x14ac:dyDescent="0.25">
      <c r="B1071" s="148"/>
      <c r="C1071" s="180"/>
      <c r="D1071" s="183"/>
      <c r="E1071" s="186"/>
      <c r="F1071" s="189"/>
      <c r="G1071" s="189"/>
      <c r="H1071" s="29" t="s">
        <v>312</v>
      </c>
      <c r="I1071" s="195"/>
      <c r="J1071" s="106"/>
      <c r="K1071" s="166"/>
      <c r="L1071" s="169"/>
      <c r="M1071" s="17"/>
    </row>
    <row r="1072" spans="2:13" customFormat="1" ht="21" customHeight="1" thickBot="1" x14ac:dyDescent="0.3">
      <c r="B1072" s="149"/>
      <c r="C1072" s="181"/>
      <c r="D1072" s="184"/>
      <c r="E1072" s="187"/>
      <c r="F1072" s="190"/>
      <c r="G1072" s="190"/>
      <c r="H1072" s="34" t="s">
        <v>324</v>
      </c>
      <c r="I1072" s="196"/>
      <c r="J1072" s="107"/>
      <c r="K1072" s="167"/>
      <c r="L1072" s="170"/>
      <c r="M1072" s="17"/>
    </row>
    <row r="1073" spans="2:13" customFormat="1" ht="16.5" customHeight="1" thickTop="1" x14ac:dyDescent="0.25">
      <c r="B1073" s="147" t="s">
        <v>116</v>
      </c>
      <c r="C1073" s="179"/>
      <c r="D1073" s="182" t="s">
        <v>225</v>
      </c>
      <c r="E1073" s="185" t="s">
        <v>240</v>
      </c>
      <c r="F1073" s="188" t="s">
        <v>22</v>
      </c>
      <c r="G1073" s="219" t="s">
        <v>83</v>
      </c>
      <c r="H1073" s="113" t="s">
        <v>314</v>
      </c>
      <c r="I1073" s="191">
        <v>99</v>
      </c>
      <c r="J1073" s="105"/>
      <c r="K1073" s="174">
        <f>SUM(J1073:J1084)</f>
        <v>0</v>
      </c>
      <c r="L1073" s="142">
        <f>K1073*I1073</f>
        <v>0</v>
      </c>
      <c r="M1073" s="17"/>
    </row>
    <row r="1074" spans="2:13" customFormat="1" x14ac:dyDescent="0.25">
      <c r="B1074" s="148"/>
      <c r="C1074" s="180"/>
      <c r="D1074" s="183"/>
      <c r="E1074" s="186"/>
      <c r="F1074" s="189"/>
      <c r="G1074" s="177"/>
      <c r="H1074" s="108" t="s">
        <v>315</v>
      </c>
      <c r="I1074" s="192"/>
      <c r="J1074" s="106"/>
      <c r="K1074" s="175"/>
      <c r="L1074" s="143"/>
      <c r="M1074" s="17"/>
    </row>
    <row r="1075" spans="2:13" customFormat="1" x14ac:dyDescent="0.25">
      <c r="B1075" s="148"/>
      <c r="C1075" s="180"/>
      <c r="D1075" s="183"/>
      <c r="E1075" s="186"/>
      <c r="F1075" s="189"/>
      <c r="G1075" s="177"/>
      <c r="H1075" s="108" t="s">
        <v>316</v>
      </c>
      <c r="I1075" s="192"/>
      <c r="J1075" s="106"/>
      <c r="K1075" s="175"/>
      <c r="L1075" s="143"/>
      <c r="M1075" s="17"/>
    </row>
    <row r="1076" spans="2:13" customFormat="1" x14ac:dyDescent="0.25">
      <c r="B1076" s="148"/>
      <c r="C1076" s="180"/>
      <c r="D1076" s="183"/>
      <c r="E1076" s="186"/>
      <c r="F1076" s="189"/>
      <c r="G1076" s="177"/>
      <c r="H1076" s="108" t="s">
        <v>310</v>
      </c>
      <c r="I1076" s="192"/>
      <c r="J1076" s="106"/>
      <c r="K1076" s="175"/>
      <c r="L1076" s="143"/>
      <c r="M1076" s="17"/>
    </row>
    <row r="1077" spans="2:13" customFormat="1" x14ac:dyDescent="0.25">
      <c r="B1077" s="148"/>
      <c r="C1077" s="180"/>
      <c r="D1077" s="183"/>
      <c r="E1077" s="186"/>
      <c r="F1077" s="189"/>
      <c r="G1077" s="177" t="s">
        <v>97</v>
      </c>
      <c r="H1077" s="108" t="s">
        <v>314</v>
      </c>
      <c r="I1077" s="192"/>
      <c r="J1077" s="106"/>
      <c r="K1077" s="175"/>
      <c r="L1077" s="143"/>
      <c r="M1077" s="17"/>
    </row>
    <row r="1078" spans="2:13" customFormat="1" x14ac:dyDescent="0.25">
      <c r="B1078" s="148"/>
      <c r="C1078" s="180"/>
      <c r="D1078" s="183"/>
      <c r="E1078" s="186"/>
      <c r="F1078" s="189"/>
      <c r="G1078" s="177"/>
      <c r="H1078" s="108" t="s">
        <v>315</v>
      </c>
      <c r="I1078" s="192"/>
      <c r="J1078" s="106"/>
      <c r="K1078" s="175"/>
      <c r="L1078" s="143"/>
      <c r="M1078" s="17"/>
    </row>
    <row r="1079" spans="2:13" customFormat="1" x14ac:dyDescent="0.25">
      <c r="B1079" s="148"/>
      <c r="C1079" s="180"/>
      <c r="D1079" s="183"/>
      <c r="E1079" s="186"/>
      <c r="F1079" s="189"/>
      <c r="G1079" s="177"/>
      <c r="H1079" s="108" t="s">
        <v>316</v>
      </c>
      <c r="I1079" s="192"/>
      <c r="J1079" s="106"/>
      <c r="K1079" s="175"/>
      <c r="L1079" s="143"/>
      <c r="M1079" s="17"/>
    </row>
    <row r="1080" spans="2:13" customFormat="1" x14ac:dyDescent="0.25">
      <c r="B1080" s="148"/>
      <c r="C1080" s="180"/>
      <c r="D1080" s="183"/>
      <c r="E1080" s="186"/>
      <c r="F1080" s="189"/>
      <c r="G1080" s="177"/>
      <c r="H1080" s="108" t="s">
        <v>310</v>
      </c>
      <c r="I1080" s="192"/>
      <c r="J1080" s="106"/>
      <c r="K1080" s="175"/>
      <c r="L1080" s="143"/>
      <c r="M1080" s="17"/>
    </row>
    <row r="1081" spans="2:13" customFormat="1" x14ac:dyDescent="0.25">
      <c r="B1081" s="148"/>
      <c r="C1081" s="180"/>
      <c r="D1081" s="183"/>
      <c r="E1081" s="186"/>
      <c r="F1081" s="189"/>
      <c r="G1081" s="177" t="s">
        <v>364</v>
      </c>
      <c r="H1081" s="108" t="s">
        <v>314</v>
      </c>
      <c r="I1081" s="192"/>
      <c r="J1081" s="106"/>
      <c r="K1081" s="175"/>
      <c r="L1081" s="143"/>
      <c r="M1081" s="17"/>
    </row>
    <row r="1082" spans="2:13" customFormat="1" x14ac:dyDescent="0.25">
      <c r="B1082" s="148"/>
      <c r="C1082" s="180"/>
      <c r="D1082" s="183"/>
      <c r="E1082" s="186"/>
      <c r="F1082" s="189"/>
      <c r="G1082" s="177"/>
      <c r="H1082" s="108" t="s">
        <v>315</v>
      </c>
      <c r="I1082" s="192"/>
      <c r="J1082" s="106"/>
      <c r="K1082" s="175"/>
      <c r="L1082" s="143"/>
      <c r="M1082" s="17"/>
    </row>
    <row r="1083" spans="2:13" customFormat="1" x14ac:dyDescent="0.25">
      <c r="B1083" s="148"/>
      <c r="C1083" s="180"/>
      <c r="D1083" s="183"/>
      <c r="E1083" s="186"/>
      <c r="F1083" s="189"/>
      <c r="G1083" s="177"/>
      <c r="H1083" s="108" t="s">
        <v>316</v>
      </c>
      <c r="I1083" s="192"/>
      <c r="J1083" s="106"/>
      <c r="K1083" s="175"/>
      <c r="L1083" s="143"/>
      <c r="M1083" s="17"/>
    </row>
    <row r="1084" spans="2:13" customFormat="1" ht="15.75" thickBot="1" x14ac:dyDescent="0.3">
      <c r="B1084" s="149"/>
      <c r="C1084" s="181"/>
      <c r="D1084" s="184"/>
      <c r="E1084" s="187"/>
      <c r="F1084" s="190"/>
      <c r="G1084" s="178"/>
      <c r="H1084" s="109" t="s">
        <v>310</v>
      </c>
      <c r="I1084" s="193"/>
      <c r="J1084" s="107"/>
      <c r="K1084" s="176"/>
      <c r="L1084" s="144"/>
      <c r="M1084" s="17"/>
    </row>
    <row r="1085" spans="2:13" customFormat="1" ht="21.75" customHeight="1" thickTop="1" x14ac:dyDescent="0.25">
      <c r="B1085" s="147" t="s">
        <v>116</v>
      </c>
      <c r="C1085" s="179"/>
      <c r="D1085" s="182" t="s">
        <v>226</v>
      </c>
      <c r="E1085" s="185" t="s">
        <v>239</v>
      </c>
      <c r="F1085" s="188" t="s">
        <v>22</v>
      </c>
      <c r="G1085" s="189" t="s">
        <v>83</v>
      </c>
      <c r="H1085" s="37" t="s">
        <v>311</v>
      </c>
      <c r="I1085" s="195">
        <v>110</v>
      </c>
      <c r="J1085" s="105"/>
      <c r="K1085" s="174">
        <f>SUM(J1085:J1087)</f>
        <v>0</v>
      </c>
      <c r="L1085" s="142">
        <f>K1085*I1085</f>
        <v>0</v>
      </c>
      <c r="M1085" s="17"/>
    </row>
    <row r="1086" spans="2:13" customFormat="1" ht="21.75" customHeight="1" x14ac:dyDescent="0.25">
      <c r="B1086" s="148"/>
      <c r="C1086" s="180"/>
      <c r="D1086" s="183"/>
      <c r="E1086" s="186"/>
      <c r="F1086" s="189"/>
      <c r="G1086" s="189"/>
      <c r="H1086" s="29" t="s">
        <v>312</v>
      </c>
      <c r="I1086" s="195"/>
      <c r="J1086" s="106"/>
      <c r="K1086" s="175"/>
      <c r="L1086" s="143"/>
      <c r="M1086" s="17"/>
    </row>
    <row r="1087" spans="2:13" customFormat="1" ht="21.75" customHeight="1" thickBot="1" x14ac:dyDescent="0.3">
      <c r="B1087" s="149"/>
      <c r="C1087" s="181"/>
      <c r="D1087" s="184"/>
      <c r="E1087" s="187"/>
      <c r="F1087" s="190"/>
      <c r="G1087" s="190"/>
      <c r="H1087" s="34" t="s">
        <v>324</v>
      </c>
      <c r="I1087" s="196"/>
      <c r="J1087" s="107"/>
      <c r="K1087" s="176"/>
      <c r="L1087" s="144"/>
      <c r="M1087" s="17"/>
    </row>
    <row r="1088" spans="2:13" customFormat="1" ht="16.5" customHeight="1" thickTop="1" x14ac:dyDescent="0.25">
      <c r="B1088" s="147" t="s">
        <v>116</v>
      </c>
      <c r="C1088" s="179"/>
      <c r="D1088" s="182" t="s">
        <v>227</v>
      </c>
      <c r="E1088" s="185" t="s">
        <v>228</v>
      </c>
      <c r="F1088" s="188" t="s">
        <v>22</v>
      </c>
      <c r="G1088" s="219" t="s">
        <v>23</v>
      </c>
      <c r="H1088" s="113" t="s">
        <v>314</v>
      </c>
      <c r="I1088" s="191">
        <v>150</v>
      </c>
      <c r="J1088" s="105"/>
      <c r="K1088" s="174">
        <f>SUM(J1088:J1095)</f>
        <v>0</v>
      </c>
      <c r="L1088" s="142">
        <f>K1088*I1088</f>
        <v>0</v>
      </c>
      <c r="M1088" s="17"/>
    </row>
    <row r="1089" spans="2:13" customFormat="1" x14ac:dyDescent="0.25">
      <c r="B1089" s="148"/>
      <c r="C1089" s="180"/>
      <c r="D1089" s="183"/>
      <c r="E1089" s="186"/>
      <c r="F1089" s="189"/>
      <c r="G1089" s="177"/>
      <c r="H1089" s="108" t="s">
        <v>315</v>
      </c>
      <c r="I1089" s="192"/>
      <c r="J1089" s="106"/>
      <c r="K1089" s="175"/>
      <c r="L1089" s="143"/>
      <c r="M1089" s="17"/>
    </row>
    <row r="1090" spans="2:13" customFormat="1" x14ac:dyDescent="0.25">
      <c r="B1090" s="148"/>
      <c r="C1090" s="180"/>
      <c r="D1090" s="183"/>
      <c r="E1090" s="186"/>
      <c r="F1090" s="189"/>
      <c r="G1090" s="177"/>
      <c r="H1090" s="108" t="s">
        <v>316</v>
      </c>
      <c r="I1090" s="192"/>
      <c r="J1090" s="106"/>
      <c r="K1090" s="175"/>
      <c r="L1090" s="143"/>
      <c r="M1090" s="17"/>
    </row>
    <row r="1091" spans="2:13" customFormat="1" x14ac:dyDescent="0.25">
      <c r="B1091" s="148"/>
      <c r="C1091" s="180"/>
      <c r="D1091" s="183"/>
      <c r="E1091" s="186"/>
      <c r="F1091" s="189"/>
      <c r="G1091" s="177"/>
      <c r="H1091" s="108" t="s">
        <v>310</v>
      </c>
      <c r="I1091" s="192"/>
      <c r="J1091" s="106"/>
      <c r="K1091" s="175"/>
      <c r="L1091" s="143"/>
      <c r="M1091" s="17"/>
    </row>
    <row r="1092" spans="2:13" customFormat="1" x14ac:dyDescent="0.25">
      <c r="B1092" s="148"/>
      <c r="C1092" s="180"/>
      <c r="D1092" s="183"/>
      <c r="E1092" s="186"/>
      <c r="F1092" s="189"/>
      <c r="G1092" s="177" t="s">
        <v>369</v>
      </c>
      <c r="H1092" s="108" t="s">
        <v>314</v>
      </c>
      <c r="I1092" s="192"/>
      <c r="J1092" s="106"/>
      <c r="K1092" s="175"/>
      <c r="L1092" s="143"/>
      <c r="M1092" s="17"/>
    </row>
    <row r="1093" spans="2:13" customFormat="1" x14ac:dyDescent="0.25">
      <c r="B1093" s="148"/>
      <c r="C1093" s="180"/>
      <c r="D1093" s="183"/>
      <c r="E1093" s="186"/>
      <c r="F1093" s="189"/>
      <c r="G1093" s="177"/>
      <c r="H1093" s="108" t="s">
        <v>315</v>
      </c>
      <c r="I1093" s="192"/>
      <c r="J1093" s="106"/>
      <c r="K1093" s="175"/>
      <c r="L1093" s="143"/>
      <c r="M1093" s="17"/>
    </row>
    <row r="1094" spans="2:13" customFormat="1" x14ac:dyDescent="0.25">
      <c r="B1094" s="148"/>
      <c r="C1094" s="180"/>
      <c r="D1094" s="183"/>
      <c r="E1094" s="186"/>
      <c r="F1094" s="189"/>
      <c r="G1094" s="177"/>
      <c r="H1094" s="108" t="s">
        <v>316</v>
      </c>
      <c r="I1094" s="192"/>
      <c r="J1094" s="106"/>
      <c r="K1094" s="175"/>
      <c r="L1094" s="143"/>
      <c r="M1094" s="17"/>
    </row>
    <row r="1095" spans="2:13" customFormat="1" ht="15.75" thickBot="1" x14ac:dyDescent="0.3">
      <c r="B1095" s="149"/>
      <c r="C1095" s="181"/>
      <c r="D1095" s="184"/>
      <c r="E1095" s="187"/>
      <c r="F1095" s="190"/>
      <c r="G1095" s="178"/>
      <c r="H1095" s="109" t="s">
        <v>310</v>
      </c>
      <c r="I1095" s="193"/>
      <c r="J1095" s="107"/>
      <c r="K1095" s="176"/>
      <c r="L1095" s="144"/>
      <c r="M1095" s="17"/>
    </row>
    <row r="1096" spans="2:13" customFormat="1" ht="15.75" thickTop="1" x14ac:dyDescent="0.25">
      <c r="B1096" s="147" t="s">
        <v>116</v>
      </c>
      <c r="C1096" s="179"/>
      <c r="D1096" s="182" t="s">
        <v>251</v>
      </c>
      <c r="E1096" s="185" t="s">
        <v>252</v>
      </c>
      <c r="F1096" s="188" t="s">
        <v>22</v>
      </c>
      <c r="G1096" s="189" t="s">
        <v>80</v>
      </c>
      <c r="H1096" s="37" t="s">
        <v>314</v>
      </c>
      <c r="I1096" s="195">
        <v>610</v>
      </c>
      <c r="J1096" s="105"/>
      <c r="K1096" s="165">
        <f>SUM(J1096:J1099)</f>
        <v>0</v>
      </c>
      <c r="L1096" s="168">
        <f>K1096*I1096</f>
        <v>0</v>
      </c>
      <c r="M1096" s="17"/>
    </row>
    <row r="1097" spans="2:13" customFormat="1" x14ac:dyDescent="0.25">
      <c r="B1097" s="148"/>
      <c r="C1097" s="180"/>
      <c r="D1097" s="183"/>
      <c r="E1097" s="186"/>
      <c r="F1097" s="189"/>
      <c r="G1097" s="189"/>
      <c r="H1097" s="29" t="s">
        <v>315</v>
      </c>
      <c r="I1097" s="195"/>
      <c r="J1097" s="106"/>
      <c r="K1097" s="166"/>
      <c r="L1097" s="169"/>
      <c r="M1097" s="17"/>
    </row>
    <row r="1098" spans="2:13" customFormat="1" x14ac:dyDescent="0.25">
      <c r="B1098" s="148"/>
      <c r="C1098" s="180"/>
      <c r="D1098" s="183"/>
      <c r="E1098" s="186"/>
      <c r="F1098" s="189"/>
      <c r="G1098" s="189"/>
      <c r="H1098" s="29" t="s">
        <v>316</v>
      </c>
      <c r="I1098" s="195"/>
      <c r="J1098" s="106"/>
      <c r="K1098" s="166"/>
      <c r="L1098" s="169"/>
      <c r="M1098" s="17"/>
    </row>
    <row r="1099" spans="2:13" customFormat="1" ht="15.75" thickBot="1" x14ac:dyDescent="0.3">
      <c r="B1099" s="149"/>
      <c r="C1099" s="181"/>
      <c r="D1099" s="184"/>
      <c r="E1099" s="187"/>
      <c r="F1099" s="190"/>
      <c r="G1099" s="190"/>
      <c r="H1099" s="38" t="s">
        <v>310</v>
      </c>
      <c r="I1099" s="196"/>
      <c r="J1099" s="107"/>
      <c r="K1099" s="167"/>
      <c r="L1099" s="170"/>
      <c r="M1099" s="17"/>
    </row>
    <row r="1100" spans="2:13" customFormat="1" ht="16.5" customHeight="1" thickTop="1" x14ac:dyDescent="0.25">
      <c r="B1100" s="147" t="s">
        <v>116</v>
      </c>
      <c r="C1100" s="179"/>
      <c r="D1100" s="182" t="s">
        <v>233</v>
      </c>
      <c r="E1100" s="185" t="s">
        <v>244</v>
      </c>
      <c r="F1100" s="188" t="s">
        <v>25</v>
      </c>
      <c r="G1100" s="219" t="s">
        <v>23</v>
      </c>
      <c r="H1100" s="113" t="s">
        <v>314</v>
      </c>
      <c r="I1100" s="191">
        <v>90</v>
      </c>
      <c r="J1100" s="105"/>
      <c r="K1100" s="165">
        <f>SUM(J1100:J1111)</f>
        <v>0</v>
      </c>
      <c r="L1100" s="168">
        <f>K1100*I1100</f>
        <v>0</v>
      </c>
      <c r="M1100" s="17"/>
    </row>
    <row r="1101" spans="2:13" customFormat="1" x14ac:dyDescent="0.25">
      <c r="B1101" s="148"/>
      <c r="C1101" s="180"/>
      <c r="D1101" s="183"/>
      <c r="E1101" s="186"/>
      <c r="F1101" s="189"/>
      <c r="G1101" s="177"/>
      <c r="H1101" s="108" t="s">
        <v>315</v>
      </c>
      <c r="I1101" s="192"/>
      <c r="J1101" s="106"/>
      <c r="K1101" s="166"/>
      <c r="L1101" s="169"/>
      <c r="M1101" s="17"/>
    </row>
    <row r="1102" spans="2:13" customFormat="1" x14ac:dyDescent="0.25">
      <c r="B1102" s="148"/>
      <c r="C1102" s="180"/>
      <c r="D1102" s="183"/>
      <c r="E1102" s="186"/>
      <c r="F1102" s="189"/>
      <c r="G1102" s="177"/>
      <c r="H1102" s="108" t="s">
        <v>316</v>
      </c>
      <c r="I1102" s="192"/>
      <c r="J1102" s="106"/>
      <c r="K1102" s="166"/>
      <c r="L1102" s="169"/>
      <c r="M1102" s="17"/>
    </row>
    <row r="1103" spans="2:13" customFormat="1" x14ac:dyDescent="0.25">
      <c r="B1103" s="148"/>
      <c r="C1103" s="180"/>
      <c r="D1103" s="183"/>
      <c r="E1103" s="186"/>
      <c r="F1103" s="189"/>
      <c r="G1103" s="177"/>
      <c r="H1103" s="108" t="s">
        <v>310</v>
      </c>
      <c r="I1103" s="192"/>
      <c r="J1103" s="106"/>
      <c r="K1103" s="166"/>
      <c r="L1103" s="169"/>
      <c r="M1103" s="17"/>
    </row>
    <row r="1104" spans="2:13" customFormat="1" x14ac:dyDescent="0.25">
      <c r="B1104" s="148"/>
      <c r="C1104" s="180"/>
      <c r="D1104" s="183"/>
      <c r="E1104" s="186"/>
      <c r="F1104" s="189"/>
      <c r="G1104" s="177" t="s">
        <v>97</v>
      </c>
      <c r="H1104" s="108" t="s">
        <v>314</v>
      </c>
      <c r="I1104" s="192"/>
      <c r="J1104" s="106"/>
      <c r="K1104" s="166"/>
      <c r="L1104" s="169"/>
      <c r="M1104" s="17"/>
    </row>
    <row r="1105" spans="2:13" customFormat="1" x14ac:dyDescent="0.25">
      <c r="B1105" s="148"/>
      <c r="C1105" s="180"/>
      <c r="D1105" s="183"/>
      <c r="E1105" s="186"/>
      <c r="F1105" s="189"/>
      <c r="G1105" s="177"/>
      <c r="H1105" s="108" t="s">
        <v>315</v>
      </c>
      <c r="I1105" s="192"/>
      <c r="J1105" s="106"/>
      <c r="K1105" s="166"/>
      <c r="L1105" s="169"/>
      <c r="M1105" s="17"/>
    </row>
    <row r="1106" spans="2:13" customFormat="1" x14ac:dyDescent="0.25">
      <c r="B1106" s="148"/>
      <c r="C1106" s="180"/>
      <c r="D1106" s="183"/>
      <c r="E1106" s="186"/>
      <c r="F1106" s="189"/>
      <c r="G1106" s="177"/>
      <c r="H1106" s="108" t="s">
        <v>316</v>
      </c>
      <c r="I1106" s="192"/>
      <c r="J1106" s="106"/>
      <c r="K1106" s="166"/>
      <c r="L1106" s="169"/>
      <c r="M1106" s="17"/>
    </row>
    <row r="1107" spans="2:13" customFormat="1" x14ac:dyDescent="0.25">
      <c r="B1107" s="148"/>
      <c r="C1107" s="180"/>
      <c r="D1107" s="183"/>
      <c r="E1107" s="186"/>
      <c r="F1107" s="189"/>
      <c r="G1107" s="177"/>
      <c r="H1107" s="108" t="s">
        <v>310</v>
      </c>
      <c r="I1107" s="192"/>
      <c r="J1107" s="106"/>
      <c r="K1107" s="166"/>
      <c r="L1107" s="169"/>
      <c r="M1107" s="17"/>
    </row>
    <row r="1108" spans="2:13" customFormat="1" x14ac:dyDescent="0.25">
      <c r="B1108" s="148"/>
      <c r="C1108" s="180"/>
      <c r="D1108" s="183"/>
      <c r="E1108" s="186"/>
      <c r="F1108" s="189"/>
      <c r="G1108" s="177" t="s">
        <v>80</v>
      </c>
      <c r="H1108" s="108" t="s">
        <v>314</v>
      </c>
      <c r="I1108" s="192"/>
      <c r="J1108" s="106"/>
      <c r="K1108" s="166"/>
      <c r="L1108" s="169"/>
      <c r="M1108" s="17"/>
    </row>
    <row r="1109" spans="2:13" customFormat="1" x14ac:dyDescent="0.25">
      <c r="B1109" s="148"/>
      <c r="C1109" s="180"/>
      <c r="D1109" s="183"/>
      <c r="E1109" s="186"/>
      <c r="F1109" s="189"/>
      <c r="G1109" s="177"/>
      <c r="H1109" s="108" t="s">
        <v>315</v>
      </c>
      <c r="I1109" s="192"/>
      <c r="J1109" s="106"/>
      <c r="K1109" s="166"/>
      <c r="L1109" s="169"/>
      <c r="M1109" s="17"/>
    </row>
    <row r="1110" spans="2:13" customFormat="1" x14ac:dyDescent="0.25">
      <c r="B1110" s="148"/>
      <c r="C1110" s="180"/>
      <c r="D1110" s="183"/>
      <c r="E1110" s="186"/>
      <c r="F1110" s="189"/>
      <c r="G1110" s="177"/>
      <c r="H1110" s="108" t="s">
        <v>316</v>
      </c>
      <c r="I1110" s="192"/>
      <c r="J1110" s="106"/>
      <c r="K1110" s="166"/>
      <c r="L1110" s="169"/>
      <c r="M1110" s="17"/>
    </row>
    <row r="1111" spans="2:13" customFormat="1" ht="15.75" thickBot="1" x14ac:dyDescent="0.3">
      <c r="B1111" s="149"/>
      <c r="C1111" s="181"/>
      <c r="D1111" s="184"/>
      <c r="E1111" s="187"/>
      <c r="F1111" s="190"/>
      <c r="G1111" s="178"/>
      <c r="H1111" s="109" t="s">
        <v>310</v>
      </c>
      <c r="I1111" s="193"/>
      <c r="J1111" s="107"/>
      <c r="K1111" s="167"/>
      <c r="L1111" s="170"/>
      <c r="M1111" s="17"/>
    </row>
    <row r="1112" spans="2:13" customFormat="1" ht="15.75" thickTop="1" x14ac:dyDescent="0.25">
      <c r="B1112" s="147" t="s">
        <v>116</v>
      </c>
      <c r="C1112" s="150"/>
      <c r="D1112" s="153" t="s">
        <v>395</v>
      </c>
      <c r="E1112" s="156" t="s">
        <v>396</v>
      </c>
      <c r="F1112" s="159" t="s">
        <v>393</v>
      </c>
      <c r="G1112" s="159" t="s">
        <v>394</v>
      </c>
      <c r="H1112" s="139" t="s">
        <v>314</v>
      </c>
      <c r="I1112" s="162">
        <v>145</v>
      </c>
      <c r="J1112" s="105"/>
      <c r="K1112" s="165">
        <f>SUM(J1112:J1115)</f>
        <v>0</v>
      </c>
      <c r="L1112" s="168">
        <f>K1112*I1112</f>
        <v>0</v>
      </c>
      <c r="M1112" s="17"/>
    </row>
    <row r="1113" spans="2:13" customFormat="1" x14ac:dyDescent="0.25">
      <c r="B1113" s="148"/>
      <c r="C1113" s="151"/>
      <c r="D1113" s="154"/>
      <c r="E1113" s="157"/>
      <c r="F1113" s="160"/>
      <c r="G1113" s="160"/>
      <c r="H1113" s="137" t="s">
        <v>315</v>
      </c>
      <c r="I1113" s="163"/>
      <c r="J1113" s="106"/>
      <c r="K1113" s="166"/>
      <c r="L1113" s="169"/>
      <c r="M1113" s="17"/>
    </row>
    <row r="1114" spans="2:13" customFormat="1" x14ac:dyDescent="0.25">
      <c r="B1114" s="148"/>
      <c r="C1114" s="151"/>
      <c r="D1114" s="154"/>
      <c r="E1114" s="157"/>
      <c r="F1114" s="160"/>
      <c r="G1114" s="160"/>
      <c r="H1114" s="137" t="s">
        <v>316</v>
      </c>
      <c r="I1114" s="163"/>
      <c r="J1114" s="106"/>
      <c r="K1114" s="166"/>
      <c r="L1114" s="169"/>
      <c r="M1114" s="17"/>
    </row>
    <row r="1115" spans="2:13" customFormat="1" ht="15.75" thickBot="1" x14ac:dyDescent="0.3">
      <c r="B1115" s="149"/>
      <c r="C1115" s="152"/>
      <c r="D1115" s="155"/>
      <c r="E1115" s="158"/>
      <c r="F1115" s="161"/>
      <c r="G1115" s="161"/>
      <c r="H1115" s="138" t="s">
        <v>310</v>
      </c>
      <c r="I1115" s="164"/>
      <c r="J1115" s="107"/>
      <c r="K1115" s="167"/>
      <c r="L1115" s="170"/>
      <c r="M1115" s="17"/>
    </row>
    <row r="1116" spans="2:13" customFormat="1" ht="15.75" thickTop="1" x14ac:dyDescent="0.25">
      <c r="B1116" s="147" t="s">
        <v>116</v>
      </c>
      <c r="C1116" s="150"/>
      <c r="D1116" s="153" t="s">
        <v>392</v>
      </c>
      <c r="E1116" s="156" t="s">
        <v>391</v>
      </c>
      <c r="F1116" s="159" t="s">
        <v>393</v>
      </c>
      <c r="G1116" s="159" t="s">
        <v>394</v>
      </c>
      <c r="H1116" s="139" t="s">
        <v>314</v>
      </c>
      <c r="I1116" s="162">
        <v>89</v>
      </c>
      <c r="J1116" s="105"/>
      <c r="K1116" s="165">
        <f>SUM(J1116:J1119)</f>
        <v>0</v>
      </c>
      <c r="L1116" s="168">
        <f>K1116*I1116</f>
        <v>0</v>
      </c>
      <c r="M1116" s="17"/>
    </row>
    <row r="1117" spans="2:13" customFormat="1" x14ac:dyDescent="0.25">
      <c r="B1117" s="148"/>
      <c r="C1117" s="151"/>
      <c r="D1117" s="154"/>
      <c r="E1117" s="157"/>
      <c r="F1117" s="160"/>
      <c r="G1117" s="160"/>
      <c r="H1117" s="137" t="s">
        <v>315</v>
      </c>
      <c r="I1117" s="163"/>
      <c r="J1117" s="106"/>
      <c r="K1117" s="166"/>
      <c r="L1117" s="169"/>
      <c r="M1117" s="17"/>
    </row>
    <row r="1118" spans="2:13" customFormat="1" x14ac:dyDescent="0.25">
      <c r="B1118" s="148"/>
      <c r="C1118" s="151"/>
      <c r="D1118" s="154"/>
      <c r="E1118" s="157"/>
      <c r="F1118" s="160"/>
      <c r="G1118" s="160"/>
      <c r="H1118" s="137" t="s">
        <v>316</v>
      </c>
      <c r="I1118" s="163"/>
      <c r="J1118" s="106"/>
      <c r="K1118" s="166"/>
      <c r="L1118" s="169"/>
      <c r="M1118" s="17"/>
    </row>
    <row r="1119" spans="2:13" customFormat="1" ht="15.75" thickBot="1" x14ac:dyDescent="0.3">
      <c r="B1119" s="149"/>
      <c r="C1119" s="152"/>
      <c r="D1119" s="155"/>
      <c r="E1119" s="158"/>
      <c r="F1119" s="161"/>
      <c r="G1119" s="161"/>
      <c r="H1119" s="138" t="s">
        <v>310</v>
      </c>
      <c r="I1119" s="164"/>
      <c r="J1119" s="107"/>
      <c r="K1119" s="167"/>
      <c r="L1119" s="170"/>
      <c r="M1119" s="17"/>
    </row>
    <row r="1120" spans="2:13" customFormat="1" ht="15.75" thickTop="1" x14ac:dyDescent="0.25">
      <c r="B1120" s="147" t="s">
        <v>116</v>
      </c>
      <c r="C1120" s="150"/>
      <c r="D1120" s="153" t="s">
        <v>253</v>
      </c>
      <c r="E1120" s="156" t="s">
        <v>256</v>
      </c>
      <c r="F1120" s="159" t="s">
        <v>22</v>
      </c>
      <c r="G1120" s="159" t="s">
        <v>378</v>
      </c>
      <c r="H1120" s="28" t="s">
        <v>314</v>
      </c>
      <c r="I1120" s="162">
        <v>70</v>
      </c>
      <c r="J1120" s="105"/>
      <c r="K1120" s="165">
        <f>SUM(J1120:J1123)</f>
        <v>0</v>
      </c>
      <c r="L1120" s="168">
        <f>K1120*I1120</f>
        <v>0</v>
      </c>
      <c r="M1120" s="17"/>
    </row>
    <row r="1121" spans="2:13" customFormat="1" x14ac:dyDescent="0.25">
      <c r="B1121" s="148"/>
      <c r="C1121" s="151"/>
      <c r="D1121" s="154"/>
      <c r="E1121" s="157"/>
      <c r="F1121" s="160"/>
      <c r="G1121" s="160"/>
      <c r="H1121" s="29" t="s">
        <v>315</v>
      </c>
      <c r="I1121" s="163"/>
      <c r="J1121" s="106"/>
      <c r="K1121" s="166"/>
      <c r="L1121" s="169"/>
      <c r="M1121" s="17"/>
    </row>
    <row r="1122" spans="2:13" customFormat="1" x14ac:dyDescent="0.25">
      <c r="B1122" s="148"/>
      <c r="C1122" s="151"/>
      <c r="D1122" s="154"/>
      <c r="E1122" s="157"/>
      <c r="F1122" s="160"/>
      <c r="G1122" s="160"/>
      <c r="H1122" s="29" t="s">
        <v>316</v>
      </c>
      <c r="I1122" s="163"/>
      <c r="J1122" s="106"/>
      <c r="K1122" s="166"/>
      <c r="L1122" s="169"/>
      <c r="M1122" s="17"/>
    </row>
    <row r="1123" spans="2:13" customFormat="1" ht="15.75" thickBot="1" x14ac:dyDescent="0.3">
      <c r="B1123" s="149"/>
      <c r="C1123" s="152"/>
      <c r="D1123" s="155"/>
      <c r="E1123" s="158"/>
      <c r="F1123" s="161"/>
      <c r="G1123" s="161"/>
      <c r="H1123" s="38" t="s">
        <v>310</v>
      </c>
      <c r="I1123" s="164"/>
      <c r="J1123" s="107"/>
      <c r="K1123" s="167"/>
      <c r="L1123" s="170"/>
      <c r="M1123" s="17"/>
    </row>
    <row r="1124" spans="2:13" customFormat="1" ht="15.75" customHeight="1" thickTop="1" x14ac:dyDescent="0.25">
      <c r="B1124" s="147" t="s">
        <v>116</v>
      </c>
      <c r="C1124" s="150"/>
      <c r="D1124" s="153" t="s">
        <v>254</v>
      </c>
      <c r="E1124" s="159" t="s">
        <v>255</v>
      </c>
      <c r="F1124" s="159" t="s">
        <v>22</v>
      </c>
      <c r="G1124" s="159" t="s">
        <v>378</v>
      </c>
      <c r="H1124" s="113" t="s">
        <v>314</v>
      </c>
      <c r="I1124" s="171">
        <v>70</v>
      </c>
      <c r="J1124" s="105"/>
      <c r="K1124" s="174">
        <f>SUM(J1124:J1128)</f>
        <v>0</v>
      </c>
      <c r="L1124" s="142">
        <f>K1124*I1124</f>
        <v>0</v>
      </c>
      <c r="M1124" s="17"/>
    </row>
    <row r="1125" spans="2:13" customFormat="1" ht="15" customHeight="1" x14ac:dyDescent="0.25">
      <c r="B1125" s="148"/>
      <c r="C1125" s="151"/>
      <c r="D1125" s="154"/>
      <c r="E1125" s="160"/>
      <c r="F1125" s="160"/>
      <c r="G1125" s="160"/>
      <c r="H1125" s="108" t="s">
        <v>315</v>
      </c>
      <c r="I1125" s="172"/>
      <c r="J1125" s="106"/>
      <c r="K1125" s="175"/>
      <c r="L1125" s="143"/>
      <c r="M1125" s="17"/>
    </row>
    <row r="1126" spans="2:13" customFormat="1" ht="15" customHeight="1" x14ac:dyDescent="0.25">
      <c r="B1126" s="148"/>
      <c r="C1126" s="151"/>
      <c r="D1126" s="154"/>
      <c r="E1126" s="160"/>
      <c r="F1126" s="160"/>
      <c r="G1126" s="160"/>
      <c r="H1126" s="108" t="s">
        <v>316</v>
      </c>
      <c r="I1126" s="172"/>
      <c r="J1126" s="106"/>
      <c r="K1126" s="175"/>
      <c r="L1126" s="143"/>
      <c r="M1126" s="17"/>
    </row>
    <row r="1127" spans="2:13" customFormat="1" ht="15.75" customHeight="1" x14ac:dyDescent="0.25">
      <c r="B1127" s="148"/>
      <c r="C1127" s="151"/>
      <c r="D1127" s="154"/>
      <c r="E1127" s="160"/>
      <c r="F1127" s="160"/>
      <c r="G1127" s="160"/>
      <c r="H1127" s="108" t="s">
        <v>310</v>
      </c>
      <c r="I1127" s="172"/>
      <c r="J1127" s="106"/>
      <c r="K1127" s="175"/>
      <c r="L1127" s="143"/>
      <c r="M1127" s="17"/>
    </row>
    <row r="1128" spans="2:13" customFormat="1" ht="15.75" thickBot="1" x14ac:dyDescent="0.3">
      <c r="B1128" s="149"/>
      <c r="C1128" s="152"/>
      <c r="D1128" s="155"/>
      <c r="E1128" s="161"/>
      <c r="F1128" s="161"/>
      <c r="G1128" s="161"/>
      <c r="H1128" s="109" t="s">
        <v>311</v>
      </c>
      <c r="I1128" s="173"/>
      <c r="J1128" s="107"/>
      <c r="K1128" s="176"/>
      <c r="L1128" s="144"/>
      <c r="M1128" s="17"/>
    </row>
    <row r="1129" spans="2:13" customFormat="1" ht="18.75" customHeight="1" thickTop="1" x14ac:dyDescent="0.25">
      <c r="B1129" s="147" t="s">
        <v>116</v>
      </c>
      <c r="C1129" s="150"/>
      <c r="D1129" s="182" t="s">
        <v>258</v>
      </c>
      <c r="E1129" s="185" t="s">
        <v>257</v>
      </c>
      <c r="F1129" s="188" t="s">
        <v>22</v>
      </c>
      <c r="G1129" s="188" t="s">
        <v>378</v>
      </c>
      <c r="H1129" s="28" t="s">
        <v>311</v>
      </c>
      <c r="I1129" s="194">
        <v>75</v>
      </c>
      <c r="J1129" s="105"/>
      <c r="K1129" s="165">
        <f>SUM(J1129:J1131)</f>
        <v>0</v>
      </c>
      <c r="L1129" s="168">
        <f>K1129*I1129</f>
        <v>0</v>
      </c>
      <c r="M1129" s="17"/>
    </row>
    <row r="1130" spans="2:13" customFormat="1" ht="18.75" customHeight="1" x14ac:dyDescent="0.25">
      <c r="B1130" s="148"/>
      <c r="C1130" s="151"/>
      <c r="D1130" s="183"/>
      <c r="E1130" s="186"/>
      <c r="F1130" s="189"/>
      <c r="G1130" s="189"/>
      <c r="H1130" s="29" t="s">
        <v>312</v>
      </c>
      <c r="I1130" s="195"/>
      <c r="J1130" s="106"/>
      <c r="K1130" s="166"/>
      <c r="L1130" s="169"/>
      <c r="M1130" s="17"/>
    </row>
    <row r="1131" spans="2:13" customFormat="1" ht="18.75" customHeight="1" thickBot="1" x14ac:dyDescent="0.3">
      <c r="B1131" s="149"/>
      <c r="C1131" s="152"/>
      <c r="D1131" s="184"/>
      <c r="E1131" s="187"/>
      <c r="F1131" s="190"/>
      <c r="G1131" s="190"/>
      <c r="H1131" s="34" t="s">
        <v>324</v>
      </c>
      <c r="I1131" s="196"/>
      <c r="J1131" s="107"/>
      <c r="K1131" s="167"/>
      <c r="L1131" s="170"/>
      <c r="M1131" s="17"/>
    </row>
    <row r="1132" spans="2:13" customFormat="1" ht="15.75" thickTop="1" x14ac:dyDescent="0.25">
      <c r="B1132" s="210" t="s">
        <v>116</v>
      </c>
      <c r="C1132" s="211"/>
      <c r="D1132" s="212" t="s">
        <v>259</v>
      </c>
      <c r="E1132" s="213" t="s">
        <v>260</v>
      </c>
      <c r="F1132" s="214" t="s">
        <v>22</v>
      </c>
      <c r="G1132" s="145" t="s">
        <v>83</v>
      </c>
      <c r="H1132" s="113" t="s">
        <v>314</v>
      </c>
      <c r="I1132" s="200">
        <v>145</v>
      </c>
      <c r="J1132" s="105"/>
      <c r="K1132" s="165">
        <f>SUM(J1132:J1139)</f>
        <v>0</v>
      </c>
      <c r="L1132" s="168">
        <f>K1132*I1132</f>
        <v>0</v>
      </c>
      <c r="M1132" s="17"/>
    </row>
    <row r="1133" spans="2:13" customFormat="1" x14ac:dyDescent="0.25">
      <c r="B1133" s="148"/>
      <c r="C1133" s="180"/>
      <c r="D1133" s="183"/>
      <c r="E1133" s="198"/>
      <c r="F1133" s="189"/>
      <c r="G1133" s="146"/>
      <c r="H1133" s="108" t="s">
        <v>315</v>
      </c>
      <c r="I1133" s="201"/>
      <c r="J1133" s="106"/>
      <c r="K1133" s="166"/>
      <c r="L1133" s="169"/>
      <c r="M1133" s="17"/>
    </row>
    <row r="1134" spans="2:13" customFormat="1" x14ac:dyDescent="0.25">
      <c r="B1134" s="148"/>
      <c r="C1134" s="180"/>
      <c r="D1134" s="183"/>
      <c r="E1134" s="198"/>
      <c r="F1134" s="189"/>
      <c r="G1134" s="146"/>
      <c r="H1134" s="108" t="s">
        <v>316</v>
      </c>
      <c r="I1134" s="201"/>
      <c r="J1134" s="106"/>
      <c r="K1134" s="166"/>
      <c r="L1134" s="169"/>
      <c r="M1134" s="17"/>
    </row>
    <row r="1135" spans="2:13" customFormat="1" x14ac:dyDescent="0.25">
      <c r="B1135" s="148"/>
      <c r="C1135" s="180"/>
      <c r="D1135" s="183"/>
      <c r="E1135" s="198"/>
      <c r="F1135" s="189"/>
      <c r="G1135" s="146"/>
      <c r="H1135" s="108" t="s">
        <v>310</v>
      </c>
      <c r="I1135" s="201"/>
      <c r="J1135" s="106"/>
      <c r="K1135" s="166"/>
      <c r="L1135" s="169"/>
      <c r="M1135" s="17"/>
    </row>
    <row r="1136" spans="2:13" customFormat="1" x14ac:dyDescent="0.25">
      <c r="B1136" s="148"/>
      <c r="C1136" s="180"/>
      <c r="D1136" s="183"/>
      <c r="E1136" s="198"/>
      <c r="F1136" s="189"/>
      <c r="G1136" s="146" t="s">
        <v>23</v>
      </c>
      <c r="H1136" s="108" t="s">
        <v>314</v>
      </c>
      <c r="I1136" s="201"/>
      <c r="J1136" s="106"/>
      <c r="K1136" s="166"/>
      <c r="L1136" s="169"/>
      <c r="M1136" s="17"/>
    </row>
    <row r="1137" spans="2:13" customFormat="1" x14ac:dyDescent="0.25">
      <c r="B1137" s="148"/>
      <c r="C1137" s="180"/>
      <c r="D1137" s="183"/>
      <c r="E1137" s="198"/>
      <c r="F1137" s="189"/>
      <c r="G1137" s="146"/>
      <c r="H1137" s="108" t="s">
        <v>315</v>
      </c>
      <c r="I1137" s="201"/>
      <c r="J1137" s="106"/>
      <c r="K1137" s="166"/>
      <c r="L1137" s="169"/>
      <c r="M1137" s="17"/>
    </row>
    <row r="1138" spans="2:13" customFormat="1" x14ac:dyDescent="0.25">
      <c r="B1138" s="148"/>
      <c r="C1138" s="180"/>
      <c r="D1138" s="183"/>
      <c r="E1138" s="198"/>
      <c r="F1138" s="189"/>
      <c r="G1138" s="146"/>
      <c r="H1138" s="108" t="s">
        <v>316</v>
      </c>
      <c r="I1138" s="201"/>
      <c r="J1138" s="106"/>
      <c r="K1138" s="166"/>
      <c r="L1138" s="169"/>
      <c r="M1138" s="17"/>
    </row>
    <row r="1139" spans="2:13" customFormat="1" ht="15.75" thickBot="1" x14ac:dyDescent="0.3">
      <c r="B1139" s="149"/>
      <c r="C1139" s="181"/>
      <c r="D1139" s="184"/>
      <c r="E1139" s="199"/>
      <c r="F1139" s="190"/>
      <c r="G1139" s="203"/>
      <c r="H1139" s="109" t="s">
        <v>310</v>
      </c>
      <c r="I1139" s="202"/>
      <c r="J1139" s="107"/>
      <c r="K1139" s="167"/>
      <c r="L1139" s="170"/>
      <c r="M1139" s="17"/>
    </row>
    <row r="1140" spans="2:13" customFormat="1" ht="15.75" thickTop="1" x14ac:dyDescent="0.25">
      <c r="B1140" s="147" t="s">
        <v>116</v>
      </c>
      <c r="C1140" s="179"/>
      <c r="D1140" s="182" t="s">
        <v>262</v>
      </c>
      <c r="E1140" s="197" t="s">
        <v>261</v>
      </c>
      <c r="F1140" s="188" t="s">
        <v>22</v>
      </c>
      <c r="G1140" s="145" t="s">
        <v>83</v>
      </c>
      <c r="H1140" s="113" t="s">
        <v>314</v>
      </c>
      <c r="I1140" s="200">
        <v>145</v>
      </c>
      <c r="J1140" s="105"/>
      <c r="K1140" s="165">
        <f>SUM(J1140:J1147)</f>
        <v>0</v>
      </c>
      <c r="L1140" s="168">
        <f>K1140*I1140</f>
        <v>0</v>
      </c>
      <c r="M1140" s="17"/>
    </row>
    <row r="1141" spans="2:13" customFormat="1" x14ac:dyDescent="0.25">
      <c r="B1141" s="148"/>
      <c r="C1141" s="180"/>
      <c r="D1141" s="183"/>
      <c r="E1141" s="198"/>
      <c r="F1141" s="189"/>
      <c r="G1141" s="146"/>
      <c r="H1141" s="108" t="s">
        <v>315</v>
      </c>
      <c r="I1141" s="201"/>
      <c r="J1141" s="106"/>
      <c r="K1141" s="166"/>
      <c r="L1141" s="169"/>
      <c r="M1141" s="17"/>
    </row>
    <row r="1142" spans="2:13" customFormat="1" x14ac:dyDescent="0.25">
      <c r="B1142" s="148"/>
      <c r="C1142" s="180"/>
      <c r="D1142" s="183"/>
      <c r="E1142" s="198"/>
      <c r="F1142" s="189"/>
      <c r="G1142" s="146"/>
      <c r="H1142" s="108" t="s">
        <v>316</v>
      </c>
      <c r="I1142" s="201"/>
      <c r="J1142" s="106"/>
      <c r="K1142" s="166"/>
      <c r="L1142" s="169"/>
      <c r="M1142" s="17"/>
    </row>
    <row r="1143" spans="2:13" customFormat="1" x14ac:dyDescent="0.25">
      <c r="B1143" s="148"/>
      <c r="C1143" s="180"/>
      <c r="D1143" s="183"/>
      <c r="E1143" s="198"/>
      <c r="F1143" s="189"/>
      <c r="G1143" s="146"/>
      <c r="H1143" s="108" t="s">
        <v>310</v>
      </c>
      <c r="I1143" s="201"/>
      <c r="J1143" s="106"/>
      <c r="K1143" s="166"/>
      <c r="L1143" s="169"/>
      <c r="M1143" s="17"/>
    </row>
    <row r="1144" spans="2:13" customFormat="1" x14ac:dyDescent="0.25">
      <c r="B1144" s="148"/>
      <c r="C1144" s="180"/>
      <c r="D1144" s="183"/>
      <c r="E1144" s="198"/>
      <c r="F1144" s="189"/>
      <c r="G1144" s="146" t="s">
        <v>370</v>
      </c>
      <c r="H1144" s="108" t="s">
        <v>314</v>
      </c>
      <c r="I1144" s="201"/>
      <c r="J1144" s="106"/>
      <c r="K1144" s="166"/>
      <c r="L1144" s="169"/>
      <c r="M1144" s="17"/>
    </row>
    <row r="1145" spans="2:13" customFormat="1" x14ac:dyDescent="0.25">
      <c r="B1145" s="148"/>
      <c r="C1145" s="180"/>
      <c r="D1145" s="183"/>
      <c r="E1145" s="198"/>
      <c r="F1145" s="189"/>
      <c r="G1145" s="146"/>
      <c r="H1145" s="108" t="s">
        <v>315</v>
      </c>
      <c r="I1145" s="201"/>
      <c r="J1145" s="106"/>
      <c r="K1145" s="166"/>
      <c r="L1145" s="169"/>
      <c r="M1145" s="17"/>
    </row>
    <row r="1146" spans="2:13" customFormat="1" x14ac:dyDescent="0.25">
      <c r="B1146" s="148"/>
      <c r="C1146" s="180"/>
      <c r="D1146" s="183"/>
      <c r="E1146" s="198"/>
      <c r="F1146" s="189"/>
      <c r="G1146" s="146"/>
      <c r="H1146" s="108" t="s">
        <v>316</v>
      </c>
      <c r="I1146" s="201"/>
      <c r="J1146" s="106"/>
      <c r="K1146" s="166"/>
      <c r="L1146" s="169"/>
      <c r="M1146" s="17"/>
    </row>
    <row r="1147" spans="2:13" customFormat="1" ht="15.75" thickBot="1" x14ac:dyDescent="0.3">
      <c r="B1147" s="149"/>
      <c r="C1147" s="181"/>
      <c r="D1147" s="184"/>
      <c r="E1147" s="199"/>
      <c r="F1147" s="190"/>
      <c r="G1147" s="203"/>
      <c r="H1147" s="109" t="s">
        <v>310</v>
      </c>
      <c r="I1147" s="202"/>
      <c r="J1147" s="107"/>
      <c r="K1147" s="167"/>
      <c r="L1147" s="170"/>
      <c r="M1147" s="17"/>
    </row>
    <row r="1148" spans="2:13" customFormat="1" ht="15.75" thickTop="1" x14ac:dyDescent="0.25">
      <c r="B1148" s="147" t="s">
        <v>116</v>
      </c>
      <c r="C1148" s="179"/>
      <c r="D1148" s="182" t="s">
        <v>263</v>
      </c>
      <c r="E1148" s="197" t="s">
        <v>264</v>
      </c>
      <c r="F1148" s="188" t="s">
        <v>22</v>
      </c>
      <c r="G1148" s="189" t="s">
        <v>23</v>
      </c>
      <c r="H1148" s="37" t="s">
        <v>314</v>
      </c>
      <c r="I1148" s="205">
        <v>172</v>
      </c>
      <c r="J1148" s="105"/>
      <c r="K1148" s="165">
        <f>SUM(J1148:J1151)</f>
        <v>0</v>
      </c>
      <c r="L1148" s="168">
        <f>K1148*I1148</f>
        <v>0</v>
      </c>
      <c r="M1148" s="17"/>
    </row>
    <row r="1149" spans="2:13" customFormat="1" x14ac:dyDescent="0.25">
      <c r="B1149" s="148"/>
      <c r="C1149" s="180"/>
      <c r="D1149" s="183"/>
      <c r="E1149" s="198"/>
      <c r="F1149" s="189"/>
      <c r="G1149" s="189"/>
      <c r="H1149" s="29" t="s">
        <v>315</v>
      </c>
      <c r="I1149" s="205"/>
      <c r="J1149" s="106"/>
      <c r="K1149" s="166"/>
      <c r="L1149" s="169"/>
      <c r="M1149" s="17"/>
    </row>
    <row r="1150" spans="2:13" customFormat="1" x14ac:dyDescent="0.25">
      <c r="B1150" s="148"/>
      <c r="C1150" s="180"/>
      <c r="D1150" s="183"/>
      <c r="E1150" s="198"/>
      <c r="F1150" s="189"/>
      <c r="G1150" s="189"/>
      <c r="H1150" s="29" t="s">
        <v>316</v>
      </c>
      <c r="I1150" s="205"/>
      <c r="J1150" s="106"/>
      <c r="K1150" s="166"/>
      <c r="L1150" s="169"/>
      <c r="M1150" s="17"/>
    </row>
    <row r="1151" spans="2:13" customFormat="1" ht="15.75" thickBot="1" x14ac:dyDescent="0.3">
      <c r="B1151" s="149"/>
      <c r="C1151" s="181"/>
      <c r="D1151" s="184"/>
      <c r="E1151" s="199"/>
      <c r="F1151" s="190"/>
      <c r="G1151" s="190"/>
      <c r="H1151" s="38" t="s">
        <v>310</v>
      </c>
      <c r="I1151" s="206"/>
      <c r="J1151" s="107"/>
      <c r="K1151" s="167"/>
      <c r="L1151" s="170"/>
      <c r="M1151" s="17"/>
    </row>
    <row r="1152" spans="2:13" customFormat="1" ht="16.5" customHeight="1" thickTop="1" x14ac:dyDescent="0.25">
      <c r="B1152" s="147" t="s">
        <v>116</v>
      </c>
      <c r="C1152" s="179"/>
      <c r="D1152" s="182" t="s">
        <v>265</v>
      </c>
      <c r="E1152" s="197" t="s">
        <v>266</v>
      </c>
      <c r="F1152" s="207" t="s">
        <v>15</v>
      </c>
      <c r="G1152" s="145" t="s">
        <v>97</v>
      </c>
      <c r="H1152" s="113" t="s">
        <v>314</v>
      </c>
      <c r="I1152" s="200">
        <v>210</v>
      </c>
      <c r="J1152" s="105"/>
      <c r="K1152" s="165">
        <f>SUM(J1152:J1159)</f>
        <v>0</v>
      </c>
      <c r="L1152" s="168">
        <f>K1152*I1152</f>
        <v>0</v>
      </c>
      <c r="M1152" s="17"/>
    </row>
    <row r="1153" spans="2:13" customFormat="1" x14ac:dyDescent="0.25">
      <c r="B1153" s="148"/>
      <c r="C1153" s="180"/>
      <c r="D1153" s="183"/>
      <c r="E1153" s="198"/>
      <c r="F1153" s="208"/>
      <c r="G1153" s="146"/>
      <c r="H1153" s="108" t="s">
        <v>315</v>
      </c>
      <c r="I1153" s="201"/>
      <c r="J1153" s="106"/>
      <c r="K1153" s="166"/>
      <c r="L1153" s="169"/>
      <c r="M1153" s="17"/>
    </row>
    <row r="1154" spans="2:13" customFormat="1" x14ac:dyDescent="0.25">
      <c r="B1154" s="148"/>
      <c r="C1154" s="180"/>
      <c r="D1154" s="183"/>
      <c r="E1154" s="198"/>
      <c r="F1154" s="208"/>
      <c r="G1154" s="146"/>
      <c r="H1154" s="108" t="s">
        <v>316</v>
      </c>
      <c r="I1154" s="201"/>
      <c r="J1154" s="106"/>
      <c r="K1154" s="166"/>
      <c r="L1154" s="169"/>
      <c r="M1154" s="17"/>
    </row>
    <row r="1155" spans="2:13" customFormat="1" x14ac:dyDescent="0.25">
      <c r="B1155" s="148"/>
      <c r="C1155" s="180"/>
      <c r="D1155" s="183"/>
      <c r="E1155" s="198"/>
      <c r="F1155" s="208"/>
      <c r="G1155" s="146"/>
      <c r="H1155" s="108" t="s">
        <v>310</v>
      </c>
      <c r="I1155" s="201"/>
      <c r="J1155" s="106"/>
      <c r="K1155" s="166"/>
      <c r="L1155" s="169"/>
      <c r="M1155" s="17"/>
    </row>
    <row r="1156" spans="2:13" customFormat="1" x14ac:dyDescent="0.25">
      <c r="B1156" s="148"/>
      <c r="C1156" s="180"/>
      <c r="D1156" s="183"/>
      <c r="E1156" s="198"/>
      <c r="F1156" s="208"/>
      <c r="G1156" s="146" t="s">
        <v>80</v>
      </c>
      <c r="H1156" s="108" t="s">
        <v>314</v>
      </c>
      <c r="I1156" s="201"/>
      <c r="J1156" s="106"/>
      <c r="K1156" s="166"/>
      <c r="L1156" s="169"/>
      <c r="M1156" s="17"/>
    </row>
    <row r="1157" spans="2:13" customFormat="1" x14ac:dyDescent="0.25">
      <c r="B1157" s="148"/>
      <c r="C1157" s="180"/>
      <c r="D1157" s="183"/>
      <c r="E1157" s="198"/>
      <c r="F1157" s="208"/>
      <c r="G1157" s="146"/>
      <c r="H1157" s="108" t="s">
        <v>315</v>
      </c>
      <c r="I1157" s="201"/>
      <c r="J1157" s="106"/>
      <c r="K1157" s="166"/>
      <c r="L1157" s="169"/>
      <c r="M1157" s="17"/>
    </row>
    <row r="1158" spans="2:13" customFormat="1" x14ac:dyDescent="0.25">
      <c r="B1158" s="148"/>
      <c r="C1158" s="180"/>
      <c r="D1158" s="183"/>
      <c r="E1158" s="198"/>
      <c r="F1158" s="208"/>
      <c r="G1158" s="146"/>
      <c r="H1158" s="108" t="s">
        <v>316</v>
      </c>
      <c r="I1158" s="201"/>
      <c r="J1158" s="106"/>
      <c r="K1158" s="166"/>
      <c r="L1158" s="169"/>
      <c r="M1158" s="17"/>
    </row>
    <row r="1159" spans="2:13" customFormat="1" ht="15.75" thickBot="1" x14ac:dyDescent="0.3">
      <c r="B1159" s="149"/>
      <c r="C1159" s="181"/>
      <c r="D1159" s="184"/>
      <c r="E1159" s="199"/>
      <c r="F1159" s="209"/>
      <c r="G1159" s="203"/>
      <c r="H1159" s="109" t="s">
        <v>310</v>
      </c>
      <c r="I1159" s="202"/>
      <c r="J1159" s="107"/>
      <c r="K1159" s="167"/>
      <c r="L1159" s="170"/>
      <c r="M1159" s="17"/>
    </row>
    <row r="1160" spans="2:13" customFormat="1" ht="15.75" customHeight="1" thickTop="1" x14ac:dyDescent="0.25">
      <c r="B1160" s="147" t="s">
        <v>116</v>
      </c>
      <c r="C1160" s="179"/>
      <c r="D1160" s="182" t="s">
        <v>267</v>
      </c>
      <c r="E1160" s="188" t="s">
        <v>390</v>
      </c>
      <c r="F1160" s="188" t="s">
        <v>22</v>
      </c>
      <c r="G1160" s="219" t="s">
        <v>83</v>
      </c>
      <c r="H1160" s="134" t="s">
        <v>314</v>
      </c>
      <c r="I1160" s="191">
        <v>170</v>
      </c>
      <c r="J1160" s="105"/>
      <c r="K1160" s="174">
        <f>SUM(J1160:J1167)</f>
        <v>0</v>
      </c>
      <c r="L1160" s="142">
        <f>K1160*I1160</f>
        <v>0</v>
      </c>
      <c r="M1160" s="17"/>
    </row>
    <row r="1161" spans="2:13" customFormat="1" ht="15" customHeight="1" x14ac:dyDescent="0.25">
      <c r="B1161" s="148"/>
      <c r="C1161" s="180"/>
      <c r="D1161" s="183"/>
      <c r="E1161" s="189"/>
      <c r="F1161" s="189"/>
      <c r="G1161" s="177"/>
      <c r="H1161" s="135" t="s">
        <v>315</v>
      </c>
      <c r="I1161" s="192"/>
      <c r="J1161" s="106"/>
      <c r="K1161" s="175"/>
      <c r="L1161" s="143"/>
      <c r="M1161" s="17"/>
    </row>
    <row r="1162" spans="2:13" customFormat="1" ht="15" customHeight="1" x14ac:dyDescent="0.25">
      <c r="B1162" s="148"/>
      <c r="C1162" s="180"/>
      <c r="D1162" s="183"/>
      <c r="E1162" s="189"/>
      <c r="F1162" s="189"/>
      <c r="G1162" s="177"/>
      <c r="H1162" s="135" t="s">
        <v>316</v>
      </c>
      <c r="I1162" s="192"/>
      <c r="J1162" s="106"/>
      <c r="K1162" s="175"/>
      <c r="L1162" s="143"/>
      <c r="M1162" s="17"/>
    </row>
    <row r="1163" spans="2:13" customFormat="1" ht="15.75" customHeight="1" x14ac:dyDescent="0.25">
      <c r="B1163" s="148"/>
      <c r="C1163" s="180"/>
      <c r="D1163" s="183"/>
      <c r="E1163" s="189"/>
      <c r="F1163" s="189"/>
      <c r="G1163" s="177"/>
      <c r="H1163" s="135" t="s">
        <v>310</v>
      </c>
      <c r="I1163" s="192"/>
      <c r="J1163" s="106"/>
      <c r="K1163" s="175"/>
      <c r="L1163" s="143"/>
      <c r="M1163" s="17"/>
    </row>
    <row r="1164" spans="2:13" customFormat="1" ht="15.75" customHeight="1" x14ac:dyDescent="0.25">
      <c r="B1164" s="148"/>
      <c r="C1164" s="180"/>
      <c r="D1164" s="183"/>
      <c r="E1164" s="189"/>
      <c r="F1164" s="189"/>
      <c r="G1164" s="177" t="s">
        <v>23</v>
      </c>
      <c r="H1164" s="135" t="s">
        <v>314</v>
      </c>
      <c r="I1164" s="192"/>
      <c r="J1164" s="106"/>
      <c r="K1164" s="175"/>
      <c r="L1164" s="143"/>
      <c r="M1164" s="17"/>
    </row>
    <row r="1165" spans="2:13" customFormat="1" ht="15" customHeight="1" x14ac:dyDescent="0.25">
      <c r="B1165" s="148"/>
      <c r="C1165" s="180"/>
      <c r="D1165" s="183"/>
      <c r="E1165" s="189"/>
      <c r="F1165" s="189"/>
      <c r="G1165" s="177"/>
      <c r="H1165" s="135" t="s">
        <v>315</v>
      </c>
      <c r="I1165" s="192"/>
      <c r="J1165" s="106"/>
      <c r="K1165" s="175"/>
      <c r="L1165" s="143"/>
      <c r="M1165" s="17"/>
    </row>
    <row r="1166" spans="2:13" customFormat="1" ht="15" customHeight="1" x14ac:dyDescent="0.25">
      <c r="B1166" s="148"/>
      <c r="C1166" s="180"/>
      <c r="D1166" s="183"/>
      <c r="E1166" s="189"/>
      <c r="F1166" s="189"/>
      <c r="G1166" s="177"/>
      <c r="H1166" s="135" t="s">
        <v>316</v>
      </c>
      <c r="I1166" s="192"/>
      <c r="J1166" s="106"/>
      <c r="K1166" s="175"/>
      <c r="L1166" s="143"/>
      <c r="M1166" s="17"/>
    </row>
    <row r="1167" spans="2:13" customFormat="1" ht="15.75" customHeight="1" thickBot="1" x14ac:dyDescent="0.3">
      <c r="B1167" s="149"/>
      <c r="C1167" s="181"/>
      <c r="D1167" s="184"/>
      <c r="E1167" s="190"/>
      <c r="F1167" s="190"/>
      <c r="G1167" s="178"/>
      <c r="H1167" s="136" t="s">
        <v>310</v>
      </c>
      <c r="I1167" s="193"/>
      <c r="J1167" s="107"/>
      <c r="K1167" s="176"/>
      <c r="L1167" s="144"/>
      <c r="M1167" s="17"/>
    </row>
    <row r="1168" spans="2:13" customFormat="1" ht="16.5" customHeight="1" thickTop="1" x14ac:dyDescent="0.25">
      <c r="B1168" s="147" t="s">
        <v>116</v>
      </c>
      <c r="C1168" s="150"/>
      <c r="D1168" s="182" t="s">
        <v>268</v>
      </c>
      <c r="E1168" s="197" t="s">
        <v>269</v>
      </c>
      <c r="F1168" s="207" t="s">
        <v>15</v>
      </c>
      <c r="G1168" s="145" t="s">
        <v>97</v>
      </c>
      <c r="H1168" s="113" t="s">
        <v>314</v>
      </c>
      <c r="I1168" s="200">
        <v>110</v>
      </c>
      <c r="J1168" s="105"/>
      <c r="K1168" s="165">
        <f>SUM(J1168:J1183)</f>
        <v>0</v>
      </c>
      <c r="L1168" s="168">
        <f>K1168*I1168</f>
        <v>0</v>
      </c>
      <c r="M1168" s="17"/>
    </row>
    <row r="1169" spans="2:13" customFormat="1" x14ac:dyDescent="0.25">
      <c r="B1169" s="148"/>
      <c r="C1169" s="151"/>
      <c r="D1169" s="183"/>
      <c r="E1169" s="198"/>
      <c r="F1169" s="208"/>
      <c r="G1169" s="146"/>
      <c r="H1169" s="108" t="s">
        <v>315</v>
      </c>
      <c r="I1169" s="201"/>
      <c r="J1169" s="106"/>
      <c r="K1169" s="166"/>
      <c r="L1169" s="169"/>
      <c r="M1169" s="17"/>
    </row>
    <row r="1170" spans="2:13" customFormat="1" x14ac:dyDescent="0.25">
      <c r="B1170" s="148"/>
      <c r="C1170" s="151"/>
      <c r="D1170" s="183"/>
      <c r="E1170" s="198"/>
      <c r="F1170" s="208"/>
      <c r="G1170" s="146"/>
      <c r="H1170" s="108" t="s">
        <v>316</v>
      </c>
      <c r="I1170" s="201"/>
      <c r="J1170" s="106"/>
      <c r="K1170" s="166"/>
      <c r="L1170" s="169"/>
      <c r="M1170" s="17"/>
    </row>
    <row r="1171" spans="2:13" customFormat="1" x14ac:dyDescent="0.25">
      <c r="B1171" s="148"/>
      <c r="C1171" s="151"/>
      <c r="D1171" s="183"/>
      <c r="E1171" s="198"/>
      <c r="F1171" s="208"/>
      <c r="G1171" s="146"/>
      <c r="H1171" s="108" t="s">
        <v>310</v>
      </c>
      <c r="I1171" s="201"/>
      <c r="J1171" s="106"/>
      <c r="K1171" s="166"/>
      <c r="L1171" s="169"/>
      <c r="M1171" s="17"/>
    </row>
    <row r="1172" spans="2:13" customFormat="1" x14ac:dyDescent="0.25">
      <c r="B1172" s="148"/>
      <c r="C1172" s="151"/>
      <c r="D1172" s="183"/>
      <c r="E1172" s="198"/>
      <c r="F1172" s="208"/>
      <c r="G1172" s="146" t="s">
        <v>371</v>
      </c>
      <c r="H1172" s="108" t="s">
        <v>314</v>
      </c>
      <c r="I1172" s="201"/>
      <c r="J1172" s="106"/>
      <c r="K1172" s="166"/>
      <c r="L1172" s="169"/>
      <c r="M1172" s="17"/>
    </row>
    <row r="1173" spans="2:13" customFormat="1" x14ac:dyDescent="0.25">
      <c r="B1173" s="148"/>
      <c r="C1173" s="151"/>
      <c r="D1173" s="183"/>
      <c r="E1173" s="198"/>
      <c r="F1173" s="208"/>
      <c r="G1173" s="146"/>
      <c r="H1173" s="108" t="s">
        <v>315</v>
      </c>
      <c r="I1173" s="201"/>
      <c r="J1173" s="106"/>
      <c r="K1173" s="166"/>
      <c r="L1173" s="169"/>
      <c r="M1173" s="17"/>
    </row>
    <row r="1174" spans="2:13" customFormat="1" x14ac:dyDescent="0.25">
      <c r="B1174" s="148"/>
      <c r="C1174" s="151"/>
      <c r="D1174" s="183"/>
      <c r="E1174" s="198"/>
      <c r="F1174" s="208"/>
      <c r="G1174" s="146"/>
      <c r="H1174" s="108" t="s">
        <v>316</v>
      </c>
      <c r="I1174" s="201"/>
      <c r="J1174" s="106"/>
      <c r="K1174" s="166"/>
      <c r="L1174" s="169"/>
      <c r="M1174" s="17"/>
    </row>
    <row r="1175" spans="2:13" customFormat="1" x14ac:dyDescent="0.25">
      <c r="B1175" s="148"/>
      <c r="C1175" s="151"/>
      <c r="D1175" s="183"/>
      <c r="E1175" s="198"/>
      <c r="F1175" s="208"/>
      <c r="G1175" s="146"/>
      <c r="H1175" s="108" t="s">
        <v>310</v>
      </c>
      <c r="I1175" s="201"/>
      <c r="J1175" s="106"/>
      <c r="K1175" s="166"/>
      <c r="L1175" s="169"/>
      <c r="M1175" s="17"/>
    </row>
    <row r="1176" spans="2:13" customFormat="1" x14ac:dyDescent="0.25">
      <c r="B1176" s="148"/>
      <c r="C1176" s="151"/>
      <c r="D1176" s="183"/>
      <c r="E1176" s="198"/>
      <c r="F1176" s="208"/>
      <c r="G1176" s="146" t="s">
        <v>372</v>
      </c>
      <c r="H1176" s="108" t="s">
        <v>314</v>
      </c>
      <c r="I1176" s="201"/>
      <c r="J1176" s="106"/>
      <c r="K1176" s="166"/>
      <c r="L1176" s="169"/>
      <c r="M1176" s="17"/>
    </row>
    <row r="1177" spans="2:13" customFormat="1" x14ac:dyDescent="0.25">
      <c r="B1177" s="148"/>
      <c r="C1177" s="151"/>
      <c r="D1177" s="183"/>
      <c r="E1177" s="198"/>
      <c r="F1177" s="208"/>
      <c r="G1177" s="146"/>
      <c r="H1177" s="108" t="s">
        <v>315</v>
      </c>
      <c r="I1177" s="201"/>
      <c r="J1177" s="106"/>
      <c r="K1177" s="166"/>
      <c r="L1177" s="169"/>
      <c r="M1177" s="17"/>
    </row>
    <row r="1178" spans="2:13" customFormat="1" x14ac:dyDescent="0.25">
      <c r="B1178" s="148"/>
      <c r="C1178" s="151"/>
      <c r="D1178" s="183"/>
      <c r="E1178" s="198"/>
      <c r="F1178" s="208"/>
      <c r="G1178" s="146"/>
      <c r="H1178" s="108" t="s">
        <v>316</v>
      </c>
      <c r="I1178" s="201"/>
      <c r="J1178" s="106"/>
      <c r="K1178" s="166"/>
      <c r="L1178" s="169"/>
      <c r="M1178" s="17"/>
    </row>
    <row r="1179" spans="2:13" customFormat="1" x14ac:dyDescent="0.25">
      <c r="B1179" s="148"/>
      <c r="C1179" s="151"/>
      <c r="D1179" s="183"/>
      <c r="E1179" s="198"/>
      <c r="F1179" s="208"/>
      <c r="G1179" s="146"/>
      <c r="H1179" s="108" t="s">
        <v>310</v>
      </c>
      <c r="I1179" s="201"/>
      <c r="J1179" s="106"/>
      <c r="K1179" s="166"/>
      <c r="L1179" s="169"/>
      <c r="M1179" s="17"/>
    </row>
    <row r="1180" spans="2:13" customFormat="1" x14ac:dyDescent="0.25">
      <c r="B1180" s="148"/>
      <c r="C1180" s="151"/>
      <c r="D1180" s="183"/>
      <c r="E1180" s="198"/>
      <c r="F1180" s="208"/>
      <c r="G1180" s="146" t="s">
        <v>65</v>
      </c>
      <c r="H1180" s="108" t="s">
        <v>314</v>
      </c>
      <c r="I1180" s="201"/>
      <c r="J1180" s="106"/>
      <c r="K1180" s="166"/>
      <c r="L1180" s="169"/>
      <c r="M1180" s="17"/>
    </row>
    <row r="1181" spans="2:13" customFormat="1" x14ac:dyDescent="0.25">
      <c r="B1181" s="148"/>
      <c r="C1181" s="151"/>
      <c r="D1181" s="183"/>
      <c r="E1181" s="198"/>
      <c r="F1181" s="208"/>
      <c r="G1181" s="146"/>
      <c r="H1181" s="108" t="s">
        <v>315</v>
      </c>
      <c r="I1181" s="201"/>
      <c r="J1181" s="106"/>
      <c r="K1181" s="166"/>
      <c r="L1181" s="169"/>
      <c r="M1181" s="17"/>
    </row>
    <row r="1182" spans="2:13" customFormat="1" x14ac:dyDescent="0.25">
      <c r="B1182" s="148"/>
      <c r="C1182" s="151"/>
      <c r="D1182" s="183"/>
      <c r="E1182" s="198"/>
      <c r="F1182" s="208"/>
      <c r="G1182" s="146"/>
      <c r="H1182" s="108" t="s">
        <v>316</v>
      </c>
      <c r="I1182" s="201"/>
      <c r="J1182" s="106"/>
      <c r="K1182" s="166"/>
      <c r="L1182" s="169"/>
      <c r="M1182" s="17"/>
    </row>
    <row r="1183" spans="2:13" customFormat="1" ht="15.75" thickBot="1" x14ac:dyDescent="0.3">
      <c r="B1183" s="149"/>
      <c r="C1183" s="152"/>
      <c r="D1183" s="184"/>
      <c r="E1183" s="199"/>
      <c r="F1183" s="209"/>
      <c r="G1183" s="203"/>
      <c r="H1183" s="109" t="s">
        <v>310</v>
      </c>
      <c r="I1183" s="202"/>
      <c r="J1183" s="107"/>
      <c r="K1183" s="167"/>
      <c r="L1183" s="170"/>
      <c r="M1183" s="17"/>
    </row>
    <row r="1184" spans="2:13" customFormat="1" ht="15.75" thickTop="1" x14ac:dyDescent="0.25">
      <c r="B1184" s="147" t="s">
        <v>116</v>
      </c>
      <c r="C1184" s="150"/>
      <c r="D1184" s="182" t="s">
        <v>270</v>
      </c>
      <c r="E1184" s="197" t="s">
        <v>271</v>
      </c>
      <c r="F1184" s="188" t="s">
        <v>22</v>
      </c>
      <c r="G1184" s="145" t="s">
        <v>83</v>
      </c>
      <c r="H1184" s="113" t="s">
        <v>314</v>
      </c>
      <c r="I1184" s="204">
        <v>90</v>
      </c>
      <c r="J1184" s="105"/>
      <c r="K1184" s="165">
        <f>SUM(J1184:J1199)</f>
        <v>0</v>
      </c>
      <c r="L1184" s="168">
        <f>K1184*I1184</f>
        <v>0</v>
      </c>
      <c r="M1184" s="17"/>
    </row>
    <row r="1185" spans="2:13" customFormat="1" x14ac:dyDescent="0.25">
      <c r="B1185" s="148"/>
      <c r="C1185" s="151"/>
      <c r="D1185" s="183"/>
      <c r="E1185" s="198"/>
      <c r="F1185" s="189"/>
      <c r="G1185" s="146"/>
      <c r="H1185" s="108" t="s">
        <v>315</v>
      </c>
      <c r="I1185" s="205"/>
      <c r="J1185" s="106"/>
      <c r="K1185" s="166"/>
      <c r="L1185" s="169"/>
      <c r="M1185" s="17"/>
    </row>
    <row r="1186" spans="2:13" customFormat="1" x14ac:dyDescent="0.25">
      <c r="B1186" s="148"/>
      <c r="C1186" s="151"/>
      <c r="D1186" s="183"/>
      <c r="E1186" s="198"/>
      <c r="F1186" s="189"/>
      <c r="G1186" s="146"/>
      <c r="H1186" s="108" t="s">
        <v>316</v>
      </c>
      <c r="I1186" s="205"/>
      <c r="J1186" s="106"/>
      <c r="K1186" s="166"/>
      <c r="L1186" s="169"/>
      <c r="M1186" s="17"/>
    </row>
    <row r="1187" spans="2:13" customFormat="1" x14ac:dyDescent="0.25">
      <c r="B1187" s="148"/>
      <c r="C1187" s="151"/>
      <c r="D1187" s="183"/>
      <c r="E1187" s="198"/>
      <c r="F1187" s="189"/>
      <c r="G1187" s="146"/>
      <c r="H1187" s="108" t="s">
        <v>310</v>
      </c>
      <c r="I1187" s="205"/>
      <c r="J1187" s="106"/>
      <c r="K1187" s="166"/>
      <c r="L1187" s="169"/>
      <c r="M1187" s="17"/>
    </row>
    <row r="1188" spans="2:13" customFormat="1" x14ac:dyDescent="0.25">
      <c r="B1188" s="148"/>
      <c r="C1188" s="151"/>
      <c r="D1188" s="183"/>
      <c r="E1188" s="198"/>
      <c r="F1188" s="189"/>
      <c r="G1188" s="146" t="s">
        <v>23</v>
      </c>
      <c r="H1188" s="108" t="s">
        <v>314</v>
      </c>
      <c r="I1188" s="205"/>
      <c r="J1188" s="106"/>
      <c r="K1188" s="166"/>
      <c r="L1188" s="169"/>
      <c r="M1188" s="17"/>
    </row>
    <row r="1189" spans="2:13" customFormat="1" x14ac:dyDescent="0.25">
      <c r="B1189" s="148"/>
      <c r="C1189" s="151"/>
      <c r="D1189" s="183"/>
      <c r="E1189" s="198"/>
      <c r="F1189" s="189"/>
      <c r="G1189" s="146"/>
      <c r="H1189" s="108" t="s">
        <v>315</v>
      </c>
      <c r="I1189" s="205"/>
      <c r="J1189" s="106"/>
      <c r="K1189" s="166"/>
      <c r="L1189" s="169"/>
      <c r="M1189" s="17"/>
    </row>
    <row r="1190" spans="2:13" customFormat="1" x14ac:dyDescent="0.25">
      <c r="B1190" s="148"/>
      <c r="C1190" s="151"/>
      <c r="D1190" s="183"/>
      <c r="E1190" s="198"/>
      <c r="F1190" s="189"/>
      <c r="G1190" s="146"/>
      <c r="H1190" s="108" t="s">
        <v>316</v>
      </c>
      <c r="I1190" s="205"/>
      <c r="J1190" s="106"/>
      <c r="K1190" s="166"/>
      <c r="L1190" s="169"/>
      <c r="M1190" s="17"/>
    </row>
    <row r="1191" spans="2:13" customFormat="1" x14ac:dyDescent="0.25">
      <c r="B1191" s="148"/>
      <c r="C1191" s="151"/>
      <c r="D1191" s="183"/>
      <c r="E1191" s="198"/>
      <c r="F1191" s="189"/>
      <c r="G1191" s="146"/>
      <c r="H1191" s="108" t="s">
        <v>310</v>
      </c>
      <c r="I1191" s="205"/>
      <c r="J1191" s="106"/>
      <c r="K1191" s="166"/>
      <c r="L1191" s="169"/>
      <c r="M1191" s="17"/>
    </row>
    <row r="1192" spans="2:13" customFormat="1" x14ac:dyDescent="0.25">
      <c r="B1192" s="148"/>
      <c r="C1192" s="151"/>
      <c r="D1192" s="183"/>
      <c r="E1192" s="198"/>
      <c r="F1192" s="189"/>
      <c r="G1192" s="146" t="s">
        <v>80</v>
      </c>
      <c r="H1192" s="108" t="s">
        <v>314</v>
      </c>
      <c r="I1192" s="205"/>
      <c r="J1192" s="106"/>
      <c r="K1192" s="166"/>
      <c r="L1192" s="169"/>
      <c r="M1192" s="17"/>
    </row>
    <row r="1193" spans="2:13" customFormat="1" x14ac:dyDescent="0.25">
      <c r="B1193" s="148"/>
      <c r="C1193" s="151"/>
      <c r="D1193" s="183"/>
      <c r="E1193" s="198"/>
      <c r="F1193" s="189"/>
      <c r="G1193" s="146"/>
      <c r="H1193" s="108" t="s">
        <v>315</v>
      </c>
      <c r="I1193" s="205"/>
      <c r="J1193" s="106"/>
      <c r="K1193" s="166"/>
      <c r="L1193" s="169"/>
      <c r="M1193" s="17"/>
    </row>
    <row r="1194" spans="2:13" customFormat="1" x14ac:dyDescent="0.25">
      <c r="B1194" s="148"/>
      <c r="C1194" s="151"/>
      <c r="D1194" s="183"/>
      <c r="E1194" s="198"/>
      <c r="F1194" s="189"/>
      <c r="G1194" s="146"/>
      <c r="H1194" s="108" t="s">
        <v>316</v>
      </c>
      <c r="I1194" s="205"/>
      <c r="J1194" s="106"/>
      <c r="K1194" s="166"/>
      <c r="L1194" s="169"/>
      <c r="M1194" s="17"/>
    </row>
    <row r="1195" spans="2:13" customFormat="1" x14ac:dyDescent="0.25">
      <c r="B1195" s="148"/>
      <c r="C1195" s="151"/>
      <c r="D1195" s="183"/>
      <c r="E1195" s="198"/>
      <c r="F1195" s="189"/>
      <c r="G1195" s="146"/>
      <c r="H1195" s="108" t="s">
        <v>310</v>
      </c>
      <c r="I1195" s="205"/>
      <c r="J1195" s="106"/>
      <c r="K1195" s="166"/>
      <c r="L1195" s="169"/>
      <c r="M1195" s="17"/>
    </row>
    <row r="1196" spans="2:13" customFormat="1" x14ac:dyDescent="0.25">
      <c r="B1196" s="148"/>
      <c r="C1196" s="151"/>
      <c r="D1196" s="183"/>
      <c r="E1196" s="198"/>
      <c r="F1196" s="189"/>
      <c r="G1196" s="146" t="s">
        <v>341</v>
      </c>
      <c r="H1196" s="108" t="s">
        <v>314</v>
      </c>
      <c r="I1196" s="205"/>
      <c r="J1196" s="106"/>
      <c r="K1196" s="166"/>
      <c r="L1196" s="169"/>
      <c r="M1196" s="17"/>
    </row>
    <row r="1197" spans="2:13" customFormat="1" x14ac:dyDescent="0.25">
      <c r="B1197" s="148"/>
      <c r="C1197" s="151"/>
      <c r="D1197" s="183"/>
      <c r="E1197" s="198"/>
      <c r="F1197" s="189"/>
      <c r="G1197" s="146"/>
      <c r="H1197" s="108" t="s">
        <v>315</v>
      </c>
      <c r="I1197" s="205"/>
      <c r="J1197" s="106"/>
      <c r="K1197" s="166"/>
      <c r="L1197" s="169"/>
      <c r="M1197" s="17"/>
    </row>
    <row r="1198" spans="2:13" customFormat="1" x14ac:dyDescent="0.25">
      <c r="B1198" s="148"/>
      <c r="C1198" s="151"/>
      <c r="D1198" s="183"/>
      <c r="E1198" s="198"/>
      <c r="F1198" s="189"/>
      <c r="G1198" s="146"/>
      <c r="H1198" s="108" t="s">
        <v>316</v>
      </c>
      <c r="I1198" s="205"/>
      <c r="J1198" s="106"/>
      <c r="K1198" s="166"/>
      <c r="L1198" s="169"/>
      <c r="M1198" s="17"/>
    </row>
    <row r="1199" spans="2:13" customFormat="1" ht="15.75" thickBot="1" x14ac:dyDescent="0.3">
      <c r="B1199" s="149"/>
      <c r="C1199" s="152"/>
      <c r="D1199" s="184"/>
      <c r="E1199" s="199"/>
      <c r="F1199" s="190"/>
      <c r="G1199" s="203"/>
      <c r="H1199" s="109" t="s">
        <v>310</v>
      </c>
      <c r="I1199" s="206"/>
      <c r="J1199" s="107"/>
      <c r="K1199" s="167"/>
      <c r="L1199" s="170"/>
      <c r="M1199" s="17"/>
    </row>
    <row r="1200" spans="2:13" customFormat="1" ht="15.75" thickTop="1" x14ac:dyDescent="0.25">
      <c r="B1200" s="147" t="s">
        <v>116</v>
      </c>
      <c r="C1200" s="150"/>
      <c r="D1200" s="182" t="s">
        <v>272</v>
      </c>
      <c r="E1200" s="197" t="s">
        <v>273</v>
      </c>
      <c r="F1200" s="188" t="s">
        <v>22</v>
      </c>
      <c r="G1200" s="145" t="s">
        <v>345</v>
      </c>
      <c r="H1200" s="113" t="s">
        <v>314</v>
      </c>
      <c r="I1200" s="200">
        <v>120</v>
      </c>
      <c r="J1200" s="105"/>
      <c r="K1200" s="165">
        <f>SUM(J1200:J1211)</f>
        <v>0</v>
      </c>
      <c r="L1200" s="168">
        <f>K1200*I1200</f>
        <v>0</v>
      </c>
      <c r="M1200" s="17"/>
    </row>
    <row r="1201" spans="2:13" customFormat="1" x14ac:dyDescent="0.25">
      <c r="B1201" s="148"/>
      <c r="C1201" s="151"/>
      <c r="D1201" s="183"/>
      <c r="E1201" s="198"/>
      <c r="F1201" s="189"/>
      <c r="G1201" s="146"/>
      <c r="H1201" s="108" t="s">
        <v>315</v>
      </c>
      <c r="I1201" s="201"/>
      <c r="J1201" s="106"/>
      <c r="K1201" s="166"/>
      <c r="L1201" s="169"/>
      <c r="M1201" s="17"/>
    </row>
    <row r="1202" spans="2:13" customFormat="1" x14ac:dyDescent="0.25">
      <c r="B1202" s="148"/>
      <c r="C1202" s="151"/>
      <c r="D1202" s="183"/>
      <c r="E1202" s="198"/>
      <c r="F1202" s="189"/>
      <c r="G1202" s="146"/>
      <c r="H1202" s="108" t="s">
        <v>316</v>
      </c>
      <c r="I1202" s="201"/>
      <c r="J1202" s="106"/>
      <c r="K1202" s="166"/>
      <c r="L1202" s="169"/>
      <c r="M1202" s="17"/>
    </row>
    <row r="1203" spans="2:13" customFormat="1" x14ac:dyDescent="0.25">
      <c r="B1203" s="148"/>
      <c r="C1203" s="151"/>
      <c r="D1203" s="183"/>
      <c r="E1203" s="198"/>
      <c r="F1203" s="189"/>
      <c r="G1203" s="146"/>
      <c r="H1203" s="108" t="s">
        <v>310</v>
      </c>
      <c r="I1203" s="201"/>
      <c r="J1203" s="106"/>
      <c r="K1203" s="166"/>
      <c r="L1203" s="169"/>
      <c r="M1203" s="17"/>
    </row>
    <row r="1204" spans="2:13" customFormat="1" x14ac:dyDescent="0.25">
      <c r="B1204" s="148"/>
      <c r="C1204" s="151"/>
      <c r="D1204" s="183"/>
      <c r="E1204" s="198"/>
      <c r="F1204" s="189"/>
      <c r="G1204" s="146" t="s">
        <v>80</v>
      </c>
      <c r="H1204" s="108" t="s">
        <v>314</v>
      </c>
      <c r="I1204" s="201"/>
      <c r="J1204" s="106"/>
      <c r="K1204" s="166"/>
      <c r="L1204" s="169"/>
      <c r="M1204" s="17"/>
    </row>
    <row r="1205" spans="2:13" customFormat="1" x14ac:dyDescent="0.25">
      <c r="B1205" s="148"/>
      <c r="C1205" s="151"/>
      <c r="D1205" s="183"/>
      <c r="E1205" s="198"/>
      <c r="F1205" s="189"/>
      <c r="G1205" s="146"/>
      <c r="H1205" s="108" t="s">
        <v>315</v>
      </c>
      <c r="I1205" s="201"/>
      <c r="J1205" s="106"/>
      <c r="K1205" s="166"/>
      <c r="L1205" s="169"/>
      <c r="M1205" s="17"/>
    </row>
    <row r="1206" spans="2:13" customFormat="1" x14ac:dyDescent="0.25">
      <c r="B1206" s="148"/>
      <c r="C1206" s="151"/>
      <c r="D1206" s="183"/>
      <c r="E1206" s="198"/>
      <c r="F1206" s="189"/>
      <c r="G1206" s="146"/>
      <c r="H1206" s="108" t="s">
        <v>316</v>
      </c>
      <c r="I1206" s="201"/>
      <c r="J1206" s="106"/>
      <c r="K1206" s="166"/>
      <c r="L1206" s="169"/>
      <c r="M1206" s="17"/>
    </row>
    <row r="1207" spans="2:13" customFormat="1" x14ac:dyDescent="0.25">
      <c r="B1207" s="148"/>
      <c r="C1207" s="151"/>
      <c r="D1207" s="183"/>
      <c r="E1207" s="198"/>
      <c r="F1207" s="189"/>
      <c r="G1207" s="146"/>
      <c r="H1207" s="108" t="s">
        <v>310</v>
      </c>
      <c r="I1207" s="201"/>
      <c r="J1207" s="106"/>
      <c r="K1207" s="166"/>
      <c r="L1207" s="169"/>
      <c r="M1207" s="17"/>
    </row>
    <row r="1208" spans="2:13" customFormat="1" x14ac:dyDescent="0.25">
      <c r="B1208" s="148"/>
      <c r="C1208" s="151"/>
      <c r="D1208" s="183"/>
      <c r="E1208" s="198"/>
      <c r="F1208" s="189"/>
      <c r="G1208" s="146" t="s">
        <v>23</v>
      </c>
      <c r="H1208" s="108" t="s">
        <v>314</v>
      </c>
      <c r="I1208" s="201"/>
      <c r="J1208" s="106"/>
      <c r="K1208" s="166"/>
      <c r="L1208" s="169"/>
      <c r="M1208" s="17"/>
    </row>
    <row r="1209" spans="2:13" customFormat="1" x14ac:dyDescent="0.25">
      <c r="B1209" s="148"/>
      <c r="C1209" s="151"/>
      <c r="D1209" s="183"/>
      <c r="E1209" s="198"/>
      <c r="F1209" s="189"/>
      <c r="G1209" s="146"/>
      <c r="H1209" s="108" t="s">
        <v>315</v>
      </c>
      <c r="I1209" s="201"/>
      <c r="J1209" s="106"/>
      <c r="K1209" s="166"/>
      <c r="L1209" s="169"/>
      <c r="M1209" s="17"/>
    </row>
    <row r="1210" spans="2:13" customFormat="1" x14ac:dyDescent="0.25">
      <c r="B1210" s="148"/>
      <c r="C1210" s="151"/>
      <c r="D1210" s="183"/>
      <c r="E1210" s="198"/>
      <c r="F1210" s="189"/>
      <c r="G1210" s="146"/>
      <c r="H1210" s="108" t="s">
        <v>316</v>
      </c>
      <c r="I1210" s="201"/>
      <c r="J1210" s="106"/>
      <c r="K1210" s="166"/>
      <c r="L1210" s="169"/>
      <c r="M1210" s="17"/>
    </row>
    <row r="1211" spans="2:13" customFormat="1" ht="15.75" thickBot="1" x14ac:dyDescent="0.3">
      <c r="B1211" s="149"/>
      <c r="C1211" s="152"/>
      <c r="D1211" s="184"/>
      <c r="E1211" s="199"/>
      <c r="F1211" s="190"/>
      <c r="G1211" s="203"/>
      <c r="H1211" s="109" t="s">
        <v>310</v>
      </c>
      <c r="I1211" s="202"/>
      <c r="J1211" s="107"/>
      <c r="K1211" s="167"/>
      <c r="L1211" s="170"/>
      <c r="M1211" s="17"/>
    </row>
    <row r="1212" spans="2:13" customFormat="1" ht="15.75" thickTop="1" x14ac:dyDescent="0.25">
      <c r="B1212" s="147" t="s">
        <v>116</v>
      </c>
      <c r="C1212" s="150"/>
      <c r="D1212" s="182" t="s">
        <v>274</v>
      </c>
      <c r="E1212" s="197" t="s">
        <v>275</v>
      </c>
      <c r="F1212" s="188" t="s">
        <v>22</v>
      </c>
      <c r="G1212" s="145" t="s">
        <v>373</v>
      </c>
      <c r="H1212" s="113" t="s">
        <v>314</v>
      </c>
      <c r="I1212" s="200">
        <v>85</v>
      </c>
      <c r="J1212" s="105"/>
      <c r="K1212" s="165">
        <f>SUM(J1212:J1219)</f>
        <v>0</v>
      </c>
      <c r="L1212" s="168">
        <f>K1212*I1212</f>
        <v>0</v>
      </c>
      <c r="M1212" s="17"/>
    </row>
    <row r="1213" spans="2:13" customFormat="1" x14ac:dyDescent="0.25">
      <c r="B1213" s="148"/>
      <c r="C1213" s="151"/>
      <c r="D1213" s="183"/>
      <c r="E1213" s="198"/>
      <c r="F1213" s="189"/>
      <c r="G1213" s="146"/>
      <c r="H1213" s="108" t="s">
        <v>315</v>
      </c>
      <c r="I1213" s="201"/>
      <c r="J1213" s="106"/>
      <c r="K1213" s="166"/>
      <c r="L1213" s="169"/>
      <c r="M1213" s="17"/>
    </row>
    <row r="1214" spans="2:13" customFormat="1" x14ac:dyDescent="0.25">
      <c r="B1214" s="148"/>
      <c r="C1214" s="151"/>
      <c r="D1214" s="183"/>
      <c r="E1214" s="198"/>
      <c r="F1214" s="189"/>
      <c r="G1214" s="146"/>
      <c r="H1214" s="108" t="s">
        <v>316</v>
      </c>
      <c r="I1214" s="201"/>
      <c r="J1214" s="106"/>
      <c r="K1214" s="166"/>
      <c r="L1214" s="169"/>
      <c r="M1214" s="17"/>
    </row>
    <row r="1215" spans="2:13" customFormat="1" x14ac:dyDescent="0.25">
      <c r="B1215" s="148"/>
      <c r="C1215" s="151"/>
      <c r="D1215" s="183"/>
      <c r="E1215" s="198"/>
      <c r="F1215" s="189"/>
      <c r="G1215" s="146"/>
      <c r="H1215" s="108" t="s">
        <v>310</v>
      </c>
      <c r="I1215" s="201"/>
      <c r="J1215" s="106"/>
      <c r="K1215" s="166"/>
      <c r="L1215" s="169"/>
      <c r="M1215" s="17"/>
    </row>
    <row r="1216" spans="2:13" customFormat="1" x14ac:dyDescent="0.25">
      <c r="B1216" s="148"/>
      <c r="C1216" s="151"/>
      <c r="D1216" s="183"/>
      <c r="E1216" s="198"/>
      <c r="F1216" s="189"/>
      <c r="G1216" s="146" t="s">
        <v>374</v>
      </c>
      <c r="H1216" s="108" t="s">
        <v>314</v>
      </c>
      <c r="I1216" s="201"/>
      <c r="J1216" s="106"/>
      <c r="K1216" s="166"/>
      <c r="L1216" s="169"/>
      <c r="M1216" s="17"/>
    </row>
    <row r="1217" spans="2:13" customFormat="1" x14ac:dyDescent="0.25">
      <c r="B1217" s="148"/>
      <c r="C1217" s="151"/>
      <c r="D1217" s="183"/>
      <c r="E1217" s="198"/>
      <c r="F1217" s="189"/>
      <c r="G1217" s="146"/>
      <c r="H1217" s="108" t="s">
        <v>315</v>
      </c>
      <c r="I1217" s="201"/>
      <c r="J1217" s="106"/>
      <c r="K1217" s="166"/>
      <c r="L1217" s="169"/>
      <c r="M1217" s="17"/>
    </row>
    <row r="1218" spans="2:13" customFormat="1" x14ac:dyDescent="0.25">
      <c r="B1218" s="148"/>
      <c r="C1218" s="151"/>
      <c r="D1218" s="183"/>
      <c r="E1218" s="198"/>
      <c r="F1218" s="189"/>
      <c r="G1218" s="146"/>
      <c r="H1218" s="108" t="s">
        <v>316</v>
      </c>
      <c r="I1218" s="201"/>
      <c r="J1218" s="106"/>
      <c r="K1218" s="166"/>
      <c r="L1218" s="169"/>
      <c r="M1218" s="17"/>
    </row>
    <row r="1219" spans="2:13" customFormat="1" ht="15.75" thickBot="1" x14ac:dyDescent="0.3">
      <c r="B1219" s="149"/>
      <c r="C1219" s="152"/>
      <c r="D1219" s="184"/>
      <c r="E1219" s="199"/>
      <c r="F1219" s="190"/>
      <c r="G1219" s="203"/>
      <c r="H1219" s="109" t="s">
        <v>310</v>
      </c>
      <c r="I1219" s="202"/>
      <c r="J1219" s="107"/>
      <c r="K1219" s="167"/>
      <c r="L1219" s="170"/>
      <c r="M1219" s="17"/>
    </row>
    <row r="1220" spans="2:13" customFormat="1" ht="15.75" thickTop="1" x14ac:dyDescent="0.25">
      <c r="B1220" s="147" t="s">
        <v>116</v>
      </c>
      <c r="C1220" s="150"/>
      <c r="D1220" s="182" t="s">
        <v>276</v>
      </c>
      <c r="E1220" s="197" t="s">
        <v>277</v>
      </c>
      <c r="F1220" s="188" t="s">
        <v>22</v>
      </c>
      <c r="G1220" s="208" t="s">
        <v>333</v>
      </c>
      <c r="H1220" s="37" t="s">
        <v>314</v>
      </c>
      <c r="I1220" s="205">
        <v>115</v>
      </c>
      <c r="J1220" s="105"/>
      <c r="K1220" s="165">
        <f>SUM(J1220:J1223)</f>
        <v>0</v>
      </c>
      <c r="L1220" s="168">
        <f>K1220*I1220</f>
        <v>0</v>
      </c>
      <c r="M1220" s="17"/>
    </row>
    <row r="1221" spans="2:13" customFormat="1" x14ac:dyDescent="0.25">
      <c r="B1221" s="148"/>
      <c r="C1221" s="151"/>
      <c r="D1221" s="183"/>
      <c r="E1221" s="198"/>
      <c r="F1221" s="189"/>
      <c r="G1221" s="208"/>
      <c r="H1221" s="29" t="s">
        <v>315</v>
      </c>
      <c r="I1221" s="205"/>
      <c r="J1221" s="106"/>
      <c r="K1221" s="166"/>
      <c r="L1221" s="169"/>
      <c r="M1221" s="17"/>
    </row>
    <row r="1222" spans="2:13" customFormat="1" x14ac:dyDescent="0.25">
      <c r="B1222" s="148"/>
      <c r="C1222" s="151"/>
      <c r="D1222" s="183"/>
      <c r="E1222" s="198"/>
      <c r="F1222" s="189"/>
      <c r="G1222" s="208"/>
      <c r="H1222" s="29" t="s">
        <v>316</v>
      </c>
      <c r="I1222" s="205"/>
      <c r="J1222" s="106"/>
      <c r="K1222" s="166"/>
      <c r="L1222" s="169"/>
      <c r="M1222" s="17"/>
    </row>
    <row r="1223" spans="2:13" customFormat="1" ht="15.75" thickBot="1" x14ac:dyDescent="0.3">
      <c r="B1223" s="149"/>
      <c r="C1223" s="152"/>
      <c r="D1223" s="184"/>
      <c r="E1223" s="199"/>
      <c r="F1223" s="190"/>
      <c r="G1223" s="209"/>
      <c r="H1223" s="38" t="s">
        <v>310</v>
      </c>
      <c r="I1223" s="206"/>
      <c r="J1223" s="107"/>
      <c r="K1223" s="167"/>
      <c r="L1223" s="170"/>
      <c r="M1223" s="17"/>
    </row>
    <row r="1224" spans="2:13" customFormat="1" ht="16.5" customHeight="1" thickTop="1" x14ac:dyDescent="0.25">
      <c r="B1224" s="147" t="s">
        <v>116</v>
      </c>
      <c r="C1224" s="150"/>
      <c r="D1224" s="182" t="s">
        <v>278</v>
      </c>
      <c r="E1224" s="185" t="s">
        <v>279</v>
      </c>
      <c r="F1224" s="188" t="s">
        <v>25</v>
      </c>
      <c r="G1224" s="219" t="s">
        <v>97</v>
      </c>
      <c r="H1224" s="113" t="s">
        <v>314</v>
      </c>
      <c r="I1224" s="194">
        <v>120</v>
      </c>
      <c r="J1224" s="105"/>
      <c r="K1224" s="165">
        <f>SUM(J1224:J1239)</f>
        <v>0</v>
      </c>
      <c r="L1224" s="168">
        <f>K1224*I1224</f>
        <v>0</v>
      </c>
      <c r="M1224" s="17"/>
    </row>
    <row r="1225" spans="2:13" customFormat="1" x14ac:dyDescent="0.25">
      <c r="B1225" s="148"/>
      <c r="C1225" s="151"/>
      <c r="D1225" s="183"/>
      <c r="E1225" s="186"/>
      <c r="F1225" s="189"/>
      <c r="G1225" s="177"/>
      <c r="H1225" s="108" t="s">
        <v>315</v>
      </c>
      <c r="I1225" s="195"/>
      <c r="J1225" s="106"/>
      <c r="K1225" s="166"/>
      <c r="L1225" s="169"/>
      <c r="M1225" s="17"/>
    </row>
    <row r="1226" spans="2:13" customFormat="1" x14ac:dyDescent="0.25">
      <c r="B1226" s="148"/>
      <c r="C1226" s="151"/>
      <c r="D1226" s="183"/>
      <c r="E1226" s="186"/>
      <c r="F1226" s="189"/>
      <c r="G1226" s="177"/>
      <c r="H1226" s="108" t="s">
        <v>316</v>
      </c>
      <c r="I1226" s="195"/>
      <c r="J1226" s="106"/>
      <c r="K1226" s="166"/>
      <c r="L1226" s="169"/>
      <c r="M1226" s="17"/>
    </row>
    <row r="1227" spans="2:13" customFormat="1" x14ac:dyDescent="0.25">
      <c r="B1227" s="148"/>
      <c r="C1227" s="151"/>
      <c r="D1227" s="183"/>
      <c r="E1227" s="186"/>
      <c r="F1227" s="189"/>
      <c r="G1227" s="177"/>
      <c r="H1227" s="108" t="s">
        <v>310</v>
      </c>
      <c r="I1227" s="195"/>
      <c r="J1227" s="106"/>
      <c r="K1227" s="166"/>
      <c r="L1227" s="169"/>
      <c r="M1227" s="17"/>
    </row>
    <row r="1228" spans="2:13" customFormat="1" x14ac:dyDescent="0.25">
      <c r="B1228" s="148"/>
      <c r="C1228" s="151"/>
      <c r="D1228" s="183"/>
      <c r="E1228" s="186"/>
      <c r="F1228" s="189"/>
      <c r="G1228" s="177" t="s">
        <v>23</v>
      </c>
      <c r="H1228" s="108" t="s">
        <v>314</v>
      </c>
      <c r="I1228" s="195"/>
      <c r="J1228" s="106"/>
      <c r="K1228" s="166"/>
      <c r="L1228" s="169"/>
      <c r="M1228" s="17"/>
    </row>
    <row r="1229" spans="2:13" customFormat="1" x14ac:dyDescent="0.25">
      <c r="B1229" s="148"/>
      <c r="C1229" s="151"/>
      <c r="D1229" s="183"/>
      <c r="E1229" s="186"/>
      <c r="F1229" s="189"/>
      <c r="G1229" s="177"/>
      <c r="H1229" s="108" t="s">
        <v>315</v>
      </c>
      <c r="I1229" s="195"/>
      <c r="J1229" s="106"/>
      <c r="K1229" s="166"/>
      <c r="L1229" s="169"/>
      <c r="M1229" s="17"/>
    </row>
    <row r="1230" spans="2:13" customFormat="1" x14ac:dyDescent="0.25">
      <c r="B1230" s="148"/>
      <c r="C1230" s="151"/>
      <c r="D1230" s="183"/>
      <c r="E1230" s="186"/>
      <c r="F1230" s="189"/>
      <c r="G1230" s="177"/>
      <c r="H1230" s="108" t="s">
        <v>316</v>
      </c>
      <c r="I1230" s="195"/>
      <c r="J1230" s="106"/>
      <c r="K1230" s="166"/>
      <c r="L1230" s="169"/>
      <c r="M1230" s="17"/>
    </row>
    <row r="1231" spans="2:13" customFormat="1" x14ac:dyDescent="0.25">
      <c r="B1231" s="148"/>
      <c r="C1231" s="151"/>
      <c r="D1231" s="183"/>
      <c r="E1231" s="186"/>
      <c r="F1231" s="189"/>
      <c r="G1231" s="177"/>
      <c r="H1231" s="108" t="s">
        <v>310</v>
      </c>
      <c r="I1231" s="195"/>
      <c r="J1231" s="106"/>
      <c r="K1231" s="166"/>
      <c r="L1231" s="169"/>
      <c r="M1231" s="17"/>
    </row>
    <row r="1232" spans="2:13" customFormat="1" x14ac:dyDescent="0.25">
      <c r="B1232" s="148"/>
      <c r="C1232" s="151"/>
      <c r="D1232" s="183"/>
      <c r="E1232" s="186"/>
      <c r="F1232" s="189"/>
      <c r="G1232" s="177" t="s">
        <v>80</v>
      </c>
      <c r="H1232" s="108" t="s">
        <v>314</v>
      </c>
      <c r="I1232" s="195"/>
      <c r="J1232" s="106"/>
      <c r="K1232" s="166"/>
      <c r="L1232" s="169"/>
      <c r="M1232" s="17"/>
    </row>
    <row r="1233" spans="2:13" customFormat="1" x14ac:dyDescent="0.25">
      <c r="B1233" s="148"/>
      <c r="C1233" s="151"/>
      <c r="D1233" s="183"/>
      <c r="E1233" s="186"/>
      <c r="F1233" s="189"/>
      <c r="G1233" s="177"/>
      <c r="H1233" s="108" t="s">
        <v>315</v>
      </c>
      <c r="I1233" s="195"/>
      <c r="J1233" s="106"/>
      <c r="K1233" s="166"/>
      <c r="L1233" s="169"/>
      <c r="M1233" s="17"/>
    </row>
    <row r="1234" spans="2:13" customFormat="1" x14ac:dyDescent="0.25">
      <c r="B1234" s="148"/>
      <c r="C1234" s="151"/>
      <c r="D1234" s="183"/>
      <c r="E1234" s="186"/>
      <c r="F1234" s="189"/>
      <c r="G1234" s="177"/>
      <c r="H1234" s="108" t="s">
        <v>316</v>
      </c>
      <c r="I1234" s="195"/>
      <c r="J1234" s="106"/>
      <c r="K1234" s="166"/>
      <c r="L1234" s="169"/>
      <c r="M1234" s="17"/>
    </row>
    <row r="1235" spans="2:13" customFormat="1" x14ac:dyDescent="0.25">
      <c r="B1235" s="148"/>
      <c r="C1235" s="151"/>
      <c r="D1235" s="183"/>
      <c r="E1235" s="186"/>
      <c r="F1235" s="189"/>
      <c r="G1235" s="177"/>
      <c r="H1235" s="108" t="s">
        <v>310</v>
      </c>
      <c r="I1235" s="195"/>
      <c r="J1235" s="106"/>
      <c r="K1235" s="166"/>
      <c r="L1235" s="169"/>
      <c r="M1235" s="17"/>
    </row>
    <row r="1236" spans="2:13" customFormat="1" x14ac:dyDescent="0.25">
      <c r="B1236" s="148"/>
      <c r="C1236" s="151"/>
      <c r="D1236" s="183"/>
      <c r="E1236" s="186"/>
      <c r="F1236" s="189"/>
      <c r="G1236" s="177" t="s">
        <v>341</v>
      </c>
      <c r="H1236" s="108" t="s">
        <v>314</v>
      </c>
      <c r="I1236" s="195"/>
      <c r="J1236" s="106"/>
      <c r="K1236" s="166"/>
      <c r="L1236" s="169"/>
      <c r="M1236" s="17"/>
    </row>
    <row r="1237" spans="2:13" customFormat="1" x14ac:dyDescent="0.25">
      <c r="B1237" s="148"/>
      <c r="C1237" s="151"/>
      <c r="D1237" s="183"/>
      <c r="E1237" s="186"/>
      <c r="F1237" s="189"/>
      <c r="G1237" s="177"/>
      <c r="H1237" s="108" t="s">
        <v>315</v>
      </c>
      <c r="I1237" s="195"/>
      <c r="J1237" s="106"/>
      <c r="K1237" s="166"/>
      <c r="L1237" s="169"/>
      <c r="M1237" s="17"/>
    </row>
    <row r="1238" spans="2:13" customFormat="1" x14ac:dyDescent="0.25">
      <c r="B1238" s="148"/>
      <c r="C1238" s="151"/>
      <c r="D1238" s="183"/>
      <c r="E1238" s="186"/>
      <c r="F1238" s="189"/>
      <c r="G1238" s="177"/>
      <c r="H1238" s="108" t="s">
        <v>316</v>
      </c>
      <c r="I1238" s="195"/>
      <c r="J1238" s="106"/>
      <c r="K1238" s="166"/>
      <c r="L1238" s="169"/>
      <c r="M1238" s="17"/>
    </row>
    <row r="1239" spans="2:13" customFormat="1" ht="15.75" thickBot="1" x14ac:dyDescent="0.3">
      <c r="B1239" s="149"/>
      <c r="C1239" s="152"/>
      <c r="D1239" s="184"/>
      <c r="E1239" s="187"/>
      <c r="F1239" s="190"/>
      <c r="G1239" s="178"/>
      <c r="H1239" s="109" t="s">
        <v>310</v>
      </c>
      <c r="I1239" s="196"/>
      <c r="J1239" s="107"/>
      <c r="K1239" s="167"/>
      <c r="L1239" s="170"/>
      <c r="M1239" s="17"/>
    </row>
    <row r="1240" spans="2:13" customFormat="1" ht="32.25" customHeight="1" thickTop="1" x14ac:dyDescent="0.25">
      <c r="B1240" s="147" t="s">
        <v>319</v>
      </c>
      <c r="C1240" s="247"/>
      <c r="D1240" s="182" t="s">
        <v>89</v>
      </c>
      <c r="E1240" s="197" t="s">
        <v>180</v>
      </c>
      <c r="F1240" s="207" t="s">
        <v>90</v>
      </c>
      <c r="G1240" s="208" t="s">
        <v>91</v>
      </c>
      <c r="H1240" s="75" t="s">
        <v>320</v>
      </c>
      <c r="I1240" s="200">
        <v>54</v>
      </c>
      <c r="J1240" s="82"/>
      <c r="K1240" s="174">
        <f>SUM(J1240:J1241)</f>
        <v>0</v>
      </c>
      <c r="L1240" s="142">
        <f>K1240*I1240</f>
        <v>0</v>
      </c>
      <c r="M1240" s="17"/>
    </row>
    <row r="1241" spans="2:13" customFormat="1" ht="32.25" customHeight="1" thickBot="1" x14ac:dyDescent="0.3">
      <c r="B1241" s="149"/>
      <c r="C1241" s="249"/>
      <c r="D1241" s="184"/>
      <c r="E1241" s="199"/>
      <c r="F1241" s="209"/>
      <c r="G1241" s="209"/>
      <c r="H1241" s="74" t="s">
        <v>321</v>
      </c>
      <c r="I1241" s="202"/>
      <c r="J1241" s="83"/>
      <c r="K1241" s="176"/>
      <c r="L1241" s="144"/>
      <c r="M1241" s="17"/>
    </row>
    <row r="1242" spans="2:13" customFormat="1" ht="15.75" thickTop="1" x14ac:dyDescent="0.25">
      <c r="B1242" s="147" t="s">
        <v>325</v>
      </c>
      <c r="C1242" s="179"/>
      <c r="D1242" s="182">
        <v>708</v>
      </c>
      <c r="E1242" s="197" t="s">
        <v>208</v>
      </c>
      <c r="F1242" s="188" t="s">
        <v>22</v>
      </c>
      <c r="G1242" s="208" t="s">
        <v>23</v>
      </c>
      <c r="H1242" s="89" t="s">
        <v>326</v>
      </c>
      <c r="I1242" s="205">
        <v>22</v>
      </c>
      <c r="J1242" s="98"/>
      <c r="K1242" s="174">
        <f>SUM(J1242:J1245)</f>
        <v>0</v>
      </c>
      <c r="L1242" s="142">
        <f>K1242*I1242</f>
        <v>0</v>
      </c>
      <c r="M1242" s="17"/>
    </row>
    <row r="1243" spans="2:13" customFormat="1" x14ac:dyDescent="0.25">
      <c r="B1243" s="148"/>
      <c r="C1243" s="180"/>
      <c r="D1243" s="183"/>
      <c r="E1243" s="198"/>
      <c r="F1243" s="189"/>
      <c r="G1243" s="208"/>
      <c r="H1243" s="31" t="s">
        <v>327</v>
      </c>
      <c r="I1243" s="205"/>
      <c r="J1243" s="99"/>
      <c r="K1243" s="175"/>
      <c r="L1243" s="143"/>
      <c r="M1243" s="17"/>
    </row>
    <row r="1244" spans="2:13" customFormat="1" x14ac:dyDescent="0.25">
      <c r="B1244" s="148"/>
      <c r="C1244" s="180"/>
      <c r="D1244" s="183"/>
      <c r="E1244" s="198"/>
      <c r="F1244" s="189"/>
      <c r="G1244" s="208"/>
      <c r="H1244" s="31" t="s">
        <v>328</v>
      </c>
      <c r="I1244" s="205"/>
      <c r="J1244" s="99"/>
      <c r="K1244" s="175"/>
      <c r="L1244" s="143"/>
      <c r="M1244" s="17"/>
    </row>
    <row r="1245" spans="2:13" customFormat="1" ht="15.75" thickBot="1" x14ac:dyDescent="0.3">
      <c r="B1245" s="149"/>
      <c r="C1245" s="181"/>
      <c r="D1245" s="184"/>
      <c r="E1245" s="199"/>
      <c r="F1245" s="190"/>
      <c r="G1245" s="209"/>
      <c r="H1245" s="30" t="s">
        <v>329</v>
      </c>
      <c r="I1245" s="206"/>
      <c r="J1245" s="100"/>
      <c r="K1245" s="176"/>
      <c r="L1245" s="144"/>
      <c r="M1245" s="17"/>
    </row>
    <row r="1246" spans="2:13" customFormat="1" ht="18" customHeight="1" thickTop="1" x14ac:dyDescent="0.25">
      <c r="B1246" s="215" t="s">
        <v>325</v>
      </c>
      <c r="C1246" s="150"/>
      <c r="D1246" s="153">
        <v>710</v>
      </c>
      <c r="E1246" s="156" t="s">
        <v>250</v>
      </c>
      <c r="F1246" s="159" t="s">
        <v>376</v>
      </c>
      <c r="G1246" s="159" t="s">
        <v>23</v>
      </c>
      <c r="H1246" s="37" t="s">
        <v>326</v>
      </c>
      <c r="I1246" s="162">
        <v>33</v>
      </c>
      <c r="J1246" s="105"/>
      <c r="K1246" s="165">
        <f>SUM(J1246:J1249)</f>
        <v>0</v>
      </c>
      <c r="L1246" s="168">
        <f>K1246*I1246</f>
        <v>0</v>
      </c>
      <c r="M1246" s="218"/>
    </row>
    <row r="1247" spans="2:13" customFormat="1" ht="18" customHeight="1" x14ac:dyDescent="0.25">
      <c r="B1247" s="216"/>
      <c r="C1247" s="151"/>
      <c r="D1247" s="154"/>
      <c r="E1247" s="157"/>
      <c r="F1247" s="160"/>
      <c r="G1247" s="160"/>
      <c r="H1247" s="108" t="s">
        <v>327</v>
      </c>
      <c r="I1247" s="163"/>
      <c r="J1247" s="106"/>
      <c r="K1247" s="166"/>
      <c r="L1247" s="169"/>
      <c r="M1247" s="218"/>
    </row>
    <row r="1248" spans="2:13" customFormat="1" ht="18" customHeight="1" x14ac:dyDescent="0.25">
      <c r="B1248" s="216"/>
      <c r="C1248" s="151"/>
      <c r="D1248" s="154"/>
      <c r="E1248" s="157"/>
      <c r="F1248" s="160"/>
      <c r="G1248" s="160"/>
      <c r="H1248" s="108" t="s">
        <v>328</v>
      </c>
      <c r="I1248" s="163"/>
      <c r="J1248" s="106"/>
      <c r="K1248" s="166"/>
      <c r="L1248" s="169"/>
      <c r="M1248" s="218"/>
    </row>
    <row r="1249" spans="2:13" customFormat="1" ht="18" customHeight="1" thickBot="1" x14ac:dyDescent="0.3">
      <c r="B1249" s="217"/>
      <c r="C1249" s="152"/>
      <c r="D1249" s="155"/>
      <c r="E1249" s="158"/>
      <c r="F1249" s="161"/>
      <c r="G1249" s="161"/>
      <c r="H1249" s="110" t="s">
        <v>329</v>
      </c>
      <c r="I1249" s="164"/>
      <c r="J1249" s="106"/>
      <c r="K1249" s="167"/>
      <c r="L1249" s="170"/>
      <c r="M1249" s="218"/>
    </row>
    <row r="1250" spans="2:13" customFormat="1" ht="15.75" thickTop="1" x14ac:dyDescent="0.25">
      <c r="B1250" s="147" t="s">
        <v>325</v>
      </c>
      <c r="C1250" s="179"/>
      <c r="D1250" s="182">
        <v>711</v>
      </c>
      <c r="E1250" s="281" t="s">
        <v>241</v>
      </c>
      <c r="F1250" s="188" t="s">
        <v>22</v>
      </c>
      <c r="G1250" s="189" t="s">
        <v>23</v>
      </c>
      <c r="H1250" s="37" t="s">
        <v>326</v>
      </c>
      <c r="I1250" s="195">
        <v>19</v>
      </c>
      <c r="J1250" s="105"/>
      <c r="K1250" s="165">
        <f>SUM(J1250:J1253)</f>
        <v>0</v>
      </c>
      <c r="L1250" s="168">
        <f>K1250*I1250</f>
        <v>0</v>
      </c>
      <c r="M1250" s="17"/>
    </row>
    <row r="1251" spans="2:13" customFormat="1" x14ac:dyDescent="0.25">
      <c r="B1251" s="148"/>
      <c r="C1251" s="180"/>
      <c r="D1251" s="183"/>
      <c r="E1251" s="282"/>
      <c r="F1251" s="189"/>
      <c r="G1251" s="189"/>
      <c r="H1251" s="29" t="s">
        <v>327</v>
      </c>
      <c r="I1251" s="195"/>
      <c r="J1251" s="106"/>
      <c r="K1251" s="166"/>
      <c r="L1251" s="169"/>
      <c r="M1251" s="17"/>
    </row>
    <row r="1252" spans="2:13" customFormat="1" x14ac:dyDescent="0.25">
      <c r="B1252" s="148"/>
      <c r="C1252" s="180"/>
      <c r="D1252" s="183"/>
      <c r="E1252" s="282"/>
      <c r="F1252" s="189"/>
      <c r="G1252" s="189"/>
      <c r="H1252" s="29" t="s">
        <v>328</v>
      </c>
      <c r="I1252" s="195"/>
      <c r="J1252" s="106"/>
      <c r="K1252" s="166"/>
      <c r="L1252" s="169"/>
      <c r="M1252" s="17"/>
    </row>
    <row r="1253" spans="2:13" customFormat="1" ht="15.75" thickBot="1" x14ac:dyDescent="0.3">
      <c r="B1253" s="149"/>
      <c r="C1253" s="181"/>
      <c r="D1253" s="184"/>
      <c r="E1253" s="283"/>
      <c r="F1253" s="190"/>
      <c r="G1253" s="190"/>
      <c r="H1253" s="34" t="s">
        <v>329</v>
      </c>
      <c r="I1253" s="196"/>
      <c r="J1253" s="107"/>
      <c r="K1253" s="167"/>
      <c r="L1253" s="170"/>
      <c r="M1253" s="17"/>
    </row>
    <row r="1254" spans="2:13" customFormat="1" ht="20.25" customHeight="1" thickTop="1" x14ac:dyDescent="0.25">
      <c r="B1254" s="147" t="s">
        <v>325</v>
      </c>
      <c r="C1254" s="179"/>
      <c r="D1254" s="182">
        <v>712</v>
      </c>
      <c r="E1254" s="185" t="s">
        <v>229</v>
      </c>
      <c r="F1254" s="188" t="s">
        <v>22</v>
      </c>
      <c r="G1254" s="188" t="s">
        <v>242</v>
      </c>
      <c r="H1254" s="28" t="s">
        <v>326</v>
      </c>
      <c r="I1254" s="194">
        <v>33</v>
      </c>
      <c r="J1254" s="105"/>
      <c r="K1254" s="174">
        <f>SUM(J1254:J1256)</f>
        <v>0</v>
      </c>
      <c r="L1254" s="142">
        <f>K1254*I1254</f>
        <v>0</v>
      </c>
      <c r="M1254" s="17"/>
    </row>
    <row r="1255" spans="2:13" customFormat="1" ht="20.25" customHeight="1" x14ac:dyDescent="0.25">
      <c r="B1255" s="148"/>
      <c r="C1255" s="180"/>
      <c r="D1255" s="183"/>
      <c r="E1255" s="186"/>
      <c r="F1255" s="189"/>
      <c r="G1255" s="189"/>
      <c r="H1255" s="29" t="s">
        <v>327</v>
      </c>
      <c r="I1255" s="195"/>
      <c r="J1255" s="106"/>
      <c r="K1255" s="175"/>
      <c r="L1255" s="143"/>
      <c r="M1255" s="17"/>
    </row>
    <row r="1256" spans="2:13" customFormat="1" ht="20.25" customHeight="1" thickBot="1" x14ac:dyDescent="0.3">
      <c r="B1256" s="149"/>
      <c r="C1256" s="181"/>
      <c r="D1256" s="184"/>
      <c r="E1256" s="187"/>
      <c r="F1256" s="190"/>
      <c r="G1256" s="190"/>
      <c r="H1256" s="38" t="s">
        <v>328</v>
      </c>
      <c r="I1256" s="196"/>
      <c r="J1256" s="107"/>
      <c r="K1256" s="176"/>
      <c r="L1256" s="144"/>
      <c r="M1256" s="17"/>
    </row>
    <row r="1257" spans="2:13" customFormat="1" ht="60" customHeight="1" thickTop="1" thickBot="1" x14ac:dyDescent="0.3">
      <c r="B1257" s="42" t="s">
        <v>325</v>
      </c>
      <c r="C1257" s="43"/>
      <c r="D1257" s="44">
        <v>116</v>
      </c>
      <c r="E1257" s="45" t="s">
        <v>246</v>
      </c>
      <c r="F1257" s="46" t="s">
        <v>243</v>
      </c>
      <c r="G1257" s="46" t="s">
        <v>230</v>
      </c>
      <c r="H1257" s="46" t="s">
        <v>328</v>
      </c>
      <c r="I1257" s="41">
        <v>22</v>
      </c>
      <c r="J1257" s="24"/>
      <c r="K1257" s="116">
        <f>SUM(J1257)</f>
        <v>0</v>
      </c>
      <c r="L1257" s="117">
        <f>K1257*I1257</f>
        <v>0</v>
      </c>
      <c r="M1257" s="17"/>
    </row>
    <row r="1258" spans="2:13" customFormat="1" ht="60" customHeight="1" thickTop="1" thickBot="1" x14ac:dyDescent="0.3">
      <c r="B1258" s="42" t="s">
        <v>325</v>
      </c>
      <c r="C1258" s="43"/>
      <c r="D1258" s="44">
        <v>117</v>
      </c>
      <c r="E1258" s="47" t="s">
        <v>249</v>
      </c>
      <c r="F1258" s="46" t="s">
        <v>243</v>
      </c>
      <c r="G1258" s="46" t="s">
        <v>230</v>
      </c>
      <c r="H1258" s="46" t="s">
        <v>329</v>
      </c>
      <c r="I1258" s="41">
        <v>22</v>
      </c>
      <c r="J1258" s="24"/>
      <c r="K1258" s="116">
        <f>SUM(J1258)</f>
        <v>0</v>
      </c>
      <c r="L1258" s="117">
        <f>K1258*I1258</f>
        <v>0</v>
      </c>
      <c r="M1258" s="17"/>
    </row>
    <row r="1259" spans="2:13" customFormat="1" ht="60" customHeight="1" thickTop="1" thickBot="1" x14ac:dyDescent="0.3">
      <c r="B1259" s="42" t="s">
        <v>325</v>
      </c>
      <c r="C1259" s="43"/>
      <c r="D1259" s="44">
        <v>112</v>
      </c>
      <c r="E1259" s="47" t="s">
        <v>248</v>
      </c>
      <c r="F1259" s="46" t="s">
        <v>243</v>
      </c>
      <c r="G1259" s="46" t="s">
        <v>80</v>
      </c>
      <c r="H1259" s="46" t="s">
        <v>328</v>
      </c>
      <c r="I1259" s="41">
        <v>22</v>
      </c>
      <c r="J1259" s="115"/>
      <c r="K1259" s="116">
        <f>SUM(J1259)</f>
        <v>0</v>
      </c>
      <c r="L1259" s="117">
        <f>K1259*I1259</f>
        <v>0</v>
      </c>
      <c r="M1259" s="17"/>
    </row>
    <row r="1260" spans="2:13" customFormat="1" ht="60" customHeight="1" thickTop="1" thickBot="1" x14ac:dyDescent="0.3">
      <c r="B1260" s="42" t="s">
        <v>325</v>
      </c>
      <c r="C1260" s="43"/>
      <c r="D1260" s="44">
        <v>113</v>
      </c>
      <c r="E1260" s="47" t="s">
        <v>247</v>
      </c>
      <c r="F1260" s="46" t="s">
        <v>243</v>
      </c>
      <c r="G1260" s="46" t="s">
        <v>80</v>
      </c>
      <c r="H1260" s="46" t="s">
        <v>329</v>
      </c>
      <c r="I1260" s="41">
        <v>22</v>
      </c>
      <c r="J1260" s="24"/>
      <c r="K1260" s="116">
        <f>SUM(J1260)</f>
        <v>0</v>
      </c>
      <c r="L1260" s="117">
        <f>K1260*I1260</f>
        <v>0</v>
      </c>
      <c r="M1260" s="17"/>
    </row>
    <row r="1261" spans="2:13" customFormat="1" ht="15.75" thickTop="1" x14ac:dyDescent="0.25">
      <c r="B1261" s="147" t="s">
        <v>325</v>
      </c>
      <c r="C1261" s="179"/>
      <c r="D1261" s="182" t="s">
        <v>231</v>
      </c>
      <c r="E1261" s="197" t="s">
        <v>245</v>
      </c>
      <c r="F1261" s="278" t="s">
        <v>232</v>
      </c>
      <c r="G1261" s="207" t="s">
        <v>23</v>
      </c>
      <c r="H1261" s="28" t="s">
        <v>326</v>
      </c>
      <c r="I1261" s="204">
        <v>32</v>
      </c>
      <c r="J1261" s="105"/>
      <c r="K1261" s="165">
        <f>SUM(J1261:J1264)</f>
        <v>0</v>
      </c>
      <c r="L1261" s="168">
        <f>K1261*I1261</f>
        <v>0</v>
      </c>
      <c r="M1261" s="17"/>
    </row>
    <row r="1262" spans="2:13" customFormat="1" x14ac:dyDescent="0.25">
      <c r="B1262" s="148"/>
      <c r="C1262" s="180"/>
      <c r="D1262" s="183"/>
      <c r="E1262" s="198"/>
      <c r="F1262" s="279"/>
      <c r="G1262" s="208"/>
      <c r="H1262" s="29" t="s">
        <v>327</v>
      </c>
      <c r="I1262" s="205"/>
      <c r="J1262" s="106"/>
      <c r="K1262" s="166"/>
      <c r="L1262" s="169"/>
      <c r="M1262" s="17"/>
    </row>
    <row r="1263" spans="2:13" customFormat="1" x14ac:dyDescent="0.25">
      <c r="B1263" s="148"/>
      <c r="C1263" s="180"/>
      <c r="D1263" s="183"/>
      <c r="E1263" s="198"/>
      <c r="F1263" s="279"/>
      <c r="G1263" s="208"/>
      <c r="H1263" s="29" t="s">
        <v>328</v>
      </c>
      <c r="I1263" s="205"/>
      <c r="J1263" s="106"/>
      <c r="K1263" s="166"/>
      <c r="L1263" s="169"/>
      <c r="M1263" s="17"/>
    </row>
    <row r="1264" spans="2:13" customFormat="1" ht="15.75" thickBot="1" x14ac:dyDescent="0.3">
      <c r="B1264" s="149"/>
      <c r="C1264" s="181"/>
      <c r="D1264" s="184"/>
      <c r="E1264" s="199"/>
      <c r="F1264" s="280"/>
      <c r="G1264" s="209"/>
      <c r="H1264" s="34" t="s">
        <v>329</v>
      </c>
      <c r="I1264" s="206"/>
      <c r="J1264" s="107"/>
      <c r="K1264" s="167"/>
      <c r="L1264" s="170"/>
      <c r="M1264" s="17"/>
    </row>
    <row r="1265" spans="2:13" customFormat="1" ht="51" customHeight="1" thickTop="1" x14ac:dyDescent="0.25">
      <c r="B1265" s="14"/>
      <c r="C1265" s="14"/>
      <c r="D1265" s="14"/>
      <c r="E1265" s="14"/>
      <c r="F1265" s="14"/>
      <c r="G1265" s="14"/>
      <c r="H1265" s="14"/>
      <c r="I1265" s="119" t="s">
        <v>377</v>
      </c>
      <c r="J1265" s="120">
        <f>SUM(J3:J1239)</f>
        <v>0</v>
      </c>
      <c r="K1265" s="120">
        <f>SUM(K3:K1239)</f>
        <v>0</v>
      </c>
      <c r="L1265" s="121">
        <f>SUM(L3:L1239)</f>
        <v>0</v>
      </c>
      <c r="M1265" s="17"/>
    </row>
    <row r="1266" spans="2:13" customFormat="1" x14ac:dyDescent="0.25">
      <c r="B1266" s="14"/>
      <c r="C1266" s="14"/>
      <c r="D1266" s="14"/>
      <c r="E1266" s="14"/>
      <c r="F1266" s="14"/>
      <c r="G1266" s="14"/>
      <c r="H1266" s="14"/>
      <c r="I1266" s="15"/>
      <c r="J1266" s="16"/>
      <c r="K1266" s="16"/>
      <c r="L1266" s="16"/>
      <c r="M1266" s="17"/>
    </row>
    <row r="1267" spans="2:13" s="126" customFormat="1" x14ac:dyDescent="0.25">
      <c r="B1267" s="127"/>
      <c r="C1267" s="127"/>
      <c r="D1267" s="127"/>
      <c r="E1267" s="127"/>
      <c r="F1267" s="127"/>
      <c r="G1267" s="127"/>
      <c r="H1267" s="127"/>
      <c r="I1267" s="128"/>
      <c r="J1267" s="129"/>
      <c r="K1267" s="129"/>
      <c r="L1267" s="129"/>
      <c r="M1267" s="130"/>
    </row>
    <row r="1268" spans="2:13" s="126" customFormat="1" x14ac:dyDescent="0.25">
      <c r="B1268" s="127"/>
      <c r="C1268" s="127"/>
      <c r="D1268" s="127"/>
      <c r="E1268" s="127"/>
      <c r="F1268" s="127"/>
      <c r="G1268" s="127"/>
      <c r="H1268" s="127"/>
      <c r="I1268" s="128"/>
      <c r="J1268" s="129"/>
      <c r="K1268" s="129"/>
      <c r="L1268" s="129"/>
      <c r="M1268" s="130"/>
    </row>
    <row r="1269" spans="2:13" s="126" customFormat="1" x14ac:dyDescent="0.25">
      <c r="B1269" s="127"/>
      <c r="C1269" s="127"/>
      <c r="D1269" s="127"/>
      <c r="E1269" s="127"/>
      <c r="F1269" s="127"/>
      <c r="G1269" s="127"/>
      <c r="H1269" s="127"/>
      <c r="I1269" s="128"/>
      <c r="J1269" s="129"/>
      <c r="K1269" s="129"/>
      <c r="L1269" s="129"/>
      <c r="M1269" s="130"/>
    </row>
    <row r="1270" spans="2:13" s="126" customFormat="1" x14ac:dyDescent="0.25">
      <c r="B1270" s="127"/>
      <c r="C1270" s="127"/>
      <c r="D1270" s="127"/>
      <c r="E1270" s="127"/>
      <c r="F1270" s="127"/>
      <c r="G1270" s="127"/>
      <c r="H1270" s="127"/>
      <c r="I1270" s="128"/>
      <c r="J1270" s="129"/>
      <c r="K1270" s="129"/>
      <c r="L1270" s="129"/>
      <c r="M1270" s="130"/>
    </row>
    <row r="1271" spans="2:13" s="126" customFormat="1" x14ac:dyDescent="0.25">
      <c r="B1271" s="127"/>
      <c r="C1271" s="127"/>
      <c r="D1271" s="127"/>
      <c r="E1271" s="127"/>
      <c r="F1271" s="127"/>
      <c r="G1271" s="127"/>
      <c r="H1271" s="127"/>
      <c r="I1271" s="128"/>
      <c r="J1271" s="129"/>
      <c r="K1271" s="129"/>
      <c r="L1271" s="129"/>
      <c r="M1271" s="130"/>
    </row>
    <row r="1272" spans="2:13" s="126" customFormat="1" x14ac:dyDescent="0.25">
      <c r="B1272" s="127"/>
      <c r="C1272" s="127"/>
      <c r="D1272" s="127"/>
      <c r="E1272" s="127"/>
      <c r="F1272" s="127"/>
      <c r="G1272" s="127"/>
      <c r="H1272" s="127"/>
      <c r="I1272" s="128"/>
      <c r="J1272" s="129"/>
      <c r="K1272" s="129"/>
      <c r="L1272" s="129"/>
      <c r="M1272" s="130"/>
    </row>
    <row r="1273" spans="2:13" s="126" customFormat="1" x14ac:dyDescent="0.25">
      <c r="B1273" s="127"/>
      <c r="C1273" s="127"/>
      <c r="D1273" s="127"/>
      <c r="E1273" s="127"/>
      <c r="F1273" s="127"/>
      <c r="G1273" s="127"/>
      <c r="H1273" s="127"/>
      <c r="I1273" s="128"/>
      <c r="J1273" s="129"/>
      <c r="K1273" s="129"/>
      <c r="L1273" s="129"/>
      <c r="M1273" s="130"/>
    </row>
    <row r="1274" spans="2:13" s="126" customFormat="1" x14ac:dyDescent="0.25">
      <c r="B1274" s="127"/>
      <c r="C1274" s="127"/>
      <c r="D1274" s="127"/>
      <c r="E1274" s="127"/>
      <c r="F1274" s="127"/>
      <c r="G1274" s="127"/>
      <c r="H1274" s="127"/>
      <c r="I1274" s="128"/>
      <c r="J1274" s="129"/>
      <c r="K1274" s="129"/>
      <c r="L1274" s="129"/>
      <c r="M1274" s="130"/>
    </row>
    <row r="1275" spans="2:13" s="126" customFormat="1" x14ac:dyDescent="0.25">
      <c r="B1275" s="127"/>
      <c r="C1275" s="127"/>
      <c r="D1275" s="127"/>
      <c r="E1275" s="127"/>
      <c r="F1275" s="127"/>
      <c r="G1275" s="127"/>
      <c r="H1275" s="127"/>
      <c r="I1275" s="128"/>
      <c r="J1275" s="129"/>
      <c r="K1275" s="129"/>
      <c r="L1275" s="129"/>
      <c r="M1275" s="130"/>
    </row>
    <row r="1276" spans="2:13" s="126" customFormat="1" x14ac:dyDescent="0.25">
      <c r="B1276" s="127"/>
      <c r="C1276" s="127"/>
      <c r="D1276" s="127"/>
      <c r="E1276" s="127"/>
      <c r="F1276" s="127"/>
      <c r="G1276" s="127"/>
      <c r="H1276" s="127"/>
      <c r="I1276" s="128"/>
      <c r="J1276" s="129"/>
      <c r="K1276" s="129"/>
      <c r="L1276" s="129"/>
      <c r="M1276" s="130"/>
    </row>
    <row r="1277" spans="2:13" s="126" customFormat="1" x14ac:dyDescent="0.25">
      <c r="B1277" s="127"/>
      <c r="C1277" s="127"/>
      <c r="D1277" s="127"/>
      <c r="E1277" s="127"/>
      <c r="F1277" s="127"/>
      <c r="G1277" s="127"/>
      <c r="H1277" s="127"/>
      <c r="I1277" s="128"/>
      <c r="J1277" s="129"/>
      <c r="K1277" s="129"/>
      <c r="L1277" s="129"/>
      <c r="M1277" s="130"/>
    </row>
    <row r="1278" spans="2:13" s="126" customFormat="1" x14ac:dyDescent="0.25">
      <c r="B1278" s="127"/>
      <c r="C1278" s="127"/>
      <c r="D1278" s="127"/>
      <c r="E1278" s="127"/>
      <c r="F1278" s="127"/>
      <c r="G1278" s="127"/>
      <c r="H1278" s="127"/>
      <c r="I1278" s="128"/>
      <c r="J1278" s="129"/>
      <c r="K1278" s="129"/>
      <c r="L1278" s="129"/>
      <c r="M1278" s="130"/>
    </row>
    <row r="1279" spans="2:13" s="126" customFormat="1" x14ac:dyDescent="0.25">
      <c r="B1279" s="127"/>
      <c r="C1279" s="127"/>
      <c r="D1279" s="127"/>
      <c r="E1279" s="127"/>
      <c r="F1279" s="127"/>
      <c r="G1279" s="127"/>
      <c r="H1279" s="127"/>
      <c r="I1279" s="128"/>
      <c r="J1279" s="129"/>
      <c r="K1279" s="129"/>
      <c r="L1279" s="129"/>
      <c r="M1279" s="130"/>
    </row>
    <row r="1280" spans="2:13" s="126" customFormat="1" x14ac:dyDescent="0.25">
      <c r="B1280" s="127"/>
      <c r="C1280" s="127"/>
      <c r="D1280" s="127"/>
      <c r="E1280" s="127"/>
      <c r="F1280" s="127"/>
      <c r="G1280" s="127"/>
      <c r="H1280" s="127"/>
      <c r="I1280" s="128"/>
      <c r="J1280" s="129"/>
      <c r="K1280" s="129"/>
      <c r="L1280" s="129"/>
      <c r="M1280" s="130"/>
    </row>
    <row r="1281" spans="2:13" s="126" customFormat="1" x14ac:dyDescent="0.25">
      <c r="B1281" s="127"/>
      <c r="C1281" s="127"/>
      <c r="D1281" s="127"/>
      <c r="E1281" s="127"/>
      <c r="F1281" s="127"/>
      <c r="G1281" s="127"/>
      <c r="H1281" s="127"/>
      <c r="I1281" s="128"/>
      <c r="J1281" s="129"/>
      <c r="K1281" s="129"/>
      <c r="L1281" s="129"/>
      <c r="M1281" s="130"/>
    </row>
    <row r="1282" spans="2:13" s="126" customFormat="1" x14ac:dyDescent="0.25">
      <c r="B1282" s="127"/>
      <c r="C1282" s="127"/>
      <c r="D1282" s="127"/>
      <c r="E1282" s="127"/>
      <c r="F1282" s="127"/>
      <c r="G1282" s="127"/>
      <c r="H1282" s="127"/>
      <c r="I1282" s="128"/>
      <c r="J1282" s="129"/>
      <c r="K1282" s="129"/>
      <c r="L1282" s="129"/>
      <c r="M1282" s="130"/>
    </row>
    <row r="1283" spans="2:13" s="126" customFormat="1" x14ac:dyDescent="0.25">
      <c r="B1283" s="127"/>
      <c r="C1283" s="127"/>
      <c r="D1283" s="127"/>
      <c r="E1283" s="127"/>
      <c r="F1283" s="127"/>
      <c r="G1283" s="127"/>
      <c r="H1283" s="127"/>
      <c r="I1283" s="128"/>
      <c r="J1283" s="129"/>
      <c r="K1283" s="129"/>
      <c r="L1283" s="129"/>
      <c r="M1283" s="130"/>
    </row>
    <row r="1284" spans="2:13" s="126" customFormat="1" x14ac:dyDescent="0.25">
      <c r="B1284" s="127"/>
      <c r="C1284" s="127"/>
      <c r="D1284" s="127"/>
      <c r="E1284" s="127"/>
      <c r="F1284" s="127"/>
      <c r="G1284" s="127"/>
      <c r="H1284" s="127"/>
      <c r="I1284" s="128"/>
      <c r="J1284" s="129"/>
      <c r="K1284" s="129"/>
      <c r="L1284" s="129"/>
      <c r="M1284" s="130"/>
    </row>
    <row r="1285" spans="2:13" s="126" customFormat="1" x14ac:dyDescent="0.25">
      <c r="B1285" s="127"/>
      <c r="C1285" s="127"/>
      <c r="D1285" s="127"/>
      <c r="E1285" s="127"/>
      <c r="F1285" s="127"/>
      <c r="G1285" s="127"/>
      <c r="H1285" s="127"/>
      <c r="I1285" s="128"/>
      <c r="J1285" s="129"/>
      <c r="K1285" s="129"/>
      <c r="L1285" s="129"/>
      <c r="M1285" s="130"/>
    </row>
    <row r="1286" spans="2:13" s="126" customFormat="1" x14ac:dyDescent="0.25">
      <c r="B1286" s="127"/>
      <c r="C1286" s="127"/>
      <c r="D1286" s="127"/>
      <c r="E1286" s="127"/>
      <c r="F1286" s="127"/>
      <c r="G1286" s="127"/>
      <c r="H1286" s="127"/>
      <c r="I1286" s="128"/>
      <c r="J1286" s="129"/>
      <c r="K1286" s="129"/>
      <c r="L1286" s="129"/>
      <c r="M1286" s="130"/>
    </row>
    <row r="1287" spans="2:13" s="126" customFormat="1" x14ac:dyDescent="0.25">
      <c r="B1287" s="127"/>
      <c r="C1287" s="127"/>
      <c r="D1287" s="127"/>
      <c r="E1287" s="127"/>
      <c r="F1287" s="127"/>
      <c r="G1287" s="127"/>
      <c r="H1287" s="127"/>
      <c r="I1287" s="128"/>
      <c r="J1287" s="129"/>
      <c r="K1287" s="129"/>
      <c r="L1287" s="129"/>
      <c r="M1287" s="130"/>
    </row>
    <row r="1288" spans="2:13" s="126" customFormat="1" x14ac:dyDescent="0.25">
      <c r="B1288" s="127"/>
      <c r="C1288" s="127"/>
      <c r="D1288" s="127"/>
      <c r="E1288" s="127"/>
      <c r="F1288" s="127"/>
      <c r="G1288" s="127"/>
      <c r="H1288" s="127"/>
      <c r="I1288" s="128"/>
      <c r="J1288" s="129"/>
      <c r="K1288" s="129"/>
      <c r="L1288" s="129"/>
      <c r="M1288" s="130"/>
    </row>
    <row r="1289" spans="2:13" s="126" customFormat="1" x14ac:dyDescent="0.25">
      <c r="B1289" s="127"/>
      <c r="C1289" s="127"/>
      <c r="D1289" s="127"/>
      <c r="E1289" s="127"/>
      <c r="F1289" s="127"/>
      <c r="G1289" s="127"/>
      <c r="H1289" s="127"/>
      <c r="I1289" s="128"/>
      <c r="J1289" s="129"/>
      <c r="K1289" s="129"/>
      <c r="L1289" s="129"/>
      <c r="M1289" s="130"/>
    </row>
    <row r="1290" spans="2:13" s="126" customFormat="1" x14ac:dyDescent="0.25">
      <c r="B1290" s="127"/>
      <c r="C1290" s="127"/>
      <c r="D1290" s="127"/>
      <c r="E1290" s="127"/>
      <c r="F1290" s="127"/>
      <c r="G1290" s="127"/>
      <c r="H1290" s="127"/>
      <c r="I1290" s="128"/>
      <c r="J1290" s="129"/>
      <c r="K1290" s="129"/>
      <c r="L1290" s="129"/>
      <c r="M1290" s="130"/>
    </row>
    <row r="1291" spans="2:13" s="126" customFormat="1" x14ac:dyDescent="0.25">
      <c r="B1291" s="127"/>
      <c r="C1291" s="127"/>
      <c r="D1291" s="127"/>
      <c r="E1291" s="127"/>
      <c r="F1291" s="127"/>
      <c r="G1291" s="127"/>
      <c r="H1291" s="127"/>
      <c r="I1291" s="128"/>
      <c r="J1291" s="129"/>
      <c r="K1291" s="129"/>
      <c r="L1291" s="129"/>
      <c r="M1291" s="130"/>
    </row>
    <row r="1292" spans="2:13" s="126" customFormat="1" x14ac:dyDescent="0.25">
      <c r="B1292" s="127"/>
      <c r="C1292" s="127"/>
      <c r="D1292" s="127"/>
      <c r="E1292" s="127"/>
      <c r="F1292" s="127"/>
      <c r="G1292" s="127"/>
      <c r="H1292" s="127"/>
      <c r="I1292" s="128"/>
      <c r="J1292" s="129"/>
      <c r="K1292" s="129"/>
      <c r="L1292" s="129"/>
      <c r="M1292" s="130"/>
    </row>
    <row r="1293" spans="2:13" s="126" customFormat="1" x14ac:dyDescent="0.25">
      <c r="B1293" s="127"/>
      <c r="C1293" s="127"/>
      <c r="D1293" s="127"/>
      <c r="E1293" s="127"/>
      <c r="F1293" s="127"/>
      <c r="G1293" s="127"/>
      <c r="H1293" s="127"/>
      <c r="I1293" s="128"/>
      <c r="J1293" s="129"/>
      <c r="K1293" s="129"/>
      <c r="L1293" s="129"/>
      <c r="M1293" s="130"/>
    </row>
    <row r="1294" spans="2:13" s="126" customFormat="1" x14ac:dyDescent="0.25">
      <c r="B1294" s="127"/>
      <c r="C1294" s="127"/>
      <c r="D1294" s="127"/>
      <c r="E1294" s="127"/>
      <c r="F1294" s="127"/>
      <c r="G1294" s="127"/>
      <c r="H1294" s="127"/>
      <c r="I1294" s="128"/>
      <c r="J1294" s="129"/>
      <c r="K1294" s="129"/>
      <c r="L1294" s="129"/>
      <c r="M1294" s="130"/>
    </row>
    <row r="1295" spans="2:13" s="126" customFormat="1" x14ac:dyDescent="0.25">
      <c r="B1295" s="127"/>
      <c r="C1295" s="127"/>
      <c r="D1295" s="127"/>
      <c r="E1295" s="127"/>
      <c r="F1295" s="127"/>
      <c r="G1295" s="127"/>
      <c r="H1295" s="127"/>
      <c r="I1295" s="128"/>
      <c r="J1295" s="129"/>
      <c r="K1295" s="129"/>
      <c r="L1295" s="129"/>
      <c r="M1295" s="130"/>
    </row>
    <row r="1296" spans="2:13" s="126" customFormat="1" x14ac:dyDescent="0.25">
      <c r="B1296" s="127"/>
      <c r="C1296" s="127"/>
      <c r="D1296" s="127"/>
      <c r="E1296" s="127"/>
      <c r="F1296" s="127"/>
      <c r="G1296" s="127"/>
      <c r="H1296" s="127"/>
      <c r="I1296" s="128"/>
      <c r="J1296" s="129"/>
      <c r="K1296" s="129"/>
      <c r="L1296" s="129"/>
      <c r="M1296" s="130"/>
    </row>
    <row r="1297" spans="2:13" s="126" customFormat="1" x14ac:dyDescent="0.25">
      <c r="B1297" s="127"/>
      <c r="C1297" s="127"/>
      <c r="D1297" s="127"/>
      <c r="E1297" s="127"/>
      <c r="F1297" s="127"/>
      <c r="G1297" s="127"/>
      <c r="H1297" s="127"/>
      <c r="I1297" s="128"/>
      <c r="J1297" s="129"/>
      <c r="K1297" s="129"/>
      <c r="L1297" s="129"/>
      <c r="M1297" s="130"/>
    </row>
    <row r="1298" spans="2:13" s="126" customFormat="1" x14ac:dyDescent="0.25">
      <c r="B1298" s="127"/>
      <c r="C1298" s="127"/>
      <c r="D1298" s="127"/>
      <c r="E1298" s="127"/>
      <c r="F1298" s="127"/>
      <c r="G1298" s="127"/>
      <c r="H1298" s="127"/>
      <c r="I1298" s="128"/>
      <c r="J1298" s="129"/>
      <c r="K1298" s="129"/>
      <c r="L1298" s="129"/>
      <c r="M1298" s="130"/>
    </row>
    <row r="1299" spans="2:13" s="126" customFormat="1" x14ac:dyDescent="0.25">
      <c r="B1299" s="127"/>
      <c r="C1299" s="127"/>
      <c r="D1299" s="127"/>
      <c r="E1299" s="127"/>
      <c r="F1299" s="127"/>
      <c r="G1299" s="127"/>
      <c r="H1299" s="127"/>
      <c r="I1299" s="128"/>
      <c r="J1299" s="129"/>
      <c r="K1299" s="129"/>
      <c r="L1299" s="129"/>
      <c r="M1299" s="130"/>
    </row>
    <row r="1300" spans="2:13" s="126" customFormat="1" x14ac:dyDescent="0.25">
      <c r="B1300" s="127"/>
      <c r="C1300" s="127"/>
      <c r="D1300" s="127"/>
      <c r="E1300" s="127"/>
      <c r="F1300" s="127"/>
      <c r="G1300" s="127"/>
      <c r="H1300" s="127"/>
      <c r="I1300" s="128"/>
      <c r="J1300" s="129"/>
      <c r="K1300" s="129"/>
      <c r="L1300" s="129"/>
      <c r="M1300" s="130"/>
    </row>
    <row r="1301" spans="2:13" s="126" customFormat="1" x14ac:dyDescent="0.25">
      <c r="B1301" s="127"/>
      <c r="C1301" s="127"/>
      <c r="D1301" s="127"/>
      <c r="E1301" s="127"/>
      <c r="F1301" s="127"/>
      <c r="G1301" s="127"/>
      <c r="H1301" s="127"/>
      <c r="I1301" s="128"/>
      <c r="J1301" s="129"/>
      <c r="K1301" s="129"/>
      <c r="L1301" s="129"/>
      <c r="M1301" s="130"/>
    </row>
    <row r="1302" spans="2:13" s="126" customFormat="1" x14ac:dyDescent="0.25">
      <c r="B1302" s="127"/>
      <c r="C1302" s="127"/>
      <c r="D1302" s="127"/>
      <c r="E1302" s="127"/>
      <c r="F1302" s="127"/>
      <c r="G1302" s="127"/>
      <c r="H1302" s="127"/>
      <c r="I1302" s="128"/>
      <c r="J1302" s="129"/>
      <c r="K1302" s="129"/>
      <c r="L1302" s="129"/>
      <c r="M1302" s="130"/>
    </row>
    <row r="1303" spans="2:13" s="126" customFormat="1" x14ac:dyDescent="0.25">
      <c r="B1303" s="127"/>
      <c r="C1303" s="127"/>
      <c r="D1303" s="127"/>
      <c r="E1303" s="127"/>
      <c r="F1303" s="127"/>
      <c r="G1303" s="127"/>
      <c r="H1303" s="127"/>
      <c r="I1303" s="128"/>
      <c r="J1303" s="129"/>
      <c r="K1303" s="129"/>
      <c r="L1303" s="129"/>
      <c r="M1303" s="130"/>
    </row>
    <row r="1304" spans="2:13" s="126" customFormat="1" x14ac:dyDescent="0.25">
      <c r="B1304" s="127"/>
      <c r="C1304" s="127"/>
      <c r="D1304" s="127"/>
      <c r="E1304" s="127"/>
      <c r="F1304" s="127"/>
      <c r="G1304" s="127"/>
      <c r="H1304" s="127"/>
      <c r="I1304" s="128"/>
      <c r="J1304" s="129"/>
      <c r="K1304" s="129"/>
      <c r="L1304" s="129"/>
      <c r="M1304" s="130"/>
    </row>
    <row r="1305" spans="2:13" s="126" customFormat="1" x14ac:dyDescent="0.25">
      <c r="B1305" s="127"/>
      <c r="C1305" s="127"/>
      <c r="D1305" s="127"/>
      <c r="E1305" s="127"/>
      <c r="F1305" s="127"/>
      <c r="G1305" s="127"/>
      <c r="H1305" s="127"/>
      <c r="I1305" s="128"/>
      <c r="J1305" s="129"/>
      <c r="K1305" s="129"/>
      <c r="L1305" s="129"/>
      <c r="M1305" s="130"/>
    </row>
    <row r="1306" spans="2:13" s="126" customFormat="1" x14ac:dyDescent="0.25">
      <c r="B1306" s="127"/>
      <c r="C1306" s="127"/>
      <c r="D1306" s="127"/>
      <c r="E1306" s="127"/>
      <c r="F1306" s="127"/>
      <c r="G1306" s="127"/>
      <c r="H1306" s="127"/>
      <c r="I1306" s="128"/>
      <c r="J1306" s="129"/>
      <c r="K1306" s="129"/>
      <c r="L1306" s="129"/>
      <c r="M1306" s="130"/>
    </row>
    <row r="1307" spans="2:13" s="126" customFormat="1" x14ac:dyDescent="0.25">
      <c r="B1307" s="127"/>
      <c r="C1307" s="127"/>
      <c r="D1307" s="127"/>
      <c r="E1307" s="127"/>
      <c r="F1307" s="127"/>
      <c r="G1307" s="127"/>
      <c r="H1307" s="127"/>
      <c r="I1307" s="128"/>
      <c r="J1307" s="129"/>
      <c r="K1307" s="129"/>
      <c r="L1307" s="129"/>
      <c r="M1307" s="130"/>
    </row>
    <row r="1308" spans="2:13" s="126" customFormat="1" x14ac:dyDescent="0.25">
      <c r="B1308" s="127"/>
      <c r="C1308" s="127"/>
      <c r="D1308" s="127"/>
      <c r="E1308" s="127"/>
      <c r="F1308" s="127"/>
      <c r="G1308" s="127"/>
      <c r="H1308" s="127"/>
      <c r="I1308" s="128"/>
      <c r="J1308" s="129"/>
      <c r="K1308" s="129"/>
      <c r="L1308" s="129"/>
      <c r="M1308" s="130"/>
    </row>
    <row r="1309" spans="2:13" s="126" customFormat="1" x14ac:dyDescent="0.25">
      <c r="B1309" s="127"/>
      <c r="C1309" s="127"/>
      <c r="D1309" s="127"/>
      <c r="E1309" s="127"/>
      <c r="F1309" s="127"/>
      <c r="G1309" s="127"/>
      <c r="H1309" s="127"/>
      <c r="I1309" s="128"/>
      <c r="J1309" s="129"/>
      <c r="K1309" s="129"/>
      <c r="L1309" s="129"/>
      <c r="M1309" s="130"/>
    </row>
    <row r="1310" spans="2:13" s="126" customFormat="1" x14ac:dyDescent="0.25">
      <c r="B1310" s="127"/>
      <c r="C1310" s="127"/>
      <c r="D1310" s="127"/>
      <c r="E1310" s="127"/>
      <c r="F1310" s="127"/>
      <c r="G1310" s="127"/>
      <c r="H1310" s="127"/>
      <c r="I1310" s="128"/>
      <c r="J1310" s="129"/>
      <c r="K1310" s="129"/>
      <c r="L1310" s="129"/>
      <c r="M1310" s="130"/>
    </row>
    <row r="1311" spans="2:13" s="126" customFormat="1" x14ac:dyDescent="0.25">
      <c r="B1311" s="127"/>
      <c r="C1311" s="127"/>
      <c r="D1311" s="127"/>
      <c r="E1311" s="127"/>
      <c r="F1311" s="127"/>
      <c r="G1311" s="127"/>
      <c r="H1311" s="127"/>
      <c r="I1311" s="128"/>
      <c r="J1311" s="129"/>
      <c r="K1311" s="129"/>
      <c r="L1311" s="129"/>
      <c r="M1311" s="130"/>
    </row>
    <row r="1312" spans="2:13" s="126" customFormat="1" x14ac:dyDescent="0.25">
      <c r="B1312" s="127"/>
      <c r="C1312" s="127"/>
      <c r="D1312" s="127"/>
      <c r="E1312" s="127"/>
      <c r="F1312" s="127"/>
      <c r="G1312" s="127"/>
      <c r="H1312" s="127"/>
      <c r="I1312" s="128"/>
      <c r="J1312" s="129"/>
      <c r="K1312" s="129"/>
      <c r="L1312" s="129"/>
      <c r="M1312" s="130"/>
    </row>
    <row r="1313" spans="2:13" s="126" customFormat="1" x14ac:dyDescent="0.25">
      <c r="B1313" s="127"/>
      <c r="C1313" s="127"/>
      <c r="D1313" s="127"/>
      <c r="E1313" s="127"/>
      <c r="F1313" s="127"/>
      <c r="G1313" s="127"/>
      <c r="H1313" s="127"/>
      <c r="I1313" s="128"/>
      <c r="J1313" s="129"/>
      <c r="K1313" s="129"/>
      <c r="L1313" s="129"/>
      <c r="M1313" s="130"/>
    </row>
    <row r="1314" spans="2:13" s="126" customFormat="1" x14ac:dyDescent="0.25">
      <c r="B1314" s="127"/>
      <c r="C1314" s="127"/>
      <c r="D1314" s="127"/>
      <c r="E1314" s="127"/>
      <c r="F1314" s="127"/>
      <c r="G1314" s="127"/>
      <c r="H1314" s="127"/>
      <c r="I1314" s="128"/>
      <c r="J1314" s="129"/>
      <c r="K1314" s="129"/>
      <c r="L1314" s="129"/>
      <c r="M1314" s="130"/>
    </row>
    <row r="1315" spans="2:13" s="126" customFormat="1" x14ac:dyDescent="0.25">
      <c r="B1315" s="127"/>
      <c r="C1315" s="127"/>
      <c r="D1315" s="127"/>
      <c r="E1315" s="127"/>
      <c r="F1315" s="127"/>
      <c r="G1315" s="127"/>
      <c r="H1315" s="127"/>
      <c r="I1315" s="128"/>
      <c r="J1315" s="129"/>
      <c r="K1315" s="129"/>
      <c r="L1315" s="129"/>
      <c r="M1315" s="130"/>
    </row>
    <row r="1316" spans="2:13" s="126" customFormat="1" x14ac:dyDescent="0.25">
      <c r="B1316" s="127"/>
      <c r="C1316" s="127"/>
      <c r="D1316" s="127"/>
      <c r="E1316" s="127"/>
      <c r="F1316" s="127"/>
      <c r="G1316" s="127"/>
      <c r="H1316" s="127"/>
      <c r="I1316" s="128"/>
      <c r="J1316" s="129"/>
      <c r="K1316" s="129"/>
      <c r="L1316" s="129"/>
      <c r="M1316" s="130"/>
    </row>
    <row r="1317" spans="2:13" s="126" customFormat="1" x14ac:dyDescent="0.25">
      <c r="B1317" s="127"/>
      <c r="C1317" s="127"/>
      <c r="D1317" s="127"/>
      <c r="E1317" s="127"/>
      <c r="F1317" s="127"/>
      <c r="G1317" s="127"/>
      <c r="H1317" s="127"/>
      <c r="I1317" s="128"/>
      <c r="J1317" s="129"/>
      <c r="K1317" s="129"/>
      <c r="L1317" s="129"/>
      <c r="M1317" s="130"/>
    </row>
    <row r="1318" spans="2:13" s="126" customFormat="1" x14ac:dyDescent="0.25">
      <c r="B1318" s="127"/>
      <c r="C1318" s="127"/>
      <c r="D1318" s="127"/>
      <c r="E1318" s="127"/>
      <c r="F1318" s="127"/>
      <c r="G1318" s="127"/>
      <c r="H1318" s="127"/>
      <c r="I1318" s="128"/>
      <c r="J1318" s="129"/>
      <c r="K1318" s="129"/>
      <c r="L1318" s="129"/>
      <c r="M1318" s="130"/>
    </row>
    <row r="1319" spans="2:13" s="126" customFormat="1" x14ac:dyDescent="0.25">
      <c r="B1319" s="127"/>
      <c r="C1319" s="127"/>
      <c r="D1319" s="127"/>
      <c r="E1319" s="127"/>
      <c r="F1319" s="127"/>
      <c r="G1319" s="127"/>
      <c r="H1319" s="127"/>
      <c r="I1319" s="128"/>
      <c r="J1319" s="129"/>
      <c r="K1319" s="129"/>
      <c r="L1319" s="129"/>
      <c r="M1319" s="130"/>
    </row>
    <row r="1320" spans="2:13" s="126" customFormat="1" x14ac:dyDescent="0.25">
      <c r="B1320" s="127"/>
      <c r="C1320" s="127"/>
      <c r="D1320" s="127"/>
      <c r="E1320" s="127"/>
      <c r="F1320" s="127"/>
      <c r="G1320" s="127"/>
      <c r="H1320" s="127"/>
      <c r="I1320" s="128"/>
      <c r="J1320" s="129"/>
      <c r="K1320" s="129"/>
      <c r="L1320" s="129"/>
      <c r="M1320" s="130"/>
    </row>
    <row r="1321" spans="2:13" s="126" customFormat="1" x14ac:dyDescent="0.25">
      <c r="B1321" s="127"/>
      <c r="C1321" s="127"/>
      <c r="D1321" s="127"/>
      <c r="E1321" s="127"/>
      <c r="F1321" s="127"/>
      <c r="G1321" s="127"/>
      <c r="H1321" s="127"/>
      <c r="I1321" s="128"/>
      <c r="J1321" s="129"/>
      <c r="K1321" s="129"/>
      <c r="L1321" s="129"/>
      <c r="M1321" s="130"/>
    </row>
    <row r="1322" spans="2:13" s="126" customFormat="1" x14ac:dyDescent="0.25">
      <c r="B1322" s="127"/>
      <c r="C1322" s="127"/>
      <c r="D1322" s="127"/>
      <c r="E1322" s="127"/>
      <c r="F1322" s="127"/>
      <c r="G1322" s="127"/>
      <c r="H1322" s="127"/>
      <c r="I1322" s="128"/>
      <c r="J1322" s="129"/>
      <c r="K1322" s="129"/>
      <c r="L1322" s="129"/>
      <c r="M1322" s="130"/>
    </row>
    <row r="1323" spans="2:13" s="126" customFormat="1" x14ac:dyDescent="0.25">
      <c r="B1323" s="127"/>
      <c r="C1323" s="127"/>
      <c r="D1323" s="127"/>
      <c r="E1323" s="127"/>
      <c r="F1323" s="127"/>
      <c r="G1323" s="127"/>
      <c r="H1323" s="127"/>
      <c r="I1323" s="128"/>
      <c r="J1323" s="129"/>
      <c r="K1323" s="129"/>
      <c r="L1323" s="129"/>
      <c r="M1323" s="130"/>
    </row>
    <row r="1324" spans="2:13" s="126" customFormat="1" x14ac:dyDescent="0.25">
      <c r="B1324" s="127"/>
      <c r="C1324" s="127"/>
      <c r="D1324" s="127"/>
      <c r="E1324" s="127"/>
      <c r="F1324" s="127"/>
      <c r="G1324" s="127"/>
      <c r="H1324" s="127"/>
      <c r="I1324" s="128"/>
      <c r="J1324" s="129"/>
      <c r="K1324" s="129"/>
      <c r="L1324" s="129"/>
      <c r="M1324" s="130"/>
    </row>
    <row r="1325" spans="2:13" s="126" customFormat="1" x14ac:dyDescent="0.25">
      <c r="B1325" s="127"/>
      <c r="C1325" s="127"/>
      <c r="D1325" s="127"/>
      <c r="E1325" s="127"/>
      <c r="F1325" s="127"/>
      <c r="G1325" s="127"/>
      <c r="H1325" s="127"/>
      <c r="I1325" s="128"/>
      <c r="J1325" s="129"/>
      <c r="K1325" s="129"/>
      <c r="L1325" s="129"/>
      <c r="M1325" s="130"/>
    </row>
    <row r="1326" spans="2:13" s="126" customFormat="1" x14ac:dyDescent="0.25">
      <c r="B1326" s="127"/>
      <c r="C1326" s="127"/>
      <c r="D1326" s="127"/>
      <c r="E1326" s="127"/>
      <c r="F1326" s="127"/>
      <c r="G1326" s="127"/>
      <c r="H1326" s="127"/>
      <c r="I1326" s="128"/>
      <c r="J1326" s="129"/>
      <c r="K1326" s="129"/>
      <c r="L1326" s="129"/>
      <c r="M1326" s="130"/>
    </row>
    <row r="1327" spans="2:13" s="126" customFormat="1" x14ac:dyDescent="0.25">
      <c r="B1327" s="127"/>
      <c r="C1327" s="127"/>
      <c r="D1327" s="127"/>
      <c r="E1327" s="127"/>
      <c r="F1327" s="127"/>
      <c r="G1327" s="127"/>
      <c r="H1327" s="127"/>
      <c r="I1327" s="128"/>
      <c r="J1327" s="129"/>
      <c r="K1327" s="129"/>
      <c r="L1327" s="129"/>
      <c r="M1327" s="130"/>
    </row>
    <row r="1328" spans="2:13" s="126" customFormat="1" x14ac:dyDescent="0.25">
      <c r="B1328" s="127"/>
      <c r="C1328" s="127"/>
      <c r="D1328" s="127"/>
      <c r="E1328" s="127"/>
      <c r="F1328" s="127"/>
      <c r="G1328" s="127"/>
      <c r="H1328" s="127"/>
      <c r="I1328" s="128"/>
      <c r="J1328" s="129"/>
      <c r="K1328" s="129"/>
      <c r="L1328" s="129"/>
      <c r="M1328" s="130"/>
    </row>
    <row r="1329" spans="2:13" s="126" customFormat="1" x14ac:dyDescent="0.25">
      <c r="B1329" s="127"/>
      <c r="C1329" s="127"/>
      <c r="D1329" s="127"/>
      <c r="E1329" s="127"/>
      <c r="F1329" s="127"/>
      <c r="G1329" s="127"/>
      <c r="H1329" s="127"/>
      <c r="I1329" s="128"/>
      <c r="J1329" s="129"/>
      <c r="K1329" s="129"/>
      <c r="L1329" s="129"/>
      <c r="M1329" s="130"/>
    </row>
    <row r="1330" spans="2:13" s="126" customFormat="1" x14ac:dyDescent="0.25">
      <c r="B1330" s="127"/>
      <c r="C1330" s="127"/>
      <c r="D1330" s="127"/>
      <c r="E1330" s="127"/>
      <c r="F1330" s="127"/>
      <c r="G1330" s="127"/>
      <c r="H1330" s="127"/>
      <c r="I1330" s="128"/>
      <c r="J1330" s="129"/>
      <c r="K1330" s="129"/>
      <c r="L1330" s="129"/>
      <c r="M1330" s="130"/>
    </row>
    <row r="1331" spans="2:13" s="126" customFormat="1" x14ac:dyDescent="0.25">
      <c r="B1331" s="127"/>
      <c r="C1331" s="127"/>
      <c r="D1331" s="127"/>
      <c r="E1331" s="127"/>
      <c r="F1331" s="127"/>
      <c r="G1331" s="127"/>
      <c r="H1331" s="127"/>
      <c r="I1331" s="128"/>
      <c r="J1331" s="129"/>
      <c r="K1331" s="129"/>
      <c r="L1331" s="129"/>
      <c r="M1331" s="130"/>
    </row>
    <row r="1332" spans="2:13" s="126" customFormat="1" x14ac:dyDescent="0.25">
      <c r="B1332" s="127"/>
      <c r="C1332" s="127"/>
      <c r="D1332" s="127"/>
      <c r="E1332" s="127"/>
      <c r="F1332" s="127"/>
      <c r="G1332" s="127"/>
      <c r="H1332" s="127"/>
      <c r="I1332" s="128"/>
      <c r="J1332" s="129"/>
      <c r="K1332" s="129"/>
      <c r="L1332" s="129"/>
      <c r="M1332" s="130"/>
    </row>
    <row r="1333" spans="2:13" s="126" customFormat="1" x14ac:dyDescent="0.25">
      <c r="B1333" s="127"/>
      <c r="C1333" s="127"/>
      <c r="D1333" s="127"/>
      <c r="E1333" s="127"/>
      <c r="F1333" s="127"/>
      <c r="G1333" s="127"/>
      <c r="H1333" s="127"/>
      <c r="I1333" s="128"/>
      <c r="J1333" s="129"/>
      <c r="K1333" s="129"/>
      <c r="L1333" s="129"/>
      <c r="M1333" s="130"/>
    </row>
    <row r="1334" spans="2:13" s="126" customFormat="1" x14ac:dyDescent="0.25">
      <c r="B1334" s="127"/>
      <c r="C1334" s="127"/>
      <c r="D1334" s="127"/>
      <c r="E1334" s="127"/>
      <c r="F1334" s="127"/>
      <c r="G1334" s="127"/>
      <c r="H1334" s="127"/>
      <c r="I1334" s="128"/>
      <c r="J1334" s="129"/>
      <c r="K1334" s="129"/>
      <c r="L1334" s="129"/>
      <c r="M1334" s="130"/>
    </row>
    <row r="1335" spans="2:13" s="126" customFormat="1" x14ac:dyDescent="0.25">
      <c r="B1335" s="127"/>
      <c r="C1335" s="127"/>
      <c r="D1335" s="127"/>
      <c r="E1335" s="127"/>
      <c r="F1335" s="127"/>
      <c r="G1335" s="127"/>
      <c r="H1335" s="127"/>
      <c r="I1335" s="128"/>
      <c r="J1335" s="129"/>
      <c r="K1335" s="129"/>
      <c r="L1335" s="129"/>
      <c r="M1335" s="130"/>
    </row>
    <row r="1336" spans="2:13" s="126" customFormat="1" x14ac:dyDescent="0.25">
      <c r="B1336" s="127"/>
      <c r="C1336" s="127"/>
      <c r="D1336" s="127"/>
      <c r="E1336" s="127"/>
      <c r="F1336" s="127"/>
      <c r="G1336" s="127"/>
      <c r="H1336" s="127"/>
      <c r="I1336" s="128"/>
      <c r="J1336" s="129"/>
      <c r="K1336" s="129"/>
      <c r="L1336" s="129"/>
      <c r="M1336" s="130"/>
    </row>
    <row r="1337" spans="2:13" s="126" customFormat="1" x14ac:dyDescent="0.25">
      <c r="B1337" s="127"/>
      <c r="C1337" s="127"/>
      <c r="D1337" s="127"/>
      <c r="E1337" s="127"/>
      <c r="F1337" s="127"/>
      <c r="G1337" s="127"/>
      <c r="H1337" s="127"/>
      <c r="I1337" s="128"/>
      <c r="J1337" s="129"/>
      <c r="K1337" s="129"/>
      <c r="L1337" s="129"/>
      <c r="M1337" s="130"/>
    </row>
    <row r="1338" spans="2:13" s="126" customFormat="1" x14ac:dyDescent="0.25">
      <c r="B1338" s="127"/>
      <c r="C1338" s="127"/>
      <c r="D1338" s="127"/>
      <c r="E1338" s="127"/>
      <c r="F1338" s="127"/>
      <c r="G1338" s="127"/>
      <c r="H1338" s="127"/>
      <c r="I1338" s="128"/>
      <c r="J1338" s="129"/>
      <c r="K1338" s="129"/>
      <c r="L1338" s="129"/>
      <c r="M1338" s="130"/>
    </row>
    <row r="1339" spans="2:13" s="126" customFormat="1" x14ac:dyDescent="0.25">
      <c r="B1339" s="127"/>
      <c r="C1339" s="127"/>
      <c r="D1339" s="127"/>
      <c r="E1339" s="127"/>
      <c r="F1339" s="127"/>
      <c r="G1339" s="127"/>
      <c r="H1339" s="127"/>
      <c r="I1339" s="128"/>
      <c r="J1339" s="129"/>
      <c r="K1339" s="129"/>
      <c r="L1339" s="129"/>
      <c r="M1339" s="130"/>
    </row>
    <row r="1340" spans="2:13" s="126" customFormat="1" x14ac:dyDescent="0.25">
      <c r="B1340" s="127"/>
      <c r="C1340" s="127"/>
      <c r="D1340" s="127"/>
      <c r="E1340" s="127"/>
      <c r="F1340" s="127"/>
      <c r="G1340" s="127"/>
      <c r="H1340" s="127"/>
      <c r="I1340" s="128"/>
      <c r="J1340" s="129"/>
      <c r="K1340" s="129"/>
      <c r="L1340" s="129"/>
      <c r="M1340" s="130"/>
    </row>
    <row r="1341" spans="2:13" s="126" customFormat="1" x14ac:dyDescent="0.25">
      <c r="B1341" s="127"/>
      <c r="C1341" s="127"/>
      <c r="D1341" s="127"/>
      <c r="E1341" s="127"/>
      <c r="F1341" s="127"/>
      <c r="G1341" s="127"/>
      <c r="H1341" s="127"/>
      <c r="I1341" s="128"/>
      <c r="J1341" s="129"/>
      <c r="K1341" s="129"/>
      <c r="L1341" s="129"/>
      <c r="M1341" s="130"/>
    </row>
    <row r="1342" spans="2:13" s="126" customFormat="1" x14ac:dyDescent="0.25">
      <c r="B1342" s="127"/>
      <c r="C1342" s="127"/>
      <c r="D1342" s="127"/>
      <c r="E1342" s="127"/>
      <c r="F1342" s="127"/>
      <c r="G1342" s="127"/>
      <c r="H1342" s="127"/>
      <c r="I1342" s="128"/>
      <c r="J1342" s="129"/>
      <c r="K1342" s="129"/>
      <c r="L1342" s="129"/>
      <c r="M1342" s="130"/>
    </row>
    <row r="1343" spans="2:13" s="126" customFormat="1" x14ac:dyDescent="0.25">
      <c r="B1343" s="127"/>
      <c r="C1343" s="127"/>
      <c r="D1343" s="127"/>
      <c r="E1343" s="127"/>
      <c r="F1343" s="127"/>
      <c r="G1343" s="127"/>
      <c r="H1343" s="127"/>
      <c r="I1343" s="128"/>
      <c r="J1343" s="129"/>
      <c r="K1343" s="129"/>
      <c r="L1343" s="129"/>
      <c r="M1343" s="130"/>
    </row>
    <row r="1344" spans="2:13" s="126" customFormat="1" x14ac:dyDescent="0.25">
      <c r="B1344" s="127"/>
      <c r="C1344" s="127"/>
      <c r="D1344" s="127"/>
      <c r="E1344" s="127"/>
      <c r="F1344" s="127"/>
      <c r="G1344" s="127"/>
      <c r="H1344" s="127"/>
      <c r="I1344" s="128"/>
      <c r="J1344" s="129"/>
      <c r="K1344" s="129"/>
      <c r="L1344" s="129"/>
      <c r="M1344" s="130"/>
    </row>
    <row r="1345" spans="2:13" s="126" customFormat="1" x14ac:dyDescent="0.25">
      <c r="B1345" s="127"/>
      <c r="C1345" s="127"/>
      <c r="D1345" s="127"/>
      <c r="E1345" s="127"/>
      <c r="F1345" s="127"/>
      <c r="G1345" s="127"/>
      <c r="H1345" s="127"/>
      <c r="I1345" s="128"/>
      <c r="J1345" s="129"/>
      <c r="K1345" s="129"/>
      <c r="L1345" s="129"/>
      <c r="M1345" s="130"/>
    </row>
    <row r="1346" spans="2:13" s="126" customFormat="1" x14ac:dyDescent="0.25">
      <c r="B1346" s="127"/>
      <c r="C1346" s="127"/>
      <c r="D1346" s="127"/>
      <c r="E1346" s="127"/>
      <c r="F1346" s="127"/>
      <c r="G1346" s="127"/>
      <c r="H1346" s="127"/>
      <c r="I1346" s="128"/>
      <c r="J1346" s="129"/>
      <c r="K1346" s="129"/>
      <c r="L1346" s="129"/>
      <c r="M1346" s="130"/>
    </row>
    <row r="1347" spans="2:13" s="126" customFormat="1" x14ac:dyDescent="0.25">
      <c r="B1347" s="127"/>
      <c r="C1347" s="127"/>
      <c r="D1347" s="127"/>
      <c r="E1347" s="127"/>
      <c r="F1347" s="127"/>
      <c r="G1347" s="127"/>
      <c r="H1347" s="127"/>
      <c r="I1347" s="128"/>
      <c r="J1347" s="129"/>
      <c r="K1347" s="129"/>
      <c r="L1347" s="129"/>
      <c r="M1347" s="130"/>
    </row>
    <row r="1348" spans="2:13" s="126" customFormat="1" x14ac:dyDescent="0.25">
      <c r="B1348" s="127"/>
      <c r="C1348" s="127"/>
      <c r="D1348" s="127"/>
      <c r="E1348" s="127"/>
      <c r="F1348" s="127"/>
      <c r="G1348" s="127"/>
      <c r="H1348" s="127"/>
      <c r="I1348" s="128"/>
      <c r="J1348" s="129"/>
      <c r="K1348" s="129"/>
      <c r="L1348" s="129"/>
      <c r="M1348" s="130"/>
    </row>
    <row r="1349" spans="2:13" s="126" customFormat="1" x14ac:dyDescent="0.25">
      <c r="B1349" s="127"/>
      <c r="C1349" s="127"/>
      <c r="D1349" s="127"/>
      <c r="E1349" s="127"/>
      <c r="F1349" s="127"/>
      <c r="G1349" s="127"/>
      <c r="H1349" s="127"/>
      <c r="I1349" s="128"/>
      <c r="J1349" s="129"/>
      <c r="K1349" s="129"/>
      <c r="L1349" s="129"/>
      <c r="M1349" s="130"/>
    </row>
    <row r="1350" spans="2:13" s="126" customFormat="1" x14ac:dyDescent="0.25">
      <c r="B1350" s="127"/>
      <c r="C1350" s="127"/>
      <c r="D1350" s="127"/>
      <c r="E1350" s="127"/>
      <c r="F1350" s="127"/>
      <c r="G1350" s="127"/>
      <c r="H1350" s="127"/>
      <c r="I1350" s="128"/>
      <c r="J1350" s="129"/>
      <c r="K1350" s="129"/>
      <c r="L1350" s="129"/>
      <c r="M1350" s="130"/>
    </row>
    <row r="1351" spans="2:13" s="126" customFormat="1" x14ac:dyDescent="0.25">
      <c r="B1351" s="127"/>
      <c r="C1351" s="127"/>
      <c r="D1351" s="127"/>
      <c r="E1351" s="127"/>
      <c r="F1351" s="127"/>
      <c r="G1351" s="127"/>
      <c r="H1351" s="127"/>
      <c r="I1351" s="128"/>
      <c r="J1351" s="129"/>
      <c r="K1351" s="129"/>
      <c r="L1351" s="129"/>
      <c r="M1351" s="130"/>
    </row>
    <row r="1352" spans="2:13" s="126" customFormat="1" x14ac:dyDescent="0.25">
      <c r="B1352" s="127"/>
      <c r="C1352" s="127"/>
      <c r="D1352" s="127"/>
      <c r="E1352" s="127"/>
      <c r="F1352" s="127"/>
      <c r="G1352" s="127"/>
      <c r="H1352" s="127"/>
      <c r="I1352" s="128"/>
      <c r="J1352" s="129"/>
      <c r="K1352" s="129"/>
      <c r="L1352" s="129"/>
      <c r="M1352" s="130"/>
    </row>
    <row r="1353" spans="2:13" s="126" customFormat="1" x14ac:dyDescent="0.25">
      <c r="B1353" s="127"/>
      <c r="C1353" s="127"/>
      <c r="D1353" s="127"/>
      <c r="E1353" s="127"/>
      <c r="F1353" s="127"/>
      <c r="G1353" s="127"/>
      <c r="H1353" s="127"/>
      <c r="I1353" s="128"/>
      <c r="J1353" s="129"/>
      <c r="K1353" s="129"/>
      <c r="L1353" s="129"/>
      <c r="M1353" s="130"/>
    </row>
    <row r="1354" spans="2:13" s="126" customFormat="1" x14ac:dyDescent="0.25">
      <c r="B1354" s="127"/>
      <c r="C1354" s="127"/>
      <c r="D1354" s="127"/>
      <c r="E1354" s="127"/>
      <c r="F1354" s="127"/>
      <c r="G1354" s="127"/>
      <c r="H1354" s="127"/>
      <c r="I1354" s="128"/>
      <c r="J1354" s="129"/>
      <c r="K1354" s="129"/>
      <c r="L1354" s="129"/>
      <c r="M1354" s="130"/>
    </row>
    <row r="1355" spans="2:13" s="126" customFormat="1" x14ac:dyDescent="0.25">
      <c r="B1355" s="127"/>
      <c r="C1355" s="127"/>
      <c r="D1355" s="127"/>
      <c r="E1355" s="127"/>
      <c r="F1355" s="127"/>
      <c r="G1355" s="127"/>
      <c r="H1355" s="127"/>
      <c r="I1355" s="128"/>
      <c r="J1355" s="129"/>
      <c r="K1355" s="129"/>
      <c r="L1355" s="129"/>
      <c r="M1355" s="130"/>
    </row>
    <row r="1356" spans="2:13" s="126" customFormat="1" x14ac:dyDescent="0.25">
      <c r="B1356" s="127"/>
      <c r="C1356" s="127"/>
      <c r="D1356" s="127"/>
      <c r="E1356" s="127"/>
      <c r="F1356" s="127"/>
      <c r="G1356" s="127"/>
      <c r="H1356" s="127"/>
      <c r="I1356" s="128"/>
      <c r="J1356" s="129"/>
      <c r="K1356" s="129"/>
      <c r="L1356" s="129"/>
      <c r="M1356" s="130"/>
    </row>
    <row r="1357" spans="2:13" s="126" customFormat="1" x14ac:dyDescent="0.25">
      <c r="B1357" s="127"/>
      <c r="C1357" s="127"/>
      <c r="D1357" s="127"/>
      <c r="E1357" s="127"/>
      <c r="F1357" s="127"/>
      <c r="G1357" s="127"/>
      <c r="H1357" s="127"/>
      <c r="I1357" s="128"/>
      <c r="J1357" s="129"/>
      <c r="K1357" s="129"/>
      <c r="L1357" s="129"/>
      <c r="M1357" s="130"/>
    </row>
    <row r="1358" spans="2:13" s="126" customFormat="1" x14ac:dyDescent="0.25">
      <c r="B1358" s="127"/>
      <c r="C1358" s="127"/>
      <c r="D1358" s="127"/>
      <c r="E1358" s="127"/>
      <c r="F1358" s="127"/>
      <c r="G1358" s="127"/>
      <c r="H1358" s="127"/>
      <c r="I1358" s="128"/>
      <c r="J1358" s="129"/>
      <c r="K1358" s="129"/>
      <c r="L1358" s="129"/>
      <c r="M1358" s="130"/>
    </row>
    <row r="1359" spans="2:13" s="126" customFormat="1" x14ac:dyDescent="0.25">
      <c r="B1359" s="127"/>
      <c r="C1359" s="127"/>
      <c r="D1359" s="127"/>
      <c r="E1359" s="127"/>
      <c r="F1359" s="127"/>
      <c r="G1359" s="127"/>
      <c r="H1359" s="127"/>
      <c r="I1359" s="128"/>
      <c r="J1359" s="129"/>
      <c r="K1359" s="129"/>
      <c r="L1359" s="129"/>
      <c r="M1359" s="130"/>
    </row>
    <row r="1360" spans="2:13" s="126" customFormat="1" x14ac:dyDescent="0.25">
      <c r="B1360" s="127"/>
      <c r="C1360" s="127"/>
      <c r="D1360" s="127"/>
      <c r="E1360" s="127"/>
      <c r="F1360" s="127"/>
      <c r="G1360" s="127"/>
      <c r="H1360" s="127"/>
      <c r="I1360" s="128"/>
      <c r="J1360" s="129"/>
      <c r="K1360" s="129"/>
      <c r="L1360" s="129"/>
      <c r="M1360" s="130"/>
    </row>
    <row r="1361" spans="2:13" s="126" customFormat="1" x14ac:dyDescent="0.25">
      <c r="B1361" s="127"/>
      <c r="C1361" s="127"/>
      <c r="D1361" s="127"/>
      <c r="E1361" s="127"/>
      <c r="F1361" s="127"/>
      <c r="G1361" s="127"/>
      <c r="H1361" s="127"/>
      <c r="I1361" s="128"/>
      <c r="J1361" s="129"/>
      <c r="K1361" s="129"/>
      <c r="L1361" s="129"/>
      <c r="M1361" s="130"/>
    </row>
    <row r="1362" spans="2:13" s="126" customFormat="1" x14ac:dyDescent="0.25">
      <c r="B1362" s="127"/>
      <c r="C1362" s="127"/>
      <c r="D1362" s="127"/>
      <c r="E1362" s="127"/>
      <c r="F1362" s="127"/>
      <c r="G1362" s="127"/>
      <c r="H1362" s="127"/>
      <c r="I1362" s="128"/>
      <c r="J1362" s="129"/>
      <c r="K1362" s="129"/>
      <c r="L1362" s="129"/>
      <c r="M1362" s="130"/>
    </row>
    <row r="1363" spans="2:13" s="126" customFormat="1" x14ac:dyDescent="0.25">
      <c r="B1363" s="127"/>
      <c r="C1363" s="127"/>
      <c r="D1363" s="127"/>
      <c r="E1363" s="127"/>
      <c r="F1363" s="127"/>
      <c r="G1363" s="127"/>
      <c r="H1363" s="127"/>
      <c r="I1363" s="128"/>
      <c r="J1363" s="129"/>
      <c r="K1363" s="129"/>
      <c r="L1363" s="129"/>
      <c r="M1363" s="130"/>
    </row>
    <row r="1364" spans="2:13" s="126" customFormat="1" x14ac:dyDescent="0.25">
      <c r="B1364" s="127"/>
      <c r="C1364" s="127"/>
      <c r="D1364" s="127"/>
      <c r="E1364" s="127"/>
      <c r="F1364" s="127"/>
      <c r="G1364" s="127"/>
      <c r="H1364" s="127"/>
      <c r="I1364" s="128"/>
      <c r="J1364" s="129"/>
      <c r="K1364" s="129"/>
      <c r="L1364" s="129"/>
      <c r="M1364" s="130"/>
    </row>
    <row r="1365" spans="2:13" s="126" customFormat="1" x14ac:dyDescent="0.25">
      <c r="B1365" s="127"/>
      <c r="C1365" s="127"/>
      <c r="D1365" s="127"/>
      <c r="E1365" s="127"/>
      <c r="F1365" s="127"/>
      <c r="G1365" s="127"/>
      <c r="H1365" s="127"/>
      <c r="I1365" s="128"/>
      <c r="J1365" s="129"/>
      <c r="K1365" s="129"/>
      <c r="L1365" s="129"/>
      <c r="M1365" s="130"/>
    </row>
    <row r="1366" spans="2:13" s="126" customFormat="1" x14ac:dyDescent="0.25">
      <c r="B1366" s="127"/>
      <c r="C1366" s="127"/>
      <c r="D1366" s="127"/>
      <c r="E1366" s="127"/>
      <c r="F1366" s="127"/>
      <c r="G1366" s="127"/>
      <c r="H1366" s="127"/>
      <c r="I1366" s="128"/>
      <c r="J1366" s="129"/>
      <c r="K1366" s="129"/>
      <c r="L1366" s="129"/>
      <c r="M1366" s="130"/>
    </row>
    <row r="1367" spans="2:13" s="126" customFormat="1" x14ac:dyDescent="0.25">
      <c r="B1367" s="127"/>
      <c r="C1367" s="127"/>
      <c r="D1367" s="127"/>
      <c r="E1367" s="127"/>
      <c r="F1367" s="127"/>
      <c r="G1367" s="127"/>
      <c r="H1367" s="127"/>
      <c r="I1367" s="128"/>
      <c r="J1367" s="129"/>
      <c r="K1367" s="129"/>
      <c r="L1367" s="129"/>
      <c r="M1367" s="130"/>
    </row>
    <row r="1368" spans="2:13" s="126" customFormat="1" x14ac:dyDescent="0.25">
      <c r="B1368" s="127"/>
      <c r="C1368" s="127"/>
      <c r="D1368" s="127"/>
      <c r="E1368" s="127"/>
      <c r="F1368" s="127"/>
      <c r="G1368" s="127"/>
      <c r="H1368" s="127"/>
      <c r="I1368" s="128"/>
      <c r="J1368" s="129"/>
      <c r="K1368" s="129"/>
      <c r="L1368" s="129"/>
      <c r="M1368" s="130"/>
    </row>
    <row r="1369" spans="2:13" s="126" customFormat="1" x14ac:dyDescent="0.25">
      <c r="B1369" s="127"/>
      <c r="C1369" s="127"/>
      <c r="D1369" s="127"/>
      <c r="E1369" s="127"/>
      <c r="F1369" s="127"/>
      <c r="G1369" s="127"/>
      <c r="H1369" s="127"/>
      <c r="I1369" s="128"/>
      <c r="J1369" s="129"/>
      <c r="K1369" s="129"/>
      <c r="L1369" s="129"/>
      <c r="M1369" s="130"/>
    </row>
    <row r="1370" spans="2:13" s="126" customFormat="1" x14ac:dyDescent="0.25">
      <c r="B1370" s="127"/>
      <c r="C1370" s="127"/>
      <c r="D1370" s="127"/>
      <c r="E1370" s="127"/>
      <c r="F1370" s="127"/>
      <c r="G1370" s="127"/>
      <c r="H1370" s="127"/>
      <c r="I1370" s="128"/>
      <c r="J1370" s="129"/>
      <c r="K1370" s="129"/>
      <c r="L1370" s="129"/>
      <c r="M1370" s="130"/>
    </row>
    <row r="1371" spans="2:13" s="126" customFormat="1" x14ac:dyDescent="0.25">
      <c r="B1371" s="127"/>
      <c r="C1371" s="127"/>
      <c r="D1371" s="127"/>
      <c r="E1371" s="127"/>
      <c r="F1371" s="127"/>
      <c r="G1371" s="127"/>
      <c r="H1371" s="127"/>
      <c r="I1371" s="128"/>
      <c r="J1371" s="129"/>
      <c r="K1371" s="129"/>
      <c r="L1371" s="129"/>
      <c r="M1371" s="130"/>
    </row>
    <row r="1372" spans="2:13" s="126" customFormat="1" x14ac:dyDescent="0.25">
      <c r="B1372" s="127"/>
      <c r="C1372" s="127"/>
      <c r="D1372" s="127"/>
      <c r="E1372" s="127"/>
      <c r="F1372" s="127"/>
      <c r="G1372" s="127"/>
      <c r="H1372" s="127"/>
      <c r="I1372" s="128"/>
      <c r="J1372" s="129"/>
      <c r="K1372" s="129"/>
      <c r="L1372" s="129"/>
      <c r="M1372" s="130"/>
    </row>
    <row r="1373" spans="2:13" s="126" customFormat="1" x14ac:dyDescent="0.25">
      <c r="B1373" s="127"/>
      <c r="C1373" s="127"/>
      <c r="D1373" s="127"/>
      <c r="E1373" s="127"/>
      <c r="F1373" s="127"/>
      <c r="G1373" s="127"/>
      <c r="H1373" s="127"/>
      <c r="I1373" s="128"/>
      <c r="J1373" s="129"/>
      <c r="K1373" s="129"/>
      <c r="L1373" s="129"/>
      <c r="M1373" s="130"/>
    </row>
    <row r="1374" spans="2:13" s="126" customFormat="1" x14ac:dyDescent="0.25">
      <c r="B1374" s="127"/>
      <c r="C1374" s="127"/>
      <c r="D1374" s="127"/>
      <c r="E1374" s="127"/>
      <c r="F1374" s="127"/>
      <c r="G1374" s="127"/>
      <c r="H1374" s="127"/>
      <c r="I1374" s="128"/>
      <c r="J1374" s="129"/>
      <c r="K1374" s="129"/>
      <c r="L1374" s="129"/>
      <c r="M1374" s="130"/>
    </row>
    <row r="1375" spans="2:13" s="126" customFormat="1" x14ac:dyDescent="0.25">
      <c r="B1375" s="127"/>
      <c r="C1375" s="127"/>
      <c r="D1375" s="127"/>
      <c r="E1375" s="127"/>
      <c r="F1375" s="127"/>
      <c r="G1375" s="127"/>
      <c r="H1375" s="127"/>
      <c r="I1375" s="128"/>
      <c r="J1375" s="129"/>
      <c r="K1375" s="129"/>
      <c r="L1375" s="129"/>
      <c r="M1375" s="130"/>
    </row>
    <row r="1376" spans="2:13" s="126" customFormat="1" x14ac:dyDescent="0.25">
      <c r="B1376" s="127"/>
      <c r="C1376" s="127"/>
      <c r="D1376" s="127"/>
      <c r="E1376" s="127"/>
      <c r="F1376" s="127"/>
      <c r="G1376" s="127"/>
      <c r="H1376" s="127"/>
      <c r="I1376" s="128"/>
      <c r="J1376" s="129"/>
      <c r="K1376" s="129"/>
      <c r="L1376" s="129"/>
      <c r="M1376" s="130"/>
    </row>
    <row r="1377" spans="2:13" s="126" customFormat="1" x14ac:dyDescent="0.25">
      <c r="B1377" s="127"/>
      <c r="C1377" s="127"/>
      <c r="D1377" s="127"/>
      <c r="E1377" s="127"/>
      <c r="F1377" s="127"/>
      <c r="G1377" s="127"/>
      <c r="H1377" s="127"/>
      <c r="I1377" s="128"/>
      <c r="J1377" s="129"/>
      <c r="K1377" s="129"/>
      <c r="L1377" s="129"/>
      <c r="M1377" s="130"/>
    </row>
    <row r="1378" spans="2:13" s="126" customFormat="1" x14ac:dyDescent="0.25">
      <c r="B1378" s="127"/>
      <c r="C1378" s="127"/>
      <c r="D1378" s="127"/>
      <c r="E1378" s="127"/>
      <c r="F1378" s="127"/>
      <c r="G1378" s="127"/>
      <c r="H1378" s="127"/>
      <c r="I1378" s="128"/>
      <c r="J1378" s="129"/>
      <c r="K1378" s="129"/>
      <c r="L1378" s="129"/>
      <c r="M1378" s="130"/>
    </row>
    <row r="1379" spans="2:13" s="126" customFormat="1" x14ac:dyDescent="0.25">
      <c r="B1379" s="127"/>
      <c r="C1379" s="127"/>
      <c r="D1379" s="127"/>
      <c r="E1379" s="127"/>
      <c r="F1379" s="127"/>
      <c r="G1379" s="127"/>
      <c r="H1379" s="127"/>
      <c r="I1379" s="128"/>
      <c r="J1379" s="129"/>
      <c r="K1379" s="129"/>
      <c r="L1379" s="129"/>
      <c r="M1379" s="130"/>
    </row>
    <row r="1380" spans="2:13" s="126" customFormat="1" x14ac:dyDescent="0.25">
      <c r="B1380" s="127"/>
      <c r="C1380" s="127"/>
      <c r="D1380" s="127"/>
      <c r="E1380" s="127"/>
      <c r="F1380" s="127"/>
      <c r="G1380" s="127"/>
      <c r="H1380" s="127"/>
      <c r="I1380" s="128"/>
      <c r="J1380" s="129"/>
      <c r="K1380" s="129"/>
      <c r="L1380" s="129"/>
      <c r="M1380" s="130"/>
    </row>
    <row r="1381" spans="2:13" s="126" customFormat="1" x14ac:dyDescent="0.25">
      <c r="B1381" s="127"/>
      <c r="C1381" s="127"/>
      <c r="D1381" s="127"/>
      <c r="E1381" s="127"/>
      <c r="F1381" s="127"/>
      <c r="G1381" s="127"/>
      <c r="H1381" s="127"/>
      <c r="I1381" s="128"/>
      <c r="J1381" s="129"/>
      <c r="K1381" s="129"/>
      <c r="L1381" s="129"/>
      <c r="M1381" s="130"/>
    </row>
    <row r="1382" spans="2:13" s="126" customFormat="1" x14ac:dyDescent="0.25">
      <c r="B1382" s="127"/>
      <c r="C1382" s="127"/>
      <c r="D1382" s="127"/>
      <c r="E1382" s="127"/>
      <c r="F1382" s="127"/>
      <c r="G1382" s="127"/>
      <c r="H1382" s="127"/>
      <c r="I1382" s="128"/>
      <c r="J1382" s="129"/>
      <c r="K1382" s="129"/>
      <c r="L1382" s="129"/>
      <c r="M1382" s="130"/>
    </row>
    <row r="1383" spans="2:13" s="126" customFormat="1" x14ac:dyDescent="0.25">
      <c r="B1383" s="127"/>
      <c r="C1383" s="127"/>
      <c r="D1383" s="127"/>
      <c r="E1383" s="127"/>
      <c r="F1383" s="127"/>
      <c r="G1383" s="127"/>
      <c r="H1383" s="127"/>
      <c r="I1383" s="128"/>
      <c r="J1383" s="129"/>
      <c r="K1383" s="129"/>
      <c r="L1383" s="129"/>
      <c r="M1383" s="130"/>
    </row>
  </sheetData>
  <autoFilter ref="B2:M1265"/>
  <mergeCells count="1471">
    <mergeCell ref="C1160:C1167"/>
    <mergeCell ref="D1160:D1167"/>
    <mergeCell ref="E1160:E1167"/>
    <mergeCell ref="F1160:F1167"/>
    <mergeCell ref="I1160:I1167"/>
    <mergeCell ref="K1160:K1167"/>
    <mergeCell ref="L1160:L1167"/>
    <mergeCell ref="B1160:B1167"/>
    <mergeCell ref="I490:I494"/>
    <mergeCell ref="K490:K494"/>
    <mergeCell ref="L490:L494"/>
    <mergeCell ref="B495:B499"/>
    <mergeCell ref="C495:C499"/>
    <mergeCell ref="D495:D499"/>
    <mergeCell ref="E495:E499"/>
    <mergeCell ref="F495:F499"/>
    <mergeCell ref="G495:G499"/>
    <mergeCell ref="I495:I499"/>
    <mergeCell ref="K495:K499"/>
    <mergeCell ref="L495:L499"/>
    <mergeCell ref="G999:G1001"/>
    <mergeCell ref="G996:G998"/>
    <mergeCell ref="B993:B1001"/>
    <mergeCell ref="C993:C1001"/>
    <mergeCell ref="D993:D1001"/>
    <mergeCell ref="E993:E1001"/>
    <mergeCell ref="F993:F1001"/>
    <mergeCell ref="I993:I1001"/>
    <mergeCell ref="K993:K1001"/>
    <mergeCell ref="L993:L1001"/>
    <mergeCell ref="L799:L802"/>
    <mergeCell ref="G811:G814"/>
    <mergeCell ref="G807:G810"/>
    <mergeCell ref="B803:B814"/>
    <mergeCell ref="C803:C814"/>
    <mergeCell ref="D803:D814"/>
    <mergeCell ref="E803:E814"/>
    <mergeCell ref="K1242:K1245"/>
    <mergeCell ref="L1242:L1245"/>
    <mergeCell ref="B1220:B1223"/>
    <mergeCell ref="C1220:C1223"/>
    <mergeCell ref="D1220:D1223"/>
    <mergeCell ref="E1220:E1223"/>
    <mergeCell ref="F1220:F1223"/>
    <mergeCell ref="G1220:G1223"/>
    <mergeCell ref="I1220:I1223"/>
    <mergeCell ref="G1208:G1211"/>
    <mergeCell ref="G1224:G1227"/>
    <mergeCell ref="G1022:G1025"/>
    <mergeCell ref="E1070:E1072"/>
    <mergeCell ref="F1070:F1072"/>
    <mergeCell ref="G1070:G1072"/>
    <mergeCell ref="I1070:I1072"/>
    <mergeCell ref="F803:F814"/>
    <mergeCell ref="I803:I814"/>
    <mergeCell ref="K803:K814"/>
    <mergeCell ref="L803:L814"/>
    <mergeCell ref="C957:C960"/>
    <mergeCell ref="D957:D960"/>
    <mergeCell ref="E957:E960"/>
    <mergeCell ref="F957:F960"/>
    <mergeCell ref="G957:G960"/>
    <mergeCell ref="I957:I960"/>
    <mergeCell ref="L839:L842"/>
    <mergeCell ref="G827:G830"/>
    <mergeCell ref="G951:G953"/>
    <mergeCell ref="B928:B931"/>
    <mergeCell ref="C928:C931"/>
    <mergeCell ref="D928:D931"/>
    <mergeCell ref="E928:E931"/>
    <mergeCell ref="F928:F931"/>
    <mergeCell ref="G928:G931"/>
    <mergeCell ref="B815:B818"/>
    <mergeCell ref="C815:C818"/>
    <mergeCell ref="D815:D818"/>
    <mergeCell ref="E815:E818"/>
    <mergeCell ref="F815:F818"/>
    <mergeCell ref="G815:G818"/>
    <mergeCell ref="I815:I818"/>
    <mergeCell ref="B819:B822"/>
    <mergeCell ref="C819:C822"/>
    <mergeCell ref="D819:D822"/>
    <mergeCell ref="E819:E822"/>
    <mergeCell ref="F819:F822"/>
    <mergeCell ref="G819:G822"/>
    <mergeCell ref="F799:F802"/>
    <mergeCell ref="G799:G802"/>
    <mergeCell ref="I799:I802"/>
    <mergeCell ref="K1240:K1241"/>
    <mergeCell ref="L1240:L1241"/>
    <mergeCell ref="K741:K745"/>
    <mergeCell ref="L741:L745"/>
    <mergeCell ref="K746:K749"/>
    <mergeCell ref="L746:L749"/>
    <mergeCell ref="K750:K752"/>
    <mergeCell ref="L750:L752"/>
    <mergeCell ref="K753:K757"/>
    <mergeCell ref="L753:L757"/>
    <mergeCell ref="K758:K761"/>
    <mergeCell ref="L758:L761"/>
    <mergeCell ref="K762:K766"/>
    <mergeCell ref="L762:L766"/>
    <mergeCell ref="G795:G798"/>
    <mergeCell ref="G791:G794"/>
    <mergeCell ref="I741:I745"/>
    <mergeCell ref="G1212:G1215"/>
    <mergeCell ref="G1148:G1151"/>
    <mergeCell ref="I1148:I1151"/>
    <mergeCell ref="G1152:G1155"/>
    <mergeCell ref="I762:I766"/>
    <mergeCell ref="G857:G860"/>
    <mergeCell ref="G835:G838"/>
    <mergeCell ref="G831:G834"/>
    <mergeCell ref="K827:K838"/>
    <mergeCell ref="L827:L838"/>
    <mergeCell ref="K839:K842"/>
    <mergeCell ref="K783:K798"/>
    <mergeCell ref="L783:L798"/>
    <mergeCell ref="K799:K802"/>
    <mergeCell ref="K715:K734"/>
    <mergeCell ref="L715:L734"/>
    <mergeCell ref="G739:G740"/>
    <mergeCell ref="G737:G738"/>
    <mergeCell ref="B735:B740"/>
    <mergeCell ref="C735:C740"/>
    <mergeCell ref="D735:D740"/>
    <mergeCell ref="E735:E740"/>
    <mergeCell ref="F735:F740"/>
    <mergeCell ref="I735:I740"/>
    <mergeCell ref="K735:K740"/>
    <mergeCell ref="L735:L740"/>
    <mergeCell ref="E823:E826"/>
    <mergeCell ref="B947:B950"/>
    <mergeCell ref="F1148:F1151"/>
    <mergeCell ref="G803:G806"/>
    <mergeCell ref="I823:I826"/>
    <mergeCell ref="I1152:I1159"/>
    <mergeCell ref="K843:K848"/>
    <mergeCell ref="L843:L848"/>
    <mergeCell ref="I839:I842"/>
    <mergeCell ref="K695:K714"/>
    <mergeCell ref="L695:L714"/>
    <mergeCell ref="G731:G734"/>
    <mergeCell ref="G727:G730"/>
    <mergeCell ref="G723:G726"/>
    <mergeCell ref="G719:G722"/>
    <mergeCell ref="B715:B734"/>
    <mergeCell ref="C715:C734"/>
    <mergeCell ref="G715:G718"/>
    <mergeCell ref="G735:G736"/>
    <mergeCell ref="G695:G698"/>
    <mergeCell ref="B783:B798"/>
    <mergeCell ref="B799:B802"/>
    <mergeCell ref="E762:E766"/>
    <mergeCell ref="F762:F766"/>
    <mergeCell ref="G762:G766"/>
    <mergeCell ref="G779:G782"/>
    <mergeCell ref="B758:B761"/>
    <mergeCell ref="G758:G761"/>
    <mergeCell ref="C799:C802"/>
    <mergeCell ref="D799:D802"/>
    <mergeCell ref="E799:E802"/>
    <mergeCell ref="K775:K782"/>
    <mergeCell ref="L775:L782"/>
    <mergeCell ref="G771:G774"/>
    <mergeCell ref="B767:B774"/>
    <mergeCell ref="C767:C774"/>
    <mergeCell ref="D767:D774"/>
    <mergeCell ref="E767:E774"/>
    <mergeCell ref="F767:F774"/>
    <mergeCell ref="I767:I774"/>
    <mergeCell ref="K767:K774"/>
    <mergeCell ref="K654:K657"/>
    <mergeCell ref="L654:L657"/>
    <mergeCell ref="K658:K661"/>
    <mergeCell ref="L658:L661"/>
    <mergeCell ref="K662:K664"/>
    <mergeCell ref="L662:L664"/>
    <mergeCell ref="G668:G670"/>
    <mergeCell ref="I650:I653"/>
    <mergeCell ref="K671:K694"/>
    <mergeCell ref="L671:L694"/>
    <mergeCell ref="G711:G714"/>
    <mergeCell ref="G707:G710"/>
    <mergeCell ref="G703:G706"/>
    <mergeCell ref="G699:G702"/>
    <mergeCell ref="B695:B714"/>
    <mergeCell ref="C695:C714"/>
    <mergeCell ref="G679:G682"/>
    <mergeCell ref="G675:G678"/>
    <mergeCell ref="B671:B694"/>
    <mergeCell ref="C671:C694"/>
    <mergeCell ref="D671:D694"/>
    <mergeCell ref="E671:E694"/>
    <mergeCell ref="F671:F694"/>
    <mergeCell ref="I671:I694"/>
    <mergeCell ref="G691:G694"/>
    <mergeCell ref="G687:G690"/>
    <mergeCell ref="G683:G686"/>
    <mergeCell ref="D695:D714"/>
    <mergeCell ref="E695:E714"/>
    <mergeCell ref="F695:F714"/>
    <mergeCell ref="I695:I714"/>
    <mergeCell ref="B658:B661"/>
    <mergeCell ref="K638:K641"/>
    <mergeCell ref="L638:L641"/>
    <mergeCell ref="K642:K645"/>
    <mergeCell ref="L642:L645"/>
    <mergeCell ref="K646:K649"/>
    <mergeCell ref="L646:L649"/>
    <mergeCell ref="K650:K653"/>
    <mergeCell ref="L650:L653"/>
    <mergeCell ref="B638:B641"/>
    <mergeCell ref="C638:C641"/>
    <mergeCell ref="D638:D641"/>
    <mergeCell ref="B642:B645"/>
    <mergeCell ref="C642:C645"/>
    <mergeCell ref="D642:D645"/>
    <mergeCell ref="B634:B637"/>
    <mergeCell ref="C634:C637"/>
    <mergeCell ref="D634:D637"/>
    <mergeCell ref="E634:E637"/>
    <mergeCell ref="F634:F637"/>
    <mergeCell ref="G634:G637"/>
    <mergeCell ref="I634:I637"/>
    <mergeCell ref="K665:K670"/>
    <mergeCell ref="L665:L670"/>
    <mergeCell ref="I665:I670"/>
    <mergeCell ref="K622:K625"/>
    <mergeCell ref="L622:L625"/>
    <mergeCell ref="G630:G633"/>
    <mergeCell ref="B626:B633"/>
    <mergeCell ref="K626:K633"/>
    <mergeCell ref="L626:L633"/>
    <mergeCell ref="B646:B649"/>
    <mergeCell ref="C646:C649"/>
    <mergeCell ref="D646:D649"/>
    <mergeCell ref="E646:E649"/>
    <mergeCell ref="F646:F649"/>
    <mergeCell ref="G646:G649"/>
    <mergeCell ref="I646:I649"/>
    <mergeCell ref="B650:B653"/>
    <mergeCell ref="C650:C653"/>
    <mergeCell ref="D650:D653"/>
    <mergeCell ref="B622:B625"/>
    <mergeCell ref="C622:C625"/>
    <mergeCell ref="D622:D625"/>
    <mergeCell ref="E622:E625"/>
    <mergeCell ref="F622:F625"/>
    <mergeCell ref="G622:G625"/>
    <mergeCell ref="I622:I625"/>
    <mergeCell ref="G626:G629"/>
    <mergeCell ref="E650:E653"/>
    <mergeCell ref="F650:F653"/>
    <mergeCell ref="G650:G653"/>
    <mergeCell ref="K634:K637"/>
    <mergeCell ref="L634:L637"/>
    <mergeCell ref="G298:G302"/>
    <mergeCell ref="L606:L613"/>
    <mergeCell ref="K606:K613"/>
    <mergeCell ref="G618:G621"/>
    <mergeCell ref="B614:B621"/>
    <mergeCell ref="C614:C621"/>
    <mergeCell ref="D614:D621"/>
    <mergeCell ref="E614:E621"/>
    <mergeCell ref="F614:F621"/>
    <mergeCell ref="I614:I621"/>
    <mergeCell ref="K614:K621"/>
    <mergeCell ref="L614:L621"/>
    <mergeCell ref="G586:G589"/>
    <mergeCell ref="G373:G377"/>
    <mergeCell ref="G398:G402"/>
    <mergeCell ref="B403:B407"/>
    <mergeCell ref="I463:I467"/>
    <mergeCell ref="G500:G504"/>
    <mergeCell ref="G468:G473"/>
    <mergeCell ref="G480:G484"/>
    <mergeCell ref="B519:B522"/>
    <mergeCell ref="C519:C522"/>
    <mergeCell ref="D519:D522"/>
    <mergeCell ref="E519:E522"/>
    <mergeCell ref="F519:F522"/>
    <mergeCell ref="G519:G522"/>
    <mergeCell ref="I519:I522"/>
    <mergeCell ref="G490:G494"/>
    <mergeCell ref="B490:B494"/>
    <mergeCell ref="C490:C494"/>
    <mergeCell ref="D490:D494"/>
    <mergeCell ref="E490:E494"/>
    <mergeCell ref="B606:B613"/>
    <mergeCell ref="C606:C613"/>
    <mergeCell ref="D606:D613"/>
    <mergeCell ref="G323:G327"/>
    <mergeCell ref="B318:B327"/>
    <mergeCell ref="C318:C327"/>
    <mergeCell ref="D318:D327"/>
    <mergeCell ref="E318:E327"/>
    <mergeCell ref="F318:F327"/>
    <mergeCell ref="G368:G372"/>
    <mergeCell ref="B358:B372"/>
    <mergeCell ref="C358:C372"/>
    <mergeCell ref="D358:D372"/>
    <mergeCell ref="E358:E372"/>
    <mergeCell ref="F358:F372"/>
    <mergeCell ref="G348:G352"/>
    <mergeCell ref="G353:G357"/>
    <mergeCell ref="B343:B357"/>
    <mergeCell ref="C343:C357"/>
    <mergeCell ref="D343:D357"/>
    <mergeCell ref="E343:E357"/>
    <mergeCell ref="F343:F357"/>
    <mergeCell ref="B463:B467"/>
    <mergeCell ref="F463:F467"/>
    <mergeCell ref="G463:G467"/>
    <mergeCell ref="D398:D402"/>
    <mergeCell ref="E398:E402"/>
    <mergeCell ref="F398:F402"/>
    <mergeCell ref="G363:G367"/>
    <mergeCell ref="F490:F494"/>
    <mergeCell ref="B293:B302"/>
    <mergeCell ref="C293:C302"/>
    <mergeCell ref="D293:D302"/>
    <mergeCell ref="E293:E302"/>
    <mergeCell ref="F293:F302"/>
    <mergeCell ref="G308:G312"/>
    <mergeCell ref="B303:B317"/>
    <mergeCell ref="C303:C317"/>
    <mergeCell ref="D303:D317"/>
    <mergeCell ref="E303:E317"/>
    <mergeCell ref="F303:F317"/>
    <mergeCell ref="G313:G317"/>
    <mergeCell ref="G98:G102"/>
    <mergeCell ref="G293:G297"/>
    <mergeCell ref="G133:G137"/>
    <mergeCell ref="B123:B137"/>
    <mergeCell ref="C123:C137"/>
    <mergeCell ref="D123:D137"/>
    <mergeCell ref="E123:E137"/>
    <mergeCell ref="F123:F137"/>
    <mergeCell ref="G143:G147"/>
    <mergeCell ref="G118:G122"/>
    <mergeCell ref="B108:B122"/>
    <mergeCell ref="C108:C122"/>
    <mergeCell ref="D108:D122"/>
    <mergeCell ref="E108:E122"/>
    <mergeCell ref="F108:F122"/>
    <mergeCell ref="G128:G132"/>
    <mergeCell ref="G148:G152"/>
    <mergeCell ref="B138:B152"/>
    <mergeCell ref="C138:C152"/>
    <mergeCell ref="G278:G282"/>
    <mergeCell ref="G288:G292"/>
    <mergeCell ref="B283:B292"/>
    <mergeCell ref="C283:C292"/>
    <mergeCell ref="D283:D292"/>
    <mergeCell ref="E283:E292"/>
    <mergeCell ref="F283:F292"/>
    <mergeCell ref="G273:G277"/>
    <mergeCell ref="C248:C252"/>
    <mergeCell ref="D248:D252"/>
    <mergeCell ref="E248:E252"/>
    <mergeCell ref="F248:F252"/>
    <mergeCell ref="G268:G272"/>
    <mergeCell ref="B263:B272"/>
    <mergeCell ref="C263:C272"/>
    <mergeCell ref="D263:D272"/>
    <mergeCell ref="E263:E272"/>
    <mergeCell ref="F263:F272"/>
    <mergeCell ref="C93:C107"/>
    <mergeCell ref="D93:D107"/>
    <mergeCell ref="E93:E107"/>
    <mergeCell ref="F93:F107"/>
    <mergeCell ref="G113:G117"/>
    <mergeCell ref="D138:D152"/>
    <mergeCell ref="B183:B192"/>
    <mergeCell ref="C183:C192"/>
    <mergeCell ref="D183:D192"/>
    <mergeCell ref="E183:E192"/>
    <mergeCell ref="E243:E247"/>
    <mergeCell ref="F183:F192"/>
    <mergeCell ref="B273:B282"/>
    <mergeCell ref="C273:C282"/>
    <mergeCell ref="D273:D282"/>
    <mergeCell ref="E273:E282"/>
    <mergeCell ref="F273:F282"/>
    <mergeCell ref="E138:E152"/>
    <mergeCell ref="F138:F152"/>
    <mergeCell ref="G981:G984"/>
    <mergeCell ref="G993:G995"/>
    <mergeCell ref="B1042:B1045"/>
    <mergeCell ref="C1042:C1045"/>
    <mergeCell ref="D1042:D1045"/>
    <mergeCell ref="E1042:E1045"/>
    <mergeCell ref="F1042:F1045"/>
    <mergeCell ref="G1042:G1045"/>
    <mergeCell ref="I1042:I1045"/>
    <mergeCell ref="G1010:G1013"/>
    <mergeCell ref="G969:G972"/>
    <mergeCell ref="G68:G72"/>
    <mergeCell ref="G63:G67"/>
    <mergeCell ref="G263:G267"/>
    <mergeCell ref="G258:G262"/>
    <mergeCell ref="B253:B262"/>
    <mergeCell ref="C253:C262"/>
    <mergeCell ref="D253:D262"/>
    <mergeCell ref="E253:E262"/>
    <mergeCell ref="F253:F262"/>
    <mergeCell ref="C153:C167"/>
    <mergeCell ref="D153:D167"/>
    <mergeCell ref="G83:G87"/>
    <mergeCell ref="G88:G92"/>
    <mergeCell ref="B78:B92"/>
    <mergeCell ref="C78:C92"/>
    <mergeCell ref="D78:D92"/>
    <mergeCell ref="E78:E92"/>
    <mergeCell ref="F78:F92"/>
    <mergeCell ref="G103:G107"/>
    <mergeCell ref="B93:B107"/>
    <mergeCell ref="C1242:C1245"/>
    <mergeCell ref="D1242:D1245"/>
    <mergeCell ref="E1242:E1245"/>
    <mergeCell ref="F1242:F1245"/>
    <mergeCell ref="G1242:G1245"/>
    <mergeCell ref="I1242:I1245"/>
    <mergeCell ref="E662:E664"/>
    <mergeCell ref="F662:F664"/>
    <mergeCell ref="G662:G664"/>
    <mergeCell ref="I662:I664"/>
    <mergeCell ref="G671:G674"/>
    <mergeCell ref="G665:G667"/>
    <mergeCell ref="B741:B745"/>
    <mergeCell ref="C741:C745"/>
    <mergeCell ref="D741:D745"/>
    <mergeCell ref="E741:E745"/>
    <mergeCell ref="F741:F745"/>
    <mergeCell ref="G741:G745"/>
    <mergeCell ref="B932:B935"/>
    <mergeCell ref="C932:C935"/>
    <mergeCell ref="D932:D935"/>
    <mergeCell ref="E932:E935"/>
    <mergeCell ref="F932:F935"/>
    <mergeCell ref="G932:G935"/>
    <mergeCell ref="I932:I935"/>
    <mergeCell ref="B662:B664"/>
    <mergeCell ref="I819:I822"/>
    <mergeCell ref="B823:B826"/>
    <mergeCell ref="C823:C826"/>
    <mergeCell ref="D823:D826"/>
    <mergeCell ref="F823:F826"/>
    <mergeCell ref="G823:G826"/>
    <mergeCell ref="C626:C633"/>
    <mergeCell ref="D626:D633"/>
    <mergeCell ref="E626:E633"/>
    <mergeCell ref="F626:F633"/>
    <mergeCell ref="I626:I633"/>
    <mergeCell ref="D715:D734"/>
    <mergeCell ref="E715:E734"/>
    <mergeCell ref="F715:F734"/>
    <mergeCell ref="I715:I734"/>
    <mergeCell ref="C658:C661"/>
    <mergeCell ref="D658:D661"/>
    <mergeCell ref="E658:E661"/>
    <mergeCell ref="F658:F661"/>
    <mergeCell ref="C665:C670"/>
    <mergeCell ref="G783:G786"/>
    <mergeCell ref="C783:C798"/>
    <mergeCell ref="D783:D798"/>
    <mergeCell ref="E783:E798"/>
    <mergeCell ref="F783:F798"/>
    <mergeCell ref="I783:I798"/>
    <mergeCell ref="G787:G790"/>
    <mergeCell ref="G775:G778"/>
    <mergeCell ref="C762:C766"/>
    <mergeCell ref="D762:D766"/>
    <mergeCell ref="C758:C761"/>
    <mergeCell ref="E746:E749"/>
    <mergeCell ref="F746:F749"/>
    <mergeCell ref="G746:G749"/>
    <mergeCell ref="I746:I749"/>
    <mergeCell ref="D758:D761"/>
    <mergeCell ref="E758:E761"/>
    <mergeCell ref="F758:F761"/>
    <mergeCell ref="G594:G597"/>
    <mergeCell ref="G606:G609"/>
    <mergeCell ref="G614:G617"/>
    <mergeCell ref="E594:E605"/>
    <mergeCell ref="F594:F605"/>
    <mergeCell ref="I594:I605"/>
    <mergeCell ref="E606:E613"/>
    <mergeCell ref="F606:F613"/>
    <mergeCell ref="I606:I613"/>
    <mergeCell ref="G610:G613"/>
    <mergeCell ref="E638:E641"/>
    <mergeCell ref="F638:F641"/>
    <mergeCell ref="G638:G641"/>
    <mergeCell ref="I638:I641"/>
    <mergeCell ref="E642:E645"/>
    <mergeCell ref="F642:F645"/>
    <mergeCell ref="G642:G645"/>
    <mergeCell ref="I642:I645"/>
    <mergeCell ref="B18:B32"/>
    <mergeCell ref="C18:C32"/>
    <mergeCell ref="D18:D32"/>
    <mergeCell ref="E18:E32"/>
    <mergeCell ref="F18:F32"/>
    <mergeCell ref="G158:G162"/>
    <mergeCell ref="G163:G167"/>
    <mergeCell ref="B153:B167"/>
    <mergeCell ref="E515:E518"/>
    <mergeCell ref="F515:F518"/>
    <mergeCell ref="G515:G518"/>
    <mergeCell ref="I515:I518"/>
    <mergeCell ref="B480:B489"/>
    <mergeCell ref="C480:C489"/>
    <mergeCell ref="D480:D489"/>
    <mergeCell ref="E480:E489"/>
    <mergeCell ref="F480:F489"/>
    <mergeCell ref="G378:G382"/>
    <mergeCell ref="B373:B382"/>
    <mergeCell ref="C373:C382"/>
    <mergeCell ref="D373:D382"/>
    <mergeCell ref="E373:E382"/>
    <mergeCell ref="F373:F382"/>
    <mergeCell ref="I373:I382"/>
    <mergeCell ref="G413:G417"/>
    <mergeCell ref="C463:C467"/>
    <mergeCell ref="B408:B417"/>
    <mergeCell ref="C408:C417"/>
    <mergeCell ref="D408:D417"/>
    <mergeCell ref="E408:E417"/>
    <mergeCell ref="F408:F417"/>
    <mergeCell ref="I408:I417"/>
    <mergeCell ref="G318:G322"/>
    <mergeCell ref="G333:G337"/>
    <mergeCell ref="G338:G342"/>
    <mergeCell ref="B328:B342"/>
    <mergeCell ref="C328:C342"/>
    <mergeCell ref="D328:D342"/>
    <mergeCell ref="E328:E342"/>
    <mergeCell ref="F328:F342"/>
    <mergeCell ref="B213:B232"/>
    <mergeCell ref="C213:C232"/>
    <mergeCell ref="D213:D232"/>
    <mergeCell ref="E213:E232"/>
    <mergeCell ref="G3:G7"/>
    <mergeCell ref="G18:G22"/>
    <mergeCell ref="G8:G12"/>
    <mergeCell ref="G13:G17"/>
    <mergeCell ref="B3:B17"/>
    <mergeCell ref="C3:C17"/>
    <mergeCell ref="D3:D17"/>
    <mergeCell ref="E3:E17"/>
    <mergeCell ref="F3:F17"/>
    <mergeCell ref="B33:B47"/>
    <mergeCell ref="C33:C47"/>
    <mergeCell ref="D33:D47"/>
    <mergeCell ref="E33:E47"/>
    <mergeCell ref="F33:F47"/>
    <mergeCell ref="G23:G27"/>
    <mergeCell ref="G28:G32"/>
    <mergeCell ref="G193:G197"/>
    <mergeCell ref="G168:G172"/>
    <mergeCell ref="G173:G177"/>
    <mergeCell ref="G178:G182"/>
    <mergeCell ref="G33:G37"/>
    <mergeCell ref="G253:G257"/>
    <mergeCell ref="G123:G127"/>
    <mergeCell ref="G78:G82"/>
    <mergeCell ref="G93:G97"/>
    <mergeCell ref="G108:G112"/>
    <mergeCell ref="G303:G307"/>
    <mergeCell ref="G38:G42"/>
    <mergeCell ref="G43:G47"/>
    <mergeCell ref="G153:G157"/>
    <mergeCell ref="G213:G217"/>
    <mergeCell ref="G283:G287"/>
    <mergeCell ref="G343:G347"/>
    <mergeCell ref="G358:G362"/>
    <mergeCell ref="G138:G142"/>
    <mergeCell ref="G328:G332"/>
    <mergeCell ref="B243:B247"/>
    <mergeCell ref="C243:C247"/>
    <mergeCell ref="D243:D247"/>
    <mergeCell ref="G248:G252"/>
    <mergeCell ref="F243:F247"/>
    <mergeCell ref="B248:B252"/>
    <mergeCell ref="B203:B207"/>
    <mergeCell ref="F213:F232"/>
    <mergeCell ref="G238:G242"/>
    <mergeCell ref="B233:B242"/>
    <mergeCell ref="C233:C242"/>
    <mergeCell ref="D233:D242"/>
    <mergeCell ref="E233:E242"/>
    <mergeCell ref="F233:F242"/>
    <mergeCell ref="G233:G237"/>
    <mergeCell ref="G188:G192"/>
    <mergeCell ref="C753:C757"/>
    <mergeCell ref="D753:D757"/>
    <mergeCell ref="E753:E757"/>
    <mergeCell ref="F753:F757"/>
    <mergeCell ref="G753:G757"/>
    <mergeCell ref="I753:I757"/>
    <mergeCell ref="G658:G661"/>
    <mergeCell ref="I658:I661"/>
    <mergeCell ref="B665:B670"/>
    <mergeCell ref="D665:D670"/>
    <mergeCell ref="E665:E670"/>
    <mergeCell ref="F665:F670"/>
    <mergeCell ref="C662:C664"/>
    <mergeCell ref="D662:D664"/>
    <mergeCell ref="B746:B749"/>
    <mergeCell ref="C746:C749"/>
    <mergeCell ref="D746:D749"/>
    <mergeCell ref="B1250:B1253"/>
    <mergeCell ref="C1250:C1253"/>
    <mergeCell ref="D1250:D1253"/>
    <mergeCell ref="E1250:E1253"/>
    <mergeCell ref="F1250:F1253"/>
    <mergeCell ref="G1250:G1253"/>
    <mergeCell ref="I1250:I1253"/>
    <mergeCell ref="G1073:G1076"/>
    <mergeCell ref="B1085:B1087"/>
    <mergeCell ref="C1085:C1087"/>
    <mergeCell ref="D1085:D1087"/>
    <mergeCell ref="E1085:E1087"/>
    <mergeCell ref="F1085:F1087"/>
    <mergeCell ref="G1085:G1087"/>
    <mergeCell ref="I1085:I1087"/>
    <mergeCell ref="G1058:G1061"/>
    <mergeCell ref="B1070:B1072"/>
    <mergeCell ref="C1070:C1072"/>
    <mergeCell ref="D1070:D1072"/>
    <mergeCell ref="B1240:B1241"/>
    <mergeCell ref="C1240:C1241"/>
    <mergeCell ref="D1240:D1241"/>
    <mergeCell ref="G1120:G1123"/>
    <mergeCell ref="I1120:I1123"/>
    <mergeCell ref="E1096:E1099"/>
    <mergeCell ref="F1096:F1099"/>
    <mergeCell ref="C1152:C1159"/>
    <mergeCell ref="D1152:D1159"/>
    <mergeCell ref="G1096:G1099"/>
    <mergeCell ref="I1096:I1099"/>
    <mergeCell ref="B1242:B1245"/>
    <mergeCell ref="E1240:E1241"/>
    <mergeCell ref="F1240:F1241"/>
    <mergeCell ref="G1240:G1241"/>
    <mergeCell ref="I1240:I1241"/>
    <mergeCell ref="G1132:G1135"/>
    <mergeCell ref="G1129:G1131"/>
    <mergeCell ref="I1129:I1131"/>
    <mergeCell ref="B1120:B1123"/>
    <mergeCell ref="C1120:C1123"/>
    <mergeCell ref="D1120:D1123"/>
    <mergeCell ref="E1120:E1123"/>
    <mergeCell ref="F1120:F1123"/>
    <mergeCell ref="B827:B838"/>
    <mergeCell ref="C827:C838"/>
    <mergeCell ref="D827:D838"/>
    <mergeCell ref="E827:E838"/>
    <mergeCell ref="F827:F838"/>
    <mergeCell ref="G1088:G1091"/>
    <mergeCell ref="D843:D848"/>
    <mergeCell ref="E843:E848"/>
    <mergeCell ref="F843:F848"/>
    <mergeCell ref="I843:I848"/>
    <mergeCell ref="E849:E856"/>
    <mergeCell ref="F849:F856"/>
    <mergeCell ref="I849:I856"/>
    <mergeCell ref="G1164:G1167"/>
    <mergeCell ref="B839:B842"/>
    <mergeCell ref="C839:C842"/>
    <mergeCell ref="D839:D842"/>
    <mergeCell ref="E839:E842"/>
    <mergeCell ref="F839:F842"/>
    <mergeCell ref="G839:G842"/>
    <mergeCell ref="B208:B212"/>
    <mergeCell ref="C208:C212"/>
    <mergeCell ref="D208:D212"/>
    <mergeCell ref="E208:E212"/>
    <mergeCell ref="F208:F212"/>
    <mergeCell ref="G198:G202"/>
    <mergeCell ref="B193:B202"/>
    <mergeCell ref="C193:C202"/>
    <mergeCell ref="C203:C207"/>
    <mergeCell ref="K78:K92"/>
    <mergeCell ref="L78:L92"/>
    <mergeCell ref="E153:E167"/>
    <mergeCell ref="F153:F167"/>
    <mergeCell ref="B1261:B1264"/>
    <mergeCell ref="C1261:C1264"/>
    <mergeCell ref="D1261:D1264"/>
    <mergeCell ref="E1261:E1264"/>
    <mergeCell ref="F1261:F1264"/>
    <mergeCell ref="G1261:G1264"/>
    <mergeCell ref="I1261:I1264"/>
    <mergeCell ref="G1100:G1103"/>
    <mergeCell ref="B1096:B1099"/>
    <mergeCell ref="C1096:C1099"/>
    <mergeCell ref="D1096:D1099"/>
    <mergeCell ref="B1254:B1256"/>
    <mergeCell ref="C1254:C1256"/>
    <mergeCell ref="D1254:D1256"/>
    <mergeCell ref="E1254:E1256"/>
    <mergeCell ref="F1254:F1256"/>
    <mergeCell ref="G1254:G1256"/>
    <mergeCell ref="I1254:I1256"/>
    <mergeCell ref="F1152:F1159"/>
    <mergeCell ref="G53:G57"/>
    <mergeCell ref="G58:G62"/>
    <mergeCell ref="B48:B62"/>
    <mergeCell ref="C48:C62"/>
    <mergeCell ref="D48:D62"/>
    <mergeCell ref="E48:E62"/>
    <mergeCell ref="F48:F62"/>
    <mergeCell ref="G48:G52"/>
    <mergeCell ref="F168:F182"/>
    <mergeCell ref="D193:D202"/>
    <mergeCell ref="E193:E202"/>
    <mergeCell ref="F193:F202"/>
    <mergeCell ref="G243:G247"/>
    <mergeCell ref="B168:B182"/>
    <mergeCell ref="C168:C182"/>
    <mergeCell ref="D168:D182"/>
    <mergeCell ref="E168:E182"/>
    <mergeCell ref="E203:E207"/>
    <mergeCell ref="F203:F207"/>
    <mergeCell ref="G203:G207"/>
    <mergeCell ref="G208:G212"/>
    <mergeCell ref="G228:G232"/>
    <mergeCell ref="G73:G77"/>
    <mergeCell ref="B63:B77"/>
    <mergeCell ref="C63:C77"/>
    <mergeCell ref="D63:D77"/>
    <mergeCell ref="E63:E77"/>
    <mergeCell ref="F63:F77"/>
    <mergeCell ref="G218:G222"/>
    <mergeCell ref="G223:G227"/>
    <mergeCell ref="D203:D207"/>
    <mergeCell ref="G183:G187"/>
    <mergeCell ref="I233:I242"/>
    <mergeCell ref="K233:K242"/>
    <mergeCell ref="L233:L242"/>
    <mergeCell ref="K243:K247"/>
    <mergeCell ref="L243:L247"/>
    <mergeCell ref="I183:I192"/>
    <mergeCell ref="I243:I247"/>
    <mergeCell ref="I203:I207"/>
    <mergeCell ref="I208:I212"/>
    <mergeCell ref="K3:K17"/>
    <mergeCell ref="L3:L17"/>
    <mergeCell ref="I3:I17"/>
    <mergeCell ref="I18:I32"/>
    <mergeCell ref="K18:K32"/>
    <mergeCell ref="L18:L32"/>
    <mergeCell ref="I33:I47"/>
    <mergeCell ref="K33:K47"/>
    <mergeCell ref="L33:L47"/>
    <mergeCell ref="I48:I62"/>
    <mergeCell ref="K48:K62"/>
    <mergeCell ref="L48:L62"/>
    <mergeCell ref="I153:I167"/>
    <mergeCell ref="K153:K167"/>
    <mergeCell ref="L153:L167"/>
    <mergeCell ref="I168:I182"/>
    <mergeCell ref="K168:K182"/>
    <mergeCell ref="L168:L182"/>
    <mergeCell ref="I123:I137"/>
    <mergeCell ref="I63:I77"/>
    <mergeCell ref="K63:K77"/>
    <mergeCell ref="L63:L77"/>
    <mergeCell ref="I78:I92"/>
    <mergeCell ref="L303:L317"/>
    <mergeCell ref="I93:I107"/>
    <mergeCell ref="K93:K107"/>
    <mergeCell ref="L93:L107"/>
    <mergeCell ref="I108:I122"/>
    <mergeCell ref="K108:K122"/>
    <mergeCell ref="L108:L122"/>
    <mergeCell ref="K248:K252"/>
    <mergeCell ref="L248:L252"/>
    <mergeCell ref="I253:I262"/>
    <mergeCell ref="K253:K262"/>
    <mergeCell ref="L253:L262"/>
    <mergeCell ref="I283:I292"/>
    <mergeCell ref="I263:I272"/>
    <mergeCell ref="K263:K272"/>
    <mergeCell ref="L263:L272"/>
    <mergeCell ref="I273:I282"/>
    <mergeCell ref="K273:K282"/>
    <mergeCell ref="L273:L282"/>
    <mergeCell ref="I248:I252"/>
    <mergeCell ref="K183:K192"/>
    <mergeCell ref="L183:L192"/>
    <mergeCell ref="I193:I202"/>
    <mergeCell ref="K193:K202"/>
    <mergeCell ref="L193:L202"/>
    <mergeCell ref="K203:K207"/>
    <mergeCell ref="L203:L207"/>
    <mergeCell ref="K208:K212"/>
    <mergeCell ref="L208:L212"/>
    <mergeCell ref="I213:I232"/>
    <mergeCell ref="K213:K232"/>
    <mergeCell ref="L213:L232"/>
    <mergeCell ref="K373:K382"/>
    <mergeCell ref="L373:L382"/>
    <mergeCell ref="K383:K397"/>
    <mergeCell ref="L383:L397"/>
    <mergeCell ref="K398:K402"/>
    <mergeCell ref="L398:L402"/>
    <mergeCell ref="K403:K407"/>
    <mergeCell ref="L403:L407"/>
    <mergeCell ref="K123:K137"/>
    <mergeCell ref="L123:L137"/>
    <mergeCell ref="I138:I152"/>
    <mergeCell ref="K138:K152"/>
    <mergeCell ref="L138:L152"/>
    <mergeCell ref="I318:I327"/>
    <mergeCell ref="K318:K327"/>
    <mergeCell ref="L318:L327"/>
    <mergeCell ref="I328:I342"/>
    <mergeCell ref="K328:K342"/>
    <mergeCell ref="L328:L342"/>
    <mergeCell ref="I343:I357"/>
    <mergeCell ref="K343:K357"/>
    <mergeCell ref="L343:L357"/>
    <mergeCell ref="I358:I372"/>
    <mergeCell ref="K358:K372"/>
    <mergeCell ref="L358:L372"/>
    <mergeCell ref="K283:K292"/>
    <mergeCell ref="L283:L292"/>
    <mergeCell ref="I293:I302"/>
    <mergeCell ref="K293:K302"/>
    <mergeCell ref="L293:L302"/>
    <mergeCell ref="I303:I317"/>
    <mergeCell ref="K303:K317"/>
    <mergeCell ref="K408:K417"/>
    <mergeCell ref="L408:L417"/>
    <mergeCell ref="G388:G392"/>
    <mergeCell ref="G393:G397"/>
    <mergeCell ref="B383:B397"/>
    <mergeCell ref="C383:C397"/>
    <mergeCell ref="D383:D397"/>
    <mergeCell ref="E383:E397"/>
    <mergeCell ref="F383:F397"/>
    <mergeCell ref="I383:I397"/>
    <mergeCell ref="I398:I402"/>
    <mergeCell ref="C403:C407"/>
    <mergeCell ref="D403:D407"/>
    <mergeCell ref="E403:E407"/>
    <mergeCell ref="F403:F407"/>
    <mergeCell ref="G403:G407"/>
    <mergeCell ref="I403:I407"/>
    <mergeCell ref="B398:B402"/>
    <mergeCell ref="C398:C402"/>
    <mergeCell ref="G408:G412"/>
    <mergeCell ref="G383:G387"/>
    <mergeCell ref="K438:K447"/>
    <mergeCell ref="L438:L447"/>
    <mergeCell ref="C418:C427"/>
    <mergeCell ref="D418:D427"/>
    <mergeCell ref="E418:E427"/>
    <mergeCell ref="F418:F427"/>
    <mergeCell ref="I418:I427"/>
    <mergeCell ref="K418:K427"/>
    <mergeCell ref="L418:L427"/>
    <mergeCell ref="G433:G437"/>
    <mergeCell ref="B428:B437"/>
    <mergeCell ref="C428:C437"/>
    <mergeCell ref="D428:D437"/>
    <mergeCell ref="E428:E437"/>
    <mergeCell ref="F428:F437"/>
    <mergeCell ref="I428:I437"/>
    <mergeCell ref="K428:K437"/>
    <mergeCell ref="L428:L437"/>
    <mergeCell ref="G438:G442"/>
    <mergeCell ref="G428:G432"/>
    <mergeCell ref="G418:G422"/>
    <mergeCell ref="G423:G427"/>
    <mergeCell ref="B418:B427"/>
    <mergeCell ref="G443:G447"/>
    <mergeCell ref="B438:B447"/>
    <mergeCell ref="C438:C447"/>
    <mergeCell ref="D438:D447"/>
    <mergeCell ref="E438:E447"/>
    <mergeCell ref="F438:F447"/>
    <mergeCell ref="I438:I447"/>
    <mergeCell ref="B468:B479"/>
    <mergeCell ref="C468:C479"/>
    <mergeCell ref="D468:D479"/>
    <mergeCell ref="E468:E479"/>
    <mergeCell ref="F468:F479"/>
    <mergeCell ref="I468:I479"/>
    <mergeCell ref="K468:K479"/>
    <mergeCell ref="L468:L479"/>
    <mergeCell ref="K463:K467"/>
    <mergeCell ref="L463:L467"/>
    <mergeCell ref="G453:G457"/>
    <mergeCell ref="B448:B457"/>
    <mergeCell ref="C448:C457"/>
    <mergeCell ref="D448:D457"/>
    <mergeCell ref="E448:E457"/>
    <mergeCell ref="F448:F457"/>
    <mergeCell ref="I448:I457"/>
    <mergeCell ref="K448:K457"/>
    <mergeCell ref="L448:L457"/>
    <mergeCell ref="K458:K462"/>
    <mergeCell ref="L458:L462"/>
    <mergeCell ref="G448:G452"/>
    <mergeCell ref="B458:B462"/>
    <mergeCell ref="C458:C462"/>
    <mergeCell ref="D458:D462"/>
    <mergeCell ref="E458:E462"/>
    <mergeCell ref="F458:F462"/>
    <mergeCell ref="G458:G462"/>
    <mergeCell ref="I458:I462"/>
    <mergeCell ref="D463:D467"/>
    <mergeCell ref="E463:E467"/>
    <mergeCell ref="G474:G479"/>
    <mergeCell ref="K480:K489"/>
    <mergeCell ref="L480:L489"/>
    <mergeCell ref="G510:G514"/>
    <mergeCell ref="G505:G509"/>
    <mergeCell ref="B500:B514"/>
    <mergeCell ref="C500:C514"/>
    <mergeCell ref="D500:D514"/>
    <mergeCell ref="E500:E514"/>
    <mergeCell ref="F500:F514"/>
    <mergeCell ref="I500:I514"/>
    <mergeCell ref="K500:K514"/>
    <mergeCell ref="L500:L514"/>
    <mergeCell ref="G485:G489"/>
    <mergeCell ref="I480:I489"/>
    <mergeCell ref="G523:G526"/>
    <mergeCell ref="B515:B518"/>
    <mergeCell ref="C515:C518"/>
    <mergeCell ref="D515:D518"/>
    <mergeCell ref="G551:G553"/>
    <mergeCell ref="I551:I553"/>
    <mergeCell ref="G554:G557"/>
    <mergeCell ref="K515:K518"/>
    <mergeCell ref="L515:L518"/>
    <mergeCell ref="K519:K522"/>
    <mergeCell ref="L519:L522"/>
    <mergeCell ref="G531:G534"/>
    <mergeCell ref="G527:G530"/>
    <mergeCell ref="B523:B534"/>
    <mergeCell ref="C523:C534"/>
    <mergeCell ref="D523:D534"/>
    <mergeCell ref="E523:E534"/>
    <mergeCell ref="F523:F534"/>
    <mergeCell ref="I523:I534"/>
    <mergeCell ref="K523:K534"/>
    <mergeCell ref="L523:L534"/>
    <mergeCell ref="G566:G569"/>
    <mergeCell ref="G578:G581"/>
    <mergeCell ref="G574:G577"/>
    <mergeCell ref="K535:K550"/>
    <mergeCell ref="L535:L550"/>
    <mergeCell ref="K551:K553"/>
    <mergeCell ref="L551:L553"/>
    <mergeCell ref="G562:G565"/>
    <mergeCell ref="G558:G561"/>
    <mergeCell ref="B554:B565"/>
    <mergeCell ref="C554:C565"/>
    <mergeCell ref="D554:D565"/>
    <mergeCell ref="E554:E565"/>
    <mergeCell ref="F554:F565"/>
    <mergeCell ref="I554:I565"/>
    <mergeCell ref="K554:K565"/>
    <mergeCell ref="L554:L565"/>
    <mergeCell ref="G543:G546"/>
    <mergeCell ref="G539:G542"/>
    <mergeCell ref="B535:B550"/>
    <mergeCell ref="C535:C550"/>
    <mergeCell ref="D535:D550"/>
    <mergeCell ref="E535:E550"/>
    <mergeCell ref="F535:F550"/>
    <mergeCell ref="I535:I550"/>
    <mergeCell ref="G547:G550"/>
    <mergeCell ref="G535:G538"/>
    <mergeCell ref="B551:B553"/>
    <mergeCell ref="C551:C553"/>
    <mergeCell ref="D551:D553"/>
    <mergeCell ref="E551:E553"/>
    <mergeCell ref="F551:F553"/>
    <mergeCell ref="B762:B766"/>
    <mergeCell ref="I827:I838"/>
    <mergeCell ref="K815:K818"/>
    <mergeCell ref="L815:L818"/>
    <mergeCell ref="K819:K822"/>
    <mergeCell ref="L819:L822"/>
    <mergeCell ref="K823:K826"/>
    <mergeCell ref="L823:L826"/>
    <mergeCell ref="B775:B782"/>
    <mergeCell ref="C775:C782"/>
    <mergeCell ref="D775:D782"/>
    <mergeCell ref="E775:E782"/>
    <mergeCell ref="F775:F782"/>
    <mergeCell ref="I775:I782"/>
    <mergeCell ref="G570:G573"/>
    <mergeCell ref="B566:B577"/>
    <mergeCell ref="C566:C577"/>
    <mergeCell ref="D566:D577"/>
    <mergeCell ref="E566:E577"/>
    <mergeCell ref="F566:F577"/>
    <mergeCell ref="I566:I577"/>
    <mergeCell ref="K566:K577"/>
    <mergeCell ref="L566:L577"/>
    <mergeCell ref="G582:G585"/>
    <mergeCell ref="C578:C585"/>
    <mergeCell ref="B578:B585"/>
    <mergeCell ref="D578:D585"/>
    <mergeCell ref="E578:E585"/>
    <mergeCell ref="F578:F585"/>
    <mergeCell ref="I578:I585"/>
    <mergeCell ref="K578:K585"/>
    <mergeCell ref="L578:L585"/>
    <mergeCell ref="K594:K605"/>
    <mergeCell ref="L594:L605"/>
    <mergeCell ref="G590:G593"/>
    <mergeCell ref="B586:B593"/>
    <mergeCell ref="C586:C593"/>
    <mergeCell ref="D586:D593"/>
    <mergeCell ref="E586:E593"/>
    <mergeCell ref="F586:F593"/>
    <mergeCell ref="I586:I593"/>
    <mergeCell ref="K586:K593"/>
    <mergeCell ref="L586:L593"/>
    <mergeCell ref="G602:G605"/>
    <mergeCell ref="G598:G601"/>
    <mergeCell ref="B594:B605"/>
    <mergeCell ref="C594:C605"/>
    <mergeCell ref="D594:D605"/>
    <mergeCell ref="I758:I761"/>
    <mergeCell ref="B654:B657"/>
    <mergeCell ref="C654:C657"/>
    <mergeCell ref="D654:D657"/>
    <mergeCell ref="E654:E657"/>
    <mergeCell ref="F654:F657"/>
    <mergeCell ref="G654:G657"/>
    <mergeCell ref="I654:I657"/>
    <mergeCell ref="B750:B752"/>
    <mergeCell ref="C750:C752"/>
    <mergeCell ref="D750:D752"/>
    <mergeCell ref="E750:E752"/>
    <mergeCell ref="F750:F752"/>
    <mergeCell ref="G750:G752"/>
    <mergeCell ref="I750:I752"/>
    <mergeCell ref="B753:B757"/>
    <mergeCell ref="G846:G848"/>
    <mergeCell ref="B843:B848"/>
    <mergeCell ref="C843:C848"/>
    <mergeCell ref="K849:K856"/>
    <mergeCell ref="L849:L856"/>
    <mergeCell ref="G861:G864"/>
    <mergeCell ref="B857:B864"/>
    <mergeCell ref="C857:C864"/>
    <mergeCell ref="D857:D864"/>
    <mergeCell ref="E857:E864"/>
    <mergeCell ref="F857:F864"/>
    <mergeCell ref="I857:I864"/>
    <mergeCell ref="K857:K864"/>
    <mergeCell ref="L857:L864"/>
    <mergeCell ref="G849:G852"/>
    <mergeCell ref="G869:G872"/>
    <mergeCell ref="B865:B872"/>
    <mergeCell ref="C865:C872"/>
    <mergeCell ref="D865:D872"/>
    <mergeCell ref="E865:E872"/>
    <mergeCell ref="F865:F872"/>
    <mergeCell ref="I865:I872"/>
    <mergeCell ref="K865:K872"/>
    <mergeCell ref="L865:L872"/>
    <mergeCell ref="G853:G856"/>
    <mergeCell ref="B849:B856"/>
    <mergeCell ref="C849:C856"/>
    <mergeCell ref="D849:D856"/>
    <mergeCell ref="G843:G845"/>
    <mergeCell ref="G877:G880"/>
    <mergeCell ref="B873:B880"/>
    <mergeCell ref="C873:C880"/>
    <mergeCell ref="D873:D880"/>
    <mergeCell ref="E873:E880"/>
    <mergeCell ref="F873:F880"/>
    <mergeCell ref="I873:I880"/>
    <mergeCell ref="K873:K880"/>
    <mergeCell ref="L873:L880"/>
    <mergeCell ref="G873:G876"/>
    <mergeCell ref="G865:G868"/>
    <mergeCell ref="L881:L892"/>
    <mergeCell ref="G901:G904"/>
    <mergeCell ref="G897:G900"/>
    <mergeCell ref="B893:B904"/>
    <mergeCell ref="C893:C904"/>
    <mergeCell ref="D893:D904"/>
    <mergeCell ref="E893:E904"/>
    <mergeCell ref="F893:F904"/>
    <mergeCell ref="I893:I904"/>
    <mergeCell ref="K893:K904"/>
    <mergeCell ref="L893:L904"/>
    <mergeCell ref="G889:G892"/>
    <mergeCell ref="G885:G888"/>
    <mergeCell ref="B881:B892"/>
    <mergeCell ref="C881:C892"/>
    <mergeCell ref="D881:D892"/>
    <mergeCell ref="E881:E892"/>
    <mergeCell ref="F881:F892"/>
    <mergeCell ref="I881:I892"/>
    <mergeCell ref="K881:K892"/>
    <mergeCell ref="G893:G896"/>
    <mergeCell ref="G881:G884"/>
    <mergeCell ref="G909:G912"/>
    <mergeCell ref="B905:B912"/>
    <mergeCell ref="C905:C912"/>
    <mergeCell ref="D905:D912"/>
    <mergeCell ref="E905:E912"/>
    <mergeCell ref="F905:F912"/>
    <mergeCell ref="I905:I912"/>
    <mergeCell ref="K905:K912"/>
    <mergeCell ref="L905:L912"/>
    <mergeCell ref="G917:G920"/>
    <mergeCell ref="B913:B920"/>
    <mergeCell ref="C913:C920"/>
    <mergeCell ref="D913:D920"/>
    <mergeCell ref="E913:E920"/>
    <mergeCell ref="F913:F920"/>
    <mergeCell ref="I913:I920"/>
    <mergeCell ref="K913:K920"/>
    <mergeCell ref="L913:L920"/>
    <mergeCell ref="G905:G908"/>
    <mergeCell ref="G913:G916"/>
    <mergeCell ref="K921:K923"/>
    <mergeCell ref="L921:L923"/>
    <mergeCell ref="K924:K927"/>
    <mergeCell ref="L924:L927"/>
    <mergeCell ref="K928:K931"/>
    <mergeCell ref="L928:L931"/>
    <mergeCell ref="K932:K935"/>
    <mergeCell ref="L932:L935"/>
    <mergeCell ref="B936:B938"/>
    <mergeCell ref="C936:C938"/>
    <mergeCell ref="D936:D938"/>
    <mergeCell ref="E936:E938"/>
    <mergeCell ref="F936:F938"/>
    <mergeCell ref="I936:I938"/>
    <mergeCell ref="K936:K938"/>
    <mergeCell ref="L936:L938"/>
    <mergeCell ref="G936:G938"/>
    <mergeCell ref="F921:F923"/>
    <mergeCell ref="G921:G923"/>
    <mergeCell ref="I921:I923"/>
    <mergeCell ref="I928:I931"/>
    <mergeCell ref="B924:B927"/>
    <mergeCell ref="C924:C927"/>
    <mergeCell ref="D924:D927"/>
    <mergeCell ref="E924:E927"/>
    <mergeCell ref="F924:F927"/>
    <mergeCell ref="G924:G927"/>
    <mergeCell ref="I924:I927"/>
    <mergeCell ref="B921:B923"/>
    <mergeCell ref="C921:C923"/>
    <mergeCell ref="D921:D923"/>
    <mergeCell ref="E921:E923"/>
    <mergeCell ref="G954:G956"/>
    <mergeCell ref="B951:B956"/>
    <mergeCell ref="C951:C956"/>
    <mergeCell ref="D951:D956"/>
    <mergeCell ref="E951:E956"/>
    <mergeCell ref="F951:F956"/>
    <mergeCell ref="I951:I956"/>
    <mergeCell ref="K951:K956"/>
    <mergeCell ref="L951:L956"/>
    <mergeCell ref="K957:K960"/>
    <mergeCell ref="L957:L960"/>
    <mergeCell ref="F939:F946"/>
    <mergeCell ref="I939:I946"/>
    <mergeCell ref="K939:K946"/>
    <mergeCell ref="L939:L946"/>
    <mergeCell ref="G939:G942"/>
    <mergeCell ref="G943:G946"/>
    <mergeCell ref="B939:B946"/>
    <mergeCell ref="C939:C946"/>
    <mergeCell ref="D939:D946"/>
    <mergeCell ref="E939:E946"/>
    <mergeCell ref="B957:B960"/>
    <mergeCell ref="C947:C950"/>
    <mergeCell ref="D947:D950"/>
    <mergeCell ref="E947:E950"/>
    <mergeCell ref="F947:F950"/>
    <mergeCell ref="G947:G950"/>
    <mergeCell ref="I947:I950"/>
    <mergeCell ref="K947:K950"/>
    <mergeCell ref="L947:L950"/>
    <mergeCell ref="K961:K964"/>
    <mergeCell ref="L961:L964"/>
    <mergeCell ref="I965:I972"/>
    <mergeCell ref="K965:K972"/>
    <mergeCell ref="L965:L972"/>
    <mergeCell ref="G977:G980"/>
    <mergeCell ref="B973:B980"/>
    <mergeCell ref="C973:C980"/>
    <mergeCell ref="D973:D980"/>
    <mergeCell ref="E973:E980"/>
    <mergeCell ref="F973:F980"/>
    <mergeCell ref="I973:I980"/>
    <mergeCell ref="K973:K980"/>
    <mergeCell ref="L973:L980"/>
    <mergeCell ref="B961:B964"/>
    <mergeCell ref="C961:C964"/>
    <mergeCell ref="D961:D964"/>
    <mergeCell ref="E961:E964"/>
    <mergeCell ref="F961:F964"/>
    <mergeCell ref="G961:G964"/>
    <mergeCell ref="I961:I964"/>
    <mergeCell ref="G973:G976"/>
    <mergeCell ref="B965:B972"/>
    <mergeCell ref="C965:C972"/>
    <mergeCell ref="D965:D972"/>
    <mergeCell ref="E965:E972"/>
    <mergeCell ref="F965:F972"/>
    <mergeCell ref="G965:G968"/>
    <mergeCell ref="D1022:D1037"/>
    <mergeCell ref="E1022:E1037"/>
    <mergeCell ref="F1022:F1037"/>
    <mergeCell ref="I1022:I1037"/>
    <mergeCell ref="K1022:K1037"/>
    <mergeCell ref="L1022:L1037"/>
    <mergeCell ref="L981:L992"/>
    <mergeCell ref="G989:G992"/>
    <mergeCell ref="G985:G988"/>
    <mergeCell ref="B981:B992"/>
    <mergeCell ref="C981:C992"/>
    <mergeCell ref="D981:D992"/>
    <mergeCell ref="E981:E992"/>
    <mergeCell ref="F981:F992"/>
    <mergeCell ref="I981:I992"/>
    <mergeCell ref="K981:K992"/>
    <mergeCell ref="G1006:G1009"/>
    <mergeCell ref="B1002:B1013"/>
    <mergeCell ref="C1002:C1013"/>
    <mergeCell ref="D1002:D1013"/>
    <mergeCell ref="E1002:E1013"/>
    <mergeCell ref="F1002:F1013"/>
    <mergeCell ref="I1002:I1013"/>
    <mergeCell ref="F1046:F1057"/>
    <mergeCell ref="I1046:I1057"/>
    <mergeCell ref="K1046:K1057"/>
    <mergeCell ref="L1046:L1057"/>
    <mergeCell ref="G1046:G1049"/>
    <mergeCell ref="B1038:B1041"/>
    <mergeCell ref="C1038:C1041"/>
    <mergeCell ref="D1038:D1041"/>
    <mergeCell ref="E1038:E1041"/>
    <mergeCell ref="F1038:F1041"/>
    <mergeCell ref="G1038:G1041"/>
    <mergeCell ref="I1038:I1041"/>
    <mergeCell ref="K1002:K1013"/>
    <mergeCell ref="L1002:L1013"/>
    <mergeCell ref="G1018:G1021"/>
    <mergeCell ref="B1014:B1021"/>
    <mergeCell ref="C1014:C1021"/>
    <mergeCell ref="D1014:D1021"/>
    <mergeCell ref="E1014:E1021"/>
    <mergeCell ref="F1014:F1021"/>
    <mergeCell ref="I1014:I1021"/>
    <mergeCell ref="K1014:K1021"/>
    <mergeCell ref="L1014:L1021"/>
    <mergeCell ref="G1002:G1005"/>
    <mergeCell ref="G1014:G1017"/>
    <mergeCell ref="G1034:G1037"/>
    <mergeCell ref="G1030:G1033"/>
    <mergeCell ref="G1026:G1029"/>
    <mergeCell ref="B1022:B1037"/>
    <mergeCell ref="C1022:C1037"/>
    <mergeCell ref="K1250:K1253"/>
    <mergeCell ref="L1250:L1253"/>
    <mergeCell ref="K1254:K1256"/>
    <mergeCell ref="L1254:L1256"/>
    <mergeCell ref="B1246:B1249"/>
    <mergeCell ref="C1246:C1249"/>
    <mergeCell ref="D1246:D1249"/>
    <mergeCell ref="E1246:E1249"/>
    <mergeCell ref="G1246:G1249"/>
    <mergeCell ref="I1246:I1249"/>
    <mergeCell ref="F1246:F1249"/>
    <mergeCell ref="K1246:K1249"/>
    <mergeCell ref="L1246:L1249"/>
    <mergeCell ref="M1246:M1249"/>
    <mergeCell ref="K1261:K1264"/>
    <mergeCell ref="L1261:L1264"/>
    <mergeCell ref="K1085:K1087"/>
    <mergeCell ref="L1085:L1087"/>
    <mergeCell ref="G1092:G1095"/>
    <mergeCell ref="B1088:B1095"/>
    <mergeCell ref="C1088:C1095"/>
    <mergeCell ref="D1088:D1095"/>
    <mergeCell ref="E1088:E1095"/>
    <mergeCell ref="F1088:F1095"/>
    <mergeCell ref="I1088:I1095"/>
    <mergeCell ref="K1088:K1095"/>
    <mergeCell ref="L1088:L1095"/>
    <mergeCell ref="B1129:B1131"/>
    <mergeCell ref="C1129:C1131"/>
    <mergeCell ref="D1129:D1131"/>
    <mergeCell ref="E1129:E1131"/>
    <mergeCell ref="F1129:F1131"/>
    <mergeCell ref="K1129:K1131"/>
    <mergeCell ref="L1129:L1131"/>
    <mergeCell ref="G1136:G1139"/>
    <mergeCell ref="B1132:B1139"/>
    <mergeCell ref="C1132:C1139"/>
    <mergeCell ref="D1132:D1139"/>
    <mergeCell ref="E1132:E1139"/>
    <mergeCell ref="F1132:F1139"/>
    <mergeCell ref="I1132:I1139"/>
    <mergeCell ref="K1132:K1139"/>
    <mergeCell ref="L1132:L1139"/>
    <mergeCell ref="L1100:L1111"/>
    <mergeCell ref="K1096:K1099"/>
    <mergeCell ref="L1096:L1099"/>
    <mergeCell ref="G1108:G1111"/>
    <mergeCell ref="G1104:G1107"/>
    <mergeCell ref="B1100:B1111"/>
    <mergeCell ref="C1100:C1111"/>
    <mergeCell ref="D1100:D1111"/>
    <mergeCell ref="E1100:E1111"/>
    <mergeCell ref="F1100:F1111"/>
    <mergeCell ref="I1100:I1111"/>
    <mergeCell ref="K1152:K1159"/>
    <mergeCell ref="L1152:L1159"/>
    <mergeCell ref="G1144:G1147"/>
    <mergeCell ref="B1140:B1147"/>
    <mergeCell ref="C1140:C1147"/>
    <mergeCell ref="D1140:D1147"/>
    <mergeCell ref="E1140:E1147"/>
    <mergeCell ref="F1140:F1147"/>
    <mergeCell ref="I1140:I1147"/>
    <mergeCell ref="K1140:K1147"/>
    <mergeCell ref="L1140:L1147"/>
    <mergeCell ref="K1148:K1151"/>
    <mergeCell ref="L1148:L1151"/>
    <mergeCell ref="G1140:G1143"/>
    <mergeCell ref="B1148:B1151"/>
    <mergeCell ref="C1148:C1151"/>
    <mergeCell ref="D1148:D1151"/>
    <mergeCell ref="E1148:E1151"/>
    <mergeCell ref="G1160:G1163"/>
    <mergeCell ref="G1156:G1159"/>
    <mergeCell ref="B1152:B1159"/>
    <mergeCell ref="E1152:E1159"/>
    <mergeCell ref="L1168:L1183"/>
    <mergeCell ref="G1196:G1199"/>
    <mergeCell ref="G1192:G1195"/>
    <mergeCell ref="G1188:G1191"/>
    <mergeCell ref="B1184:B1199"/>
    <mergeCell ref="C1184:C1199"/>
    <mergeCell ref="D1184:D1199"/>
    <mergeCell ref="E1184:E1199"/>
    <mergeCell ref="F1184:F1199"/>
    <mergeCell ref="K1184:K1199"/>
    <mergeCell ref="L1184:L1199"/>
    <mergeCell ref="I1184:I1199"/>
    <mergeCell ref="G1176:G1179"/>
    <mergeCell ref="G1172:G1175"/>
    <mergeCell ref="B1168:B1183"/>
    <mergeCell ref="C1168:C1183"/>
    <mergeCell ref="D1168:D1183"/>
    <mergeCell ref="E1168:E1183"/>
    <mergeCell ref="F1168:F1183"/>
    <mergeCell ref="I1168:I1183"/>
    <mergeCell ref="K1168:K1183"/>
    <mergeCell ref="G1168:G1171"/>
    <mergeCell ref="G1184:G1187"/>
    <mergeCell ref="G1180:G1183"/>
    <mergeCell ref="K1220:K1223"/>
    <mergeCell ref="L1220:L1223"/>
    <mergeCell ref="G1236:G1239"/>
    <mergeCell ref="G1232:G1235"/>
    <mergeCell ref="G1228:G1231"/>
    <mergeCell ref="B1224:B1239"/>
    <mergeCell ref="C1224:C1239"/>
    <mergeCell ref="D1224:D1239"/>
    <mergeCell ref="E1224:E1239"/>
    <mergeCell ref="F1224:F1239"/>
    <mergeCell ref="I1224:I1239"/>
    <mergeCell ref="K1224:K1239"/>
    <mergeCell ref="L1224:L1239"/>
    <mergeCell ref="G1204:G1207"/>
    <mergeCell ref="B1200:B1211"/>
    <mergeCell ref="C1200:C1211"/>
    <mergeCell ref="D1200:D1211"/>
    <mergeCell ref="E1200:E1211"/>
    <mergeCell ref="F1200:F1211"/>
    <mergeCell ref="I1200:I1211"/>
    <mergeCell ref="K1200:K1211"/>
    <mergeCell ref="L1200:L1211"/>
    <mergeCell ref="G1216:G1219"/>
    <mergeCell ref="B1212:B1219"/>
    <mergeCell ref="C1212:C1219"/>
    <mergeCell ref="D1212:D1219"/>
    <mergeCell ref="E1212:E1219"/>
    <mergeCell ref="F1212:F1219"/>
    <mergeCell ref="I1212:I1219"/>
    <mergeCell ref="K1212:K1219"/>
    <mergeCell ref="L1212:L1219"/>
    <mergeCell ref="G1200:G1203"/>
    <mergeCell ref="B1124:B1128"/>
    <mergeCell ref="C1124:C1128"/>
    <mergeCell ref="D1124:D1128"/>
    <mergeCell ref="E1124:E1128"/>
    <mergeCell ref="F1124:F1128"/>
    <mergeCell ref="G1124:G1128"/>
    <mergeCell ref="I1124:I1128"/>
    <mergeCell ref="K1124:K1128"/>
    <mergeCell ref="L1124:L1128"/>
    <mergeCell ref="K1120:K1123"/>
    <mergeCell ref="L1120:L1123"/>
    <mergeCell ref="K1100:K1111"/>
    <mergeCell ref="L1058:L1069"/>
    <mergeCell ref="K1070:K1072"/>
    <mergeCell ref="L1070:L1072"/>
    <mergeCell ref="G1081:G1084"/>
    <mergeCell ref="G1077:G1080"/>
    <mergeCell ref="B1073:B1084"/>
    <mergeCell ref="C1073:C1084"/>
    <mergeCell ref="D1073:D1084"/>
    <mergeCell ref="E1073:E1084"/>
    <mergeCell ref="F1073:F1084"/>
    <mergeCell ref="I1073:I1084"/>
    <mergeCell ref="K1073:K1084"/>
    <mergeCell ref="L1073:L1084"/>
    <mergeCell ref="G1066:G1069"/>
    <mergeCell ref="G1062:G1065"/>
    <mergeCell ref="B1058:B1069"/>
    <mergeCell ref="C1058:C1069"/>
    <mergeCell ref="D1058:D1069"/>
    <mergeCell ref="E1058:E1069"/>
    <mergeCell ref="F1058:F1069"/>
    <mergeCell ref="L767:L774"/>
    <mergeCell ref="G767:G770"/>
    <mergeCell ref="B1116:B1119"/>
    <mergeCell ref="C1116:C1119"/>
    <mergeCell ref="D1116:D1119"/>
    <mergeCell ref="E1116:E1119"/>
    <mergeCell ref="F1116:F1119"/>
    <mergeCell ref="G1116:G1119"/>
    <mergeCell ref="I1116:I1119"/>
    <mergeCell ref="K1116:K1119"/>
    <mergeCell ref="L1116:L1119"/>
    <mergeCell ref="B1112:B1115"/>
    <mergeCell ref="C1112:C1115"/>
    <mergeCell ref="D1112:D1115"/>
    <mergeCell ref="E1112:E1115"/>
    <mergeCell ref="F1112:F1115"/>
    <mergeCell ref="G1112:G1115"/>
    <mergeCell ref="I1112:I1115"/>
    <mergeCell ref="K1112:K1115"/>
    <mergeCell ref="L1112:L1115"/>
    <mergeCell ref="I1058:I1069"/>
    <mergeCell ref="K1058:K1069"/>
    <mergeCell ref="K1038:K1041"/>
    <mergeCell ref="L1038:L1041"/>
    <mergeCell ref="K1042:K1045"/>
    <mergeCell ref="L1042:L1045"/>
    <mergeCell ref="G1054:G1057"/>
    <mergeCell ref="G1050:G1053"/>
    <mergeCell ref="B1046:B1057"/>
    <mergeCell ref="C1046:C1057"/>
    <mergeCell ref="D1046:D1057"/>
    <mergeCell ref="E1046:E1057"/>
  </mergeCells>
  <hyperlinks>
    <hyperlink ref="D3" r:id="rId1"/>
    <hyperlink ref="D18" r:id="rId2"/>
    <hyperlink ref="D33" r:id="rId3"/>
    <hyperlink ref="D203" r:id="rId4"/>
    <hyperlink ref="D208" r:id="rId5"/>
    <hyperlink ref="D373" r:id="rId6"/>
    <hyperlink ref="D438" r:id="rId7"/>
    <hyperlink ref="D448" r:id="rId8"/>
    <hyperlink ref="D458" r:id="rId9"/>
    <hyperlink ref="D463" r:id="rId10"/>
    <hyperlink ref="D468" r:id="rId11"/>
    <hyperlink ref="D480" r:id="rId12"/>
    <hyperlink ref="D500" r:id="rId13"/>
    <hyperlink ref="D515" r:id="rId14" display="http://largonet.ru/index.php?route=product/product&amp;keyword=542&amp;product_id=837"/>
    <hyperlink ref="D519" r:id="rId15" display="http://largonet.ru/index.php?route=product/product&amp;keyword=539&amp;product_id=838"/>
    <hyperlink ref="D523" r:id="rId16"/>
    <hyperlink ref="D535" r:id="rId17"/>
    <hyperlink ref="D551" r:id="rId18"/>
    <hyperlink ref="D554" r:id="rId19"/>
    <hyperlink ref="D566" r:id="rId20"/>
    <hyperlink ref="D578" r:id="rId21"/>
    <hyperlink ref="D594" r:id="rId22"/>
    <hyperlink ref="D606" r:id="rId23"/>
    <hyperlink ref="D614" r:id="rId24"/>
    <hyperlink ref="D622" r:id="rId25"/>
    <hyperlink ref="D626" r:id="rId26"/>
    <hyperlink ref="D634" r:id="rId27"/>
    <hyperlink ref="D638" r:id="rId28"/>
    <hyperlink ref="D646" r:id="rId29"/>
    <hyperlink ref="D650" r:id="rId30"/>
    <hyperlink ref="D654" r:id="rId31"/>
    <hyperlink ref="D658" r:id="rId32"/>
    <hyperlink ref="D662" r:id="rId33"/>
    <hyperlink ref="D671" r:id="rId34" display="http://largonet.ru/index.php?route=product/product&amp;keyword=201&amp;product_id=696"/>
    <hyperlink ref="D695" r:id="rId35" display="http://largonet.ru/index.php?route=product/product&amp;keyword=202&amp;product_id=866"/>
    <hyperlink ref="D715" r:id="rId36" display="http://largonet.ru/index.php?route=product/product&amp;keyword=203&amp;product_id=698"/>
    <hyperlink ref="D735" r:id="rId37"/>
    <hyperlink ref="D1240" r:id="rId38"/>
    <hyperlink ref="D746" r:id="rId39"/>
    <hyperlink ref="D750" r:id="rId40"/>
    <hyperlink ref="D753" r:id="rId41" location="!prettyPhoto"/>
    <hyperlink ref="D758" r:id="rId42"/>
    <hyperlink ref="D762" r:id="rId43"/>
    <hyperlink ref="D767" r:id="rId44"/>
    <hyperlink ref="D783" r:id="rId45"/>
    <hyperlink ref="D799" r:id="rId46"/>
    <hyperlink ref="D803" r:id="rId47"/>
    <hyperlink ref="D843" r:id="rId48"/>
    <hyperlink ref="D857" r:id="rId49"/>
    <hyperlink ref="D865" r:id="rId50"/>
    <hyperlink ref="D873" r:id="rId51"/>
    <hyperlink ref="D881" r:id="rId52"/>
    <hyperlink ref="D893" r:id="rId53"/>
    <hyperlink ref="D905" r:id="rId54"/>
    <hyperlink ref="D913" r:id="rId55"/>
    <hyperlink ref="D921" r:id="rId56"/>
    <hyperlink ref="D924" r:id="rId57"/>
    <hyperlink ref="D928" r:id="rId58" display="http://largonet.ru/index.php?route=product/product&amp;keyword=544&amp;product_id=873"/>
    <hyperlink ref="D932" r:id="rId59" display="http://largonet.ru/index.php?route=product/product&amp;keyword=543&amp;product_id=874"/>
    <hyperlink ref="D951" r:id="rId60"/>
    <hyperlink ref="D957" r:id="rId61"/>
    <hyperlink ref="D961" r:id="rId62"/>
    <hyperlink ref="D981" r:id="rId63"/>
    <hyperlink ref="D1242" r:id="rId64" display="http://largonet.ru/index.php?route=product/product&amp;keyword=708&amp;product_id=813"/>
    <hyperlink ref="D993" r:id="rId65"/>
    <hyperlink ref="D1002" r:id="rId66"/>
    <hyperlink ref="D1014" r:id="rId67"/>
    <hyperlink ref="D1022" r:id="rId68"/>
    <hyperlink ref="D1038" r:id="rId69"/>
    <hyperlink ref="D1042" r:id="rId70"/>
    <hyperlink ref="D1046" r:id="rId71"/>
    <hyperlink ref="D1058" r:id="rId72"/>
    <hyperlink ref="D1070" r:id="rId73" location="!prettyPhoto"/>
    <hyperlink ref="D1073" r:id="rId74"/>
    <hyperlink ref="D1085" r:id="rId75"/>
    <hyperlink ref="D1088" r:id="rId76"/>
    <hyperlink ref="D1250" r:id="rId77" display="http://largonet.ru/index.php?route=product/product&amp;keyword=711&amp;product_id=491"/>
    <hyperlink ref="D1254" r:id="rId78" display="http://largonet.ru/index.php?route=product/product&amp;keyword=712&amp;product_id=468"/>
    <hyperlink ref="D1257" r:id="rId79" display="http://largonet.ru/index.php?route=product/product&amp;keyword=114&amp;product_id=826"/>
    <hyperlink ref="D1258" r:id="rId80" display="http://largonet.ru/index.php?route=product/product&amp;keyword=114&amp;product_id=826"/>
    <hyperlink ref="D1259" r:id="rId81" display="http://largonet.ru/index.php?route=product/product&amp;keyword=серы&amp;product_id=827"/>
    <hyperlink ref="D1260" r:id="rId82" display="http://largonet.ru/index.php?route=product/product&amp;keyword=серы&amp;product_id=827"/>
    <hyperlink ref="D1261" r:id="rId83" location="!prettyPhoto"/>
    <hyperlink ref="D1100" r:id="rId84"/>
    <hyperlink ref="D1096" r:id="rId85"/>
    <hyperlink ref="D1120" r:id="rId86"/>
    <hyperlink ref="D1129" r:id="rId87"/>
    <hyperlink ref="D1132" r:id="rId88"/>
    <hyperlink ref="D1140" r:id="rId89"/>
    <hyperlink ref="D1148" r:id="rId90"/>
    <hyperlink ref="D1152" r:id="rId91"/>
    <hyperlink ref="D1160" r:id="rId92"/>
    <hyperlink ref="D1168" r:id="rId93"/>
    <hyperlink ref="D1184" r:id="rId94"/>
    <hyperlink ref="D1200" r:id="rId95"/>
    <hyperlink ref="D1212" r:id="rId96"/>
    <hyperlink ref="D1220" r:id="rId97"/>
    <hyperlink ref="D1224" r:id="rId98"/>
    <hyperlink ref="D815" r:id="rId99"/>
    <hyperlink ref="D819" r:id="rId100"/>
    <hyperlink ref="D823" r:id="rId101" display="http://largonet.ru/index.php?route=product/product&amp;keyword=480&amp;product_id=863"/>
    <hyperlink ref="D243:D247" r:id="rId102" display="03-157"/>
    <hyperlink ref="D248:D252" r:id="rId103" display="DDD-832"/>
    <hyperlink ref="D383:D387" r:id="rId104" display="03-124"/>
    <hyperlink ref="D428" r:id="rId105"/>
    <hyperlink ref="D418" r:id="rId106"/>
    <hyperlink ref="D408" r:id="rId107"/>
    <hyperlink ref="D398:D402" r:id="rId108" display="03-141"/>
    <hyperlink ref="D403:D407" r:id="rId109" display="03-138"/>
    <hyperlink ref="D839" r:id="rId110" location="!prettyPhoto"/>
    <hyperlink ref="D3:D7" r:id="rId111" display="Б29"/>
    <hyperlink ref="D153" r:id="rId112"/>
    <hyperlink ref="D48" r:id="rId113"/>
    <hyperlink ref="D168" r:id="rId114"/>
    <hyperlink ref="D183" r:id="rId115"/>
    <hyperlink ref="D193" r:id="rId116"/>
    <hyperlink ref="D213:D232" r:id="rId117" display="03-003"/>
    <hyperlink ref="D233:D242" r:id="rId118" display="DМV-789"/>
    <hyperlink ref="D253:D262" r:id="rId119" display="ЖД-390"/>
    <hyperlink ref="D63" r:id="rId120"/>
    <hyperlink ref="D263:D272" r:id="rId121" display="03-153"/>
    <hyperlink ref="D273" r:id="rId122"/>
    <hyperlink ref="D283" r:id="rId123"/>
    <hyperlink ref="D78" r:id="rId124"/>
    <hyperlink ref="D293:D302" r:id="rId125" display="DМD-507"/>
    <hyperlink ref="D303:D317" r:id="rId126" display="03-098"/>
    <hyperlink ref="D93" r:id="rId127"/>
    <hyperlink ref="D108" r:id="rId128"/>
    <hyperlink ref="D123" r:id="rId129"/>
    <hyperlink ref="D138" r:id="rId130"/>
    <hyperlink ref="D318:D327" r:id="rId131" display="03-139"/>
    <hyperlink ref="D328" r:id="rId132"/>
    <hyperlink ref="D343" r:id="rId133"/>
    <hyperlink ref="D358" r:id="rId134"/>
    <hyperlink ref="D665:D667" r:id="rId135" display="JM-540"/>
    <hyperlink ref="D849:D852" r:id="rId136" display="ФЖ-274"/>
    <hyperlink ref="D586:D589" r:id="rId137" display="ЖЖ-199"/>
    <hyperlink ref="D827:D830" r:id="rId138" display="ТЖ-1"/>
    <hyperlink ref="D1246:D1249" r:id="rId139" display="http://largonet.ru/index.php?route=product/product&amp;keyword=710&amp;product_id=907"/>
    <hyperlink ref="D1124:D1128" r:id="rId140" display="04-399"/>
    <hyperlink ref="D936:D938" r:id="rId141" display="02-447"/>
    <hyperlink ref="D939:D946" r:id="rId142" display="ШЖ-280"/>
    <hyperlink ref="E1" r:id="rId143"/>
    <hyperlink ref="D775:D782" r:id="rId144" display="02-094"/>
    <hyperlink ref="D490:D494" r:id="rId145" display="http://largonet.ru/index.php?route=product/product&amp;path=61_101_103&amp;product_id=806"/>
    <hyperlink ref="D495:D499" r:id="rId146" display="04-424"/>
    <hyperlink ref="D1116:D1119" r:id="rId147" display="04-404"/>
    <hyperlink ref="D1112:D1115" r:id="rId148" display="05-0031"/>
    <hyperlink ref="D973:D980" r:id="rId149" display="БС-2"/>
  </hyperlinks>
  <printOptions horizontalCentered="1" verticalCentered="1"/>
  <pageMargins left="0.23622047244094491" right="0.23622047244094491" top="0.19685039370078741" bottom="0.19685039370078741" header="0.11811023622047245" footer="0.11811023622047245"/>
  <pageSetup paperSize="9" scale="45" fitToWidth="20" orientation="portrait" verticalDpi="0" r:id="rId150"/>
  <rowBreaks count="13" manualBreakCount="13">
    <brk id="107" max="11" man="1"/>
    <brk id="212" max="11" man="1"/>
    <brk id="327" max="11" man="1"/>
    <brk id="437" max="11" man="1"/>
    <brk id="553" max="11" man="1"/>
    <brk id="657" max="11" man="1"/>
    <brk id="752" max="11" man="1"/>
    <brk id="856" max="11" man="1"/>
    <brk id="950" max="11" man="1"/>
    <brk id="1021" max="11" man="1"/>
    <brk id="1123" max="11" man="1"/>
    <brk id="1199" max="11" man="1"/>
    <brk id="1298" max="11" man="1"/>
  </rowBreaks>
  <drawing r:id="rId151"/>
  <legacyDrawing r:id="rId15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ПРАЙС-ЛИСТ</vt:lpstr>
      <vt:lpstr>'ПРАЙС-ЛИСТ'!Область_печати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Таня</dc:creator>
  <cp:lastModifiedBy>Карина</cp:lastModifiedBy>
  <cp:lastPrinted>2016-08-05T07:15:24Z</cp:lastPrinted>
  <dcterms:created xsi:type="dcterms:W3CDTF">2016-03-01T10:35:14Z</dcterms:created>
  <dcterms:modified xsi:type="dcterms:W3CDTF">2016-08-18T13:05:40Z</dcterms:modified>
</cp:coreProperties>
</file>