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kustikov\Desktop\КОРС\"/>
    </mc:Choice>
  </mc:AlternateContent>
  <bookViews>
    <workbookView xWindow="0" yWindow="0" windowWidth="21570" windowHeight="8145"/>
  </bookViews>
  <sheets>
    <sheet name="25.03.2019" sheetId="6" r:id="rId1"/>
  </sheets>
  <definedNames>
    <definedName name="_xlnm.Print_Area" localSheetId="0">'25.03.2019'!$A$1:$K$61</definedName>
  </definedNames>
  <calcPr calcId="152511"/>
</workbook>
</file>

<file path=xl/calcChain.xml><?xml version="1.0" encoding="utf-8"?>
<calcChain xmlns="http://schemas.openxmlformats.org/spreadsheetml/2006/main">
  <c r="G22" i="6" l="1"/>
  <c r="F22" i="6" s="1"/>
  <c r="E22" i="6" s="1"/>
  <c r="E57" i="6" l="1"/>
  <c r="G58" i="6"/>
  <c r="F58" i="6" s="1"/>
  <c r="E58" i="6" s="1"/>
  <c r="G59" i="6"/>
  <c r="F59" i="6" s="1"/>
  <c r="E59" i="6" s="1"/>
  <c r="H20" i="6"/>
  <c r="G20" i="6" s="1"/>
  <c r="F20" i="6" s="1"/>
  <c r="E20" i="6" s="1"/>
  <c r="H21" i="6"/>
  <c r="G21" i="6" s="1"/>
  <c r="F21" i="6" s="1"/>
  <c r="E21" i="6" s="1"/>
  <c r="H23" i="6"/>
  <c r="G23" i="6" s="1"/>
  <c r="F23" i="6" s="1"/>
  <c r="E23" i="6" s="1"/>
  <c r="H24" i="6"/>
  <c r="G24" i="6" s="1"/>
  <c r="F24" i="6" s="1"/>
  <c r="E24" i="6" s="1"/>
  <c r="H25" i="6"/>
  <c r="G25" i="6" s="1"/>
  <c r="F25" i="6" s="1"/>
  <c r="E25" i="6" s="1"/>
  <c r="H26" i="6"/>
  <c r="G26" i="6" s="1"/>
  <c r="F26" i="6" s="1"/>
  <c r="E26" i="6" s="1"/>
  <c r="H27" i="6"/>
  <c r="G27" i="6" s="1"/>
  <c r="F27" i="6" s="1"/>
  <c r="E27" i="6" s="1"/>
  <c r="H28" i="6"/>
  <c r="G28" i="6" s="1"/>
  <c r="F28" i="6" s="1"/>
  <c r="E28" i="6" s="1"/>
  <c r="H29" i="6"/>
  <c r="G29" i="6" s="1"/>
  <c r="F29" i="6" s="1"/>
  <c r="E29" i="6" s="1"/>
  <c r="H30" i="6"/>
  <c r="G30" i="6" s="1"/>
  <c r="F30" i="6" s="1"/>
  <c r="E30" i="6" s="1"/>
  <c r="H31" i="6"/>
  <c r="G31" i="6" s="1"/>
  <c r="F31" i="6" s="1"/>
  <c r="E31" i="6" s="1"/>
  <c r="H32" i="6"/>
  <c r="G32" i="6" s="1"/>
  <c r="F32" i="6" s="1"/>
  <c r="E32" i="6" s="1"/>
  <c r="H33" i="6"/>
  <c r="G33" i="6" s="1"/>
  <c r="F33" i="6" s="1"/>
  <c r="E33" i="6" s="1"/>
  <c r="H34" i="6"/>
  <c r="G34" i="6" s="1"/>
  <c r="F34" i="6" s="1"/>
  <c r="E34" i="6" s="1"/>
  <c r="H35" i="6"/>
  <c r="G35" i="6" s="1"/>
  <c r="F35" i="6" s="1"/>
  <c r="E35" i="6" s="1"/>
  <c r="H36" i="6"/>
  <c r="G36" i="6" s="1"/>
  <c r="F36" i="6" s="1"/>
  <c r="E36" i="6" s="1"/>
  <c r="H37" i="6"/>
  <c r="G37" i="6" s="1"/>
  <c r="F37" i="6" s="1"/>
  <c r="E37" i="6" s="1"/>
  <c r="H38" i="6"/>
  <c r="G38" i="6" s="1"/>
  <c r="F38" i="6" s="1"/>
  <c r="E38" i="6" s="1"/>
  <c r="H39" i="6"/>
  <c r="G39" i="6" s="1"/>
  <c r="F39" i="6" s="1"/>
  <c r="E39" i="6" s="1"/>
  <c r="H40" i="6"/>
  <c r="G40" i="6" s="1"/>
  <c r="F40" i="6" s="1"/>
  <c r="E40" i="6" s="1"/>
  <c r="G41" i="6"/>
  <c r="F41" i="6" s="1"/>
  <c r="E41" i="6" s="1"/>
  <c r="H42" i="6"/>
  <c r="G42" i="6" s="1"/>
  <c r="F42" i="6" s="1"/>
  <c r="E42" i="6" s="1"/>
  <c r="H43" i="6"/>
  <c r="G43" i="6" s="1"/>
  <c r="F43" i="6" s="1"/>
  <c r="E43" i="6" s="1"/>
  <c r="H44" i="6"/>
  <c r="G44" i="6" s="1"/>
  <c r="F44" i="6" s="1"/>
  <c r="E44" i="6" s="1"/>
  <c r="H45" i="6"/>
  <c r="G45" i="6" s="1"/>
  <c r="F45" i="6" s="1"/>
  <c r="E45" i="6" s="1"/>
  <c r="H46" i="6"/>
  <c r="G46" i="6" s="1"/>
  <c r="F46" i="6" s="1"/>
  <c r="E46" i="6" s="1"/>
  <c r="H47" i="6"/>
  <c r="G47" i="6" s="1"/>
  <c r="F47" i="6" s="1"/>
  <c r="E47" i="6" s="1"/>
  <c r="H48" i="6"/>
  <c r="G48" i="6" s="1"/>
  <c r="F48" i="6" s="1"/>
  <c r="E48" i="6" s="1"/>
  <c r="H49" i="6"/>
  <c r="G49" i="6" s="1"/>
  <c r="F49" i="6" s="1"/>
  <c r="E49" i="6" s="1"/>
  <c r="H50" i="6"/>
  <c r="G50" i="6" s="1"/>
  <c r="F50" i="6" s="1"/>
  <c r="E50" i="6" s="1"/>
  <c r="H51" i="6"/>
  <c r="G51" i="6" s="1"/>
  <c r="F51" i="6" s="1"/>
  <c r="E51" i="6" s="1"/>
  <c r="H52" i="6"/>
  <c r="G52" i="6" s="1"/>
  <c r="F52" i="6" s="1"/>
  <c r="E52" i="6" s="1"/>
  <c r="H53" i="6"/>
  <c r="G53" i="6" s="1"/>
  <c r="F53" i="6" s="1"/>
  <c r="E53" i="6" s="1"/>
  <c r="H54" i="6"/>
  <c r="G54" i="6" s="1"/>
  <c r="F54" i="6" s="1"/>
  <c r="E54" i="6" s="1"/>
  <c r="H55" i="6"/>
  <c r="G55" i="6" s="1"/>
  <c r="F55" i="6" s="1"/>
  <c r="E55" i="6" s="1"/>
  <c r="H56" i="6"/>
  <c r="G56" i="6" s="1"/>
  <c r="F56" i="6" s="1"/>
  <c r="E56" i="6" s="1"/>
  <c r="H19" i="6"/>
  <c r="G19" i="6" s="1"/>
  <c r="F19" i="6" s="1"/>
  <c r="E19" i="6" s="1"/>
</calcChain>
</file>

<file path=xl/sharedStrings.xml><?xml version="1.0" encoding="utf-8"?>
<sst xmlns="http://schemas.openxmlformats.org/spreadsheetml/2006/main" count="175" uniqueCount="68">
  <si>
    <t xml:space="preserve">полиблок </t>
  </si>
  <si>
    <t>Филе окорочка ЦБ б/к н/к монолит, ГОСТ</t>
  </si>
  <si>
    <t>Филе окорочка ЦБ б/к б/к монолит, ГОСТ</t>
  </si>
  <si>
    <t>Филе бедра ЦБ б/к б/к монолит, ГОСТ</t>
  </si>
  <si>
    <t>Шаурма, тушка ЦБ б/к н/к монолит, ГОСТ</t>
  </si>
  <si>
    <t>Крыло ЦБ 3 фаланги монолит, ГОСТ</t>
  </si>
  <si>
    <t>Крыло ЦБ 2 фаланги монолит, ГОСТ</t>
  </si>
  <si>
    <t>Крыло ЦБ 1 фаланга (локоть+плечо) сух зам. монолит, ГОСТ</t>
  </si>
  <si>
    <t>Кожа ЦБ монолит, ГОСТ</t>
  </si>
  <si>
    <t>Фарш ММО монолит, ГОСТ</t>
  </si>
  <si>
    <t>Окорочка ЦБ н/к н/к с хребтом, монолит, ГОСТ</t>
  </si>
  <si>
    <t>Бедро ЦБ н/к н/к с хребтом, монолит, ГОСТ</t>
  </si>
  <si>
    <t>Голень ЦБ н/к н/к, монолит, ГОСТ</t>
  </si>
  <si>
    <t>Суповой нобор ЦБ, монолит, ГОСТ</t>
  </si>
  <si>
    <t>Костный остаток, монолит</t>
  </si>
  <si>
    <t>Кость трубчатая, монолит</t>
  </si>
  <si>
    <t>-18 t°C</t>
  </si>
  <si>
    <t>0…4 t°C</t>
  </si>
  <si>
    <t>Производитель</t>
  </si>
  <si>
    <t>Вид упаковки</t>
  </si>
  <si>
    <t>Наименование товара</t>
  </si>
  <si>
    <t>Условия и срок хранения, сут</t>
  </si>
  <si>
    <t>№ п/п</t>
  </si>
  <si>
    <t>КУРИЦА</t>
  </si>
  <si>
    <t xml:space="preserve">Цена руб/кг с НДС </t>
  </si>
  <si>
    <t>Розница от 100 кг</t>
  </si>
  <si>
    <t>Мелкий опт от 300 кг до 1000 кг</t>
  </si>
  <si>
    <t>Средний опт от 1000-5000кг</t>
  </si>
  <si>
    <t>Крупный опт от 5000-20000</t>
  </si>
  <si>
    <t>От 20000 кг</t>
  </si>
  <si>
    <t>Обсуждается инд.</t>
  </si>
  <si>
    <t>коробка</t>
  </si>
  <si>
    <t>Окорочка ЦБ н/к н/к без хребта  монолит, ГОСТ</t>
  </si>
  <si>
    <t>Грудка на кости на коже ГОСТ</t>
  </si>
  <si>
    <t xml:space="preserve"> </t>
  </si>
  <si>
    <t>Филе грудки ЦБ б/к б/к монолит, ТУ дефр .1%</t>
  </si>
  <si>
    <t>Филе грудки ЦБ б/к б/к монолит, ТУ дефр 2%</t>
  </si>
  <si>
    <t>Филе грудки ЦБ б/к б/к монолит, ТУ дефр.3%</t>
  </si>
  <si>
    <t>Филе окорочка ЦБ б/к н/к монолит, ТУ дефр .2%</t>
  </si>
  <si>
    <t>Филе окорочка ЦБ б/к н/к монолит, Ту дефр.3%</t>
  </si>
  <si>
    <t>Филе окорочка ЦБ б/к б/к монолит, ТУ 2%</t>
  </si>
  <si>
    <t>Филе окорочка ЦБ б/к б/к монолит, ТУ 3%</t>
  </si>
  <si>
    <t>Филе бедра ЦБ б/к б/к монолит ТУ 1%</t>
  </si>
  <si>
    <t>Филе бедра ЦБ б/к б/к монолит ТУ 2%</t>
  </si>
  <si>
    <t>Филе бедра ЦБ б/к б/к монолит, ТУ 3%</t>
  </si>
  <si>
    <t>Шаурма, тушка ЦБ б/к н/к монолит, ТУ 2%</t>
  </si>
  <si>
    <t>Шаурма, тушка ЦБ б/к н/к монолит, ТУ 3%</t>
  </si>
  <si>
    <t>Окорочка ЦБ н/к н/к с хребтом, монолит, ТУ 2%</t>
  </si>
  <si>
    <t>Окорочка ЦБ н/к н/к с хребтом, монолит, ТУ 3%</t>
  </si>
  <si>
    <t>Бедро ЦБ н/к н/к с хребтом, монолит, ТУ 2%</t>
  </si>
  <si>
    <t>Бедро ЦБ н/к н/к с хребтом, монолит, ТУ 3%</t>
  </si>
  <si>
    <t>Бедро ЦБ н/к н/к без хребта, монолит ТУ 2%</t>
  </si>
  <si>
    <t>Филе грудки малое</t>
  </si>
  <si>
    <t>Бедро ЦБ н/к н/к без хребта, монолит, ГОСТ</t>
  </si>
  <si>
    <t>Тушка ЦБ 1 сорт  монолит, ГОСТ</t>
  </si>
  <si>
    <t>гофрокороб /вал</t>
  </si>
  <si>
    <t>Тушка ЦБ 1 сорт индивидуальный пакет</t>
  </si>
  <si>
    <t>Гофрокороб /и/у</t>
  </si>
  <si>
    <t>Гофрокороб</t>
  </si>
  <si>
    <t>Филе грудки ЦБ б/к б/к монолит, ГОСТ охлажденка</t>
  </si>
  <si>
    <t xml:space="preserve">Филе грудки ЦБ бк/бк монолит заморозка ГОСТ </t>
  </si>
  <si>
    <t xml:space="preserve">Филе грудки большое без малого </t>
  </si>
  <si>
    <t>Бедро ЦБ н/к н/к без хребта, монолит ТУ 3%</t>
  </si>
  <si>
    <t>ООО "КОРС"</t>
  </si>
  <si>
    <t>Производство полуфабрикатов из мяса птицы. Контактное лицо: Александр. т. 8-985-668-14-14. E-mail: a.mtk@bk.ru</t>
  </si>
  <si>
    <t>КОРС</t>
  </si>
  <si>
    <t>ЦЕНА НА ФАСОВАННУЮ ПРОДУКЦИЮ: ПАКЕТ 2,5кг + 2,5 руб, ПОДЛОЖКА + 4 руб</t>
  </si>
  <si>
    <t>Филе грудки ЦБ б/к б/к ДЛЯ ДЕТСКОГО ПИТАНИЯ (СУХ/ЗАМ)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</si>
</sst>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u/>
      <sz val="11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4"/>
      <color rgb="FFFF0000"/>
      <name val="Calibri"/>
      <family val="2"/>
      <charset val="204"/>
      <scheme val="minor"/>
    </font>
    <font>
      <b/>
      <sz val="28"/>
      <color rgb="FFFF0000"/>
      <name val="Calibri"/>
      <family val="2"/>
      <charset val="204"/>
      <scheme val="minor"/>
    </font>
    <font>
      <b/>
      <sz val="20"/>
      <color rgb="FFC00000"/>
      <name val="Calibri"/>
      <family val="2"/>
      <charset val="204"/>
      <scheme val="minor"/>
    </font>
    <font>
      <sz val="24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sz val="22"/>
      <name val="Modern No. 20"/>
      <family val="1"/>
    </font>
    <font>
      <u/>
      <sz val="72"/>
      <color theme="1"/>
      <name val="Modern No. 20"/>
      <family val="1"/>
    </font>
    <font>
      <u/>
      <sz val="11"/>
      <color theme="1"/>
      <name val="Modern No. 20"/>
      <family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3" fillId="0" borderId="0" xfId="0" applyFont="1" applyFill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8" fillId="0" borderId="0" xfId="0" applyFont="1" applyAlignment="1"/>
    <xf numFmtId="164" fontId="0" fillId="0" borderId="0" xfId="0" applyNumberFormat="1" applyFont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9" fillId="0" borderId="0" xfId="0" applyFont="1" applyBorder="1"/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2" fontId="0" fillId="0" borderId="0" xfId="0" applyNumberFormat="1" applyFont="1" applyBorder="1"/>
    <xf numFmtId="0" fontId="10" fillId="2" borderId="14" xfId="0" applyFont="1" applyFill="1" applyBorder="1" applyAlignment="1">
      <alignment horizontal="center" vertical="center" wrapText="1"/>
    </xf>
    <xf numFmtId="164" fontId="10" fillId="2" borderId="15" xfId="0" applyNumberFormat="1" applyFont="1" applyFill="1" applyBorder="1" applyAlignment="1">
      <alignment horizontal="center" vertical="center" wrapText="1"/>
    </xf>
    <xf numFmtId="164" fontId="10" fillId="2" borderId="9" xfId="0" applyNumberFormat="1" applyFont="1" applyFill="1" applyBorder="1" applyAlignment="1">
      <alignment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7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7" fillId="0" borderId="0" xfId="0" applyFont="1" applyAlignment="1">
      <alignment horizontal="center" vertical="center"/>
    </xf>
    <xf numFmtId="0" fontId="17" fillId="0" borderId="0" xfId="0" applyFont="1" applyFill="1" applyBorder="1"/>
    <xf numFmtId="0" fontId="17" fillId="0" borderId="0" xfId="0" applyFont="1" applyAlignment="1">
      <alignment horizontal="left" vertical="center"/>
    </xf>
    <xf numFmtId="164" fontId="14" fillId="0" borderId="0" xfId="0" applyNumberFormat="1" applyFont="1" applyAlignment="1">
      <alignment horizontal="center" vertical="center"/>
    </xf>
    <xf numFmtId="0" fontId="17" fillId="0" borderId="0" xfId="0" applyFont="1"/>
    <xf numFmtId="164" fontId="10" fillId="2" borderId="6" xfId="0" applyNumberFormat="1" applyFont="1" applyFill="1" applyBorder="1" applyAlignment="1">
      <alignment vertical="center" wrapText="1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/>
    <xf numFmtId="0" fontId="18" fillId="0" borderId="1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/>
    <xf numFmtId="0" fontId="1" fillId="4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/>
    <xf numFmtId="0" fontId="20" fillId="0" borderId="0" xfId="0" applyFont="1" applyAlignment="1"/>
    <xf numFmtId="0" fontId="1" fillId="0" borderId="7" xfId="0" applyFont="1" applyBorder="1" applyAlignment="1"/>
    <xf numFmtId="0" fontId="12" fillId="0" borderId="1" xfId="0" applyFont="1" applyFill="1" applyBorder="1" applyAlignment="1">
      <alignment horizontal="left" vertical="center" wrapText="1"/>
    </xf>
    <xf numFmtId="2" fontId="13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vertical="center"/>
    </xf>
    <xf numFmtId="0" fontId="22" fillId="4" borderId="0" xfId="0" applyFont="1" applyFill="1"/>
    <xf numFmtId="0" fontId="23" fillId="4" borderId="0" xfId="0" applyFont="1" applyFill="1" applyAlignment="1">
      <alignment horizontal="left" vertical="center"/>
    </xf>
    <xf numFmtId="2" fontId="24" fillId="0" borderId="0" xfId="0" applyNumberFormat="1" applyFont="1" applyBorder="1"/>
    <xf numFmtId="0" fontId="25" fillId="0" borderId="0" xfId="0" applyFont="1" applyFill="1" applyBorder="1"/>
    <xf numFmtId="0" fontId="18" fillId="3" borderId="1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center" vertical="top" wrapText="1"/>
    </xf>
    <xf numFmtId="0" fontId="17" fillId="0" borderId="0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53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tabSelected="1" zoomScale="90" zoomScaleNormal="90" zoomScaleSheetLayoutView="50" workbookViewId="0">
      <selection activeCell="A60" sqref="A60:K60"/>
    </sheetView>
  </sheetViews>
  <sheetFormatPr defaultColWidth="145.140625" defaultRowHeight="15" x14ac:dyDescent="0.25"/>
  <cols>
    <col min="1" max="1" width="6" style="1" customWidth="1"/>
    <col min="2" max="2" width="59.85546875" style="2" customWidth="1"/>
    <col min="3" max="3" width="18.42578125" style="8" customWidth="1"/>
    <col min="4" max="4" width="13.85546875" style="1" customWidth="1"/>
    <col min="5" max="6" width="13" style="1" customWidth="1"/>
    <col min="7" max="7" width="16.140625" style="5" customWidth="1"/>
    <col min="8" max="8" width="14.42578125" style="5" customWidth="1"/>
    <col min="9" max="9" width="16" style="5" customWidth="1"/>
    <col min="10" max="10" width="8.140625" style="1" customWidth="1"/>
    <col min="11" max="12" width="7.85546875" style="2" customWidth="1"/>
    <col min="13" max="13" width="15.85546875" style="2" hidden="1" customWidth="1"/>
    <col min="14" max="14" width="18" style="2" customWidth="1"/>
    <col min="15" max="80" width="20.140625" style="2" customWidth="1"/>
    <col min="81" max="16384" width="145.140625" style="2"/>
  </cols>
  <sheetData>
    <row r="1" spans="1:27" ht="104.25" customHeight="1" thickBot="1" x14ac:dyDescent="1.1499999999999999">
      <c r="A1" s="79"/>
      <c r="B1" s="81" t="s">
        <v>63</v>
      </c>
      <c r="C1" s="82"/>
      <c r="D1" s="80"/>
      <c r="E1" s="86" t="s">
        <v>64</v>
      </c>
      <c r="F1" s="86"/>
      <c r="G1" s="86"/>
      <c r="H1" s="86"/>
      <c r="I1" s="86"/>
      <c r="J1" s="86"/>
      <c r="K1" s="86"/>
      <c r="L1" s="12"/>
      <c r="M1" s="12" t="s">
        <v>34</v>
      </c>
      <c r="N1" s="12"/>
      <c r="O1" s="12"/>
    </row>
    <row r="2" spans="1:27" ht="3" hidden="1" customHeight="1" thickBot="1" x14ac:dyDescent="0.3">
      <c r="C2" s="32"/>
      <c r="D2" s="13"/>
      <c r="E2" s="13"/>
      <c r="F2" s="13"/>
      <c r="G2" s="13"/>
      <c r="H2" s="13"/>
      <c r="I2" s="13"/>
      <c r="J2" s="13"/>
      <c r="K2" s="13"/>
      <c r="L2" s="13"/>
      <c r="M2" s="13"/>
      <c r="N2" s="12"/>
      <c r="O2" s="12"/>
    </row>
    <row r="3" spans="1:27" ht="15" hidden="1" customHeight="1" thickBot="1" x14ac:dyDescent="0.3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2"/>
      <c r="O3" s="12"/>
    </row>
    <row r="4" spans="1:27" ht="15" hidden="1" customHeight="1" thickBot="1" x14ac:dyDescent="0.3">
      <c r="C4" s="54"/>
      <c r="D4" s="54"/>
      <c r="E4" s="55"/>
      <c r="F4" s="54"/>
      <c r="G4" s="2"/>
      <c r="H4" s="2"/>
      <c r="I4" s="2"/>
      <c r="J4" s="2"/>
      <c r="S4" s="30" t="s">
        <v>34</v>
      </c>
      <c r="T4" s="30"/>
      <c r="U4" s="30"/>
      <c r="V4" s="30"/>
      <c r="W4" s="14"/>
      <c r="X4" s="14"/>
      <c r="Y4" s="14"/>
      <c r="Z4" s="9"/>
      <c r="AA4" s="9"/>
    </row>
    <row r="5" spans="1:27" ht="15" hidden="1" customHeight="1" thickBot="1" x14ac:dyDescent="0.3">
      <c r="C5" s="56"/>
      <c r="D5" s="56"/>
      <c r="E5" s="57"/>
      <c r="F5" s="56"/>
      <c r="G5" s="2"/>
      <c r="H5" s="2"/>
      <c r="I5" s="2"/>
      <c r="J5" s="2"/>
      <c r="S5" s="30"/>
      <c r="T5" s="30"/>
      <c r="U5" s="30"/>
      <c r="V5" s="30"/>
      <c r="W5" s="30"/>
      <c r="X5" s="30"/>
      <c r="Y5" s="30"/>
      <c r="Z5" s="11"/>
      <c r="AA5" s="11"/>
    </row>
    <row r="6" spans="1:27" s="3" customFormat="1" ht="15" hidden="1" customHeight="1" thickBot="1" x14ac:dyDescent="0.3">
      <c r="C6" s="58"/>
      <c r="D6" s="58"/>
      <c r="E6" s="59"/>
      <c r="F6" s="4"/>
      <c r="S6" s="21"/>
      <c r="T6" s="17"/>
      <c r="U6" s="17"/>
      <c r="V6" s="17"/>
      <c r="W6" s="14"/>
      <c r="X6" s="14"/>
      <c r="Y6" s="14"/>
      <c r="Z6" s="10"/>
      <c r="AA6" s="10"/>
    </row>
    <row r="7" spans="1:27" s="3" customFormat="1" ht="15.75" hidden="1" customHeight="1" thickBot="1" x14ac:dyDescent="0.3">
      <c r="C7" s="60"/>
      <c r="D7" s="60"/>
      <c r="E7" s="5"/>
      <c r="F7" s="1"/>
      <c r="S7" s="28"/>
      <c r="T7" s="15"/>
      <c r="U7" s="15"/>
      <c r="V7" s="15"/>
      <c r="W7" s="18"/>
      <c r="X7" s="18"/>
      <c r="Y7" s="18"/>
      <c r="Z7" s="4"/>
    </row>
    <row r="8" spans="1:27" s="3" customFormat="1" ht="15.75" hidden="1" customHeight="1" thickBot="1" x14ac:dyDescent="0.3">
      <c r="C8" s="61"/>
      <c r="D8" s="62"/>
      <c r="E8" s="5"/>
      <c r="F8" s="1"/>
      <c r="S8" s="21"/>
      <c r="T8" s="16"/>
      <c r="U8" s="16"/>
      <c r="V8" s="16"/>
      <c r="W8" s="20"/>
      <c r="X8" s="20"/>
      <c r="Y8" s="20"/>
      <c r="Z8" s="26"/>
      <c r="AA8" s="26"/>
    </row>
    <row r="9" spans="1:27" ht="15.75" hidden="1" customHeight="1" thickBot="1" x14ac:dyDescent="0.3">
      <c r="B9" s="22"/>
      <c r="C9" s="62"/>
      <c r="D9" s="60"/>
      <c r="E9" s="5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1"/>
      <c r="T9" s="19"/>
      <c r="U9" s="19"/>
      <c r="V9" s="19"/>
      <c r="W9" s="20"/>
      <c r="X9" s="20"/>
      <c r="Y9" s="20"/>
      <c r="Z9" s="27"/>
      <c r="AA9" s="27"/>
    </row>
    <row r="10" spans="1:27" ht="15.75" hidden="1" customHeight="1" thickBot="1" x14ac:dyDescent="0.3">
      <c r="B10" s="29"/>
      <c r="C10" s="24"/>
      <c r="D10" s="24"/>
      <c r="E10" s="5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1"/>
      <c r="T10" s="16"/>
      <c r="U10" s="16"/>
      <c r="V10" s="16"/>
      <c r="W10" s="20"/>
      <c r="X10" s="20"/>
      <c r="Y10" s="20"/>
      <c r="Z10" s="1"/>
    </row>
    <row r="11" spans="1:27" ht="15.75" hidden="1" thickBot="1" x14ac:dyDescent="0.3">
      <c r="B11" s="29"/>
      <c r="C11" s="63"/>
      <c r="D11" s="63"/>
      <c r="E11" s="5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8"/>
      <c r="T11" s="16"/>
      <c r="U11" s="48"/>
      <c r="V11" s="48"/>
      <c r="W11" s="48"/>
      <c r="X11" s="48"/>
      <c r="Y11" s="48"/>
      <c r="Z11" s="48"/>
      <c r="AA11" s="49"/>
    </row>
    <row r="12" spans="1:27" ht="7.5" hidden="1" customHeight="1" thickBot="1" x14ac:dyDescent="0.3">
      <c r="B12" s="29"/>
      <c r="D12" s="24"/>
      <c r="E12" s="24"/>
      <c r="F12" s="24"/>
      <c r="J12" s="5"/>
      <c r="K12" s="5"/>
      <c r="L12" s="5"/>
      <c r="M12" s="5"/>
      <c r="N12" s="1"/>
    </row>
    <row r="13" spans="1:27" s="25" customFormat="1" ht="27" customHeight="1" thickBot="1" x14ac:dyDescent="0.3">
      <c r="A13" s="93" t="s">
        <v>22</v>
      </c>
      <c r="B13" s="95" t="s">
        <v>20</v>
      </c>
      <c r="C13" s="97" t="s">
        <v>19</v>
      </c>
      <c r="D13" s="95" t="s">
        <v>18</v>
      </c>
      <c r="E13" s="38" t="s">
        <v>24</v>
      </c>
      <c r="F13" s="38" t="s">
        <v>24</v>
      </c>
      <c r="G13" s="38" t="s">
        <v>24</v>
      </c>
      <c r="H13" s="38" t="s">
        <v>24</v>
      </c>
      <c r="I13" s="47" t="s">
        <v>30</v>
      </c>
      <c r="J13" s="91" t="s">
        <v>21</v>
      </c>
      <c r="K13" s="92"/>
    </row>
    <row r="14" spans="1:27" s="1" customFormat="1" ht="39.75" customHeight="1" thickBot="1" x14ac:dyDescent="0.3">
      <c r="A14" s="94"/>
      <c r="B14" s="96"/>
      <c r="C14" s="98"/>
      <c r="D14" s="96"/>
      <c r="E14" s="36" t="s">
        <v>25</v>
      </c>
      <c r="F14" s="39" t="s">
        <v>26</v>
      </c>
      <c r="G14" s="39" t="s">
        <v>27</v>
      </c>
      <c r="H14" s="37" t="s">
        <v>28</v>
      </c>
      <c r="I14" s="40" t="s">
        <v>29</v>
      </c>
      <c r="J14" s="33" t="s">
        <v>16</v>
      </c>
      <c r="K14" s="34" t="s">
        <v>17</v>
      </c>
    </row>
    <row r="15" spans="1:27" s="23" customFormat="1" ht="21" customHeight="1" thickBot="1" x14ac:dyDescent="0.2">
      <c r="A15" s="50">
        <v>1</v>
      </c>
      <c r="B15" s="51">
        <v>2</v>
      </c>
      <c r="C15" s="51">
        <v>3</v>
      </c>
      <c r="D15" s="51">
        <v>4</v>
      </c>
      <c r="E15" s="51">
        <v>5</v>
      </c>
      <c r="F15" s="51">
        <v>6</v>
      </c>
      <c r="G15" s="51">
        <v>7</v>
      </c>
      <c r="H15" s="51">
        <v>8</v>
      </c>
      <c r="I15" s="51">
        <v>10</v>
      </c>
      <c r="J15" s="51">
        <v>11</v>
      </c>
      <c r="K15" s="52">
        <v>12</v>
      </c>
    </row>
    <row r="16" spans="1:27" s="23" customFormat="1" ht="41.25" customHeight="1" thickBot="1" x14ac:dyDescent="0.2">
      <c r="A16" s="88" t="s">
        <v>23</v>
      </c>
      <c r="B16" s="89"/>
      <c r="C16" s="89"/>
      <c r="D16" s="89"/>
      <c r="E16" s="89"/>
      <c r="F16" s="89"/>
      <c r="G16" s="89"/>
      <c r="H16" s="89"/>
      <c r="I16" s="89"/>
      <c r="J16" s="89"/>
      <c r="K16" s="90"/>
    </row>
    <row r="17" spans="1:15" s="6" customFormat="1" ht="15.75" x14ac:dyDescent="0.25">
      <c r="A17" s="70">
        <v>1</v>
      </c>
      <c r="B17" s="64" t="s">
        <v>54</v>
      </c>
      <c r="C17" s="73" t="s">
        <v>55</v>
      </c>
      <c r="D17" s="73" t="s">
        <v>65</v>
      </c>
      <c r="E17" s="68">
        <v>130</v>
      </c>
      <c r="F17" s="68">
        <v>125</v>
      </c>
      <c r="G17" s="65">
        <v>122</v>
      </c>
      <c r="H17" s="65">
        <v>120</v>
      </c>
      <c r="I17" s="65"/>
      <c r="J17" s="73">
        <v>180</v>
      </c>
      <c r="K17" s="70">
        <v>5</v>
      </c>
      <c r="M17" s="35">
        <v>115</v>
      </c>
    </row>
    <row r="18" spans="1:15" s="6" customFormat="1" ht="15.75" x14ac:dyDescent="0.25">
      <c r="A18" s="70">
        <v>2</v>
      </c>
      <c r="B18" s="64" t="s">
        <v>56</v>
      </c>
      <c r="C18" s="73" t="s">
        <v>57</v>
      </c>
      <c r="D18" s="73" t="s">
        <v>65</v>
      </c>
      <c r="E18" s="68">
        <v>128</v>
      </c>
      <c r="F18" s="68">
        <v>125</v>
      </c>
      <c r="G18" s="65">
        <v>123</v>
      </c>
      <c r="H18" s="65">
        <v>122</v>
      </c>
      <c r="I18" s="65"/>
      <c r="J18" s="73">
        <v>180</v>
      </c>
      <c r="K18" s="70">
        <v>5</v>
      </c>
      <c r="M18" s="35">
        <v>115</v>
      </c>
    </row>
    <row r="19" spans="1:15" s="6" customFormat="1" ht="15.75" x14ac:dyDescent="0.25">
      <c r="A19" s="70">
        <v>3</v>
      </c>
      <c r="B19" s="71" t="s">
        <v>33</v>
      </c>
      <c r="C19" s="73" t="s">
        <v>58</v>
      </c>
      <c r="D19" s="73" t="s">
        <v>65</v>
      </c>
      <c r="E19" s="68">
        <f>F19+4</f>
        <v>182</v>
      </c>
      <c r="F19" s="68">
        <f>G19+2</f>
        <v>178</v>
      </c>
      <c r="G19" s="65">
        <f>H19+2</f>
        <v>176</v>
      </c>
      <c r="H19" s="65">
        <f>M19+25</f>
        <v>174</v>
      </c>
      <c r="I19" s="65"/>
      <c r="J19" s="73">
        <v>180</v>
      </c>
      <c r="K19" s="70">
        <v>5</v>
      </c>
      <c r="M19" s="35">
        <v>149</v>
      </c>
    </row>
    <row r="20" spans="1:15" s="6" customFormat="1" ht="17.25" customHeight="1" x14ac:dyDescent="0.25">
      <c r="A20" s="75">
        <v>4</v>
      </c>
      <c r="B20" s="71" t="s">
        <v>59</v>
      </c>
      <c r="C20" s="76" t="s">
        <v>58</v>
      </c>
      <c r="D20" s="76" t="s">
        <v>65</v>
      </c>
      <c r="E20" s="68">
        <f t="shared" ref="E20:E59" si="0">F20+4</f>
        <v>230</v>
      </c>
      <c r="F20" s="77">
        <f>G20+2</f>
        <v>226</v>
      </c>
      <c r="G20" s="65">
        <f t="shared" ref="G20:G59" si="1">H20+2</f>
        <v>224</v>
      </c>
      <c r="H20" s="65">
        <f t="shared" ref="H20:H56" si="2">M20+25</f>
        <v>222</v>
      </c>
      <c r="I20" s="78"/>
      <c r="J20" s="76">
        <v>180</v>
      </c>
      <c r="K20" s="75">
        <v>5</v>
      </c>
      <c r="M20" s="35">
        <v>197</v>
      </c>
    </row>
    <row r="21" spans="1:15" s="6" customFormat="1" ht="17.25" customHeight="1" x14ac:dyDescent="0.25">
      <c r="A21" s="75">
        <v>5</v>
      </c>
      <c r="B21" s="71" t="s">
        <v>60</v>
      </c>
      <c r="C21" s="76" t="s">
        <v>58</v>
      </c>
      <c r="D21" s="76" t="s">
        <v>65</v>
      </c>
      <c r="E21" s="68">
        <f t="shared" si="0"/>
        <v>230</v>
      </c>
      <c r="F21" s="77">
        <f t="shared" ref="F21:F59" si="3">G21+2</f>
        <v>226</v>
      </c>
      <c r="G21" s="65">
        <f t="shared" si="1"/>
        <v>224</v>
      </c>
      <c r="H21" s="65">
        <f t="shared" si="2"/>
        <v>222</v>
      </c>
      <c r="I21" s="78"/>
      <c r="J21" s="76">
        <v>180</v>
      </c>
      <c r="K21" s="75" t="s">
        <v>34</v>
      </c>
      <c r="M21" s="35">
        <v>197</v>
      </c>
    </row>
    <row r="22" spans="1:15" s="6" customFormat="1" ht="17.25" customHeight="1" x14ac:dyDescent="0.25">
      <c r="A22" s="75">
        <v>6</v>
      </c>
      <c r="B22" s="85" t="s">
        <v>67</v>
      </c>
      <c r="C22" s="76" t="s">
        <v>58</v>
      </c>
      <c r="D22" s="76" t="s">
        <v>65</v>
      </c>
      <c r="E22" s="68">
        <f t="shared" ref="E22" si="4">F22+4</f>
        <v>199</v>
      </c>
      <c r="F22" s="77">
        <f t="shared" ref="F22" si="5">G22+2</f>
        <v>195</v>
      </c>
      <c r="G22" s="65">
        <f t="shared" ref="G22" si="6">H22+2</f>
        <v>193</v>
      </c>
      <c r="H22" s="65">
        <v>191</v>
      </c>
      <c r="I22" s="78"/>
      <c r="J22" s="76">
        <v>180</v>
      </c>
      <c r="K22" s="75"/>
      <c r="M22" s="35"/>
    </row>
    <row r="23" spans="1:15" s="6" customFormat="1" ht="21.75" customHeight="1" x14ac:dyDescent="0.25">
      <c r="A23" s="75">
        <v>7</v>
      </c>
      <c r="B23" s="71" t="s">
        <v>35</v>
      </c>
      <c r="C23" s="76" t="s">
        <v>0</v>
      </c>
      <c r="D23" s="76" t="s">
        <v>65</v>
      </c>
      <c r="E23" s="68">
        <f t="shared" si="0"/>
        <v>213.3</v>
      </c>
      <c r="F23" s="77">
        <f t="shared" si="3"/>
        <v>209.3</v>
      </c>
      <c r="G23" s="65">
        <f t="shared" si="1"/>
        <v>207.3</v>
      </c>
      <c r="H23" s="65">
        <f t="shared" si="2"/>
        <v>205.3</v>
      </c>
      <c r="I23" s="78"/>
      <c r="J23" s="75">
        <v>180</v>
      </c>
      <c r="K23" s="75" t="s">
        <v>34</v>
      </c>
      <c r="M23" s="35">
        <v>180.3</v>
      </c>
    </row>
    <row r="24" spans="1:15" s="6" customFormat="1" ht="15.75" x14ac:dyDescent="0.25">
      <c r="A24" s="75">
        <v>8</v>
      </c>
      <c r="B24" s="71" t="s">
        <v>36</v>
      </c>
      <c r="C24" s="76" t="s">
        <v>0</v>
      </c>
      <c r="D24" s="76" t="s">
        <v>65</v>
      </c>
      <c r="E24" s="68">
        <f t="shared" si="0"/>
        <v>199</v>
      </c>
      <c r="F24" s="77">
        <f t="shared" si="3"/>
        <v>195</v>
      </c>
      <c r="G24" s="65">
        <f t="shared" si="1"/>
        <v>193</v>
      </c>
      <c r="H24" s="65">
        <f t="shared" si="2"/>
        <v>191</v>
      </c>
      <c r="I24" s="78"/>
      <c r="J24" s="75">
        <v>180</v>
      </c>
      <c r="K24" s="75" t="s">
        <v>34</v>
      </c>
      <c r="M24" s="35">
        <v>166</v>
      </c>
    </row>
    <row r="25" spans="1:15" s="6" customFormat="1" ht="18" customHeight="1" x14ac:dyDescent="0.25">
      <c r="A25" s="75">
        <v>9</v>
      </c>
      <c r="B25" s="71" t="s">
        <v>37</v>
      </c>
      <c r="C25" s="76" t="s">
        <v>0</v>
      </c>
      <c r="D25" s="76" t="s">
        <v>65</v>
      </c>
      <c r="E25" s="68">
        <f t="shared" si="0"/>
        <v>187</v>
      </c>
      <c r="F25" s="77">
        <f t="shared" si="3"/>
        <v>183</v>
      </c>
      <c r="G25" s="65">
        <f t="shared" si="1"/>
        <v>181</v>
      </c>
      <c r="H25" s="65">
        <f t="shared" si="2"/>
        <v>179</v>
      </c>
      <c r="I25" s="78"/>
      <c r="J25" s="75">
        <v>180</v>
      </c>
      <c r="K25" s="75" t="s">
        <v>34</v>
      </c>
      <c r="M25" s="35">
        <v>154</v>
      </c>
    </row>
    <row r="26" spans="1:15" s="6" customFormat="1" ht="19.5" customHeight="1" x14ac:dyDescent="0.25">
      <c r="A26" s="75">
        <v>10</v>
      </c>
      <c r="B26" s="71" t="s">
        <v>61</v>
      </c>
      <c r="C26" s="76" t="s">
        <v>0</v>
      </c>
      <c r="D26" s="76" t="s">
        <v>65</v>
      </c>
      <c r="E26" s="68">
        <f t="shared" si="0"/>
        <v>236</v>
      </c>
      <c r="F26" s="77">
        <f t="shared" si="3"/>
        <v>232</v>
      </c>
      <c r="G26" s="65">
        <f t="shared" si="1"/>
        <v>230</v>
      </c>
      <c r="H26" s="65">
        <f t="shared" si="2"/>
        <v>228</v>
      </c>
      <c r="I26" s="78"/>
      <c r="J26" s="75">
        <v>180</v>
      </c>
      <c r="K26" s="75">
        <v>5</v>
      </c>
      <c r="M26" s="35">
        <v>203</v>
      </c>
      <c r="N26" s="6" t="s">
        <v>34</v>
      </c>
    </row>
    <row r="27" spans="1:15" s="7" customFormat="1" ht="15.75" x14ac:dyDescent="0.25">
      <c r="A27" s="75">
        <v>11</v>
      </c>
      <c r="B27" s="71" t="s">
        <v>52</v>
      </c>
      <c r="C27" s="76" t="s">
        <v>0</v>
      </c>
      <c r="D27" s="76" t="s">
        <v>65</v>
      </c>
      <c r="E27" s="68">
        <f t="shared" si="0"/>
        <v>222</v>
      </c>
      <c r="F27" s="77">
        <f t="shared" si="3"/>
        <v>218</v>
      </c>
      <c r="G27" s="65">
        <f t="shared" si="1"/>
        <v>216</v>
      </c>
      <c r="H27" s="65">
        <f t="shared" si="2"/>
        <v>214</v>
      </c>
      <c r="I27" s="78"/>
      <c r="J27" s="75">
        <v>180</v>
      </c>
      <c r="K27" s="75">
        <v>5</v>
      </c>
      <c r="M27" s="35">
        <v>189</v>
      </c>
    </row>
    <row r="28" spans="1:15" s="7" customFormat="1" ht="22.5" customHeight="1" x14ac:dyDescent="0.25">
      <c r="A28" s="70">
        <v>12</v>
      </c>
      <c r="B28" s="71" t="s">
        <v>1</v>
      </c>
      <c r="C28" s="66" t="s">
        <v>0</v>
      </c>
      <c r="D28" s="73" t="s">
        <v>65</v>
      </c>
      <c r="E28" s="68">
        <f t="shared" si="0"/>
        <v>218.7</v>
      </c>
      <c r="F28" s="77">
        <f t="shared" si="3"/>
        <v>214.7</v>
      </c>
      <c r="G28" s="65">
        <f t="shared" si="1"/>
        <v>212.7</v>
      </c>
      <c r="H28" s="65">
        <f t="shared" si="2"/>
        <v>210.7</v>
      </c>
      <c r="I28" s="65"/>
      <c r="J28" s="66">
        <v>180</v>
      </c>
      <c r="K28" s="70">
        <v>5</v>
      </c>
      <c r="M28" s="35">
        <v>185.7</v>
      </c>
      <c r="O28" s="7" t="s">
        <v>34</v>
      </c>
    </row>
    <row r="29" spans="1:15" s="7" customFormat="1" ht="18.75" customHeight="1" x14ac:dyDescent="0.25">
      <c r="A29" s="70">
        <v>13</v>
      </c>
      <c r="B29" s="64" t="s">
        <v>38</v>
      </c>
      <c r="C29" s="66" t="s">
        <v>0</v>
      </c>
      <c r="D29" s="73" t="s">
        <v>65</v>
      </c>
      <c r="E29" s="68">
        <f t="shared" si="0"/>
        <v>192.1</v>
      </c>
      <c r="F29" s="77">
        <f t="shared" si="3"/>
        <v>188.1</v>
      </c>
      <c r="G29" s="65">
        <f t="shared" si="1"/>
        <v>186.1</v>
      </c>
      <c r="H29" s="65">
        <f t="shared" si="2"/>
        <v>184.1</v>
      </c>
      <c r="I29" s="65"/>
      <c r="J29" s="66">
        <v>180</v>
      </c>
      <c r="K29" s="70" t="s">
        <v>34</v>
      </c>
      <c r="M29" s="35">
        <v>159.1</v>
      </c>
    </row>
    <row r="30" spans="1:15" s="7" customFormat="1" ht="15.75" x14ac:dyDescent="0.25">
      <c r="A30" s="70">
        <v>14</v>
      </c>
      <c r="B30" s="64" t="s">
        <v>39</v>
      </c>
      <c r="C30" s="66" t="s">
        <v>0</v>
      </c>
      <c r="D30" s="73" t="s">
        <v>65</v>
      </c>
      <c r="E30" s="68">
        <f t="shared" si="0"/>
        <v>179.2</v>
      </c>
      <c r="F30" s="77">
        <f t="shared" si="3"/>
        <v>175.2</v>
      </c>
      <c r="G30" s="65">
        <f t="shared" si="1"/>
        <v>173.2</v>
      </c>
      <c r="H30" s="65">
        <f t="shared" si="2"/>
        <v>171.2</v>
      </c>
      <c r="I30" s="65"/>
      <c r="J30" s="66">
        <v>180</v>
      </c>
      <c r="K30" s="70" t="s">
        <v>34</v>
      </c>
      <c r="M30" s="35">
        <v>146.19999999999999</v>
      </c>
    </row>
    <row r="31" spans="1:15" s="7" customFormat="1" ht="15.75" x14ac:dyDescent="0.25">
      <c r="A31" s="69">
        <v>15</v>
      </c>
      <c r="B31" s="64" t="s">
        <v>2</v>
      </c>
      <c r="C31" s="66" t="s">
        <v>0</v>
      </c>
      <c r="D31" s="73" t="s">
        <v>65</v>
      </c>
      <c r="E31" s="68">
        <f t="shared" si="0"/>
        <v>235</v>
      </c>
      <c r="F31" s="77">
        <f t="shared" si="3"/>
        <v>231</v>
      </c>
      <c r="G31" s="65">
        <f t="shared" si="1"/>
        <v>229</v>
      </c>
      <c r="H31" s="65">
        <f t="shared" si="2"/>
        <v>227</v>
      </c>
      <c r="I31" s="65"/>
      <c r="J31" s="66">
        <v>180</v>
      </c>
      <c r="K31" s="70">
        <v>5</v>
      </c>
      <c r="M31" s="35">
        <v>202</v>
      </c>
    </row>
    <row r="32" spans="1:15" s="7" customFormat="1" ht="15.75" x14ac:dyDescent="0.25">
      <c r="A32" s="69">
        <v>16</v>
      </c>
      <c r="B32" s="64" t="s">
        <v>40</v>
      </c>
      <c r="C32" s="70" t="s">
        <v>0</v>
      </c>
      <c r="D32" s="73" t="s">
        <v>65</v>
      </c>
      <c r="E32" s="68">
        <f t="shared" si="0"/>
        <v>203.2</v>
      </c>
      <c r="F32" s="77">
        <f t="shared" si="3"/>
        <v>199.2</v>
      </c>
      <c r="G32" s="65">
        <f t="shared" si="1"/>
        <v>197.2</v>
      </c>
      <c r="H32" s="65">
        <f t="shared" si="2"/>
        <v>195.2</v>
      </c>
      <c r="I32" s="67"/>
      <c r="J32" s="70">
        <v>180</v>
      </c>
      <c r="K32" s="70" t="s">
        <v>34</v>
      </c>
      <c r="M32" s="35">
        <v>170.2</v>
      </c>
    </row>
    <row r="33" spans="1:13" s="7" customFormat="1" ht="15.75" x14ac:dyDescent="0.25">
      <c r="A33" s="69">
        <v>17</v>
      </c>
      <c r="B33" s="64" t="s">
        <v>41</v>
      </c>
      <c r="C33" s="66" t="s">
        <v>0</v>
      </c>
      <c r="D33" s="73" t="s">
        <v>65</v>
      </c>
      <c r="E33" s="68">
        <f t="shared" si="0"/>
        <v>190.8</v>
      </c>
      <c r="F33" s="77">
        <f t="shared" si="3"/>
        <v>186.8</v>
      </c>
      <c r="G33" s="65">
        <f t="shared" si="1"/>
        <v>184.8</v>
      </c>
      <c r="H33" s="65">
        <f t="shared" si="2"/>
        <v>182.8</v>
      </c>
      <c r="I33" s="65"/>
      <c r="J33" s="66">
        <v>180</v>
      </c>
      <c r="K33" s="70" t="s">
        <v>34</v>
      </c>
      <c r="M33" s="35">
        <v>157.80000000000001</v>
      </c>
    </row>
    <row r="34" spans="1:13" s="7" customFormat="1" ht="15.75" x14ac:dyDescent="0.25">
      <c r="A34" s="69">
        <v>18</v>
      </c>
      <c r="B34" s="64" t="s">
        <v>3</v>
      </c>
      <c r="C34" s="66" t="s">
        <v>0</v>
      </c>
      <c r="D34" s="73" t="s">
        <v>65</v>
      </c>
      <c r="E34" s="68">
        <f t="shared" si="0"/>
        <v>247</v>
      </c>
      <c r="F34" s="77">
        <f t="shared" si="3"/>
        <v>243</v>
      </c>
      <c r="G34" s="65">
        <f t="shared" si="1"/>
        <v>241</v>
      </c>
      <c r="H34" s="65">
        <f t="shared" si="2"/>
        <v>239</v>
      </c>
      <c r="I34" s="65"/>
      <c r="J34" s="66">
        <v>180</v>
      </c>
      <c r="K34" s="70">
        <v>5</v>
      </c>
      <c r="M34" s="35">
        <v>214</v>
      </c>
    </row>
    <row r="35" spans="1:13" s="7" customFormat="1" ht="22.5" customHeight="1" x14ac:dyDescent="0.25">
      <c r="A35" s="69">
        <v>19</v>
      </c>
      <c r="B35" s="64" t="s">
        <v>42</v>
      </c>
      <c r="C35" s="66" t="s">
        <v>0</v>
      </c>
      <c r="D35" s="73" t="s">
        <v>65</v>
      </c>
      <c r="E35" s="68">
        <f t="shared" si="0"/>
        <v>228.7</v>
      </c>
      <c r="F35" s="77">
        <f t="shared" si="3"/>
        <v>224.7</v>
      </c>
      <c r="G35" s="65">
        <f t="shared" si="1"/>
        <v>222.7</v>
      </c>
      <c r="H35" s="65">
        <f t="shared" si="2"/>
        <v>220.7</v>
      </c>
      <c r="I35" s="65"/>
      <c r="J35" s="66">
        <v>180</v>
      </c>
      <c r="K35" s="70" t="s">
        <v>34</v>
      </c>
      <c r="M35" s="35">
        <v>195.7</v>
      </c>
    </row>
    <row r="36" spans="1:13" s="7" customFormat="1" ht="21.75" customHeight="1" x14ac:dyDescent="0.25">
      <c r="A36" s="69">
        <v>20</v>
      </c>
      <c r="B36" s="64" t="s">
        <v>43</v>
      </c>
      <c r="C36" s="66" t="s">
        <v>0</v>
      </c>
      <c r="D36" s="73" t="s">
        <v>65</v>
      </c>
      <c r="E36" s="68">
        <f t="shared" si="0"/>
        <v>213.4</v>
      </c>
      <c r="F36" s="77">
        <f t="shared" si="3"/>
        <v>209.4</v>
      </c>
      <c r="G36" s="65">
        <f t="shared" si="1"/>
        <v>207.4</v>
      </c>
      <c r="H36" s="65">
        <f t="shared" si="2"/>
        <v>205.4</v>
      </c>
      <c r="I36" s="65"/>
      <c r="J36" s="66">
        <v>180</v>
      </c>
      <c r="K36" s="70" t="s">
        <v>34</v>
      </c>
      <c r="M36" s="35">
        <v>180.4</v>
      </c>
    </row>
    <row r="37" spans="1:13" s="7" customFormat="1" ht="15.75" x14ac:dyDescent="0.25">
      <c r="A37" s="69">
        <v>21</v>
      </c>
      <c r="B37" s="64" t="s">
        <v>44</v>
      </c>
      <c r="C37" s="66" t="s">
        <v>0</v>
      </c>
      <c r="D37" s="73" t="s">
        <v>65</v>
      </c>
      <c r="E37" s="68">
        <f t="shared" si="0"/>
        <v>200.8</v>
      </c>
      <c r="F37" s="77">
        <f t="shared" si="3"/>
        <v>196.8</v>
      </c>
      <c r="G37" s="65">
        <f t="shared" si="1"/>
        <v>194.8</v>
      </c>
      <c r="H37" s="65">
        <f t="shared" si="2"/>
        <v>192.8</v>
      </c>
      <c r="I37" s="65"/>
      <c r="J37" s="66">
        <v>180</v>
      </c>
      <c r="K37" s="70" t="s">
        <v>34</v>
      </c>
      <c r="M37" s="35">
        <v>167.8</v>
      </c>
    </row>
    <row r="38" spans="1:13" s="7" customFormat="1" ht="24" customHeight="1" x14ac:dyDescent="0.25">
      <c r="A38" s="69">
        <v>22</v>
      </c>
      <c r="B38" s="71" t="s">
        <v>4</v>
      </c>
      <c r="C38" s="66" t="s">
        <v>0</v>
      </c>
      <c r="D38" s="73" t="s">
        <v>65</v>
      </c>
      <c r="E38" s="68">
        <f t="shared" si="0"/>
        <v>230</v>
      </c>
      <c r="F38" s="77">
        <f t="shared" si="3"/>
        <v>226</v>
      </c>
      <c r="G38" s="65">
        <f t="shared" si="1"/>
        <v>224</v>
      </c>
      <c r="H38" s="65">
        <f t="shared" si="2"/>
        <v>222</v>
      </c>
      <c r="I38" s="65"/>
      <c r="J38" s="66">
        <v>180</v>
      </c>
      <c r="K38" s="70">
        <v>5</v>
      </c>
      <c r="M38" s="35">
        <v>197</v>
      </c>
    </row>
    <row r="39" spans="1:13" s="7" customFormat="1" ht="19.5" customHeight="1" x14ac:dyDescent="0.25">
      <c r="A39" s="69">
        <v>23</v>
      </c>
      <c r="B39" s="64" t="s">
        <v>45</v>
      </c>
      <c r="C39" s="66" t="s">
        <v>0</v>
      </c>
      <c r="D39" s="73" t="s">
        <v>65</v>
      </c>
      <c r="E39" s="68">
        <f t="shared" si="0"/>
        <v>199.1</v>
      </c>
      <c r="F39" s="77">
        <f t="shared" si="3"/>
        <v>195.1</v>
      </c>
      <c r="G39" s="65">
        <f t="shared" si="1"/>
        <v>193.1</v>
      </c>
      <c r="H39" s="65">
        <f t="shared" si="2"/>
        <v>191.1</v>
      </c>
      <c r="I39" s="65"/>
      <c r="J39" s="66">
        <v>180</v>
      </c>
      <c r="K39" s="70" t="s">
        <v>34</v>
      </c>
      <c r="M39" s="35">
        <v>166.1</v>
      </c>
    </row>
    <row r="40" spans="1:13" s="7" customFormat="1" ht="21" customHeight="1" x14ac:dyDescent="0.25">
      <c r="A40" s="69">
        <v>24</v>
      </c>
      <c r="B40" s="64" t="s">
        <v>46</v>
      </c>
      <c r="C40" s="66" t="s">
        <v>0</v>
      </c>
      <c r="D40" s="73" t="s">
        <v>65</v>
      </c>
      <c r="E40" s="68">
        <f t="shared" si="0"/>
        <v>186.9</v>
      </c>
      <c r="F40" s="77">
        <f t="shared" si="3"/>
        <v>182.9</v>
      </c>
      <c r="G40" s="65">
        <f t="shared" si="1"/>
        <v>180.9</v>
      </c>
      <c r="H40" s="65">
        <f t="shared" si="2"/>
        <v>178.9</v>
      </c>
      <c r="I40" s="65"/>
      <c r="J40" s="66">
        <v>180</v>
      </c>
      <c r="K40" s="70" t="s">
        <v>34</v>
      </c>
      <c r="M40" s="35">
        <v>153.9</v>
      </c>
    </row>
    <row r="41" spans="1:13" s="7" customFormat="1" ht="24" customHeight="1" x14ac:dyDescent="0.25">
      <c r="A41" s="69">
        <v>25</v>
      </c>
      <c r="B41" s="64" t="s">
        <v>9</v>
      </c>
      <c r="C41" s="70" t="s">
        <v>0</v>
      </c>
      <c r="D41" s="73" t="s">
        <v>65</v>
      </c>
      <c r="E41" s="68">
        <f t="shared" si="0"/>
        <v>78</v>
      </c>
      <c r="F41" s="77">
        <f t="shared" si="3"/>
        <v>74</v>
      </c>
      <c r="G41" s="65">
        <f t="shared" si="1"/>
        <v>72</v>
      </c>
      <c r="H41" s="65">
        <v>70</v>
      </c>
      <c r="I41" s="72"/>
      <c r="J41" s="70">
        <v>180</v>
      </c>
      <c r="K41" s="70" t="s">
        <v>34</v>
      </c>
      <c r="M41" s="35">
        <v>45</v>
      </c>
    </row>
    <row r="42" spans="1:13" s="7" customFormat="1" ht="15.75" x14ac:dyDescent="0.25">
      <c r="A42" s="69">
        <v>26</v>
      </c>
      <c r="B42" s="64" t="s">
        <v>10</v>
      </c>
      <c r="C42" s="66" t="s">
        <v>0</v>
      </c>
      <c r="D42" s="73" t="s">
        <v>65</v>
      </c>
      <c r="E42" s="68">
        <f t="shared" si="0"/>
        <v>161</v>
      </c>
      <c r="F42" s="77">
        <f t="shared" si="3"/>
        <v>157</v>
      </c>
      <c r="G42" s="65">
        <f t="shared" si="1"/>
        <v>155</v>
      </c>
      <c r="H42" s="65">
        <f t="shared" si="2"/>
        <v>153</v>
      </c>
      <c r="I42" s="65"/>
      <c r="J42" s="66">
        <v>180</v>
      </c>
      <c r="K42" s="70">
        <v>5</v>
      </c>
      <c r="M42" s="35">
        <v>128</v>
      </c>
    </row>
    <row r="43" spans="1:13" s="7" customFormat="1" ht="21.75" customHeight="1" x14ac:dyDescent="0.25">
      <c r="A43" s="69">
        <v>27</v>
      </c>
      <c r="B43" s="64" t="s">
        <v>47</v>
      </c>
      <c r="C43" s="66" t="s">
        <v>31</v>
      </c>
      <c r="D43" s="73" t="s">
        <v>65</v>
      </c>
      <c r="E43" s="68">
        <f t="shared" si="0"/>
        <v>141.5</v>
      </c>
      <c r="F43" s="77">
        <f t="shared" si="3"/>
        <v>137.5</v>
      </c>
      <c r="G43" s="65">
        <f t="shared" si="1"/>
        <v>135.5</v>
      </c>
      <c r="H43" s="65">
        <f t="shared" si="2"/>
        <v>133.5</v>
      </c>
      <c r="I43" s="65"/>
      <c r="J43" s="66">
        <v>180</v>
      </c>
      <c r="K43" s="70" t="s">
        <v>34</v>
      </c>
      <c r="M43" s="35">
        <v>108.5</v>
      </c>
    </row>
    <row r="44" spans="1:13" s="7" customFormat="1" ht="21.75" customHeight="1" x14ac:dyDescent="0.25">
      <c r="A44" s="69">
        <v>28</v>
      </c>
      <c r="B44" s="64" t="s">
        <v>48</v>
      </c>
      <c r="C44" s="66" t="s">
        <v>31</v>
      </c>
      <c r="D44" s="73" t="s">
        <v>65</v>
      </c>
      <c r="E44" s="68">
        <f t="shared" si="0"/>
        <v>133.80000000000001</v>
      </c>
      <c r="F44" s="77">
        <f t="shared" si="3"/>
        <v>129.80000000000001</v>
      </c>
      <c r="G44" s="65">
        <f t="shared" si="1"/>
        <v>127.8</v>
      </c>
      <c r="H44" s="65">
        <f t="shared" si="2"/>
        <v>125.8</v>
      </c>
      <c r="I44" s="65"/>
      <c r="J44" s="66">
        <v>180</v>
      </c>
      <c r="K44" s="70" t="s">
        <v>34</v>
      </c>
      <c r="M44" s="35">
        <v>100.8</v>
      </c>
    </row>
    <row r="45" spans="1:13" s="7" customFormat="1" ht="20.25" customHeight="1" x14ac:dyDescent="0.25">
      <c r="A45" s="69">
        <v>29</v>
      </c>
      <c r="B45" s="64" t="s">
        <v>32</v>
      </c>
      <c r="C45" s="66" t="s">
        <v>0</v>
      </c>
      <c r="D45" s="73" t="s">
        <v>65</v>
      </c>
      <c r="E45" s="68">
        <f t="shared" si="0"/>
        <v>165</v>
      </c>
      <c r="F45" s="77">
        <f t="shared" si="3"/>
        <v>161</v>
      </c>
      <c r="G45" s="65">
        <f t="shared" si="1"/>
        <v>159</v>
      </c>
      <c r="H45" s="65">
        <f t="shared" si="2"/>
        <v>157</v>
      </c>
      <c r="I45" s="65"/>
      <c r="J45" s="66">
        <v>180</v>
      </c>
      <c r="K45" s="70">
        <v>5</v>
      </c>
      <c r="M45" s="35">
        <v>132</v>
      </c>
    </row>
    <row r="46" spans="1:13" s="7" customFormat="1" ht="22.5" customHeight="1" x14ac:dyDescent="0.25">
      <c r="A46" s="69">
        <v>30</v>
      </c>
      <c r="B46" s="64" t="s">
        <v>11</v>
      </c>
      <c r="C46" s="66" t="s">
        <v>0</v>
      </c>
      <c r="D46" s="73" t="s">
        <v>65</v>
      </c>
      <c r="E46" s="68">
        <f t="shared" si="0"/>
        <v>166.5</v>
      </c>
      <c r="F46" s="77">
        <f t="shared" si="3"/>
        <v>162.5</v>
      </c>
      <c r="G46" s="65">
        <f t="shared" si="1"/>
        <v>160.5</v>
      </c>
      <c r="H46" s="65">
        <f t="shared" si="2"/>
        <v>158.5</v>
      </c>
      <c r="I46" s="65"/>
      <c r="J46" s="66">
        <v>180</v>
      </c>
      <c r="K46" s="70">
        <v>5</v>
      </c>
      <c r="M46" s="35">
        <v>133.5</v>
      </c>
    </row>
    <row r="47" spans="1:13" s="7" customFormat="1" ht="22.5" customHeight="1" x14ac:dyDescent="0.25">
      <c r="A47" s="69">
        <v>31</v>
      </c>
      <c r="B47" s="64" t="s">
        <v>49</v>
      </c>
      <c r="C47" s="66" t="s">
        <v>31</v>
      </c>
      <c r="D47" s="73" t="s">
        <v>65</v>
      </c>
      <c r="E47" s="68">
        <f t="shared" si="0"/>
        <v>146.19999999999999</v>
      </c>
      <c r="F47" s="77">
        <f t="shared" si="3"/>
        <v>142.19999999999999</v>
      </c>
      <c r="G47" s="65">
        <f t="shared" si="1"/>
        <v>140.19999999999999</v>
      </c>
      <c r="H47" s="65">
        <f t="shared" si="2"/>
        <v>138.19999999999999</v>
      </c>
      <c r="I47" s="65"/>
      <c r="J47" s="66">
        <v>180</v>
      </c>
      <c r="K47" s="70" t="s">
        <v>34</v>
      </c>
      <c r="M47" s="35">
        <v>113.2</v>
      </c>
    </row>
    <row r="48" spans="1:13" s="7" customFormat="1" ht="15.75" x14ac:dyDescent="0.25">
      <c r="A48" s="69">
        <v>32</v>
      </c>
      <c r="B48" s="64" t="s">
        <v>50</v>
      </c>
      <c r="C48" s="66" t="s">
        <v>31</v>
      </c>
      <c r="D48" s="73" t="s">
        <v>65</v>
      </c>
      <c r="E48" s="68">
        <f t="shared" si="0"/>
        <v>135.1</v>
      </c>
      <c r="F48" s="77">
        <f t="shared" si="3"/>
        <v>131.1</v>
      </c>
      <c r="G48" s="65">
        <f t="shared" si="1"/>
        <v>129.1</v>
      </c>
      <c r="H48" s="65">
        <f t="shared" si="2"/>
        <v>127.1</v>
      </c>
      <c r="I48" s="65"/>
      <c r="J48" s="66">
        <v>180</v>
      </c>
      <c r="K48" s="70" t="s">
        <v>34</v>
      </c>
      <c r="M48" s="35">
        <v>102.1</v>
      </c>
    </row>
    <row r="49" spans="1:13" s="7" customFormat="1" ht="15.75" x14ac:dyDescent="0.25">
      <c r="A49" s="69">
        <v>33</v>
      </c>
      <c r="B49" s="64" t="s">
        <v>53</v>
      </c>
      <c r="C49" s="66" t="s">
        <v>0</v>
      </c>
      <c r="D49" s="73" t="s">
        <v>65</v>
      </c>
      <c r="E49" s="68">
        <f t="shared" si="0"/>
        <v>170.7</v>
      </c>
      <c r="F49" s="77">
        <f t="shared" si="3"/>
        <v>166.7</v>
      </c>
      <c r="G49" s="65">
        <f t="shared" si="1"/>
        <v>164.7</v>
      </c>
      <c r="H49" s="65">
        <f t="shared" si="2"/>
        <v>162.69999999999999</v>
      </c>
      <c r="I49" s="65"/>
      <c r="J49" s="66">
        <v>180</v>
      </c>
      <c r="K49" s="70">
        <v>5</v>
      </c>
      <c r="M49" s="35">
        <v>137.69999999999999</v>
      </c>
    </row>
    <row r="50" spans="1:13" s="7" customFormat="1" ht="15.75" x14ac:dyDescent="0.25">
      <c r="A50" s="69">
        <v>34</v>
      </c>
      <c r="B50" s="64" t="s">
        <v>51</v>
      </c>
      <c r="C50" s="66" t="s">
        <v>31</v>
      </c>
      <c r="D50" s="73" t="s">
        <v>65</v>
      </c>
      <c r="E50" s="68">
        <f t="shared" si="0"/>
        <v>149.6</v>
      </c>
      <c r="F50" s="77">
        <f t="shared" si="3"/>
        <v>145.6</v>
      </c>
      <c r="G50" s="65">
        <f t="shared" si="1"/>
        <v>143.6</v>
      </c>
      <c r="H50" s="65">
        <f t="shared" si="2"/>
        <v>141.6</v>
      </c>
      <c r="I50" s="65"/>
      <c r="J50" s="66">
        <v>180</v>
      </c>
      <c r="K50" s="70" t="s">
        <v>34</v>
      </c>
      <c r="M50" s="35">
        <v>116.6</v>
      </c>
    </row>
    <row r="51" spans="1:13" s="7" customFormat="1" ht="15.75" customHeight="1" x14ac:dyDescent="0.25">
      <c r="A51" s="69">
        <v>35</v>
      </c>
      <c r="B51" s="64" t="s">
        <v>62</v>
      </c>
      <c r="C51" s="66" t="s">
        <v>31</v>
      </c>
      <c r="D51" s="73" t="s">
        <v>65</v>
      </c>
      <c r="E51" s="68">
        <f t="shared" si="0"/>
        <v>141.30000000000001</v>
      </c>
      <c r="F51" s="77">
        <f t="shared" si="3"/>
        <v>137.30000000000001</v>
      </c>
      <c r="G51" s="65">
        <f t="shared" si="1"/>
        <v>135.30000000000001</v>
      </c>
      <c r="H51" s="65">
        <f t="shared" si="2"/>
        <v>133.30000000000001</v>
      </c>
      <c r="I51" s="65"/>
      <c r="J51" s="66">
        <v>180</v>
      </c>
      <c r="K51" s="70" t="s">
        <v>34</v>
      </c>
      <c r="M51" s="35">
        <v>108.3</v>
      </c>
    </row>
    <row r="52" spans="1:13" s="7" customFormat="1" ht="15.75" x14ac:dyDescent="0.25">
      <c r="A52" s="69">
        <v>36</v>
      </c>
      <c r="B52" s="64" t="s">
        <v>12</v>
      </c>
      <c r="C52" s="66" t="s">
        <v>0</v>
      </c>
      <c r="D52" s="73" t="s">
        <v>65</v>
      </c>
      <c r="E52" s="68">
        <f t="shared" si="0"/>
        <v>177</v>
      </c>
      <c r="F52" s="77">
        <f t="shared" si="3"/>
        <v>173</v>
      </c>
      <c r="G52" s="65">
        <f t="shared" si="1"/>
        <v>171</v>
      </c>
      <c r="H52" s="65">
        <f t="shared" si="2"/>
        <v>169</v>
      </c>
      <c r="I52" s="65"/>
      <c r="J52" s="66">
        <v>180</v>
      </c>
      <c r="K52" s="70">
        <v>5</v>
      </c>
      <c r="M52" s="35">
        <v>144</v>
      </c>
    </row>
    <row r="53" spans="1:13" s="7" customFormat="1" ht="15.75" x14ac:dyDescent="0.25">
      <c r="A53" s="69">
        <v>37</v>
      </c>
      <c r="B53" s="64" t="s">
        <v>5</v>
      </c>
      <c r="C53" s="74" t="s">
        <v>0</v>
      </c>
      <c r="D53" s="73" t="s">
        <v>65</v>
      </c>
      <c r="E53" s="68">
        <f t="shared" si="0"/>
        <v>153</v>
      </c>
      <c r="F53" s="77">
        <f t="shared" si="3"/>
        <v>149</v>
      </c>
      <c r="G53" s="65">
        <f t="shared" si="1"/>
        <v>147</v>
      </c>
      <c r="H53" s="65">
        <f t="shared" si="2"/>
        <v>145</v>
      </c>
      <c r="I53" s="72"/>
      <c r="J53" s="70">
        <v>180</v>
      </c>
      <c r="K53" s="70">
        <v>5</v>
      </c>
      <c r="M53" s="35">
        <v>120</v>
      </c>
    </row>
    <row r="54" spans="1:13" s="7" customFormat="1" ht="15.75" x14ac:dyDescent="0.25">
      <c r="A54" s="69">
        <v>38</v>
      </c>
      <c r="B54" s="64" t="s">
        <v>6</v>
      </c>
      <c r="C54" s="70" t="s">
        <v>0</v>
      </c>
      <c r="D54" s="73" t="s">
        <v>65</v>
      </c>
      <c r="E54" s="68">
        <f t="shared" si="0"/>
        <v>157.6</v>
      </c>
      <c r="F54" s="77">
        <f t="shared" si="3"/>
        <v>153.6</v>
      </c>
      <c r="G54" s="65">
        <f t="shared" si="1"/>
        <v>151.6</v>
      </c>
      <c r="H54" s="65">
        <f t="shared" si="2"/>
        <v>149.6</v>
      </c>
      <c r="I54" s="72"/>
      <c r="J54" s="70">
        <v>180</v>
      </c>
      <c r="K54" s="70">
        <v>5</v>
      </c>
      <c r="M54" s="35">
        <v>124.6</v>
      </c>
    </row>
    <row r="55" spans="1:13" s="7" customFormat="1" ht="31.5" x14ac:dyDescent="0.25">
      <c r="A55" s="69">
        <v>39</v>
      </c>
      <c r="B55" s="64" t="s">
        <v>7</v>
      </c>
      <c r="C55" s="70" t="s">
        <v>0</v>
      </c>
      <c r="D55" s="73" t="s">
        <v>65</v>
      </c>
      <c r="E55" s="68">
        <f t="shared" si="0"/>
        <v>159.1</v>
      </c>
      <c r="F55" s="77">
        <f t="shared" si="3"/>
        <v>155.1</v>
      </c>
      <c r="G55" s="65">
        <f t="shared" si="1"/>
        <v>153.1</v>
      </c>
      <c r="H55" s="65">
        <f t="shared" si="2"/>
        <v>151.1</v>
      </c>
      <c r="I55" s="72"/>
      <c r="J55" s="70">
        <v>180</v>
      </c>
      <c r="K55" s="70">
        <v>5</v>
      </c>
      <c r="M55" s="35">
        <v>126.1</v>
      </c>
    </row>
    <row r="56" spans="1:13" s="7" customFormat="1" ht="36.75" customHeight="1" x14ac:dyDescent="0.25">
      <c r="A56" s="69">
        <v>40</v>
      </c>
      <c r="B56" s="64" t="s">
        <v>13</v>
      </c>
      <c r="C56" s="66" t="s">
        <v>0</v>
      </c>
      <c r="D56" s="73" t="s">
        <v>65</v>
      </c>
      <c r="E56" s="68">
        <f t="shared" si="0"/>
        <v>69</v>
      </c>
      <c r="F56" s="77">
        <f t="shared" si="3"/>
        <v>65</v>
      </c>
      <c r="G56" s="65">
        <f t="shared" si="1"/>
        <v>63</v>
      </c>
      <c r="H56" s="65">
        <f t="shared" si="2"/>
        <v>61</v>
      </c>
      <c r="I56" s="65"/>
      <c r="J56" s="66">
        <v>180</v>
      </c>
      <c r="K56" s="70">
        <v>5</v>
      </c>
      <c r="M56" s="35">
        <v>36</v>
      </c>
    </row>
    <row r="57" spans="1:13" s="41" customFormat="1" ht="26.25" customHeight="1" x14ac:dyDescent="0.55000000000000004">
      <c r="A57" s="69">
        <v>41</v>
      </c>
      <c r="B57" s="64" t="s">
        <v>14</v>
      </c>
      <c r="C57" s="66" t="s">
        <v>0</v>
      </c>
      <c r="D57" s="73" t="s">
        <v>65</v>
      </c>
      <c r="E57" s="68">
        <f t="shared" si="0"/>
        <v>11</v>
      </c>
      <c r="F57" s="77">
        <v>7</v>
      </c>
      <c r="G57" s="65">
        <v>6</v>
      </c>
      <c r="H57" s="65">
        <v>5</v>
      </c>
      <c r="I57" s="65"/>
      <c r="J57" s="66">
        <v>180</v>
      </c>
      <c r="K57" s="70">
        <v>5</v>
      </c>
      <c r="M57" s="83">
        <v>0.5</v>
      </c>
    </row>
    <row r="58" spans="1:13" s="41" customFormat="1" ht="26.25" customHeight="1" x14ac:dyDescent="0.55000000000000004">
      <c r="A58" s="69">
        <v>42</v>
      </c>
      <c r="B58" s="64" t="s">
        <v>15</v>
      </c>
      <c r="C58" s="66" t="s">
        <v>0</v>
      </c>
      <c r="D58" s="73" t="s">
        <v>65</v>
      </c>
      <c r="E58" s="68">
        <f t="shared" si="0"/>
        <v>20</v>
      </c>
      <c r="F58" s="77">
        <f t="shared" si="3"/>
        <v>16</v>
      </c>
      <c r="G58" s="65">
        <f t="shared" si="1"/>
        <v>14</v>
      </c>
      <c r="H58" s="65">
        <v>12</v>
      </c>
      <c r="I58" s="65"/>
      <c r="J58" s="66">
        <v>180</v>
      </c>
      <c r="K58" s="70">
        <v>5</v>
      </c>
      <c r="M58" s="83">
        <v>10.8</v>
      </c>
    </row>
    <row r="59" spans="1:13" s="53" customFormat="1" ht="21.75" customHeight="1" x14ac:dyDescent="0.4">
      <c r="A59" s="69">
        <v>43</v>
      </c>
      <c r="B59" s="64" t="s">
        <v>8</v>
      </c>
      <c r="C59" s="66" t="s">
        <v>0</v>
      </c>
      <c r="D59" s="73" t="s">
        <v>65</v>
      </c>
      <c r="E59" s="68">
        <f t="shared" si="0"/>
        <v>83</v>
      </c>
      <c r="F59" s="77">
        <f t="shared" si="3"/>
        <v>79</v>
      </c>
      <c r="G59" s="65">
        <f t="shared" si="1"/>
        <v>77</v>
      </c>
      <c r="H59" s="65">
        <v>75</v>
      </c>
      <c r="I59" s="65"/>
      <c r="J59" s="66">
        <v>180</v>
      </c>
      <c r="K59" s="70">
        <v>5</v>
      </c>
      <c r="M59" s="84">
        <v>45</v>
      </c>
    </row>
    <row r="60" spans="1:13" ht="31.5" x14ac:dyDescent="0.5">
      <c r="A60" s="87" t="s">
        <v>66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</row>
    <row r="62" spans="1:13" s="46" customFormat="1" ht="31.5" x14ac:dyDescent="0.5">
      <c r="A62" s="1"/>
      <c r="B62" s="2"/>
      <c r="C62" s="8"/>
      <c r="D62" s="1"/>
      <c r="E62" s="1"/>
      <c r="F62" s="1"/>
      <c r="G62" s="5"/>
      <c r="H62" s="5"/>
      <c r="I62" s="5"/>
      <c r="J62" s="1"/>
      <c r="K62" s="2"/>
    </row>
    <row r="63" spans="1:13" ht="31.5" x14ac:dyDescent="0.5">
      <c r="A63" s="42"/>
      <c r="B63" s="43" t="s">
        <v>34</v>
      </c>
      <c r="C63" s="44"/>
      <c r="D63" s="42"/>
      <c r="E63" s="42"/>
      <c r="F63" s="42"/>
      <c r="G63" s="45"/>
      <c r="H63" s="45"/>
      <c r="I63" s="45"/>
      <c r="J63" s="42"/>
      <c r="K63" s="46"/>
    </row>
  </sheetData>
  <sortState ref="A38:G51">
    <sortCondition ref="B38:B51"/>
  </sortState>
  <mergeCells count="8">
    <mergeCell ref="E1:K1"/>
    <mergeCell ref="A60:K60"/>
    <mergeCell ref="A16:K16"/>
    <mergeCell ref="J13:K13"/>
    <mergeCell ref="A13:A14"/>
    <mergeCell ref="B13:B14"/>
    <mergeCell ref="C13:C14"/>
    <mergeCell ref="D13:D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25.03.2019</vt:lpstr>
      <vt:lpstr>'25.03.2019'!Область_печати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Кустиков Александр</cp:lastModifiedBy>
  <cp:lastPrinted>2019-03-29T10:22:01Z</cp:lastPrinted>
  <dcterms:created xsi:type="dcterms:W3CDTF">2017-04-25T12:04:14Z</dcterms:created>
  <dcterms:modified xsi:type="dcterms:W3CDTF">2019-10-10T11:23:27Z</dcterms:modified>
</cp:coreProperties>
</file>