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kko\Desktop\"/>
    </mc:Choice>
  </mc:AlternateContent>
  <bookViews>
    <workbookView xWindow="0" yWindow="0" windowWidth="20490" windowHeight="7665" tabRatio="500"/>
  </bookViews>
  <sheets>
    <sheet name="Лист1" sheetId="1" r:id="rId1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0" i="1" l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7" i="1"/>
  <c r="K28" i="1"/>
  <c r="K29" i="1"/>
  <c r="K30" i="1"/>
  <c r="K31" i="1"/>
  <c r="K32" i="1"/>
  <c r="K33" i="1"/>
  <c r="K34" i="1"/>
  <c r="K35" i="1"/>
  <c r="K36" i="1"/>
  <c r="K37" i="1"/>
  <c r="K38" i="1"/>
  <c r="I40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7" i="1"/>
  <c r="J28" i="1"/>
  <c r="J29" i="1"/>
  <c r="J30" i="1"/>
  <c r="J31" i="1"/>
  <c r="J32" i="1"/>
  <c r="J33" i="1"/>
  <c r="J34" i="1"/>
  <c r="J35" i="1"/>
  <c r="J36" i="1"/>
  <c r="J37" i="1"/>
  <c r="J38" i="1"/>
  <c r="H40" i="1"/>
  <c r="D47" i="1"/>
</calcChain>
</file>

<file path=xl/sharedStrings.xml><?xml version="1.0" encoding="utf-8"?>
<sst xmlns="http://schemas.openxmlformats.org/spreadsheetml/2006/main" count="68" uniqueCount="67">
  <si>
    <t>Бренд молодежной одежды - Karapana | Tribe Fashion | Moscow</t>
  </si>
  <si>
    <t>№</t>
  </si>
  <si>
    <t>- Design -</t>
  </si>
  <si>
    <t>- Size -</t>
  </si>
  <si>
    <t>Price Rub</t>
  </si>
  <si>
    <t>Price Eur</t>
  </si>
  <si>
    <t>S</t>
  </si>
  <si>
    <t>M</t>
  </si>
  <si>
    <t>L</t>
  </si>
  <si>
    <t>XL</t>
  </si>
  <si>
    <t>MEN:</t>
  </si>
  <si>
    <t>1</t>
  </si>
  <si>
    <t>Yanomami Melange</t>
  </si>
  <si>
    <t>2</t>
  </si>
  <si>
    <t>Yanomami Black (fluro)</t>
  </si>
  <si>
    <t>3</t>
  </si>
  <si>
    <t>Yanomami Olive</t>
  </si>
  <si>
    <t>4</t>
  </si>
  <si>
    <t>Merk Live Black (fluro)</t>
  </si>
  <si>
    <t>5</t>
  </si>
  <si>
    <t>Merk Live Olive (fluro)</t>
  </si>
  <si>
    <t>6</t>
  </si>
  <si>
    <t>Takuu Atoll Melange</t>
  </si>
  <si>
    <t>7</t>
  </si>
  <si>
    <t xml:space="preserve">Takuu Atoll Olive </t>
  </si>
  <si>
    <t>Wai Wai Melange</t>
  </si>
  <si>
    <t>Wai Wai Purple</t>
  </si>
  <si>
    <t>Sharky Jungle</t>
  </si>
  <si>
    <t>Sharky Classic</t>
  </si>
  <si>
    <t>Sharky Town</t>
  </si>
  <si>
    <t>Sharky Storm</t>
  </si>
  <si>
    <t>Ruk Took Black</t>
  </si>
  <si>
    <t>Ruk Took Grey</t>
  </si>
  <si>
    <t>Women:</t>
  </si>
  <si>
    <t>Zulu Lilac</t>
  </si>
  <si>
    <t>Zulu Sky Blue</t>
  </si>
  <si>
    <t xml:space="preserve">Sharky Melange </t>
  </si>
  <si>
    <t>Sharky Melange (long)</t>
  </si>
  <si>
    <t>Sharky Dark Blue (long)</t>
  </si>
  <si>
    <t xml:space="preserve">Sharky Breeze </t>
  </si>
  <si>
    <t>Sharky Breeze (long)</t>
  </si>
  <si>
    <t>Sharky Flame</t>
  </si>
  <si>
    <t>Sharky Flame (long)</t>
  </si>
  <si>
    <t xml:space="preserve">Sharky Thunder </t>
  </si>
  <si>
    <t>Sharky White (long)</t>
  </si>
  <si>
    <t>Общество с ограниченной ответственностью «Уютный Дом»</t>
  </si>
  <si>
    <t>141280, МО, г. Ивантеевка, ул. Первомайская, д. 31</t>
  </si>
  <si>
    <t>Телефон</t>
  </si>
  <si>
    <t>ИНН/КПП</t>
  </si>
  <si>
    <t>5016012508/501601001</t>
  </si>
  <si>
    <t>ОГРН</t>
  </si>
  <si>
    <t>Код отрасли по ОКПО</t>
  </si>
  <si>
    <t>ОКТМО</t>
  </si>
  <si>
    <t>Платежные реквизиты</t>
  </si>
  <si>
    <t>Р/С</t>
  </si>
  <si>
    <t>40702810804120142578</t>
  </si>
  <si>
    <t>К/С</t>
  </si>
  <si>
    <t>30101810900000000181</t>
  </si>
  <si>
    <t>БИК</t>
  </si>
  <si>
    <t>044525181</t>
  </si>
  <si>
    <t>Банк</t>
  </si>
  <si>
    <t xml:space="preserve">Пушкинский филиал Банк 
« Возрождение» (ОАО)
</t>
  </si>
  <si>
    <t>Директор</t>
  </si>
  <si>
    <t>Хусаинов Юрий Альбертович</t>
  </si>
  <si>
    <t>1045002952257</t>
  </si>
  <si>
    <t>Адрес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</si>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</sst>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0"/>
      <color rgb="FF000000"/>
      <name val="Arial"/>
    </font>
    <font>
      <b/>
      <sz val="18"/>
      <name val="Georgia"/>
    </font>
    <font>
      <sz val="10"/>
      <name val="Arial"/>
    </font>
    <font>
      <b/>
      <sz val="12"/>
      <color rgb="FF000000"/>
      <name val="Calibri"/>
    </font>
    <font>
      <b/>
      <sz val="14"/>
      <color rgb="FF000000"/>
      <name val="Calibri"/>
    </font>
    <font>
      <sz val="12"/>
      <color rgb="FF000000"/>
      <name val="Calibri"/>
    </font>
    <font>
      <b/>
      <sz val="12"/>
      <color rgb="FF000000"/>
      <name val="Georgia"/>
    </font>
    <font>
      <sz val="10"/>
      <color rgb="FF000000"/>
      <name val="Georgia"/>
    </font>
    <font>
      <sz val="10"/>
      <name val="Arial"/>
    </font>
    <font>
      <sz val="10"/>
      <name val="Georgia"/>
    </font>
    <font>
      <b/>
      <sz val="12"/>
      <name val="Arial"/>
    </font>
    <font>
      <b/>
      <sz val="12"/>
      <name val="Georgia"/>
    </font>
    <font>
      <b/>
      <sz val="14"/>
      <name val="&quot;Times New Roman&quot;"/>
    </font>
    <font>
      <u/>
      <sz val="10"/>
      <color theme="10"/>
      <name val="Arial"/>
    </font>
    <font>
      <u/>
      <sz val="10"/>
      <color theme="11"/>
      <name val="Arial"/>
    </font>
    <font>
      <sz val="10"/>
      <color theme="0"/>
      <name val="Arial"/>
    </font>
    <font>
      <b/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EAD1DC"/>
        <bgColor rgb="FFEAD1DC"/>
      </patternFill>
    </fill>
    <fill>
      <patternFill patternType="solid">
        <fgColor rgb="FFD5A6BD"/>
        <bgColor rgb="FFD5A6BD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</borders>
  <cellStyleXfs count="3">
    <xf numFmtId="0" fontId="0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55">
    <xf numFmtId="0" fontId="0" fillId="0" borderId="0" xfId="0" applyFont="1" applyAlignment="1"/>
    <xf numFmtId="0" fontId="0" fillId="0" borderId="0" xfId="0" applyFont="1" applyAlignment="1" applyProtection="1">
      <protection hidden="1"/>
    </xf>
    <xf numFmtId="0" fontId="5" fillId="3" borderId="12" xfId="0" applyFont="1" applyFill="1" applyBorder="1" applyAlignment="1" applyProtection="1">
      <alignment horizontal="center" vertical="top"/>
      <protection hidden="1"/>
    </xf>
    <xf numFmtId="0" fontId="5" fillId="4" borderId="12" xfId="0" applyFont="1" applyFill="1" applyBorder="1" applyAlignment="1" applyProtection="1">
      <alignment horizontal="center" vertical="top"/>
      <protection hidden="1"/>
    </xf>
    <xf numFmtId="0" fontId="6" fillId="4" borderId="12" xfId="0" applyFont="1" applyFill="1" applyBorder="1" applyAlignment="1" applyProtection="1">
      <alignment horizontal="center" vertical="top"/>
      <protection hidden="1"/>
    </xf>
    <xf numFmtId="0" fontId="2" fillId="4" borderId="12" xfId="0" applyFont="1" applyFill="1" applyBorder="1" applyAlignment="1" applyProtection="1">
      <alignment vertical="top"/>
      <protection hidden="1"/>
    </xf>
    <xf numFmtId="0" fontId="5" fillId="4" borderId="12" xfId="0" applyFont="1" applyFill="1" applyBorder="1" applyAlignment="1" applyProtection="1">
      <alignment vertical="top"/>
      <protection hidden="1"/>
    </xf>
    <xf numFmtId="0" fontId="0" fillId="3" borderId="12" xfId="0" applyFont="1" applyFill="1" applyBorder="1" applyAlignment="1" applyProtection="1">
      <alignment horizontal="center" vertical="top"/>
      <protection hidden="1"/>
    </xf>
    <xf numFmtId="0" fontId="7" fillId="3" borderId="12" xfId="0" applyFont="1" applyFill="1" applyBorder="1" applyAlignment="1" applyProtection="1">
      <alignment vertical="top"/>
      <protection hidden="1"/>
    </xf>
    <xf numFmtId="0" fontId="8" fillId="3" borderId="12" xfId="0" applyFont="1" applyFill="1" applyBorder="1" applyAlignment="1" applyProtection="1">
      <alignment vertical="top"/>
      <protection hidden="1"/>
    </xf>
    <xf numFmtId="0" fontId="0" fillId="3" borderId="12" xfId="0" applyFont="1" applyFill="1" applyBorder="1" applyAlignment="1" applyProtection="1">
      <alignment vertical="top"/>
      <protection hidden="1"/>
    </xf>
    <xf numFmtId="0" fontId="15" fillId="0" borderId="0" xfId="0" applyFont="1" applyAlignment="1" applyProtection="1">
      <protection hidden="1"/>
    </xf>
    <xf numFmtId="0" fontId="9" fillId="3" borderId="12" xfId="0" applyFont="1" applyFill="1" applyBorder="1" applyAlignment="1" applyProtection="1">
      <alignment vertical="top"/>
      <protection hidden="1"/>
    </xf>
    <xf numFmtId="0" fontId="2" fillId="3" borderId="12" xfId="0" applyFont="1" applyFill="1" applyBorder="1" applyAlignment="1" applyProtection="1">
      <alignment vertical="top"/>
      <protection hidden="1"/>
    </xf>
    <xf numFmtId="0" fontId="10" fillId="3" borderId="12" xfId="0" applyFont="1" applyFill="1" applyBorder="1" applyAlignment="1" applyProtection="1">
      <alignment vertical="top"/>
      <protection hidden="1"/>
    </xf>
    <xf numFmtId="0" fontId="11" fillId="4" borderId="12" xfId="0" applyFont="1" applyFill="1" applyBorder="1" applyAlignment="1" applyProtection="1">
      <alignment horizontal="center" vertical="top"/>
      <protection hidden="1"/>
    </xf>
    <xf numFmtId="0" fontId="3" fillId="5" borderId="12" xfId="0" applyFont="1" applyFill="1" applyBorder="1" applyAlignment="1" applyProtection="1">
      <alignment vertical="top"/>
      <protection hidden="1"/>
    </xf>
    <xf numFmtId="0" fontId="2" fillId="0" borderId="0" xfId="0" applyFont="1" applyAlignment="1" applyProtection="1">
      <protection hidden="1"/>
    </xf>
    <xf numFmtId="0" fontId="12" fillId="6" borderId="0" xfId="0" applyFont="1" applyFill="1" applyAlignment="1" applyProtection="1">
      <protection hidden="1"/>
    </xf>
    <xf numFmtId="0" fontId="8" fillId="3" borderId="12" xfId="0" applyFont="1" applyFill="1" applyBorder="1" applyAlignment="1" applyProtection="1">
      <alignment vertical="top"/>
      <protection locked="0" hidden="1"/>
    </xf>
    <xf numFmtId="0" fontId="0" fillId="3" borderId="12" xfId="0" applyFont="1" applyFill="1" applyBorder="1" applyAlignment="1" applyProtection="1">
      <alignment vertical="top"/>
      <protection locked="0" hidden="1"/>
    </xf>
    <xf numFmtId="0" fontId="2" fillId="3" borderId="12" xfId="0" applyFont="1" applyFill="1" applyBorder="1" applyAlignment="1" applyProtection="1">
      <alignment vertical="top"/>
      <protection locked="0" hidden="1"/>
    </xf>
    <xf numFmtId="0" fontId="2" fillId="4" borderId="12" xfId="0" applyFont="1" applyFill="1" applyBorder="1" applyAlignment="1" applyProtection="1">
      <alignment vertical="top"/>
      <protection locked="0" hidden="1"/>
    </xf>
    <xf numFmtId="0" fontId="9" fillId="3" borderId="8" xfId="0" applyFont="1" applyFill="1" applyBorder="1" applyAlignment="1" applyProtection="1">
      <alignment horizontal="center" vertical="top"/>
      <protection hidden="1"/>
    </xf>
    <xf numFmtId="0" fontId="9" fillId="3" borderId="9" xfId="0" applyFont="1" applyFill="1" applyBorder="1" applyAlignment="1" applyProtection="1">
      <alignment horizontal="center" vertical="top"/>
      <protection hidden="1"/>
    </xf>
    <xf numFmtId="0" fontId="9" fillId="3" borderId="17" xfId="0" applyFont="1" applyFill="1" applyBorder="1" applyAlignment="1" applyProtection="1">
      <alignment horizontal="center" vertical="top"/>
      <protection hidden="1"/>
    </xf>
    <xf numFmtId="0" fontId="11" fillId="4" borderId="16" xfId="0" applyFont="1" applyFill="1" applyBorder="1" applyAlignment="1" applyProtection="1">
      <alignment horizontal="center" vertical="top"/>
      <protection hidden="1"/>
    </xf>
    <xf numFmtId="0" fontId="11" fillId="4" borderId="9" xfId="0" applyFont="1" applyFill="1" applyBorder="1" applyAlignment="1" applyProtection="1">
      <alignment horizontal="center" vertical="top"/>
      <protection hidden="1"/>
    </xf>
    <xf numFmtId="0" fontId="11" fillId="4" borderId="17" xfId="0" applyFont="1" applyFill="1" applyBorder="1" applyAlignment="1" applyProtection="1">
      <alignment horizontal="center" vertical="top"/>
      <protection hidden="1"/>
    </xf>
    <xf numFmtId="0" fontId="1" fillId="2" borderId="1" xfId="0" applyFont="1" applyFill="1" applyBorder="1" applyAlignment="1" applyProtection="1">
      <alignment horizontal="center"/>
      <protection hidden="1"/>
    </xf>
    <xf numFmtId="0" fontId="2" fillId="0" borderId="2" xfId="0" applyFont="1" applyBorder="1" applyProtection="1">
      <protection hidden="1"/>
    </xf>
    <xf numFmtId="0" fontId="2" fillId="0" borderId="3" xfId="0" applyFont="1" applyBorder="1" applyProtection="1">
      <protection hidden="1"/>
    </xf>
    <xf numFmtId="0" fontId="2" fillId="0" borderId="4" xfId="0" applyFont="1" applyBorder="1" applyProtection="1">
      <protection hidden="1"/>
    </xf>
    <xf numFmtId="0" fontId="2" fillId="0" borderId="5" xfId="0" applyFont="1" applyBorder="1" applyProtection="1">
      <protection hidden="1"/>
    </xf>
    <xf numFmtId="0" fontId="2" fillId="0" borderId="6" xfId="0" applyFont="1" applyBorder="1" applyProtection="1">
      <protection hidden="1"/>
    </xf>
    <xf numFmtId="0" fontId="4" fillId="3" borderId="7" xfId="0" applyFont="1" applyFill="1" applyBorder="1" applyAlignment="1" applyProtection="1">
      <alignment horizontal="center" vertical="center"/>
      <protection hidden="1"/>
    </xf>
    <xf numFmtId="0" fontId="2" fillId="0" borderId="11" xfId="0" applyFont="1" applyBorder="1" applyProtection="1">
      <protection hidden="1"/>
    </xf>
    <xf numFmtId="0" fontId="3" fillId="3" borderId="7" xfId="0" applyFont="1" applyFill="1" applyBorder="1" applyAlignment="1" applyProtection="1">
      <alignment horizontal="center" vertical="center"/>
      <protection hidden="1"/>
    </xf>
    <xf numFmtId="0" fontId="4" fillId="3" borderId="8" xfId="0" applyFont="1" applyFill="1" applyBorder="1" applyAlignment="1" applyProtection="1">
      <alignment horizontal="center" vertical="top"/>
      <protection hidden="1"/>
    </xf>
    <xf numFmtId="0" fontId="2" fillId="0" borderId="9" xfId="0" applyFont="1" applyBorder="1" applyProtection="1">
      <protection hidden="1"/>
    </xf>
    <xf numFmtId="0" fontId="2" fillId="0" borderId="10" xfId="0" applyFont="1" applyBorder="1" applyProtection="1">
      <protection hidden="1"/>
    </xf>
    <xf numFmtId="0" fontId="3" fillId="5" borderId="8" xfId="0" applyFont="1" applyFill="1" applyBorder="1" applyAlignment="1" applyProtection="1">
      <alignment vertical="top"/>
      <protection hidden="1"/>
    </xf>
    <xf numFmtId="0" fontId="16" fillId="0" borderId="10" xfId="0" applyFont="1" applyBorder="1" applyProtection="1">
      <protection hidden="1"/>
    </xf>
    <xf numFmtId="0" fontId="6" fillId="5" borderId="8" xfId="0" applyFont="1" applyFill="1" applyBorder="1" applyAlignment="1" applyProtection="1">
      <alignment vertical="top"/>
      <protection hidden="1"/>
    </xf>
    <xf numFmtId="0" fontId="16" fillId="0" borderId="9" xfId="0" applyFont="1" applyBorder="1" applyProtection="1">
      <protection hidden="1"/>
    </xf>
    <xf numFmtId="0" fontId="9" fillId="3" borderId="16" xfId="0" applyFont="1" applyFill="1" applyBorder="1" applyAlignment="1" applyProtection="1">
      <alignment horizontal="center" vertical="top"/>
      <protection hidden="1"/>
    </xf>
    <xf numFmtId="0" fontId="9" fillId="3" borderId="10" xfId="0" applyFont="1" applyFill="1" applyBorder="1" applyAlignment="1" applyProtection="1">
      <alignment horizontal="center" vertical="top"/>
      <protection hidden="1"/>
    </xf>
    <xf numFmtId="0" fontId="9" fillId="3" borderId="20" xfId="0" applyFont="1" applyFill="1" applyBorder="1" applyAlignment="1" applyProtection="1">
      <alignment horizontal="center" vertical="top"/>
      <protection hidden="1"/>
    </xf>
    <xf numFmtId="0" fontId="9" fillId="3" borderId="21" xfId="0" applyFont="1" applyFill="1" applyBorder="1" applyAlignment="1" applyProtection="1">
      <alignment horizontal="center" vertical="top"/>
      <protection hidden="1"/>
    </xf>
    <xf numFmtId="0" fontId="9" fillId="3" borderId="22" xfId="0" applyFont="1" applyFill="1" applyBorder="1" applyAlignment="1" applyProtection="1">
      <alignment horizontal="center" vertical="top"/>
      <protection hidden="1"/>
    </xf>
    <xf numFmtId="0" fontId="11" fillId="4" borderId="13" xfId="0" applyFont="1" applyFill="1" applyBorder="1" applyAlignment="1" applyProtection="1">
      <alignment horizontal="center" vertical="top"/>
      <protection hidden="1"/>
    </xf>
    <xf numFmtId="0" fontId="11" fillId="4" borderId="14" xfId="0" applyFont="1" applyFill="1" applyBorder="1" applyAlignment="1" applyProtection="1">
      <alignment horizontal="center" vertical="top"/>
      <protection hidden="1"/>
    </xf>
    <xf numFmtId="0" fontId="11" fillId="4" borderId="15" xfId="0" applyFont="1" applyFill="1" applyBorder="1" applyAlignment="1" applyProtection="1">
      <alignment horizontal="center" vertical="top"/>
      <protection hidden="1"/>
    </xf>
    <xf numFmtId="0" fontId="9" fillId="3" borderId="18" xfId="0" applyFont="1" applyFill="1" applyBorder="1" applyAlignment="1" applyProtection="1">
      <alignment horizontal="center" vertical="top"/>
      <protection hidden="1"/>
    </xf>
    <xf numFmtId="0" fontId="9" fillId="3" borderId="19" xfId="0" applyFont="1" applyFill="1" applyBorder="1" applyAlignment="1" applyProtection="1">
      <alignment horizontal="center" vertical="top"/>
      <protection hidden="1"/>
    </xf>
  </cellXfs>
  <cellStyles count="3">
    <cellStyle name="Гиперссылка" xfId="1" builtinId="8" hidden="1"/>
    <cellStyle name="Обычный" xfId="0" builtinId="0"/>
    <cellStyle name="Открывавшаяся гиперссылка" xfId="2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9"/>
  <sheetViews>
    <sheetView tabSelected="1" workbookViewId="0">
      <selection activeCell="G14" sqref="G14"/>
    </sheetView>
  </sheetViews>
  <sheetFormatPr defaultColWidth="14.42578125" defaultRowHeight="15.75" customHeight="1"/>
  <cols>
    <col min="1" max="1" width="14.42578125" style="1"/>
    <col min="2" max="2" width="8.42578125" style="1" customWidth="1"/>
    <col min="3" max="3" width="41.85546875" style="1" customWidth="1"/>
    <col min="4" max="16384" width="14.42578125" style="1"/>
  </cols>
  <sheetData>
    <row r="2" spans="2:11" ht="15.75" customHeight="1">
      <c r="B2" s="29" t="s">
        <v>0</v>
      </c>
      <c r="C2" s="30"/>
      <c r="D2" s="30"/>
      <c r="E2" s="30"/>
      <c r="F2" s="30"/>
      <c r="G2" s="30"/>
      <c r="H2" s="30"/>
      <c r="I2" s="31"/>
    </row>
    <row r="3" spans="2:11" ht="15.75" customHeight="1">
      <c r="B3" s="32"/>
      <c r="C3" s="33"/>
      <c r="D3" s="33"/>
      <c r="E3" s="33"/>
      <c r="F3" s="33"/>
      <c r="G3" s="33"/>
      <c r="H3" s="33"/>
      <c r="I3" s="34"/>
    </row>
    <row r="5" spans="2:11" ht="15.75" customHeight="1">
      <c r="B5" s="37" t="s">
        <v>1</v>
      </c>
      <c r="C5" s="35" t="s">
        <v>2</v>
      </c>
      <c r="D5" s="38" t="s">
        <v>3</v>
      </c>
      <c r="E5" s="39"/>
      <c r="F5" s="39"/>
      <c r="G5" s="40"/>
      <c r="H5" s="35" t="s">
        <v>4</v>
      </c>
      <c r="I5" s="35" t="s">
        <v>5</v>
      </c>
    </row>
    <row r="6" spans="2:11" ht="15.75" customHeight="1">
      <c r="B6" s="36"/>
      <c r="C6" s="36"/>
      <c r="D6" s="2" t="s">
        <v>6</v>
      </c>
      <c r="E6" s="2" t="s">
        <v>7</v>
      </c>
      <c r="F6" s="2" t="s">
        <v>8</v>
      </c>
      <c r="G6" s="2" t="s">
        <v>9</v>
      </c>
      <c r="H6" s="36"/>
      <c r="I6" s="36"/>
    </row>
    <row r="7" spans="2:11" ht="15.75" customHeight="1">
      <c r="B7" s="3"/>
      <c r="C7" s="4" t="s">
        <v>10</v>
      </c>
      <c r="D7" s="5"/>
      <c r="E7" s="6"/>
      <c r="F7" s="5"/>
      <c r="G7" s="5"/>
      <c r="H7" s="6"/>
      <c r="I7" s="6"/>
    </row>
    <row r="8" spans="2:11" ht="15.75" customHeight="1">
      <c r="B8" s="7"/>
      <c r="C8" s="8"/>
      <c r="D8" s="9"/>
      <c r="E8" s="10"/>
      <c r="F8" s="9"/>
      <c r="G8" s="9"/>
      <c r="H8" s="10"/>
      <c r="I8" s="10"/>
    </row>
    <row r="9" spans="2:11" ht="15.75" customHeight="1">
      <c r="B9" s="7" t="s">
        <v>11</v>
      </c>
      <c r="C9" s="8" t="s">
        <v>12</v>
      </c>
      <c r="D9" s="19"/>
      <c r="E9" s="20"/>
      <c r="F9" s="19"/>
      <c r="G9" s="19"/>
      <c r="H9" s="10">
        <v>2100</v>
      </c>
      <c r="I9" s="10">
        <v>34</v>
      </c>
      <c r="J9" s="11">
        <f>H9*SUM(D9:G9)</f>
        <v>0</v>
      </c>
      <c r="K9" s="11">
        <f>I9*SUM(D9:G9)</f>
        <v>0</v>
      </c>
    </row>
    <row r="10" spans="2:11" ht="15.75" customHeight="1">
      <c r="B10" s="7" t="s">
        <v>13</v>
      </c>
      <c r="C10" s="8" t="s">
        <v>14</v>
      </c>
      <c r="D10" s="20"/>
      <c r="E10" s="19"/>
      <c r="F10" s="19"/>
      <c r="G10" s="19"/>
      <c r="H10" s="10">
        <v>2100</v>
      </c>
      <c r="I10" s="10">
        <v>34</v>
      </c>
      <c r="J10" s="11">
        <f t="shared" ref="J10:J38" si="0">H10*SUM(D10:G10)</f>
        <v>0</v>
      </c>
      <c r="K10" s="11">
        <f t="shared" ref="K10:K38" si="1">I10*SUM(D10:G10)</f>
        <v>0</v>
      </c>
    </row>
    <row r="11" spans="2:11" ht="15.75" customHeight="1">
      <c r="B11" s="7" t="s">
        <v>15</v>
      </c>
      <c r="C11" s="12" t="s">
        <v>16</v>
      </c>
      <c r="D11" s="19"/>
      <c r="E11" s="19"/>
      <c r="F11" s="19"/>
      <c r="G11" s="19"/>
      <c r="H11" s="9">
        <v>2100</v>
      </c>
      <c r="I11" s="9">
        <v>34</v>
      </c>
      <c r="J11" s="11">
        <f t="shared" si="0"/>
        <v>0</v>
      </c>
      <c r="K11" s="11">
        <f t="shared" si="1"/>
        <v>0</v>
      </c>
    </row>
    <row r="12" spans="2:11" ht="15.75" customHeight="1">
      <c r="B12" s="7" t="s">
        <v>17</v>
      </c>
      <c r="C12" s="12" t="s">
        <v>18</v>
      </c>
      <c r="D12" s="19"/>
      <c r="E12" s="19"/>
      <c r="F12" s="19"/>
      <c r="G12" s="19"/>
      <c r="H12" s="9">
        <v>2100</v>
      </c>
      <c r="I12" s="9">
        <v>34</v>
      </c>
      <c r="J12" s="11">
        <f t="shared" si="0"/>
        <v>0</v>
      </c>
      <c r="K12" s="11">
        <f t="shared" si="1"/>
        <v>0</v>
      </c>
    </row>
    <row r="13" spans="2:11" ht="15.75" customHeight="1">
      <c r="B13" s="7" t="s">
        <v>19</v>
      </c>
      <c r="C13" s="12" t="s">
        <v>20</v>
      </c>
      <c r="D13" s="19"/>
      <c r="E13" s="19"/>
      <c r="F13" s="19"/>
      <c r="G13" s="19"/>
      <c r="H13" s="9">
        <v>2100</v>
      </c>
      <c r="I13" s="9">
        <v>34</v>
      </c>
      <c r="J13" s="11">
        <f t="shared" si="0"/>
        <v>0</v>
      </c>
      <c r="K13" s="11">
        <f t="shared" si="1"/>
        <v>0</v>
      </c>
    </row>
    <row r="14" spans="2:11" ht="15.75" customHeight="1">
      <c r="B14" s="7" t="s">
        <v>21</v>
      </c>
      <c r="C14" s="12" t="s">
        <v>22</v>
      </c>
      <c r="D14" s="19"/>
      <c r="E14" s="19"/>
      <c r="F14" s="19"/>
      <c r="G14" s="19"/>
      <c r="H14" s="9">
        <v>2200</v>
      </c>
      <c r="I14" s="9">
        <v>36</v>
      </c>
      <c r="J14" s="11">
        <f t="shared" si="0"/>
        <v>0</v>
      </c>
      <c r="K14" s="11">
        <f t="shared" si="1"/>
        <v>0</v>
      </c>
    </row>
    <row r="15" spans="2:11" ht="15.75" customHeight="1">
      <c r="B15" s="7" t="s">
        <v>23</v>
      </c>
      <c r="C15" s="12" t="s">
        <v>24</v>
      </c>
      <c r="D15" s="19"/>
      <c r="E15" s="19"/>
      <c r="F15" s="19"/>
      <c r="G15" s="19"/>
      <c r="H15" s="9">
        <v>2200</v>
      </c>
      <c r="I15" s="9">
        <v>36</v>
      </c>
      <c r="J15" s="11">
        <f t="shared" si="0"/>
        <v>0</v>
      </c>
      <c r="K15" s="11">
        <f t="shared" si="1"/>
        <v>0</v>
      </c>
    </row>
    <row r="16" spans="2:11" ht="15.75" customHeight="1">
      <c r="B16" s="7">
        <v>8</v>
      </c>
      <c r="C16" s="12" t="s">
        <v>25</v>
      </c>
      <c r="D16" s="19"/>
      <c r="E16" s="19"/>
      <c r="F16" s="19"/>
      <c r="G16" s="19"/>
      <c r="H16" s="9">
        <v>2300</v>
      </c>
      <c r="I16" s="9">
        <v>37</v>
      </c>
      <c r="J16" s="11">
        <f t="shared" si="0"/>
        <v>0</v>
      </c>
      <c r="K16" s="11">
        <f t="shared" si="1"/>
        <v>0</v>
      </c>
    </row>
    <row r="17" spans="2:11" ht="15.75" customHeight="1">
      <c r="B17" s="7">
        <v>9</v>
      </c>
      <c r="C17" s="12" t="s">
        <v>26</v>
      </c>
      <c r="D17" s="19"/>
      <c r="E17" s="19"/>
      <c r="F17" s="19"/>
      <c r="G17" s="19"/>
      <c r="H17" s="9">
        <v>2300</v>
      </c>
      <c r="I17" s="9">
        <v>37</v>
      </c>
      <c r="J17" s="11">
        <f t="shared" si="0"/>
        <v>0</v>
      </c>
      <c r="K17" s="11">
        <f t="shared" si="1"/>
        <v>0</v>
      </c>
    </row>
    <row r="18" spans="2:11" ht="15.75" customHeight="1">
      <c r="B18" s="7">
        <v>10</v>
      </c>
      <c r="C18" s="12" t="s">
        <v>27</v>
      </c>
      <c r="D18" s="19"/>
      <c r="E18" s="19"/>
      <c r="F18" s="19"/>
      <c r="G18" s="19"/>
      <c r="H18" s="9">
        <v>1700</v>
      </c>
      <c r="I18" s="9">
        <v>28</v>
      </c>
      <c r="J18" s="11">
        <f t="shared" si="0"/>
        <v>0</v>
      </c>
      <c r="K18" s="11">
        <f t="shared" si="1"/>
        <v>0</v>
      </c>
    </row>
    <row r="19" spans="2:11" ht="15.75" customHeight="1">
      <c r="B19" s="7">
        <v>11</v>
      </c>
      <c r="C19" s="12" t="s">
        <v>28</v>
      </c>
      <c r="D19" s="19"/>
      <c r="E19" s="19"/>
      <c r="F19" s="19"/>
      <c r="G19" s="19"/>
      <c r="H19" s="9">
        <v>1700</v>
      </c>
      <c r="I19" s="9">
        <v>28</v>
      </c>
      <c r="J19" s="11">
        <f t="shared" si="0"/>
        <v>0</v>
      </c>
      <c r="K19" s="11">
        <f t="shared" si="1"/>
        <v>0</v>
      </c>
    </row>
    <row r="20" spans="2:11" ht="15.75" customHeight="1">
      <c r="B20" s="7">
        <v>12</v>
      </c>
      <c r="C20" s="12" t="s">
        <v>29</v>
      </c>
      <c r="D20" s="19"/>
      <c r="E20" s="19"/>
      <c r="F20" s="19"/>
      <c r="G20" s="19"/>
      <c r="H20" s="9">
        <v>1700</v>
      </c>
      <c r="I20" s="9">
        <v>28</v>
      </c>
      <c r="J20" s="11">
        <f t="shared" si="0"/>
        <v>0</v>
      </c>
      <c r="K20" s="11">
        <f t="shared" si="1"/>
        <v>0</v>
      </c>
    </row>
    <row r="21" spans="2:11" ht="15.75" customHeight="1">
      <c r="B21" s="7">
        <v>13</v>
      </c>
      <c r="C21" s="12" t="s">
        <v>30</v>
      </c>
      <c r="D21" s="19"/>
      <c r="E21" s="19"/>
      <c r="F21" s="19"/>
      <c r="G21" s="19"/>
      <c r="H21" s="9">
        <v>1700</v>
      </c>
      <c r="I21" s="9">
        <v>28</v>
      </c>
      <c r="J21" s="11">
        <f t="shared" si="0"/>
        <v>0</v>
      </c>
      <c r="K21" s="11">
        <f t="shared" si="1"/>
        <v>0</v>
      </c>
    </row>
    <row r="22" spans="2:11" ht="15.75" customHeight="1">
      <c r="B22" s="2">
        <v>14</v>
      </c>
      <c r="C22" s="12" t="s">
        <v>31</v>
      </c>
      <c r="D22" s="21"/>
      <c r="E22" s="21"/>
      <c r="F22" s="21"/>
      <c r="G22" s="21"/>
      <c r="H22" s="13">
        <v>2000</v>
      </c>
      <c r="I22" s="13">
        <v>32</v>
      </c>
      <c r="J22" s="11">
        <f t="shared" si="0"/>
        <v>0</v>
      </c>
      <c r="K22" s="11">
        <f t="shared" si="1"/>
        <v>0</v>
      </c>
    </row>
    <row r="23" spans="2:11" ht="15.75" customHeight="1">
      <c r="B23" s="2">
        <v>15</v>
      </c>
      <c r="C23" s="12" t="s">
        <v>32</v>
      </c>
      <c r="D23" s="21"/>
      <c r="E23" s="21"/>
      <c r="F23" s="21"/>
      <c r="G23" s="21"/>
      <c r="H23" s="13">
        <v>2000</v>
      </c>
      <c r="I23" s="13">
        <v>32</v>
      </c>
      <c r="J23" s="11">
        <f t="shared" si="0"/>
        <v>0</v>
      </c>
      <c r="K23" s="11">
        <f t="shared" si="1"/>
        <v>0</v>
      </c>
    </row>
    <row r="24" spans="2:11" ht="15.75" customHeight="1">
      <c r="B24" s="2"/>
      <c r="C24" s="14"/>
      <c r="D24" s="21"/>
      <c r="E24" s="21"/>
      <c r="F24" s="21"/>
      <c r="G24" s="21"/>
      <c r="H24" s="13"/>
      <c r="I24" s="13"/>
      <c r="J24" s="11"/>
      <c r="K24" s="11"/>
    </row>
    <row r="25" spans="2:11" ht="15.75" customHeight="1">
      <c r="B25" s="3"/>
      <c r="C25" s="15" t="s">
        <v>33</v>
      </c>
      <c r="D25" s="22"/>
      <c r="E25" s="22"/>
      <c r="F25" s="22"/>
      <c r="G25" s="22"/>
      <c r="H25" s="5"/>
      <c r="I25" s="5"/>
      <c r="J25" s="11"/>
      <c r="K25" s="11"/>
    </row>
    <row r="26" spans="2:11" ht="15.75" customHeight="1">
      <c r="B26" s="7"/>
      <c r="C26" s="12"/>
      <c r="D26" s="19"/>
      <c r="E26" s="19"/>
      <c r="F26" s="19"/>
      <c r="G26" s="19"/>
      <c r="H26" s="9"/>
      <c r="I26" s="9"/>
      <c r="J26" s="11"/>
      <c r="K26" s="11"/>
    </row>
    <row r="27" spans="2:11" ht="15.75" customHeight="1">
      <c r="B27" s="7">
        <v>1</v>
      </c>
      <c r="C27" s="12" t="s">
        <v>34</v>
      </c>
      <c r="D27" s="19"/>
      <c r="E27" s="19"/>
      <c r="F27" s="19"/>
      <c r="G27" s="19"/>
      <c r="H27" s="9">
        <v>2100</v>
      </c>
      <c r="I27" s="9">
        <v>34</v>
      </c>
      <c r="J27" s="11">
        <f t="shared" si="0"/>
        <v>0</v>
      </c>
      <c r="K27" s="11">
        <f t="shared" si="1"/>
        <v>0</v>
      </c>
    </row>
    <row r="28" spans="2:11" ht="15.75" customHeight="1">
      <c r="B28" s="7">
        <v>2</v>
      </c>
      <c r="C28" s="12" t="s">
        <v>35</v>
      </c>
      <c r="D28" s="19"/>
      <c r="E28" s="19"/>
      <c r="F28" s="19"/>
      <c r="G28" s="19"/>
      <c r="H28" s="9">
        <v>2100</v>
      </c>
      <c r="I28" s="9">
        <v>34</v>
      </c>
      <c r="J28" s="11">
        <f t="shared" si="0"/>
        <v>0</v>
      </c>
      <c r="K28" s="11">
        <f t="shared" si="1"/>
        <v>0</v>
      </c>
    </row>
    <row r="29" spans="2:11" ht="15.75" customHeight="1">
      <c r="B29" s="7">
        <v>3</v>
      </c>
      <c r="C29" s="12" t="s">
        <v>36</v>
      </c>
      <c r="D29" s="19"/>
      <c r="E29" s="19"/>
      <c r="F29" s="19"/>
      <c r="G29" s="19"/>
      <c r="H29" s="9">
        <v>1700</v>
      </c>
      <c r="I29" s="9">
        <v>28</v>
      </c>
      <c r="J29" s="11">
        <f t="shared" si="0"/>
        <v>0</v>
      </c>
      <c r="K29" s="11">
        <f t="shared" si="1"/>
        <v>0</v>
      </c>
    </row>
    <row r="30" spans="2:11" ht="15.75" customHeight="1">
      <c r="B30" s="7">
        <v>4</v>
      </c>
      <c r="C30" s="12" t="s">
        <v>37</v>
      </c>
      <c r="D30" s="19"/>
      <c r="E30" s="19"/>
      <c r="F30" s="19"/>
      <c r="G30" s="19"/>
      <c r="H30" s="9">
        <v>1900</v>
      </c>
      <c r="I30" s="9">
        <v>31</v>
      </c>
      <c r="J30" s="11">
        <f t="shared" si="0"/>
        <v>0</v>
      </c>
      <c r="K30" s="11">
        <f t="shared" si="1"/>
        <v>0</v>
      </c>
    </row>
    <row r="31" spans="2:11" ht="15.75" customHeight="1">
      <c r="B31" s="7">
        <v>5</v>
      </c>
      <c r="C31" s="12" t="s">
        <v>38</v>
      </c>
      <c r="D31" s="19"/>
      <c r="E31" s="21"/>
      <c r="F31" s="19"/>
      <c r="G31" s="19"/>
      <c r="H31" s="9">
        <v>1900</v>
      </c>
      <c r="I31" s="9">
        <v>31</v>
      </c>
      <c r="J31" s="11">
        <f t="shared" si="0"/>
        <v>0</v>
      </c>
      <c r="K31" s="11">
        <f t="shared" si="1"/>
        <v>0</v>
      </c>
    </row>
    <row r="32" spans="2:11" ht="15.75" customHeight="1">
      <c r="B32" s="7">
        <v>6</v>
      </c>
      <c r="C32" s="12" t="s">
        <v>39</v>
      </c>
      <c r="D32" s="19"/>
      <c r="E32" s="19"/>
      <c r="F32" s="19"/>
      <c r="G32" s="19"/>
      <c r="H32" s="9">
        <v>1800</v>
      </c>
      <c r="I32" s="9">
        <v>29</v>
      </c>
      <c r="J32" s="11">
        <f t="shared" si="0"/>
        <v>0</v>
      </c>
      <c r="K32" s="11">
        <f t="shared" si="1"/>
        <v>0</v>
      </c>
    </row>
    <row r="33" spans="2:11" ht="15.75" customHeight="1">
      <c r="B33" s="7">
        <v>7</v>
      </c>
      <c r="C33" s="12" t="s">
        <v>40</v>
      </c>
      <c r="D33" s="19"/>
      <c r="E33" s="19"/>
      <c r="F33" s="19"/>
      <c r="G33" s="19"/>
      <c r="H33" s="9">
        <v>2000</v>
      </c>
      <c r="I33" s="9">
        <v>32</v>
      </c>
      <c r="J33" s="11">
        <f t="shared" si="0"/>
        <v>0</v>
      </c>
      <c r="K33" s="11">
        <f t="shared" si="1"/>
        <v>0</v>
      </c>
    </row>
    <row r="34" spans="2:11" ht="15.75" customHeight="1">
      <c r="B34" s="7">
        <v>8</v>
      </c>
      <c r="C34" s="12" t="s">
        <v>41</v>
      </c>
      <c r="D34" s="19"/>
      <c r="E34" s="19"/>
      <c r="F34" s="19"/>
      <c r="G34" s="19"/>
      <c r="H34" s="9">
        <v>1800</v>
      </c>
      <c r="I34" s="9">
        <v>29</v>
      </c>
      <c r="J34" s="11">
        <f t="shared" si="0"/>
        <v>0</v>
      </c>
      <c r="K34" s="11">
        <f t="shared" si="1"/>
        <v>0</v>
      </c>
    </row>
    <row r="35" spans="2:11" ht="15.75" customHeight="1">
      <c r="B35" s="7">
        <v>9</v>
      </c>
      <c r="C35" s="12" t="s">
        <v>42</v>
      </c>
      <c r="D35" s="19"/>
      <c r="E35" s="19"/>
      <c r="F35" s="19"/>
      <c r="G35" s="19"/>
      <c r="H35" s="9">
        <v>2000</v>
      </c>
      <c r="I35" s="9">
        <v>32</v>
      </c>
      <c r="J35" s="11">
        <f t="shared" si="0"/>
        <v>0</v>
      </c>
      <c r="K35" s="11">
        <f t="shared" si="1"/>
        <v>0</v>
      </c>
    </row>
    <row r="36" spans="2:11" ht="15.75" customHeight="1">
      <c r="B36" s="7">
        <v>10</v>
      </c>
      <c r="C36" s="12" t="s">
        <v>43</v>
      </c>
      <c r="D36" s="19"/>
      <c r="E36" s="19"/>
      <c r="F36" s="19"/>
      <c r="G36" s="19"/>
      <c r="H36" s="9">
        <v>1800</v>
      </c>
      <c r="I36" s="9">
        <v>29</v>
      </c>
      <c r="J36" s="11">
        <f t="shared" si="0"/>
        <v>0</v>
      </c>
      <c r="K36" s="11">
        <f t="shared" si="1"/>
        <v>0</v>
      </c>
    </row>
    <row r="37" spans="2:11" ht="15.75" customHeight="1">
      <c r="B37" s="7">
        <v>11</v>
      </c>
      <c r="C37" s="12" t="s">
        <v>44</v>
      </c>
      <c r="D37" s="19"/>
      <c r="E37" s="19"/>
      <c r="F37" s="19"/>
      <c r="G37" s="19"/>
      <c r="H37" s="9">
        <v>1900</v>
      </c>
      <c r="I37" s="9">
        <v>31</v>
      </c>
      <c r="J37" s="11">
        <f t="shared" si="0"/>
        <v>0</v>
      </c>
      <c r="K37" s="11">
        <f t="shared" si="1"/>
        <v>0</v>
      </c>
    </row>
    <row r="38" spans="2:11" ht="15.75" customHeight="1">
      <c r="B38" s="7"/>
      <c r="C38" s="12"/>
      <c r="D38" s="19"/>
      <c r="E38" s="19"/>
      <c r="F38" s="19"/>
      <c r="G38" s="19"/>
      <c r="H38" s="9"/>
      <c r="I38" s="9"/>
      <c r="J38" s="11">
        <f t="shared" si="0"/>
        <v>0</v>
      </c>
      <c r="K38" s="11">
        <f t="shared" si="1"/>
        <v>0</v>
      </c>
    </row>
    <row r="40" spans="2:11" ht="15.75" customHeight="1">
      <c r="B40" s="43" t="s">
        <v>66</v>
      </c>
      <c r="C40" s="44"/>
      <c r="D40" s="42"/>
      <c r="E40" s="16" t="str">
        <f>CONCATENATE(SUM(D9:G38)," pc")</f>
        <v>0 pc</v>
      </c>
      <c r="F40" s="41" t="s">
        <v>66</v>
      </c>
      <c r="G40" s="42"/>
      <c r="H40" s="16" t="str">
        <f>CONCATENATE(SUM(J9:J38)," rub")</f>
        <v>0 rub</v>
      </c>
      <c r="I40" s="16" t="str">
        <f>CONCATENATE(SUM(K9:K38)," Eur")</f>
        <v>0 Eur</v>
      </c>
    </row>
    <row r="41" spans="2:11" ht="15.75" customHeight="1">
      <c r="C41" s="17"/>
    </row>
    <row r="42" spans="2:11" ht="15.75" customHeight="1">
      <c r="C42" s="17"/>
    </row>
    <row r="43" spans="2:11" ht="18">
      <c r="B43" s="18"/>
      <c r="C43" s="17"/>
    </row>
    <row r="44" spans="2:11" ht="15.75" customHeight="1">
      <c r="C44" s="17"/>
    </row>
    <row r="45" spans="2:11" ht="15.75" customHeight="1">
      <c r="B45" s="50" t="s">
        <v>45</v>
      </c>
      <c r="C45" s="51"/>
      <c r="D45" s="51"/>
      <c r="E45" s="51"/>
      <c r="F45" s="51"/>
      <c r="G45" s="51"/>
      <c r="H45" s="51"/>
      <c r="I45" s="52"/>
    </row>
    <row r="46" spans="2:11" ht="15.75" customHeight="1">
      <c r="B46" s="45" t="s">
        <v>65</v>
      </c>
      <c r="C46" s="46"/>
      <c r="D46" s="23" t="s">
        <v>46</v>
      </c>
      <c r="E46" s="24"/>
      <c r="F46" s="24"/>
      <c r="G46" s="24"/>
      <c r="H46" s="24"/>
      <c r="I46" s="25"/>
    </row>
    <row r="47" spans="2:11" ht="15.75" customHeight="1">
      <c r="B47" s="45" t="s">
        <v>47</v>
      </c>
      <c r="C47" s="46"/>
      <c r="D47" s="23">
        <f>74955000577</f>
        <v>74955000577</v>
      </c>
      <c r="E47" s="24"/>
      <c r="F47" s="24"/>
      <c r="G47" s="24"/>
      <c r="H47" s="24"/>
      <c r="I47" s="25"/>
    </row>
    <row r="48" spans="2:11" ht="15.75" customHeight="1">
      <c r="B48" s="45" t="s">
        <v>48</v>
      </c>
      <c r="C48" s="46"/>
      <c r="D48" s="23" t="s">
        <v>49</v>
      </c>
      <c r="E48" s="24"/>
      <c r="F48" s="24"/>
      <c r="G48" s="24"/>
      <c r="H48" s="24"/>
      <c r="I48" s="25"/>
    </row>
    <row r="49" spans="2:9" ht="15.75" customHeight="1">
      <c r="B49" s="45" t="s">
        <v>50</v>
      </c>
      <c r="C49" s="46"/>
      <c r="D49" s="23" t="s">
        <v>64</v>
      </c>
      <c r="E49" s="24"/>
      <c r="F49" s="24"/>
      <c r="G49" s="24"/>
      <c r="H49" s="24"/>
      <c r="I49" s="25"/>
    </row>
    <row r="50" spans="2:9" ht="15.75" customHeight="1">
      <c r="B50" s="45" t="s">
        <v>51</v>
      </c>
      <c r="C50" s="46"/>
      <c r="D50" s="23">
        <v>73083560</v>
      </c>
      <c r="E50" s="24"/>
      <c r="F50" s="24"/>
      <c r="G50" s="24"/>
      <c r="H50" s="24"/>
      <c r="I50" s="25"/>
    </row>
    <row r="51" spans="2:9" ht="15.75" customHeight="1">
      <c r="B51" s="45" t="s">
        <v>52</v>
      </c>
      <c r="C51" s="46"/>
      <c r="D51" s="23">
        <v>46732000</v>
      </c>
      <c r="E51" s="24"/>
      <c r="F51" s="24"/>
      <c r="G51" s="24"/>
      <c r="H51" s="24"/>
      <c r="I51" s="25"/>
    </row>
    <row r="52" spans="2:9" ht="15.75" customHeight="1">
      <c r="B52" s="26" t="s">
        <v>53</v>
      </c>
      <c r="C52" s="27"/>
      <c r="D52" s="27"/>
      <c r="E52" s="27"/>
      <c r="F52" s="27"/>
      <c r="G52" s="27"/>
      <c r="H52" s="27"/>
      <c r="I52" s="28"/>
    </row>
    <row r="53" spans="2:9" ht="15.75" customHeight="1">
      <c r="B53" s="45" t="s">
        <v>54</v>
      </c>
      <c r="C53" s="46"/>
      <c r="D53" s="23" t="s">
        <v>55</v>
      </c>
      <c r="E53" s="24"/>
      <c r="F53" s="24"/>
      <c r="G53" s="24"/>
      <c r="H53" s="24"/>
      <c r="I53" s="25"/>
    </row>
    <row r="54" spans="2:9" ht="15.75" customHeight="1">
      <c r="B54" s="45" t="s">
        <v>56</v>
      </c>
      <c r="C54" s="46"/>
      <c r="D54" s="23" t="s">
        <v>57</v>
      </c>
      <c r="E54" s="24"/>
      <c r="F54" s="24"/>
      <c r="G54" s="24"/>
      <c r="H54" s="24"/>
      <c r="I54" s="25"/>
    </row>
    <row r="55" spans="2:9" ht="15.75" customHeight="1">
      <c r="B55" s="45" t="s">
        <v>58</v>
      </c>
      <c r="C55" s="46"/>
      <c r="D55" s="23" t="s">
        <v>59</v>
      </c>
      <c r="E55" s="24"/>
      <c r="F55" s="24"/>
      <c r="G55" s="24"/>
      <c r="H55" s="24"/>
      <c r="I55" s="25"/>
    </row>
    <row r="56" spans="2:9" ht="15.75" customHeight="1">
      <c r="B56" s="45" t="s">
        <v>60</v>
      </c>
      <c r="C56" s="46"/>
      <c r="D56" s="23" t="s">
        <v>61</v>
      </c>
      <c r="E56" s="24"/>
      <c r="F56" s="24"/>
      <c r="G56" s="24"/>
      <c r="H56" s="24"/>
      <c r="I56" s="25"/>
    </row>
    <row r="57" spans="2:9" ht="15.75" customHeight="1">
      <c r="B57" s="53" t="s">
        <v>62</v>
      </c>
      <c r="C57" s="54"/>
      <c r="D57" s="47" t="s">
        <v>63</v>
      </c>
      <c r="E57" s="48"/>
      <c r="F57" s="48"/>
      <c r="G57" s="48"/>
      <c r="H57" s="48"/>
      <c r="I57" s="49"/>
    </row>
    <row r="58" spans="2:9" ht="15.75" customHeight="1">
      <c r="C58" s="17"/>
    </row>
    <row r="59" spans="2:9" ht="15.75" customHeight="1">
      <c r="C59" s="17"/>
    </row>
  </sheetData>
  <sheetProtection password="DCBA" sheet="1" objects="1" scenarios="1" selectLockedCells="1"/>
  <mergeCells count="32">
    <mergeCell ref="D55:I55"/>
    <mergeCell ref="D56:I56"/>
    <mergeCell ref="D57:I57"/>
    <mergeCell ref="B45:I45"/>
    <mergeCell ref="B46:C46"/>
    <mergeCell ref="B57:C57"/>
    <mergeCell ref="D46:I46"/>
    <mergeCell ref="D47:I47"/>
    <mergeCell ref="D48:I48"/>
    <mergeCell ref="D49:I49"/>
    <mergeCell ref="B50:C50"/>
    <mergeCell ref="B51:C51"/>
    <mergeCell ref="B53:C53"/>
    <mergeCell ref="B54:C54"/>
    <mergeCell ref="B55:C55"/>
    <mergeCell ref="B56:C56"/>
    <mergeCell ref="F40:G40"/>
    <mergeCell ref="B40:D40"/>
    <mergeCell ref="B47:C47"/>
    <mergeCell ref="B48:C48"/>
    <mergeCell ref="B49:C49"/>
    <mergeCell ref="B2:I3"/>
    <mergeCell ref="H5:H6"/>
    <mergeCell ref="I5:I6"/>
    <mergeCell ref="B5:B6"/>
    <mergeCell ref="C5:C6"/>
    <mergeCell ref="D5:G5"/>
    <mergeCell ref="D50:I50"/>
    <mergeCell ref="D51:I51"/>
    <mergeCell ref="B52:I52"/>
    <mergeCell ref="D53:I53"/>
    <mergeCell ref="D54:I54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Makko Karapana</dc:creator>
  <cp:lastModifiedBy>Makko Karapana</cp:lastModifiedBy>
  <dcterms:created xsi:type="dcterms:W3CDTF">2017-02-16T10:10:54Z</dcterms:created>
  <dcterms:modified xsi:type="dcterms:W3CDTF">2017-02-16T10:10:54Z</dcterms:modified>
</cp:coreProperties>
</file>