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showInkAnnotation="0" defaultThemeVersion="124226"/>
  <bookViews>
    <workbookView xWindow="6405" yWindow="75" windowWidth="14805" windowHeight="7200" tabRatio="915"/>
  </bookViews>
  <sheets>
    <sheet name="Цены" sheetId="1" r:id="rId1"/>
    <sheet name="Лист" sheetId="2" r:id="rId2"/>
  </sheets>
  <calcPr calcId="144525"/>
</workbook>
</file>

<file path=xl/calcChain.xml><?xml version="1.0" encoding="utf-8"?>
<calcChain xmlns="http://schemas.openxmlformats.org/spreadsheetml/2006/main">
  <c r="G314" i="1" l="1"/>
  <c r="H311" i="1"/>
  <c r="H310" i="1"/>
  <c r="H309" i="1"/>
  <c r="H308" i="1"/>
  <c r="H307" i="1"/>
  <c r="H314" i="1" s="1"/>
  <c r="H306" i="1"/>
  <c r="H305" i="1"/>
  <c r="H304" i="1"/>
  <c r="H303" i="1"/>
  <c r="H302" i="1"/>
  <c r="H301" i="1"/>
  <c r="H300" i="1"/>
  <c r="H299" i="1"/>
  <c r="H298" i="1"/>
  <c r="H297" i="1"/>
  <c r="H39" i="1" l="1"/>
  <c r="H38" i="1"/>
  <c r="H37" i="1"/>
  <c r="H36" i="1"/>
  <c r="H35" i="1"/>
  <c r="H208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29" i="1"/>
  <c r="H224" i="1"/>
  <c r="H219" i="1"/>
  <c r="H213" i="1"/>
  <c r="H203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1" i="1"/>
  <c r="H176" i="1"/>
  <c r="H171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5" i="1"/>
  <c r="H54" i="1"/>
  <c r="H52" i="1"/>
  <c r="H51" i="1"/>
  <c r="H53" i="1" l="1"/>
  <c r="H50" i="1"/>
  <c r="H49" i="1"/>
  <c r="H48" i="1"/>
  <c r="H47" i="1"/>
  <c r="H46" i="1"/>
  <c r="H45" i="1"/>
  <c r="H44" i="1"/>
  <c r="H43" i="1"/>
  <c r="H42" i="1"/>
  <c r="H41" i="1"/>
  <c r="H34" i="1"/>
  <c r="H33" i="1"/>
  <c r="H32" i="1"/>
  <c r="H31" i="1"/>
  <c r="H30" i="1"/>
  <c r="H29" i="1"/>
  <c r="H28" i="1"/>
  <c r="H26" i="1"/>
  <c r="H25" i="1"/>
  <c r="H27" i="1" l="1"/>
</calcChain>
</file>

<file path=xl/sharedStrings.xml><?xml version="1.0" encoding="utf-8"?>
<sst xmlns="http://schemas.openxmlformats.org/spreadsheetml/2006/main" count="612" uniqueCount="246">
  <si>
    <t>№</t>
  </si>
  <si>
    <t>Итого</t>
  </si>
  <si>
    <t>Состав:</t>
  </si>
  <si>
    <t>Наименование</t>
  </si>
  <si>
    <t>62 / 2-4м</t>
  </si>
  <si>
    <t>68 / 4-6м</t>
  </si>
  <si>
    <t>74 / 6-9м</t>
  </si>
  <si>
    <t>80 / 9-12м</t>
  </si>
  <si>
    <t>86 / 12м</t>
  </si>
  <si>
    <t>Описание:</t>
  </si>
  <si>
    <t>Кофта с пуговками</t>
  </si>
  <si>
    <t>РРЦ:</t>
  </si>
  <si>
    <t>Плед с сердцами</t>
  </si>
  <si>
    <t>Плед с косами</t>
  </si>
  <si>
    <t>Комбинезон с косами</t>
  </si>
  <si>
    <t>Игрушка/Комфортер</t>
  </si>
  <si>
    <t>Кардиган</t>
  </si>
  <si>
    <t>Жилетка</t>
  </si>
  <si>
    <t>Кофта с сердцем</t>
  </si>
  <si>
    <t>Платье Kangaroo</t>
  </si>
  <si>
    <t>Платье с косами</t>
  </si>
  <si>
    <t>Сарафан</t>
  </si>
  <si>
    <t>Ползунки</t>
  </si>
  <si>
    <t xml:space="preserve"> </t>
  </si>
  <si>
    <t>Платье с пуговками</t>
  </si>
  <si>
    <t>Комплект для девочки</t>
  </si>
  <si>
    <t>Комплект для мальчика</t>
  </si>
  <si>
    <t>Платье с кружевом</t>
  </si>
  <si>
    <t>Шапка</t>
  </si>
  <si>
    <t>Сумма заказа</t>
  </si>
  <si>
    <t>Итого шт.</t>
  </si>
  <si>
    <t>Цвет           Артикул</t>
  </si>
  <si>
    <t>Размер            Возраст</t>
  </si>
  <si>
    <t>Заказ         шт</t>
  </si>
  <si>
    <t>Фотография / Модель</t>
  </si>
  <si>
    <t>Бежевый</t>
  </si>
  <si>
    <t>Персиковый</t>
  </si>
  <si>
    <t>Молочный</t>
  </si>
  <si>
    <t>Красная</t>
  </si>
  <si>
    <t>глина</t>
  </si>
  <si>
    <t>Темный</t>
  </si>
  <si>
    <t>Пепельный</t>
  </si>
  <si>
    <t>Корица</t>
  </si>
  <si>
    <t>Темно</t>
  </si>
  <si>
    <t>синий</t>
  </si>
  <si>
    <t>Пудра</t>
  </si>
  <si>
    <t>Медовый</t>
  </si>
  <si>
    <t>Светлый</t>
  </si>
  <si>
    <t>джинс</t>
  </si>
  <si>
    <t>меланж</t>
  </si>
  <si>
    <t>Небесный</t>
  </si>
  <si>
    <t>95% шерсть мериноса</t>
  </si>
  <si>
    <t>5% шерсть кенгуру</t>
  </si>
  <si>
    <t>45% шерсть мериноса</t>
  </si>
  <si>
    <t>55% акрил</t>
  </si>
  <si>
    <t>Капучино</t>
  </si>
  <si>
    <t>Шоколад</t>
  </si>
  <si>
    <t>25% шерсть мериноса</t>
  </si>
  <si>
    <t>75% акрил</t>
  </si>
  <si>
    <t>Карамель</t>
  </si>
  <si>
    <t>Песочный</t>
  </si>
  <si>
    <t>55% хлопок</t>
  </si>
  <si>
    <t>45% акрил</t>
  </si>
  <si>
    <t>Бирюзовый</t>
  </si>
  <si>
    <t>Голубой</t>
  </si>
  <si>
    <t>1 штука</t>
  </si>
  <si>
    <t>(ластер)</t>
  </si>
  <si>
    <t>Коричневый</t>
  </si>
  <si>
    <t>Серый</t>
  </si>
  <si>
    <t>60% шерсть мериноса</t>
  </si>
  <si>
    <t>30% мохер / 10% акрил</t>
  </si>
  <si>
    <t>50% шерсть мериноса</t>
  </si>
  <si>
    <t>50% акрил</t>
  </si>
  <si>
    <t>моренго</t>
  </si>
  <si>
    <t>кофточка с</t>
  </si>
  <si>
    <t>коротким рукавом.</t>
  </si>
  <si>
    <t xml:space="preserve"> Мягкая и теплая</t>
  </si>
  <si>
    <t xml:space="preserve">Модель с застежкой </t>
  </si>
  <si>
    <t>из кокоса.</t>
  </si>
  <si>
    <t>которые сделаны</t>
  </si>
  <si>
    <t>на трех пуговицах,</t>
  </si>
  <si>
    <t xml:space="preserve">Связанный платочной вязкой, </t>
  </si>
  <si>
    <t xml:space="preserve">По бокам предусмотрены </t>
  </si>
  <si>
    <t>два кармашка.</t>
  </si>
  <si>
    <t xml:space="preserve"> идеально сидитеть по фигуре. </t>
  </si>
  <si>
    <t>кардиган будет</t>
  </si>
  <si>
    <t xml:space="preserve">Застегивается на </t>
  </si>
  <si>
    <t xml:space="preserve">пуговицы в два ряда. </t>
  </si>
  <si>
    <t>Практичная жилетка,</t>
  </si>
  <si>
    <t xml:space="preserve">которя подойдет под </t>
  </si>
  <si>
    <t>любую кофточку.</t>
  </si>
  <si>
    <t>Сохраняет тепло, при</t>
  </si>
  <si>
    <t xml:space="preserve">этом не мешает </t>
  </si>
  <si>
    <t>движениям малыша.</t>
  </si>
  <si>
    <t>Застежка в 4 пуговицы.</t>
  </si>
  <si>
    <t>Обвораживающая</t>
  </si>
  <si>
    <t>кофточка с деталью</t>
  </si>
  <si>
    <t>в виде сердечка.</t>
  </si>
  <si>
    <t>Сочетается с любым</t>
  </si>
  <si>
    <t>низом.</t>
  </si>
  <si>
    <t>Застегивается сзади на две</t>
  </si>
  <si>
    <t>Красивые узоры, в виде</t>
  </si>
  <si>
    <t xml:space="preserve">лепестков, подчеркнуты </t>
  </si>
  <si>
    <t xml:space="preserve">  платочной вязкой. </t>
  </si>
  <si>
    <t xml:space="preserve">Легкое, мягкое и свободное </t>
  </si>
  <si>
    <t xml:space="preserve">платье - незаменимая вещь </t>
  </si>
  <si>
    <t xml:space="preserve"> в гардеробе </t>
  </si>
  <si>
    <t>каждой принцессы.</t>
  </si>
  <si>
    <t>Универсальное платье-кофта.</t>
  </si>
  <si>
    <t>Комфортное и теплое платье</t>
  </si>
  <si>
    <t xml:space="preserve"> подчеркивает аккуратность и</t>
  </si>
  <si>
    <t xml:space="preserve"> женственность малышки. </t>
  </si>
  <si>
    <t xml:space="preserve">Силуэт свитера и длина </t>
  </si>
  <si>
    <t xml:space="preserve">платья позволяют сочетать </t>
  </si>
  <si>
    <t>с лосинами или джинсами.</t>
  </si>
  <si>
    <t>с регулируемым размером</t>
  </si>
  <si>
    <t>у талии.</t>
  </si>
  <si>
    <t>Красивый сарафан</t>
  </si>
  <si>
    <t xml:space="preserve">Модель с застежкой из </t>
  </si>
  <si>
    <t xml:space="preserve">пуговиц по краю ножек. </t>
  </si>
  <si>
    <t xml:space="preserve">Главным декором комбинезона </t>
  </si>
  <si>
    <t xml:space="preserve"> фактурные косы.</t>
  </si>
  <si>
    <t xml:space="preserve">выступают красивые </t>
  </si>
  <si>
    <t>Красивый воротник</t>
  </si>
  <si>
    <t>застегивается на 4 пуговицы.</t>
  </si>
  <si>
    <t>Размер 110*80 см.</t>
  </si>
  <si>
    <t>Мягкий плед, главной</t>
  </si>
  <si>
    <t xml:space="preserve">деталью которого, выступает </t>
  </si>
  <si>
    <t xml:space="preserve"> узор в виде сердца.</t>
  </si>
  <si>
    <t>Большой, удобный и</t>
  </si>
  <si>
    <t>По всему краю пледа</t>
  </si>
  <si>
    <t>Традиционный плед с</t>
  </si>
  <si>
    <t>по всему краю изделия.</t>
  </si>
  <si>
    <t xml:space="preserve">Они располагаются </t>
  </si>
  <si>
    <t>многофункциональный.</t>
  </si>
  <si>
    <t>Шапка, выполненная</t>
  </si>
  <si>
    <t>классическими косами.</t>
  </si>
  <si>
    <t xml:space="preserve">Предусмотрен отгиб, </t>
  </si>
  <si>
    <t>который можно регулировать.</t>
  </si>
  <si>
    <t xml:space="preserve">Легкая и теплая </t>
  </si>
  <si>
    <t>любому гардеробу.</t>
  </si>
  <si>
    <t xml:space="preserve">Классическое платье </t>
  </si>
  <si>
    <t>с воротником.</t>
  </si>
  <si>
    <t xml:space="preserve">Застегивается на две пуговицы </t>
  </si>
  <si>
    <t>сзади. Имеет декор в виде</t>
  </si>
  <si>
    <t>трех пуговиц спереди.</t>
  </si>
  <si>
    <t>Воротник выполнен</t>
  </si>
  <si>
    <t>крючком вручную.</t>
  </si>
  <si>
    <t xml:space="preserve">Удобный и теплый </t>
  </si>
  <si>
    <t>комплект.</t>
  </si>
  <si>
    <t xml:space="preserve">Ползунки декорированы </t>
  </si>
  <si>
    <t xml:space="preserve">6 пуговицами. </t>
  </si>
  <si>
    <t>Элегантный комплект.</t>
  </si>
  <si>
    <t xml:space="preserve">фигуре. </t>
  </si>
  <si>
    <t xml:space="preserve">Сарафан декорирован </t>
  </si>
  <si>
    <t>сборочкой по середине.</t>
  </si>
  <si>
    <t>Узор в виде зигзага</t>
  </si>
  <si>
    <t>расположен снизу.</t>
  </si>
  <si>
    <t>У кофты застежка</t>
  </si>
  <si>
    <t xml:space="preserve"> на 4 пуговицы</t>
  </si>
  <si>
    <t>Наименование              Описание                      Состав / РРЦ</t>
  </si>
  <si>
    <t>Удобные и мягкие</t>
  </si>
  <si>
    <t>ползунки, застегиваются</t>
  </si>
  <si>
    <t>на 2 пуговки.</t>
  </si>
  <si>
    <t>Отлично сохранят</t>
  </si>
  <si>
    <t>малыша.</t>
  </si>
  <si>
    <t xml:space="preserve">Красивое сочетание </t>
  </si>
  <si>
    <t xml:space="preserve">Малышу для постоянного  </t>
  </si>
  <si>
    <t>ощущения близости</t>
  </si>
  <si>
    <t>мамы.</t>
  </si>
  <si>
    <t>декора.</t>
  </si>
  <si>
    <t xml:space="preserve">Вязанный узор гармонично </t>
  </si>
  <si>
    <t xml:space="preserve">дополняет данную </t>
  </si>
  <si>
    <t>модель сарафана.</t>
  </si>
  <si>
    <t>1SLEO111</t>
  </si>
  <si>
    <t>1SLEO271</t>
  </si>
  <si>
    <t>1SLEO12001</t>
  </si>
  <si>
    <t>2M393</t>
  </si>
  <si>
    <t>2М270</t>
  </si>
  <si>
    <t>2М344</t>
  </si>
  <si>
    <t>3SLK652</t>
  </si>
  <si>
    <t>3SLK565</t>
  </si>
  <si>
    <t>3SLK123</t>
  </si>
  <si>
    <t>4SLK161</t>
  </si>
  <si>
    <t>4SLK55</t>
  </si>
  <si>
    <t>4SLK221</t>
  </si>
  <si>
    <t>5KW103</t>
  </si>
  <si>
    <t>5KW29601</t>
  </si>
  <si>
    <t>5KW2300-1</t>
  </si>
  <si>
    <t>6S1501</t>
  </si>
  <si>
    <t>6S1522</t>
  </si>
  <si>
    <t>6S1504</t>
  </si>
  <si>
    <t>7SLK161</t>
  </si>
  <si>
    <t>7SLK95</t>
  </si>
  <si>
    <t>7SLK179</t>
  </si>
  <si>
    <t>8SLK161</t>
  </si>
  <si>
    <t>8SLK95</t>
  </si>
  <si>
    <t>8SLK179</t>
  </si>
  <si>
    <t>9CG161</t>
  </si>
  <si>
    <t>9CG14</t>
  </si>
  <si>
    <t>9CG287</t>
  </si>
  <si>
    <t>10CG262</t>
  </si>
  <si>
    <t>10CG14</t>
  </si>
  <si>
    <t>10CG40</t>
  </si>
  <si>
    <t>11С2501</t>
  </si>
  <si>
    <t>11С2518</t>
  </si>
  <si>
    <t>11С2535</t>
  </si>
  <si>
    <t>12CG55</t>
  </si>
  <si>
    <t>12CG262</t>
  </si>
  <si>
    <t>12CG493</t>
  </si>
  <si>
    <t>13SLK01</t>
  </si>
  <si>
    <t>13SLK95</t>
  </si>
  <si>
    <t>13SLK179</t>
  </si>
  <si>
    <t>14SLK161</t>
  </si>
  <si>
    <t>14SLK95</t>
  </si>
  <si>
    <t>14SLK179</t>
  </si>
  <si>
    <t>15SLK21</t>
  </si>
  <si>
    <t>15SLK95</t>
  </si>
  <si>
    <t>15SLK179</t>
  </si>
  <si>
    <t>16SLK01</t>
  </si>
  <si>
    <t>16SLK95</t>
  </si>
  <si>
    <t>16SLK179</t>
  </si>
  <si>
    <t>17S1501</t>
  </si>
  <si>
    <t>17S1522</t>
  </si>
  <si>
    <t>17S1504</t>
  </si>
  <si>
    <t>100% sw шерсть</t>
  </si>
  <si>
    <t>Комплект</t>
  </si>
  <si>
    <t xml:space="preserve">Luster wool - это специально  </t>
  </si>
  <si>
    <t xml:space="preserve">у которой чешуйки волоса </t>
  </si>
  <si>
    <t>специальным составом.</t>
  </si>
  <si>
    <t>обработаны и покрыты</t>
  </si>
  <si>
    <t>не образует катышков.</t>
  </si>
  <si>
    <t>обработанная шерсть,</t>
  </si>
  <si>
    <t xml:space="preserve"> Мягкая на ощупь, после стирки </t>
  </si>
  <si>
    <t>Болеро отлично сидит по</t>
  </si>
  <si>
    <t>фактурными косами.</t>
  </si>
  <si>
    <t xml:space="preserve">Российский производитель детской одежды класса Luxury. Изделия #WarmCare сочетают в себе приятную, гипоаллергенную пряжу, натуральных и одновременно сложных оттенков, бесподобный ручной труд и изящную отделку, прививая с малых лет стиль королей в современной интерпретации, тягу к прекрасному и элегантному.  </t>
  </si>
  <si>
    <t>пуговицы в виде сердец.</t>
  </si>
  <si>
    <t>тепло вашего</t>
  </si>
  <si>
    <t>двух видов вязки.</t>
  </si>
  <si>
    <t>Магазину - отличное</t>
  </si>
  <si>
    <t>дополнение, в качестве</t>
  </si>
  <si>
    <t>сделана окантовка</t>
  </si>
  <si>
    <t>из интересной вязки.</t>
  </si>
  <si>
    <t>шапочка, подойдет к</t>
  </si>
  <si>
    <t>Цена за 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</si>
</sst>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₽&quot;_-;\-* #,##0.00\ &quot;₽&quot;_-;_-* &quot;-&quot;??\ &quot;₽&quot;_-;_-@_-"/>
    <numFmt numFmtId="164" formatCode="#,##0.00\ &quot;₽&quot;"/>
  </numFmts>
  <fonts count="17" x14ac:knownFonts="1">
    <font>
      <sz val="10"/>
      <name val="Arial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24"/>
      <name val="Arial"/>
      <family val="2"/>
      <charset val="204"/>
    </font>
    <font>
      <sz val="18"/>
      <name val="Arial"/>
      <family val="2"/>
      <charset val="204"/>
    </font>
    <font>
      <sz val="24"/>
      <name val="Arial"/>
      <family val="2"/>
      <charset val="204"/>
    </font>
    <font>
      <sz val="12"/>
      <name val="Jokerman"/>
      <family val="5"/>
    </font>
    <font>
      <sz val="24"/>
      <color theme="0" tint="-4.9989318521683403E-2"/>
      <name val="Arial"/>
      <family val="2"/>
      <charset val="204"/>
    </font>
    <font>
      <sz val="10"/>
      <name val="Microsoft YaHei UI Light"/>
      <family val="2"/>
      <charset val="204"/>
    </font>
    <font>
      <b/>
      <sz val="12"/>
      <name val="Microsoft YaHei UI Light"/>
      <family val="2"/>
      <charset val="204"/>
    </font>
    <font>
      <sz val="12"/>
      <name val="Microsoft YaHei UI Light"/>
      <family val="2"/>
      <charset val="204"/>
    </font>
    <font>
      <b/>
      <sz val="10"/>
      <name val="Microsoft YaHei UI Light"/>
      <family val="2"/>
      <charset val="204"/>
    </font>
    <font>
      <sz val="11"/>
      <name val="Microsoft YaHei UI Light"/>
      <family val="2"/>
      <charset val="204"/>
    </font>
    <font>
      <b/>
      <sz val="11"/>
      <name val="Microsoft YaHei UI Light"/>
      <family val="2"/>
      <charset val="204"/>
    </font>
    <font>
      <sz val="10"/>
      <name val="Arial"/>
      <family val="2"/>
      <charset val="1"/>
    </font>
    <font>
      <sz val="12"/>
      <name val="Arial"/>
      <family val="2"/>
      <charset val="204"/>
    </font>
    <font>
      <sz val="9"/>
      <color rgb="FF000000"/>
      <name val="Tahoma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E2C4A2"/>
        <bgColor indexed="64"/>
      </patternFill>
    </fill>
    <fill>
      <patternFill patternType="solid">
        <fgColor rgb="FFFCB19A"/>
        <bgColor indexed="64"/>
      </patternFill>
    </fill>
    <fill>
      <patternFill patternType="solid">
        <fgColor rgb="FFF9F1E4"/>
        <bgColor indexed="64"/>
      </patternFill>
    </fill>
    <fill>
      <patternFill patternType="solid">
        <fgColor rgb="FF736870"/>
        <bgColor indexed="64"/>
      </patternFill>
    </fill>
    <fill>
      <patternFill patternType="solid">
        <fgColor rgb="FFEDD6AD"/>
        <bgColor indexed="64"/>
      </patternFill>
    </fill>
    <fill>
      <patternFill patternType="solid">
        <fgColor rgb="FF7E2311"/>
        <bgColor indexed="64"/>
      </patternFill>
    </fill>
    <fill>
      <patternFill patternType="solid">
        <fgColor rgb="FFD6CCCA"/>
        <bgColor indexed="64"/>
      </patternFill>
    </fill>
    <fill>
      <patternFill patternType="solid">
        <fgColor rgb="FFB9684B"/>
        <bgColor indexed="64"/>
      </patternFill>
    </fill>
    <fill>
      <patternFill patternType="solid">
        <fgColor rgb="FF202A64"/>
        <bgColor indexed="64"/>
      </patternFill>
    </fill>
    <fill>
      <patternFill patternType="solid">
        <fgColor rgb="FFF3C4CE"/>
        <bgColor indexed="64"/>
      </patternFill>
    </fill>
    <fill>
      <patternFill patternType="solid">
        <fgColor rgb="FFF3C228"/>
        <bgColor indexed="64"/>
      </patternFill>
    </fill>
    <fill>
      <patternFill patternType="solid">
        <fgColor rgb="FFBBCDE4"/>
        <bgColor indexed="64"/>
      </patternFill>
    </fill>
    <fill>
      <patternFill patternType="solid">
        <fgColor rgb="FFF9D8B9"/>
        <bgColor indexed="64"/>
      </patternFill>
    </fill>
    <fill>
      <patternFill patternType="solid">
        <fgColor rgb="FFD6DAD9"/>
        <bgColor indexed="64"/>
      </patternFill>
    </fill>
    <fill>
      <patternFill patternType="solid">
        <fgColor rgb="FFCAD6EC"/>
        <bgColor indexed="64"/>
      </patternFill>
    </fill>
    <fill>
      <patternFill patternType="solid">
        <fgColor rgb="FFFDFAF1"/>
        <bgColor indexed="64"/>
      </patternFill>
    </fill>
    <fill>
      <patternFill patternType="solid">
        <fgColor rgb="FFCFBB98"/>
        <bgColor indexed="64"/>
      </patternFill>
    </fill>
    <fill>
      <patternFill patternType="solid">
        <fgColor rgb="FF583F3B"/>
        <bgColor indexed="64"/>
      </patternFill>
    </fill>
    <fill>
      <patternFill patternType="solid">
        <fgColor rgb="FFF9DCE0"/>
        <bgColor indexed="64"/>
      </patternFill>
    </fill>
    <fill>
      <patternFill patternType="solid">
        <fgColor rgb="FFD9B789"/>
        <bgColor indexed="64"/>
      </patternFill>
    </fill>
    <fill>
      <patternFill patternType="solid">
        <fgColor rgb="FFCA8C63"/>
        <bgColor indexed="64"/>
      </patternFill>
    </fill>
    <fill>
      <patternFill patternType="solid">
        <fgColor rgb="FF8ED2DF"/>
        <bgColor indexed="64"/>
      </patternFill>
    </fill>
    <fill>
      <patternFill patternType="solid">
        <fgColor rgb="FFC0D5E6"/>
        <bgColor indexed="64"/>
      </patternFill>
    </fill>
    <fill>
      <patternFill patternType="solid">
        <fgColor rgb="FFF6E7D2"/>
        <bgColor indexed="64"/>
      </patternFill>
    </fill>
    <fill>
      <patternFill patternType="solid">
        <fgColor rgb="FFE6D6BF"/>
        <bgColor indexed="64"/>
      </patternFill>
    </fill>
    <fill>
      <patternFill patternType="solid">
        <fgColor rgb="FFA98175"/>
        <bgColor indexed="64"/>
      </patternFill>
    </fill>
    <fill>
      <patternFill patternType="solid">
        <fgColor rgb="FFB0B4B7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9"/>
      </left>
      <right style="thin">
        <color theme="9"/>
      </right>
      <top/>
      <bottom style="thin">
        <color theme="9"/>
      </bottom>
      <diagonal/>
    </border>
    <border>
      <left style="thin">
        <color theme="9"/>
      </left>
      <right style="thin">
        <color theme="9"/>
      </right>
      <top/>
      <bottom/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0" tint="-0.499984740745262"/>
      </bottom>
      <diagonal/>
    </border>
    <border>
      <left style="thin">
        <color theme="9"/>
      </left>
      <right style="thin">
        <color theme="9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9"/>
      </left>
      <right style="thin">
        <color theme="9"/>
      </right>
      <top/>
      <bottom style="thin">
        <color theme="0" tint="-0.499984740745262"/>
      </bottom>
      <diagonal/>
    </border>
    <border>
      <left/>
      <right style="thin">
        <color theme="9"/>
      </right>
      <top style="thin">
        <color theme="0" tint="-0.499984740745262"/>
      </top>
      <bottom/>
      <diagonal/>
    </border>
    <border>
      <left style="thin">
        <color theme="9"/>
      </left>
      <right/>
      <top/>
      <bottom style="thin">
        <color theme="0" tint="-0.499984740745262"/>
      </bottom>
      <diagonal/>
    </border>
    <border>
      <left/>
      <right style="thin">
        <color theme="9"/>
      </right>
      <top/>
      <bottom style="thin">
        <color theme="0" tint="-0.499984740745262"/>
      </bottom>
      <diagonal/>
    </border>
    <border>
      <left style="thin">
        <color theme="9"/>
      </left>
      <right/>
      <top style="thin">
        <color theme="0" tint="-0.499984740745262"/>
      </top>
      <bottom/>
      <diagonal/>
    </border>
    <border>
      <left style="thin">
        <color theme="9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9"/>
      </left>
      <right style="thin">
        <color theme="9"/>
      </right>
      <top style="thin">
        <color theme="0" tint="-0.499984740745262"/>
      </top>
      <bottom/>
      <diagonal/>
    </border>
    <border>
      <left style="thin">
        <color theme="9"/>
      </left>
      <right style="thin">
        <color theme="9"/>
      </right>
      <top style="thin">
        <color theme="9"/>
      </top>
      <bottom/>
      <diagonal/>
    </border>
  </borders>
  <cellStyleXfs count="3">
    <xf numFmtId="0" fontId="0" fillId="0" borderId="0"/>
    <xf numFmtId="0" fontId="14" fillId="0" borderId="0"/>
    <xf numFmtId="0" fontId="2" fillId="0" borderId="0"/>
  </cellStyleXfs>
  <cellXfs count="106">
    <xf numFmtId="0" fontId="0" fillId="0" borderId="0" xfId="0"/>
    <xf numFmtId="0" fontId="0" fillId="2" borderId="0" xfId="0" applyFill="1"/>
    <xf numFmtId="0" fontId="1" fillId="2" borderId="0" xfId="0" applyFont="1" applyFill="1"/>
    <xf numFmtId="0" fontId="6" fillId="2" borderId="0" xfId="0" applyFont="1" applyFill="1"/>
    <xf numFmtId="0" fontId="2" fillId="2" borderId="0" xfId="0" applyFont="1" applyFill="1"/>
    <xf numFmtId="0" fontId="0" fillId="2" borderId="0" xfId="0" applyFill="1" applyBorder="1"/>
    <xf numFmtId="0" fontId="2" fillId="2" borderId="0" xfId="0" applyFont="1" applyFill="1" applyAlignment="1"/>
    <xf numFmtId="0" fontId="3" fillId="2" borderId="0" xfId="0" applyFont="1" applyFill="1"/>
    <xf numFmtId="0" fontId="5" fillId="2" borderId="0" xfId="0" applyFont="1" applyFill="1"/>
    <xf numFmtId="0" fontId="4" fillId="2" borderId="0" xfId="0" applyFont="1" applyFill="1"/>
    <xf numFmtId="0" fontId="7" fillId="2" borderId="0" xfId="0" applyFont="1" applyFill="1"/>
    <xf numFmtId="0" fontId="0" fillId="3" borderId="0" xfId="0" applyFill="1" applyBorder="1"/>
    <xf numFmtId="0" fontId="0" fillId="3" borderId="0" xfId="0" applyFill="1"/>
    <xf numFmtId="0" fontId="9" fillId="4" borderId="0" xfId="0" applyFont="1" applyFill="1" applyBorder="1" applyAlignment="1">
      <alignment horizontal="center" vertical="center" wrapText="1"/>
    </xf>
    <xf numFmtId="0" fontId="0" fillId="4" borderId="0" xfId="0" applyFill="1"/>
    <xf numFmtId="0" fontId="12" fillId="3" borderId="1" xfId="0" applyFont="1" applyFill="1" applyBorder="1"/>
    <xf numFmtId="0" fontId="13" fillId="2" borderId="0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164" fontId="10" fillId="3" borderId="0" xfId="0" applyNumberFormat="1" applyFont="1" applyFill="1" applyBorder="1" applyAlignment="1">
      <alignment horizontal="center" vertical="center"/>
    </xf>
    <xf numFmtId="0" fontId="10" fillId="5" borderId="6" xfId="0" applyNumberFormat="1" applyFont="1" applyFill="1" applyBorder="1" applyAlignment="1">
      <alignment horizontal="center" vertical="center"/>
    </xf>
    <xf numFmtId="164" fontId="10" fillId="3" borderId="13" xfId="0" applyNumberFormat="1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0" fillId="5" borderId="7" xfId="0" applyNumberFormat="1" applyFont="1" applyFill="1" applyBorder="1" applyAlignment="1">
      <alignment horizontal="center" vertical="center"/>
    </xf>
    <xf numFmtId="0" fontId="10" fillId="5" borderId="4" xfId="0" applyNumberFormat="1" applyFont="1" applyFill="1" applyBorder="1" applyAlignment="1">
      <alignment horizontal="center" vertical="center"/>
    </xf>
    <xf numFmtId="164" fontId="10" fillId="3" borderId="14" xfId="0" applyNumberFormat="1" applyFont="1" applyFill="1" applyBorder="1" applyAlignment="1">
      <alignment horizontal="center" vertical="center"/>
    </xf>
    <xf numFmtId="164" fontId="10" fillId="3" borderId="8" xfId="0" applyNumberFormat="1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0" fillId="4" borderId="0" xfId="0" applyFill="1" applyBorder="1"/>
    <xf numFmtId="44" fontId="10" fillId="3" borderId="0" xfId="0" applyNumberFormat="1" applyFont="1" applyFill="1" applyBorder="1" applyAlignment="1">
      <alignment horizontal="center" vertical="center"/>
    </xf>
    <xf numFmtId="44" fontId="10" fillId="3" borderId="12" xfId="0" applyNumberFormat="1" applyFont="1" applyFill="1" applyBorder="1" applyAlignment="1">
      <alignment horizontal="center" vertical="center"/>
    </xf>
    <xf numFmtId="44" fontId="10" fillId="3" borderId="11" xfId="0" applyNumberFormat="1" applyFont="1" applyFill="1" applyBorder="1" applyAlignment="1">
      <alignment horizontal="center" vertical="center"/>
    </xf>
    <xf numFmtId="44" fontId="10" fillId="3" borderId="9" xfId="0" applyNumberFormat="1" applyFont="1" applyFill="1" applyBorder="1" applyAlignment="1">
      <alignment horizontal="center" vertical="center"/>
    </xf>
    <xf numFmtId="44" fontId="15" fillId="4" borderId="0" xfId="0" applyNumberFormat="1" applyFont="1" applyFill="1" applyAlignment="1">
      <alignment horizontal="center" vertical="center"/>
    </xf>
    <xf numFmtId="0" fontId="13" fillId="3" borderId="0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/>
    </xf>
    <xf numFmtId="0" fontId="10" fillId="3" borderId="1" xfId="0" applyFont="1" applyFill="1" applyBorder="1"/>
    <xf numFmtId="0" fontId="15" fillId="3" borderId="0" xfId="0" applyFont="1" applyFill="1"/>
    <xf numFmtId="0" fontId="15" fillId="4" borderId="0" xfId="0" applyFont="1" applyFill="1"/>
    <xf numFmtId="0" fontId="10" fillId="6" borderId="0" xfId="0" applyFont="1" applyFill="1" applyBorder="1" applyAlignment="1">
      <alignment horizontal="center" vertical="center"/>
    </xf>
    <xf numFmtId="0" fontId="10" fillId="6" borderId="15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0" fillId="7" borderId="15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10" fillId="10" borderId="15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2" borderId="0" xfId="0" applyFont="1" applyFill="1" applyBorder="1" applyAlignment="1">
      <alignment horizontal="center" vertical="center"/>
    </xf>
    <xf numFmtId="0" fontId="10" fillId="12" borderId="15" xfId="0" applyFont="1" applyFill="1" applyBorder="1" applyAlignment="1">
      <alignment horizontal="center" vertical="center"/>
    </xf>
    <xf numFmtId="0" fontId="10" fillId="13" borderId="0" xfId="0" applyFont="1" applyFill="1" applyBorder="1" applyAlignment="1">
      <alignment horizontal="center" vertical="center"/>
    </xf>
    <xf numFmtId="0" fontId="10" fillId="13" borderId="15" xfId="0" applyFont="1" applyFill="1" applyBorder="1" applyAlignment="1">
      <alignment horizontal="center" vertical="center"/>
    </xf>
    <xf numFmtId="0" fontId="10" fillId="14" borderId="0" xfId="0" applyFont="1" applyFill="1" applyBorder="1" applyAlignment="1">
      <alignment horizontal="center" vertical="center"/>
    </xf>
    <xf numFmtId="0" fontId="10" fillId="15" borderId="0" xfId="0" applyFont="1" applyFill="1" applyBorder="1" applyAlignment="1">
      <alignment horizontal="center" vertical="center"/>
    </xf>
    <xf numFmtId="0" fontId="10" fillId="15" borderId="15" xfId="0" applyFont="1" applyFill="1" applyBorder="1" applyAlignment="1">
      <alignment horizontal="center" vertical="center"/>
    </xf>
    <xf numFmtId="0" fontId="10" fillId="16" borderId="0" xfId="0" applyFont="1" applyFill="1" applyBorder="1" applyAlignment="1">
      <alignment horizontal="center" vertical="center"/>
    </xf>
    <xf numFmtId="0" fontId="10" fillId="16" borderId="15" xfId="0" applyFont="1" applyFill="1" applyBorder="1" applyAlignment="1">
      <alignment horizontal="center" vertical="center"/>
    </xf>
    <xf numFmtId="0" fontId="10" fillId="17" borderId="0" xfId="0" applyFont="1" applyFill="1" applyBorder="1" applyAlignment="1">
      <alignment horizontal="center" vertical="center"/>
    </xf>
    <xf numFmtId="44" fontId="15" fillId="4" borderId="0" xfId="0" applyNumberFormat="1" applyFont="1" applyFill="1" applyBorder="1" applyAlignment="1">
      <alignment horizontal="center" vertical="center"/>
    </xf>
    <xf numFmtId="0" fontId="10" fillId="18" borderId="0" xfId="0" applyFont="1" applyFill="1" applyBorder="1" applyAlignment="1">
      <alignment horizontal="center" vertical="center"/>
    </xf>
    <xf numFmtId="0" fontId="10" fillId="18" borderId="15" xfId="0" applyFont="1" applyFill="1" applyBorder="1" applyAlignment="1">
      <alignment horizontal="center" vertical="center"/>
    </xf>
    <xf numFmtId="0" fontId="10" fillId="19" borderId="0" xfId="0" applyFont="1" applyFill="1" applyBorder="1" applyAlignment="1">
      <alignment horizontal="center" vertical="center"/>
    </xf>
    <xf numFmtId="0" fontId="10" fillId="19" borderId="15" xfId="0" applyFont="1" applyFill="1" applyBorder="1" applyAlignment="1">
      <alignment horizontal="center" vertical="center"/>
    </xf>
    <xf numFmtId="0" fontId="10" fillId="20" borderId="0" xfId="0" applyFont="1" applyFill="1" applyBorder="1" applyAlignment="1">
      <alignment horizontal="center" vertical="center"/>
    </xf>
    <xf numFmtId="0" fontId="10" fillId="21" borderId="0" xfId="0" applyFont="1" applyFill="1" applyBorder="1" applyAlignment="1">
      <alignment horizontal="center" vertical="center"/>
    </xf>
    <xf numFmtId="0" fontId="10" fillId="21" borderId="15" xfId="0" applyFont="1" applyFill="1" applyBorder="1" applyAlignment="1">
      <alignment horizontal="center" vertical="center"/>
    </xf>
    <xf numFmtId="0" fontId="10" fillId="22" borderId="0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0" fillId="23" borderId="0" xfId="0" applyFont="1" applyFill="1" applyBorder="1" applyAlignment="1">
      <alignment horizontal="center" vertical="center"/>
    </xf>
    <xf numFmtId="0" fontId="10" fillId="24" borderId="0" xfId="0" applyFont="1" applyFill="1" applyBorder="1" applyAlignment="1">
      <alignment horizontal="center" vertical="center"/>
    </xf>
    <xf numFmtId="0" fontId="10" fillId="24" borderId="15" xfId="0" applyFont="1" applyFill="1" applyBorder="1" applyAlignment="1">
      <alignment horizontal="center" vertical="center"/>
    </xf>
    <xf numFmtId="0" fontId="10" fillId="25" borderId="0" xfId="0" applyFont="1" applyFill="1" applyBorder="1" applyAlignment="1">
      <alignment horizontal="center" vertical="center"/>
    </xf>
    <xf numFmtId="0" fontId="10" fillId="25" borderId="15" xfId="0" applyFont="1" applyFill="1" applyBorder="1" applyAlignment="1">
      <alignment horizontal="center" vertical="center"/>
    </xf>
    <xf numFmtId="0" fontId="10" fillId="26" borderId="0" xfId="0" applyFont="1" applyFill="1" applyBorder="1" applyAlignment="1">
      <alignment horizontal="center" vertical="center"/>
    </xf>
    <xf numFmtId="0" fontId="10" fillId="27" borderId="0" xfId="0" applyFont="1" applyFill="1" applyBorder="1" applyAlignment="1">
      <alignment horizontal="center" vertical="center"/>
    </xf>
    <xf numFmtId="0" fontId="10" fillId="28" borderId="0" xfId="0" applyFont="1" applyFill="1" applyBorder="1" applyAlignment="1">
      <alignment horizontal="center" vertical="center"/>
    </xf>
    <xf numFmtId="0" fontId="10" fillId="29" borderId="0" xfId="0" applyFont="1" applyFill="1" applyBorder="1" applyAlignment="1">
      <alignment horizontal="center" vertical="center"/>
    </xf>
    <xf numFmtId="0" fontId="10" fillId="29" borderId="15" xfId="0" applyFont="1" applyFill="1" applyBorder="1" applyAlignment="1">
      <alignment horizontal="center" vertical="center"/>
    </xf>
    <xf numFmtId="0" fontId="10" fillId="30" borderId="0" xfId="0" applyFont="1" applyFill="1" applyBorder="1" applyAlignment="1">
      <alignment horizontal="center" vertical="center"/>
    </xf>
    <xf numFmtId="0" fontId="10" fillId="30" borderId="15" xfId="0" applyFont="1" applyFill="1" applyBorder="1" applyAlignment="1">
      <alignment horizontal="center" vertical="center"/>
    </xf>
    <xf numFmtId="0" fontId="10" fillId="31" borderId="0" xfId="0" applyFont="1" applyFill="1" applyBorder="1" applyAlignment="1">
      <alignment horizontal="center" vertical="center"/>
    </xf>
    <xf numFmtId="0" fontId="10" fillId="32" borderId="0" xfId="0" applyFont="1" applyFill="1" applyBorder="1" applyAlignment="1">
      <alignment horizontal="center" vertical="center"/>
    </xf>
    <xf numFmtId="0" fontId="10" fillId="32" borderId="15" xfId="0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/>
    </xf>
    <xf numFmtId="0" fontId="10" fillId="5" borderId="7" xfId="0" applyFont="1" applyFill="1" applyBorder="1" applyAlignment="1">
      <alignment horizontal="center" vertical="center"/>
    </xf>
    <xf numFmtId="0" fontId="10" fillId="5" borderId="16" xfId="0" applyNumberFormat="1" applyFont="1" applyFill="1" applyBorder="1" applyAlignment="1">
      <alignment horizontal="center" vertical="center"/>
    </xf>
    <xf numFmtId="0" fontId="10" fillId="5" borderId="17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11" fillId="3" borderId="0" xfId="0" applyFont="1" applyFill="1" applyBorder="1" applyAlignment="1">
      <alignment horizontal="center" vertical="center"/>
    </xf>
    <xf numFmtId="164" fontId="9" fillId="3" borderId="0" xfId="0" applyNumberFormat="1" applyFont="1" applyFill="1" applyBorder="1" applyAlignment="1">
      <alignment horizontal="center" vertical="center"/>
    </xf>
    <xf numFmtId="0" fontId="16" fillId="3" borderId="0" xfId="0" applyFont="1" applyFill="1" applyAlignment="1"/>
    <xf numFmtId="0" fontId="10" fillId="5" borderId="0" xfId="2" applyFont="1" applyFill="1" applyBorder="1" applyAlignment="1">
      <alignment horizontal="center"/>
    </xf>
    <xf numFmtId="0" fontId="10" fillId="5" borderId="0" xfId="2" applyNumberFormat="1" applyFont="1" applyFill="1" applyBorder="1" applyAlignment="1">
      <alignment horizontal="center" vertical="center"/>
    </xf>
    <xf numFmtId="44" fontId="10" fillId="5" borderId="0" xfId="2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</cellXfs>
  <cellStyles count="3">
    <cellStyle name="Excel Built-in Normal" xfId="1"/>
    <cellStyle name="Обычный" xfId="0" builtinId="0"/>
    <cellStyle name="Обычный 2" xfId="2"/>
  </cellStyles>
  <dxfs count="0"/>
  <tableStyles count="0" defaultTableStyle="TableStyleMedium2" defaultPivotStyle="PivotStyleLight16"/>
  <colors>
    <mruColors>
      <color rgb="FFB0B4B7"/>
      <color rgb="FFA98175"/>
      <color rgb="FFE6D6BF"/>
      <color rgb="FFF6E7D2"/>
      <color rgb="FFC0D5E6"/>
      <color rgb="FF8ED2DF"/>
      <color rgb="FFCA8C63"/>
      <color rgb="FFD9B789"/>
      <color rgb="FFF9DCE0"/>
      <color rgb="FF583F3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72</xdr:row>
      <xdr:rowOff>0</xdr:rowOff>
    </xdr:from>
    <xdr:to>
      <xdr:col>2</xdr:col>
      <xdr:colOff>1352550</xdr:colOff>
      <xdr:row>72</xdr:row>
      <xdr:rowOff>0</xdr:rowOff>
    </xdr:to>
    <xdr:pic>
      <xdr:nvPicPr>
        <xdr:cNvPr id="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8725" y="9525"/>
          <a:ext cx="609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162</xdr:row>
      <xdr:rowOff>152400</xdr:rowOff>
    </xdr:from>
    <xdr:to>
      <xdr:col>2</xdr:col>
      <xdr:colOff>1381125</xdr:colOff>
      <xdr:row>162</xdr:row>
      <xdr:rowOff>152400</xdr:rowOff>
    </xdr:to>
    <xdr:pic>
      <xdr:nvPicPr>
        <xdr:cNvPr id="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67350" y="3601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52239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52239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52239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52239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732895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732895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732895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1732895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215390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215390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215390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163</xdr:row>
      <xdr:rowOff>0</xdr:rowOff>
    </xdr:from>
    <xdr:to>
      <xdr:col>2</xdr:col>
      <xdr:colOff>1352550</xdr:colOff>
      <xdr:row>163</xdr:row>
      <xdr:rowOff>0</xdr:rowOff>
    </xdr:to>
    <xdr:pic>
      <xdr:nvPicPr>
        <xdr:cNvPr id="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1215390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72</xdr:row>
      <xdr:rowOff>0</xdr:rowOff>
    </xdr:from>
    <xdr:to>
      <xdr:col>2</xdr:col>
      <xdr:colOff>1352550</xdr:colOff>
      <xdr:row>72</xdr:row>
      <xdr:rowOff>0</xdr:rowOff>
    </xdr:to>
    <xdr:pic>
      <xdr:nvPicPr>
        <xdr:cNvPr id="1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49228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72</xdr:row>
      <xdr:rowOff>0</xdr:rowOff>
    </xdr:from>
    <xdr:to>
      <xdr:col>2</xdr:col>
      <xdr:colOff>1352550</xdr:colOff>
      <xdr:row>72</xdr:row>
      <xdr:rowOff>0</xdr:rowOff>
    </xdr:to>
    <xdr:pic>
      <xdr:nvPicPr>
        <xdr:cNvPr id="1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49228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72</xdr:row>
      <xdr:rowOff>0</xdr:rowOff>
    </xdr:from>
    <xdr:to>
      <xdr:col>2</xdr:col>
      <xdr:colOff>1352550</xdr:colOff>
      <xdr:row>72</xdr:row>
      <xdr:rowOff>0</xdr:rowOff>
    </xdr:to>
    <xdr:pic>
      <xdr:nvPicPr>
        <xdr:cNvPr id="1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49228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72</xdr:row>
      <xdr:rowOff>0</xdr:rowOff>
    </xdr:from>
    <xdr:to>
      <xdr:col>2</xdr:col>
      <xdr:colOff>1352550</xdr:colOff>
      <xdr:row>72</xdr:row>
      <xdr:rowOff>0</xdr:rowOff>
    </xdr:to>
    <xdr:pic>
      <xdr:nvPicPr>
        <xdr:cNvPr id="1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559915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72</xdr:row>
      <xdr:rowOff>0</xdr:rowOff>
    </xdr:from>
    <xdr:to>
      <xdr:col>2</xdr:col>
      <xdr:colOff>1352550</xdr:colOff>
      <xdr:row>72</xdr:row>
      <xdr:rowOff>0</xdr:rowOff>
    </xdr:to>
    <xdr:pic>
      <xdr:nvPicPr>
        <xdr:cNvPr id="1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63135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72</xdr:row>
      <xdr:rowOff>0</xdr:rowOff>
    </xdr:from>
    <xdr:to>
      <xdr:col>2</xdr:col>
      <xdr:colOff>1352550</xdr:colOff>
      <xdr:row>72</xdr:row>
      <xdr:rowOff>0</xdr:rowOff>
    </xdr:to>
    <xdr:pic>
      <xdr:nvPicPr>
        <xdr:cNvPr id="1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62944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72</xdr:row>
      <xdr:rowOff>0</xdr:rowOff>
    </xdr:from>
    <xdr:to>
      <xdr:col>2</xdr:col>
      <xdr:colOff>1352550</xdr:colOff>
      <xdr:row>72</xdr:row>
      <xdr:rowOff>0</xdr:rowOff>
    </xdr:to>
    <xdr:pic>
      <xdr:nvPicPr>
        <xdr:cNvPr id="1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49228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72</xdr:row>
      <xdr:rowOff>0</xdr:rowOff>
    </xdr:from>
    <xdr:to>
      <xdr:col>2</xdr:col>
      <xdr:colOff>1352550</xdr:colOff>
      <xdr:row>72</xdr:row>
      <xdr:rowOff>0</xdr:rowOff>
    </xdr:to>
    <xdr:pic>
      <xdr:nvPicPr>
        <xdr:cNvPr id="16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4559915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72</xdr:row>
      <xdr:rowOff>0</xdr:rowOff>
    </xdr:from>
    <xdr:to>
      <xdr:col>2</xdr:col>
      <xdr:colOff>1352550</xdr:colOff>
      <xdr:row>72</xdr:row>
      <xdr:rowOff>0</xdr:rowOff>
    </xdr:to>
    <xdr:pic>
      <xdr:nvPicPr>
        <xdr:cNvPr id="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399698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72</xdr:row>
      <xdr:rowOff>0</xdr:rowOff>
    </xdr:from>
    <xdr:to>
      <xdr:col>2</xdr:col>
      <xdr:colOff>1352550</xdr:colOff>
      <xdr:row>72</xdr:row>
      <xdr:rowOff>0</xdr:rowOff>
    </xdr:to>
    <xdr:pic>
      <xdr:nvPicPr>
        <xdr:cNvPr id="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39293600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72</xdr:row>
      <xdr:rowOff>0</xdr:rowOff>
    </xdr:from>
    <xdr:to>
      <xdr:col>2</xdr:col>
      <xdr:colOff>1352550</xdr:colOff>
      <xdr:row>72</xdr:row>
      <xdr:rowOff>0</xdr:rowOff>
    </xdr:to>
    <xdr:pic>
      <xdr:nvPicPr>
        <xdr:cNvPr id="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3863637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266699</xdr:colOff>
      <xdr:row>23</xdr:row>
      <xdr:rowOff>967586</xdr:rowOff>
    </xdr:from>
    <xdr:to>
      <xdr:col>2</xdr:col>
      <xdr:colOff>8296</xdr:colOff>
      <xdr:row>39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4310861"/>
          <a:ext cx="5170847" cy="3432964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40</xdr:row>
      <xdr:rowOff>1</xdr:rowOff>
    </xdr:from>
    <xdr:to>
      <xdr:col>2</xdr:col>
      <xdr:colOff>0</xdr:colOff>
      <xdr:row>54</xdr:row>
      <xdr:rowOff>227055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2" y="7972426"/>
          <a:ext cx="5162548" cy="342745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1</xdr:rowOff>
    </xdr:from>
    <xdr:to>
      <xdr:col>2</xdr:col>
      <xdr:colOff>0</xdr:colOff>
      <xdr:row>70</xdr:row>
      <xdr:rowOff>227055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1630026"/>
          <a:ext cx="5162550" cy="342745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87</xdr:row>
      <xdr:rowOff>0</xdr:rowOff>
    </xdr:from>
    <xdr:to>
      <xdr:col>2</xdr:col>
      <xdr:colOff>1352550</xdr:colOff>
      <xdr:row>87</xdr:row>
      <xdr:rowOff>0</xdr:rowOff>
    </xdr:to>
    <xdr:pic>
      <xdr:nvPicPr>
        <xdr:cNvPr id="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87</xdr:row>
      <xdr:rowOff>0</xdr:rowOff>
    </xdr:from>
    <xdr:to>
      <xdr:col>2</xdr:col>
      <xdr:colOff>1352550</xdr:colOff>
      <xdr:row>87</xdr:row>
      <xdr:rowOff>0</xdr:rowOff>
    </xdr:to>
    <xdr:pic>
      <xdr:nvPicPr>
        <xdr:cNvPr id="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87</xdr:row>
      <xdr:rowOff>0</xdr:rowOff>
    </xdr:from>
    <xdr:to>
      <xdr:col>2</xdr:col>
      <xdr:colOff>1352550</xdr:colOff>
      <xdr:row>87</xdr:row>
      <xdr:rowOff>0</xdr:rowOff>
    </xdr:to>
    <xdr:pic>
      <xdr:nvPicPr>
        <xdr:cNvPr id="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87</xdr:row>
      <xdr:rowOff>0</xdr:rowOff>
    </xdr:from>
    <xdr:to>
      <xdr:col>2</xdr:col>
      <xdr:colOff>1352550</xdr:colOff>
      <xdr:row>87</xdr:row>
      <xdr:rowOff>0</xdr:rowOff>
    </xdr:to>
    <xdr:pic>
      <xdr:nvPicPr>
        <xdr:cNvPr id="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87</xdr:row>
      <xdr:rowOff>0</xdr:rowOff>
    </xdr:from>
    <xdr:to>
      <xdr:col>2</xdr:col>
      <xdr:colOff>1352550</xdr:colOff>
      <xdr:row>87</xdr:row>
      <xdr:rowOff>0</xdr:rowOff>
    </xdr:to>
    <xdr:pic>
      <xdr:nvPicPr>
        <xdr:cNvPr id="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87</xdr:row>
      <xdr:rowOff>0</xdr:rowOff>
    </xdr:from>
    <xdr:to>
      <xdr:col>2</xdr:col>
      <xdr:colOff>1352550</xdr:colOff>
      <xdr:row>87</xdr:row>
      <xdr:rowOff>0</xdr:rowOff>
    </xdr:to>
    <xdr:pic>
      <xdr:nvPicPr>
        <xdr:cNvPr id="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87</xdr:row>
      <xdr:rowOff>0</xdr:rowOff>
    </xdr:from>
    <xdr:to>
      <xdr:col>2</xdr:col>
      <xdr:colOff>1352550</xdr:colOff>
      <xdr:row>87</xdr:row>
      <xdr:rowOff>0</xdr:rowOff>
    </xdr:to>
    <xdr:pic>
      <xdr:nvPicPr>
        <xdr:cNvPr id="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87</xdr:row>
      <xdr:rowOff>0</xdr:rowOff>
    </xdr:from>
    <xdr:to>
      <xdr:col>2</xdr:col>
      <xdr:colOff>1352550</xdr:colOff>
      <xdr:row>87</xdr:row>
      <xdr:rowOff>0</xdr:rowOff>
    </xdr:to>
    <xdr:pic>
      <xdr:nvPicPr>
        <xdr:cNvPr id="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87</xdr:row>
      <xdr:rowOff>0</xdr:rowOff>
    </xdr:from>
    <xdr:to>
      <xdr:col>2</xdr:col>
      <xdr:colOff>1352550</xdr:colOff>
      <xdr:row>87</xdr:row>
      <xdr:rowOff>0</xdr:rowOff>
    </xdr:to>
    <xdr:pic>
      <xdr:nvPicPr>
        <xdr:cNvPr id="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87</xdr:row>
      <xdr:rowOff>0</xdr:rowOff>
    </xdr:from>
    <xdr:to>
      <xdr:col>2</xdr:col>
      <xdr:colOff>1352550</xdr:colOff>
      <xdr:row>87</xdr:row>
      <xdr:rowOff>0</xdr:rowOff>
    </xdr:to>
    <xdr:pic>
      <xdr:nvPicPr>
        <xdr:cNvPr id="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87</xdr:row>
      <xdr:rowOff>0</xdr:rowOff>
    </xdr:from>
    <xdr:to>
      <xdr:col>2</xdr:col>
      <xdr:colOff>1352550</xdr:colOff>
      <xdr:row>87</xdr:row>
      <xdr:rowOff>0</xdr:rowOff>
    </xdr:to>
    <xdr:pic>
      <xdr:nvPicPr>
        <xdr:cNvPr id="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87</xdr:row>
      <xdr:rowOff>0</xdr:rowOff>
    </xdr:from>
    <xdr:to>
      <xdr:col>2</xdr:col>
      <xdr:colOff>1352550</xdr:colOff>
      <xdr:row>87</xdr:row>
      <xdr:rowOff>0</xdr:rowOff>
    </xdr:to>
    <xdr:pic>
      <xdr:nvPicPr>
        <xdr:cNvPr id="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5287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2</xdr:col>
      <xdr:colOff>0</xdr:colOff>
      <xdr:row>86</xdr:row>
      <xdr:rowOff>227054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5287625"/>
          <a:ext cx="5162550" cy="342745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88</xdr:row>
      <xdr:rowOff>0</xdr:rowOff>
    </xdr:from>
    <xdr:to>
      <xdr:col>2</xdr:col>
      <xdr:colOff>1352550</xdr:colOff>
      <xdr:row>88</xdr:row>
      <xdr:rowOff>0</xdr:rowOff>
    </xdr:to>
    <xdr:pic>
      <xdr:nvPicPr>
        <xdr:cNvPr id="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88</xdr:row>
      <xdr:rowOff>0</xdr:rowOff>
    </xdr:from>
    <xdr:to>
      <xdr:col>2</xdr:col>
      <xdr:colOff>1352550</xdr:colOff>
      <xdr:row>88</xdr:row>
      <xdr:rowOff>0</xdr:rowOff>
    </xdr:to>
    <xdr:pic>
      <xdr:nvPicPr>
        <xdr:cNvPr id="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88</xdr:row>
      <xdr:rowOff>0</xdr:rowOff>
    </xdr:from>
    <xdr:to>
      <xdr:col>2</xdr:col>
      <xdr:colOff>1352550</xdr:colOff>
      <xdr:row>88</xdr:row>
      <xdr:rowOff>0</xdr:rowOff>
    </xdr:to>
    <xdr:pic>
      <xdr:nvPicPr>
        <xdr:cNvPr id="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88</xdr:row>
      <xdr:rowOff>0</xdr:rowOff>
    </xdr:from>
    <xdr:to>
      <xdr:col>2</xdr:col>
      <xdr:colOff>1352550</xdr:colOff>
      <xdr:row>88</xdr:row>
      <xdr:rowOff>0</xdr:rowOff>
    </xdr:to>
    <xdr:pic>
      <xdr:nvPicPr>
        <xdr:cNvPr id="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88</xdr:row>
      <xdr:rowOff>0</xdr:rowOff>
    </xdr:from>
    <xdr:to>
      <xdr:col>2</xdr:col>
      <xdr:colOff>1352550</xdr:colOff>
      <xdr:row>88</xdr:row>
      <xdr:rowOff>0</xdr:rowOff>
    </xdr:to>
    <xdr:pic>
      <xdr:nvPicPr>
        <xdr:cNvPr id="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88</xdr:row>
      <xdr:rowOff>0</xdr:rowOff>
    </xdr:from>
    <xdr:to>
      <xdr:col>2</xdr:col>
      <xdr:colOff>1352550</xdr:colOff>
      <xdr:row>88</xdr:row>
      <xdr:rowOff>0</xdr:rowOff>
    </xdr:to>
    <xdr:pic>
      <xdr:nvPicPr>
        <xdr:cNvPr id="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88</xdr:row>
      <xdr:rowOff>0</xdr:rowOff>
    </xdr:from>
    <xdr:to>
      <xdr:col>2</xdr:col>
      <xdr:colOff>1352550</xdr:colOff>
      <xdr:row>88</xdr:row>
      <xdr:rowOff>0</xdr:rowOff>
    </xdr:to>
    <xdr:pic>
      <xdr:nvPicPr>
        <xdr:cNvPr id="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88</xdr:row>
      <xdr:rowOff>0</xdr:rowOff>
    </xdr:from>
    <xdr:to>
      <xdr:col>2</xdr:col>
      <xdr:colOff>1352550</xdr:colOff>
      <xdr:row>88</xdr:row>
      <xdr:rowOff>0</xdr:rowOff>
    </xdr:to>
    <xdr:pic>
      <xdr:nvPicPr>
        <xdr:cNvPr id="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88</xdr:row>
      <xdr:rowOff>0</xdr:rowOff>
    </xdr:from>
    <xdr:to>
      <xdr:col>2</xdr:col>
      <xdr:colOff>1352550</xdr:colOff>
      <xdr:row>88</xdr:row>
      <xdr:rowOff>0</xdr:rowOff>
    </xdr:to>
    <xdr:pic>
      <xdr:nvPicPr>
        <xdr:cNvPr id="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88</xdr:row>
      <xdr:rowOff>0</xdr:rowOff>
    </xdr:from>
    <xdr:to>
      <xdr:col>2</xdr:col>
      <xdr:colOff>1352550</xdr:colOff>
      <xdr:row>88</xdr:row>
      <xdr:rowOff>0</xdr:rowOff>
    </xdr:to>
    <xdr:pic>
      <xdr:nvPicPr>
        <xdr:cNvPr id="5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88</xdr:row>
      <xdr:rowOff>0</xdr:rowOff>
    </xdr:from>
    <xdr:to>
      <xdr:col>2</xdr:col>
      <xdr:colOff>1352550</xdr:colOff>
      <xdr:row>88</xdr:row>
      <xdr:rowOff>0</xdr:rowOff>
    </xdr:to>
    <xdr:pic>
      <xdr:nvPicPr>
        <xdr:cNvPr id="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88</xdr:row>
      <xdr:rowOff>0</xdr:rowOff>
    </xdr:from>
    <xdr:to>
      <xdr:col>2</xdr:col>
      <xdr:colOff>1352550</xdr:colOff>
      <xdr:row>88</xdr:row>
      <xdr:rowOff>0</xdr:rowOff>
    </xdr:to>
    <xdr:pic>
      <xdr:nvPicPr>
        <xdr:cNvPr id="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18945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104</xdr:row>
      <xdr:rowOff>0</xdr:rowOff>
    </xdr:from>
    <xdr:to>
      <xdr:col>2</xdr:col>
      <xdr:colOff>1352550</xdr:colOff>
      <xdr:row>104</xdr:row>
      <xdr:rowOff>0</xdr:rowOff>
    </xdr:to>
    <xdr:pic>
      <xdr:nvPicPr>
        <xdr:cNvPr id="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104</xdr:row>
      <xdr:rowOff>0</xdr:rowOff>
    </xdr:from>
    <xdr:to>
      <xdr:col>2</xdr:col>
      <xdr:colOff>1352550</xdr:colOff>
      <xdr:row>104</xdr:row>
      <xdr:rowOff>0</xdr:rowOff>
    </xdr:to>
    <xdr:pic>
      <xdr:nvPicPr>
        <xdr:cNvPr id="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104</xdr:row>
      <xdr:rowOff>0</xdr:rowOff>
    </xdr:from>
    <xdr:to>
      <xdr:col>2</xdr:col>
      <xdr:colOff>1352550</xdr:colOff>
      <xdr:row>104</xdr:row>
      <xdr:rowOff>0</xdr:rowOff>
    </xdr:to>
    <xdr:pic>
      <xdr:nvPicPr>
        <xdr:cNvPr id="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104</xdr:row>
      <xdr:rowOff>0</xdr:rowOff>
    </xdr:from>
    <xdr:to>
      <xdr:col>2</xdr:col>
      <xdr:colOff>1352550</xdr:colOff>
      <xdr:row>104</xdr:row>
      <xdr:rowOff>0</xdr:rowOff>
    </xdr:to>
    <xdr:pic>
      <xdr:nvPicPr>
        <xdr:cNvPr id="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104</xdr:row>
      <xdr:rowOff>0</xdr:rowOff>
    </xdr:from>
    <xdr:to>
      <xdr:col>2</xdr:col>
      <xdr:colOff>1352550</xdr:colOff>
      <xdr:row>104</xdr:row>
      <xdr:rowOff>0</xdr:rowOff>
    </xdr:to>
    <xdr:pic>
      <xdr:nvPicPr>
        <xdr:cNvPr id="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104</xdr:row>
      <xdr:rowOff>0</xdr:rowOff>
    </xdr:from>
    <xdr:to>
      <xdr:col>2</xdr:col>
      <xdr:colOff>1352550</xdr:colOff>
      <xdr:row>104</xdr:row>
      <xdr:rowOff>0</xdr:rowOff>
    </xdr:to>
    <xdr:pic>
      <xdr:nvPicPr>
        <xdr:cNvPr id="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104</xdr:row>
      <xdr:rowOff>0</xdr:rowOff>
    </xdr:from>
    <xdr:to>
      <xdr:col>2</xdr:col>
      <xdr:colOff>1352550</xdr:colOff>
      <xdr:row>104</xdr:row>
      <xdr:rowOff>0</xdr:rowOff>
    </xdr:to>
    <xdr:pic>
      <xdr:nvPicPr>
        <xdr:cNvPr id="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104</xdr:row>
      <xdr:rowOff>0</xdr:rowOff>
    </xdr:from>
    <xdr:to>
      <xdr:col>2</xdr:col>
      <xdr:colOff>1352550</xdr:colOff>
      <xdr:row>104</xdr:row>
      <xdr:rowOff>0</xdr:rowOff>
    </xdr:to>
    <xdr:pic>
      <xdr:nvPicPr>
        <xdr:cNvPr id="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104</xdr:row>
      <xdr:rowOff>0</xdr:rowOff>
    </xdr:from>
    <xdr:to>
      <xdr:col>2</xdr:col>
      <xdr:colOff>1352550</xdr:colOff>
      <xdr:row>104</xdr:row>
      <xdr:rowOff>0</xdr:rowOff>
    </xdr:to>
    <xdr:pic>
      <xdr:nvPicPr>
        <xdr:cNvPr id="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104</xdr:row>
      <xdr:rowOff>0</xdr:rowOff>
    </xdr:from>
    <xdr:to>
      <xdr:col>2</xdr:col>
      <xdr:colOff>1352550</xdr:colOff>
      <xdr:row>104</xdr:row>
      <xdr:rowOff>0</xdr:rowOff>
    </xdr:to>
    <xdr:pic>
      <xdr:nvPicPr>
        <xdr:cNvPr id="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104</xdr:row>
      <xdr:rowOff>0</xdr:rowOff>
    </xdr:from>
    <xdr:to>
      <xdr:col>2</xdr:col>
      <xdr:colOff>1352550</xdr:colOff>
      <xdr:row>104</xdr:row>
      <xdr:rowOff>0</xdr:rowOff>
    </xdr:to>
    <xdr:pic>
      <xdr:nvPicPr>
        <xdr:cNvPr id="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104</xdr:row>
      <xdr:rowOff>0</xdr:rowOff>
    </xdr:from>
    <xdr:to>
      <xdr:col>2</xdr:col>
      <xdr:colOff>1352550</xdr:colOff>
      <xdr:row>104</xdr:row>
      <xdr:rowOff>0</xdr:rowOff>
    </xdr:to>
    <xdr:pic>
      <xdr:nvPicPr>
        <xdr:cNvPr id="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2602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266699</xdr:colOff>
      <xdr:row>88</xdr:row>
      <xdr:rowOff>0</xdr:rowOff>
    </xdr:from>
    <xdr:to>
      <xdr:col>2</xdr:col>
      <xdr:colOff>9524</xdr:colOff>
      <xdr:row>103</xdr:row>
      <xdr:rowOff>4779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22602825"/>
          <a:ext cx="5172075" cy="34337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2</xdr:col>
      <xdr:colOff>0</xdr:colOff>
      <xdr:row>118</xdr:row>
      <xdr:rowOff>227054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26260425"/>
          <a:ext cx="5162550" cy="342745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120</xdr:row>
      <xdr:rowOff>0</xdr:rowOff>
    </xdr:from>
    <xdr:to>
      <xdr:col>2</xdr:col>
      <xdr:colOff>1352550</xdr:colOff>
      <xdr:row>120</xdr:row>
      <xdr:rowOff>0</xdr:rowOff>
    </xdr:to>
    <xdr:pic>
      <xdr:nvPicPr>
        <xdr:cNvPr id="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120</xdr:row>
      <xdr:rowOff>0</xdr:rowOff>
    </xdr:from>
    <xdr:to>
      <xdr:col>2</xdr:col>
      <xdr:colOff>1352550</xdr:colOff>
      <xdr:row>120</xdr:row>
      <xdr:rowOff>0</xdr:rowOff>
    </xdr:to>
    <xdr:pic>
      <xdr:nvPicPr>
        <xdr:cNvPr id="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120</xdr:row>
      <xdr:rowOff>0</xdr:rowOff>
    </xdr:from>
    <xdr:to>
      <xdr:col>2</xdr:col>
      <xdr:colOff>1352550</xdr:colOff>
      <xdr:row>120</xdr:row>
      <xdr:rowOff>0</xdr:rowOff>
    </xdr:to>
    <xdr:pic>
      <xdr:nvPicPr>
        <xdr:cNvPr id="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120</xdr:row>
      <xdr:rowOff>0</xdr:rowOff>
    </xdr:from>
    <xdr:to>
      <xdr:col>2</xdr:col>
      <xdr:colOff>1352550</xdr:colOff>
      <xdr:row>120</xdr:row>
      <xdr:rowOff>0</xdr:rowOff>
    </xdr:to>
    <xdr:pic>
      <xdr:nvPicPr>
        <xdr:cNvPr id="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120</xdr:row>
      <xdr:rowOff>0</xdr:rowOff>
    </xdr:from>
    <xdr:to>
      <xdr:col>2</xdr:col>
      <xdr:colOff>1352550</xdr:colOff>
      <xdr:row>120</xdr:row>
      <xdr:rowOff>0</xdr:rowOff>
    </xdr:to>
    <xdr:pic>
      <xdr:nvPicPr>
        <xdr:cNvPr id="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120</xdr:row>
      <xdr:rowOff>0</xdr:rowOff>
    </xdr:from>
    <xdr:to>
      <xdr:col>2</xdr:col>
      <xdr:colOff>1352550</xdr:colOff>
      <xdr:row>120</xdr:row>
      <xdr:rowOff>0</xdr:rowOff>
    </xdr:to>
    <xdr:pic>
      <xdr:nvPicPr>
        <xdr:cNvPr id="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120</xdr:row>
      <xdr:rowOff>0</xdr:rowOff>
    </xdr:from>
    <xdr:to>
      <xdr:col>2</xdr:col>
      <xdr:colOff>1352550</xdr:colOff>
      <xdr:row>120</xdr:row>
      <xdr:rowOff>0</xdr:rowOff>
    </xdr:to>
    <xdr:pic>
      <xdr:nvPicPr>
        <xdr:cNvPr id="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120</xdr:row>
      <xdr:rowOff>0</xdr:rowOff>
    </xdr:from>
    <xdr:to>
      <xdr:col>2</xdr:col>
      <xdr:colOff>1352550</xdr:colOff>
      <xdr:row>120</xdr:row>
      <xdr:rowOff>0</xdr:rowOff>
    </xdr:to>
    <xdr:pic>
      <xdr:nvPicPr>
        <xdr:cNvPr id="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120</xdr:row>
      <xdr:rowOff>0</xdr:rowOff>
    </xdr:from>
    <xdr:to>
      <xdr:col>2</xdr:col>
      <xdr:colOff>1352550</xdr:colOff>
      <xdr:row>120</xdr:row>
      <xdr:rowOff>0</xdr:rowOff>
    </xdr:to>
    <xdr:pic>
      <xdr:nvPicPr>
        <xdr:cNvPr id="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120</xdr:row>
      <xdr:rowOff>0</xdr:rowOff>
    </xdr:from>
    <xdr:to>
      <xdr:col>2</xdr:col>
      <xdr:colOff>1352550</xdr:colOff>
      <xdr:row>120</xdr:row>
      <xdr:rowOff>0</xdr:rowOff>
    </xdr:to>
    <xdr:pic>
      <xdr:nvPicPr>
        <xdr:cNvPr id="9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120</xdr:row>
      <xdr:rowOff>0</xdr:rowOff>
    </xdr:from>
    <xdr:to>
      <xdr:col>2</xdr:col>
      <xdr:colOff>1352550</xdr:colOff>
      <xdr:row>120</xdr:row>
      <xdr:rowOff>0</xdr:rowOff>
    </xdr:to>
    <xdr:pic>
      <xdr:nvPicPr>
        <xdr:cNvPr id="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120</xdr:row>
      <xdr:rowOff>0</xdr:rowOff>
    </xdr:from>
    <xdr:to>
      <xdr:col>2</xdr:col>
      <xdr:colOff>1352550</xdr:colOff>
      <xdr:row>120</xdr:row>
      <xdr:rowOff>0</xdr:rowOff>
    </xdr:to>
    <xdr:pic>
      <xdr:nvPicPr>
        <xdr:cNvPr id="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6260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1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1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1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1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1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1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1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1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1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11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1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136</xdr:row>
      <xdr:rowOff>0</xdr:rowOff>
    </xdr:from>
    <xdr:to>
      <xdr:col>2</xdr:col>
      <xdr:colOff>1352550</xdr:colOff>
      <xdr:row>136</xdr:row>
      <xdr:rowOff>0</xdr:rowOff>
    </xdr:to>
    <xdr:pic>
      <xdr:nvPicPr>
        <xdr:cNvPr id="1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29918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152</xdr:row>
      <xdr:rowOff>0</xdr:rowOff>
    </xdr:from>
    <xdr:to>
      <xdr:col>2</xdr:col>
      <xdr:colOff>1352550</xdr:colOff>
      <xdr:row>152</xdr:row>
      <xdr:rowOff>0</xdr:rowOff>
    </xdr:to>
    <xdr:pic>
      <xdr:nvPicPr>
        <xdr:cNvPr id="1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152</xdr:row>
      <xdr:rowOff>0</xdr:rowOff>
    </xdr:from>
    <xdr:to>
      <xdr:col>2</xdr:col>
      <xdr:colOff>1352550</xdr:colOff>
      <xdr:row>152</xdr:row>
      <xdr:rowOff>0</xdr:rowOff>
    </xdr:to>
    <xdr:pic>
      <xdr:nvPicPr>
        <xdr:cNvPr id="1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152</xdr:row>
      <xdr:rowOff>0</xdr:rowOff>
    </xdr:from>
    <xdr:to>
      <xdr:col>2</xdr:col>
      <xdr:colOff>1352550</xdr:colOff>
      <xdr:row>152</xdr:row>
      <xdr:rowOff>0</xdr:rowOff>
    </xdr:to>
    <xdr:pic>
      <xdr:nvPicPr>
        <xdr:cNvPr id="1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152</xdr:row>
      <xdr:rowOff>0</xdr:rowOff>
    </xdr:from>
    <xdr:to>
      <xdr:col>2</xdr:col>
      <xdr:colOff>1352550</xdr:colOff>
      <xdr:row>152</xdr:row>
      <xdr:rowOff>0</xdr:rowOff>
    </xdr:to>
    <xdr:pic>
      <xdr:nvPicPr>
        <xdr:cNvPr id="1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152</xdr:row>
      <xdr:rowOff>0</xdr:rowOff>
    </xdr:from>
    <xdr:to>
      <xdr:col>2</xdr:col>
      <xdr:colOff>1352550</xdr:colOff>
      <xdr:row>152</xdr:row>
      <xdr:rowOff>0</xdr:rowOff>
    </xdr:to>
    <xdr:pic>
      <xdr:nvPicPr>
        <xdr:cNvPr id="1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152</xdr:row>
      <xdr:rowOff>0</xdr:rowOff>
    </xdr:from>
    <xdr:to>
      <xdr:col>2</xdr:col>
      <xdr:colOff>1352550</xdr:colOff>
      <xdr:row>152</xdr:row>
      <xdr:rowOff>0</xdr:rowOff>
    </xdr:to>
    <xdr:pic>
      <xdr:nvPicPr>
        <xdr:cNvPr id="1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152</xdr:row>
      <xdr:rowOff>0</xdr:rowOff>
    </xdr:from>
    <xdr:to>
      <xdr:col>2</xdr:col>
      <xdr:colOff>1352550</xdr:colOff>
      <xdr:row>152</xdr:row>
      <xdr:rowOff>0</xdr:rowOff>
    </xdr:to>
    <xdr:pic>
      <xdr:nvPicPr>
        <xdr:cNvPr id="1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152</xdr:row>
      <xdr:rowOff>0</xdr:rowOff>
    </xdr:from>
    <xdr:to>
      <xdr:col>2</xdr:col>
      <xdr:colOff>1352550</xdr:colOff>
      <xdr:row>152</xdr:row>
      <xdr:rowOff>0</xdr:rowOff>
    </xdr:to>
    <xdr:pic>
      <xdr:nvPicPr>
        <xdr:cNvPr id="1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152</xdr:row>
      <xdr:rowOff>0</xdr:rowOff>
    </xdr:from>
    <xdr:to>
      <xdr:col>2</xdr:col>
      <xdr:colOff>1352550</xdr:colOff>
      <xdr:row>152</xdr:row>
      <xdr:rowOff>0</xdr:rowOff>
    </xdr:to>
    <xdr:pic>
      <xdr:nvPicPr>
        <xdr:cNvPr id="1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152</xdr:row>
      <xdr:rowOff>0</xdr:rowOff>
    </xdr:from>
    <xdr:to>
      <xdr:col>2</xdr:col>
      <xdr:colOff>1352550</xdr:colOff>
      <xdr:row>152</xdr:row>
      <xdr:rowOff>0</xdr:rowOff>
    </xdr:to>
    <xdr:pic>
      <xdr:nvPicPr>
        <xdr:cNvPr id="1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152</xdr:row>
      <xdr:rowOff>0</xdr:rowOff>
    </xdr:from>
    <xdr:to>
      <xdr:col>2</xdr:col>
      <xdr:colOff>1352550</xdr:colOff>
      <xdr:row>152</xdr:row>
      <xdr:rowOff>0</xdr:rowOff>
    </xdr:to>
    <xdr:pic>
      <xdr:nvPicPr>
        <xdr:cNvPr id="1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152</xdr:row>
      <xdr:rowOff>0</xdr:rowOff>
    </xdr:from>
    <xdr:to>
      <xdr:col>2</xdr:col>
      <xdr:colOff>1352550</xdr:colOff>
      <xdr:row>152</xdr:row>
      <xdr:rowOff>0</xdr:rowOff>
    </xdr:to>
    <xdr:pic>
      <xdr:nvPicPr>
        <xdr:cNvPr id="1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168</xdr:row>
      <xdr:rowOff>0</xdr:rowOff>
    </xdr:from>
    <xdr:to>
      <xdr:col>2</xdr:col>
      <xdr:colOff>1352550</xdr:colOff>
      <xdr:row>168</xdr:row>
      <xdr:rowOff>0</xdr:rowOff>
    </xdr:to>
    <xdr:pic>
      <xdr:nvPicPr>
        <xdr:cNvPr id="1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168</xdr:row>
      <xdr:rowOff>0</xdr:rowOff>
    </xdr:from>
    <xdr:to>
      <xdr:col>2</xdr:col>
      <xdr:colOff>1352550</xdr:colOff>
      <xdr:row>168</xdr:row>
      <xdr:rowOff>0</xdr:rowOff>
    </xdr:to>
    <xdr:pic>
      <xdr:nvPicPr>
        <xdr:cNvPr id="1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168</xdr:row>
      <xdr:rowOff>0</xdr:rowOff>
    </xdr:from>
    <xdr:to>
      <xdr:col>2</xdr:col>
      <xdr:colOff>1352550</xdr:colOff>
      <xdr:row>168</xdr:row>
      <xdr:rowOff>0</xdr:rowOff>
    </xdr:to>
    <xdr:pic>
      <xdr:nvPicPr>
        <xdr:cNvPr id="1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168</xdr:row>
      <xdr:rowOff>0</xdr:rowOff>
    </xdr:from>
    <xdr:to>
      <xdr:col>2</xdr:col>
      <xdr:colOff>1352550</xdr:colOff>
      <xdr:row>168</xdr:row>
      <xdr:rowOff>0</xdr:rowOff>
    </xdr:to>
    <xdr:pic>
      <xdr:nvPicPr>
        <xdr:cNvPr id="1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168</xdr:row>
      <xdr:rowOff>0</xdr:rowOff>
    </xdr:from>
    <xdr:to>
      <xdr:col>2</xdr:col>
      <xdr:colOff>1352550</xdr:colOff>
      <xdr:row>168</xdr:row>
      <xdr:rowOff>0</xdr:rowOff>
    </xdr:to>
    <xdr:pic>
      <xdr:nvPicPr>
        <xdr:cNvPr id="1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168</xdr:row>
      <xdr:rowOff>0</xdr:rowOff>
    </xdr:from>
    <xdr:to>
      <xdr:col>2</xdr:col>
      <xdr:colOff>1352550</xdr:colOff>
      <xdr:row>168</xdr:row>
      <xdr:rowOff>0</xdr:rowOff>
    </xdr:to>
    <xdr:pic>
      <xdr:nvPicPr>
        <xdr:cNvPr id="1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168</xdr:row>
      <xdr:rowOff>0</xdr:rowOff>
    </xdr:from>
    <xdr:to>
      <xdr:col>2</xdr:col>
      <xdr:colOff>1352550</xdr:colOff>
      <xdr:row>168</xdr:row>
      <xdr:rowOff>0</xdr:rowOff>
    </xdr:to>
    <xdr:pic>
      <xdr:nvPicPr>
        <xdr:cNvPr id="1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168</xdr:row>
      <xdr:rowOff>0</xdr:rowOff>
    </xdr:from>
    <xdr:to>
      <xdr:col>2</xdr:col>
      <xdr:colOff>1352550</xdr:colOff>
      <xdr:row>168</xdr:row>
      <xdr:rowOff>0</xdr:rowOff>
    </xdr:to>
    <xdr:pic>
      <xdr:nvPicPr>
        <xdr:cNvPr id="1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168</xdr:row>
      <xdr:rowOff>0</xdr:rowOff>
    </xdr:from>
    <xdr:to>
      <xdr:col>2</xdr:col>
      <xdr:colOff>1352550</xdr:colOff>
      <xdr:row>168</xdr:row>
      <xdr:rowOff>0</xdr:rowOff>
    </xdr:to>
    <xdr:pic>
      <xdr:nvPicPr>
        <xdr:cNvPr id="1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168</xdr:row>
      <xdr:rowOff>0</xdr:rowOff>
    </xdr:from>
    <xdr:to>
      <xdr:col>2</xdr:col>
      <xdr:colOff>1352550</xdr:colOff>
      <xdr:row>168</xdr:row>
      <xdr:rowOff>0</xdr:rowOff>
    </xdr:to>
    <xdr:pic>
      <xdr:nvPicPr>
        <xdr:cNvPr id="1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168</xdr:row>
      <xdr:rowOff>0</xdr:rowOff>
    </xdr:from>
    <xdr:to>
      <xdr:col>2</xdr:col>
      <xdr:colOff>1352550</xdr:colOff>
      <xdr:row>168</xdr:row>
      <xdr:rowOff>0</xdr:rowOff>
    </xdr:to>
    <xdr:pic>
      <xdr:nvPicPr>
        <xdr:cNvPr id="1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168</xdr:row>
      <xdr:rowOff>0</xdr:rowOff>
    </xdr:from>
    <xdr:to>
      <xdr:col>2</xdr:col>
      <xdr:colOff>1352550</xdr:colOff>
      <xdr:row>168</xdr:row>
      <xdr:rowOff>0</xdr:rowOff>
    </xdr:to>
    <xdr:pic>
      <xdr:nvPicPr>
        <xdr:cNvPr id="1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33575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266699</xdr:colOff>
      <xdr:row>120</xdr:row>
      <xdr:rowOff>1</xdr:rowOff>
    </xdr:from>
    <xdr:to>
      <xdr:col>2</xdr:col>
      <xdr:colOff>9524</xdr:colOff>
      <xdr:row>135</xdr:row>
      <xdr:rowOff>4779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29918026"/>
          <a:ext cx="5172075" cy="34337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2</xdr:col>
      <xdr:colOff>0</xdr:colOff>
      <xdr:row>150</xdr:row>
      <xdr:rowOff>227055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3575625"/>
          <a:ext cx="5162550" cy="34274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1</xdr:rowOff>
    </xdr:from>
    <xdr:to>
      <xdr:col>2</xdr:col>
      <xdr:colOff>0</xdr:colOff>
      <xdr:row>167</xdr:row>
      <xdr:rowOff>13373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37461826"/>
          <a:ext cx="5162550" cy="34423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2</xdr:col>
      <xdr:colOff>0</xdr:colOff>
      <xdr:row>182</xdr:row>
      <xdr:rowOff>227055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41119425"/>
          <a:ext cx="5162550" cy="342745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184</xdr:row>
      <xdr:rowOff>0</xdr:rowOff>
    </xdr:from>
    <xdr:to>
      <xdr:col>2</xdr:col>
      <xdr:colOff>1352550</xdr:colOff>
      <xdr:row>184</xdr:row>
      <xdr:rowOff>0</xdr:rowOff>
    </xdr:to>
    <xdr:pic>
      <xdr:nvPicPr>
        <xdr:cNvPr id="1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184</xdr:row>
      <xdr:rowOff>0</xdr:rowOff>
    </xdr:from>
    <xdr:to>
      <xdr:col>2</xdr:col>
      <xdr:colOff>1352550</xdr:colOff>
      <xdr:row>184</xdr:row>
      <xdr:rowOff>0</xdr:rowOff>
    </xdr:to>
    <xdr:pic>
      <xdr:nvPicPr>
        <xdr:cNvPr id="1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184</xdr:row>
      <xdr:rowOff>0</xdr:rowOff>
    </xdr:from>
    <xdr:to>
      <xdr:col>2</xdr:col>
      <xdr:colOff>1352550</xdr:colOff>
      <xdr:row>184</xdr:row>
      <xdr:rowOff>0</xdr:rowOff>
    </xdr:to>
    <xdr:pic>
      <xdr:nvPicPr>
        <xdr:cNvPr id="1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184</xdr:row>
      <xdr:rowOff>0</xdr:rowOff>
    </xdr:from>
    <xdr:to>
      <xdr:col>2</xdr:col>
      <xdr:colOff>1352550</xdr:colOff>
      <xdr:row>184</xdr:row>
      <xdr:rowOff>0</xdr:rowOff>
    </xdr:to>
    <xdr:pic>
      <xdr:nvPicPr>
        <xdr:cNvPr id="1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184</xdr:row>
      <xdr:rowOff>0</xdr:rowOff>
    </xdr:from>
    <xdr:to>
      <xdr:col>2</xdr:col>
      <xdr:colOff>1352550</xdr:colOff>
      <xdr:row>184</xdr:row>
      <xdr:rowOff>0</xdr:rowOff>
    </xdr:to>
    <xdr:pic>
      <xdr:nvPicPr>
        <xdr:cNvPr id="1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184</xdr:row>
      <xdr:rowOff>0</xdr:rowOff>
    </xdr:from>
    <xdr:to>
      <xdr:col>2</xdr:col>
      <xdr:colOff>1352550</xdr:colOff>
      <xdr:row>184</xdr:row>
      <xdr:rowOff>0</xdr:rowOff>
    </xdr:to>
    <xdr:pic>
      <xdr:nvPicPr>
        <xdr:cNvPr id="1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184</xdr:row>
      <xdr:rowOff>0</xdr:rowOff>
    </xdr:from>
    <xdr:to>
      <xdr:col>2</xdr:col>
      <xdr:colOff>1352550</xdr:colOff>
      <xdr:row>184</xdr:row>
      <xdr:rowOff>0</xdr:rowOff>
    </xdr:to>
    <xdr:pic>
      <xdr:nvPicPr>
        <xdr:cNvPr id="1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184</xdr:row>
      <xdr:rowOff>0</xdr:rowOff>
    </xdr:from>
    <xdr:to>
      <xdr:col>2</xdr:col>
      <xdr:colOff>1352550</xdr:colOff>
      <xdr:row>184</xdr:row>
      <xdr:rowOff>0</xdr:rowOff>
    </xdr:to>
    <xdr:pic>
      <xdr:nvPicPr>
        <xdr:cNvPr id="1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184</xdr:row>
      <xdr:rowOff>0</xdr:rowOff>
    </xdr:from>
    <xdr:to>
      <xdr:col>2</xdr:col>
      <xdr:colOff>1352550</xdr:colOff>
      <xdr:row>184</xdr:row>
      <xdr:rowOff>0</xdr:rowOff>
    </xdr:to>
    <xdr:pic>
      <xdr:nvPicPr>
        <xdr:cNvPr id="1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184</xdr:row>
      <xdr:rowOff>0</xdr:rowOff>
    </xdr:from>
    <xdr:to>
      <xdr:col>2</xdr:col>
      <xdr:colOff>1352550</xdr:colOff>
      <xdr:row>184</xdr:row>
      <xdr:rowOff>0</xdr:rowOff>
    </xdr:to>
    <xdr:pic>
      <xdr:nvPicPr>
        <xdr:cNvPr id="1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184</xdr:row>
      <xdr:rowOff>0</xdr:rowOff>
    </xdr:from>
    <xdr:to>
      <xdr:col>2</xdr:col>
      <xdr:colOff>1352550</xdr:colOff>
      <xdr:row>184</xdr:row>
      <xdr:rowOff>0</xdr:rowOff>
    </xdr:to>
    <xdr:pic>
      <xdr:nvPicPr>
        <xdr:cNvPr id="1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184</xdr:row>
      <xdr:rowOff>0</xdr:rowOff>
    </xdr:from>
    <xdr:to>
      <xdr:col>2</xdr:col>
      <xdr:colOff>1352550</xdr:colOff>
      <xdr:row>184</xdr:row>
      <xdr:rowOff>0</xdr:rowOff>
    </xdr:to>
    <xdr:pic>
      <xdr:nvPicPr>
        <xdr:cNvPr id="1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1119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6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6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6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6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6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6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6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6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6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7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7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200</xdr:row>
      <xdr:rowOff>0</xdr:rowOff>
    </xdr:from>
    <xdr:to>
      <xdr:col>2</xdr:col>
      <xdr:colOff>1352550</xdr:colOff>
      <xdr:row>200</xdr:row>
      <xdr:rowOff>0</xdr:rowOff>
    </xdr:to>
    <xdr:pic>
      <xdr:nvPicPr>
        <xdr:cNvPr id="17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4777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1</xdr:col>
      <xdr:colOff>5162549</xdr:colOff>
      <xdr:row>198</xdr:row>
      <xdr:rowOff>225083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44777025"/>
          <a:ext cx="5162549" cy="342548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200</xdr:row>
      <xdr:rowOff>0</xdr:rowOff>
    </xdr:from>
    <xdr:to>
      <xdr:col>2</xdr:col>
      <xdr:colOff>0</xdr:colOff>
      <xdr:row>214</xdr:row>
      <xdr:rowOff>228599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1" y="48434625"/>
          <a:ext cx="5162549" cy="342899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7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7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7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7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7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7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8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8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8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8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8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216</xdr:row>
      <xdr:rowOff>0</xdr:rowOff>
    </xdr:from>
    <xdr:to>
      <xdr:col>2</xdr:col>
      <xdr:colOff>1352550</xdr:colOff>
      <xdr:row>216</xdr:row>
      <xdr:rowOff>0</xdr:rowOff>
    </xdr:to>
    <xdr:pic>
      <xdr:nvPicPr>
        <xdr:cNvPr id="18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48434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2</xdr:col>
      <xdr:colOff>0</xdr:colOff>
      <xdr:row>231</xdr:row>
      <xdr:rowOff>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52092225"/>
          <a:ext cx="5162550" cy="3429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232</xdr:row>
      <xdr:rowOff>0</xdr:rowOff>
    </xdr:from>
    <xdr:to>
      <xdr:col>2</xdr:col>
      <xdr:colOff>1352550</xdr:colOff>
      <xdr:row>232</xdr:row>
      <xdr:rowOff>0</xdr:rowOff>
    </xdr:to>
    <xdr:pic>
      <xdr:nvPicPr>
        <xdr:cNvPr id="17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232</xdr:row>
      <xdr:rowOff>0</xdr:rowOff>
    </xdr:from>
    <xdr:to>
      <xdr:col>2</xdr:col>
      <xdr:colOff>1352550</xdr:colOff>
      <xdr:row>232</xdr:row>
      <xdr:rowOff>0</xdr:rowOff>
    </xdr:to>
    <xdr:pic>
      <xdr:nvPicPr>
        <xdr:cNvPr id="18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232</xdr:row>
      <xdr:rowOff>0</xdr:rowOff>
    </xdr:from>
    <xdr:to>
      <xdr:col>2</xdr:col>
      <xdr:colOff>1352550</xdr:colOff>
      <xdr:row>232</xdr:row>
      <xdr:rowOff>0</xdr:rowOff>
    </xdr:to>
    <xdr:pic>
      <xdr:nvPicPr>
        <xdr:cNvPr id="18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232</xdr:row>
      <xdr:rowOff>0</xdr:rowOff>
    </xdr:from>
    <xdr:to>
      <xdr:col>2</xdr:col>
      <xdr:colOff>1352550</xdr:colOff>
      <xdr:row>232</xdr:row>
      <xdr:rowOff>0</xdr:rowOff>
    </xdr:to>
    <xdr:pic>
      <xdr:nvPicPr>
        <xdr:cNvPr id="18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232</xdr:row>
      <xdr:rowOff>0</xdr:rowOff>
    </xdr:from>
    <xdr:to>
      <xdr:col>2</xdr:col>
      <xdr:colOff>1352550</xdr:colOff>
      <xdr:row>232</xdr:row>
      <xdr:rowOff>0</xdr:rowOff>
    </xdr:to>
    <xdr:pic>
      <xdr:nvPicPr>
        <xdr:cNvPr id="18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232</xdr:row>
      <xdr:rowOff>0</xdr:rowOff>
    </xdr:from>
    <xdr:to>
      <xdr:col>2</xdr:col>
      <xdr:colOff>1352550</xdr:colOff>
      <xdr:row>232</xdr:row>
      <xdr:rowOff>0</xdr:rowOff>
    </xdr:to>
    <xdr:pic>
      <xdr:nvPicPr>
        <xdr:cNvPr id="19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232</xdr:row>
      <xdr:rowOff>0</xdr:rowOff>
    </xdr:from>
    <xdr:to>
      <xdr:col>2</xdr:col>
      <xdr:colOff>1352550</xdr:colOff>
      <xdr:row>232</xdr:row>
      <xdr:rowOff>0</xdr:rowOff>
    </xdr:to>
    <xdr:pic>
      <xdr:nvPicPr>
        <xdr:cNvPr id="19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232</xdr:row>
      <xdr:rowOff>0</xdr:rowOff>
    </xdr:from>
    <xdr:to>
      <xdr:col>2</xdr:col>
      <xdr:colOff>1352550</xdr:colOff>
      <xdr:row>232</xdr:row>
      <xdr:rowOff>0</xdr:rowOff>
    </xdr:to>
    <xdr:pic>
      <xdr:nvPicPr>
        <xdr:cNvPr id="19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232</xdr:row>
      <xdr:rowOff>0</xdr:rowOff>
    </xdr:from>
    <xdr:to>
      <xdr:col>2</xdr:col>
      <xdr:colOff>1352550</xdr:colOff>
      <xdr:row>232</xdr:row>
      <xdr:rowOff>0</xdr:rowOff>
    </xdr:to>
    <xdr:pic>
      <xdr:nvPicPr>
        <xdr:cNvPr id="19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232</xdr:row>
      <xdr:rowOff>0</xdr:rowOff>
    </xdr:from>
    <xdr:to>
      <xdr:col>2</xdr:col>
      <xdr:colOff>1352550</xdr:colOff>
      <xdr:row>232</xdr:row>
      <xdr:rowOff>0</xdr:rowOff>
    </xdr:to>
    <xdr:pic>
      <xdr:nvPicPr>
        <xdr:cNvPr id="19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232</xdr:row>
      <xdr:rowOff>0</xdr:rowOff>
    </xdr:from>
    <xdr:to>
      <xdr:col>2</xdr:col>
      <xdr:colOff>1352550</xdr:colOff>
      <xdr:row>232</xdr:row>
      <xdr:rowOff>0</xdr:rowOff>
    </xdr:to>
    <xdr:pic>
      <xdr:nvPicPr>
        <xdr:cNvPr id="19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232</xdr:row>
      <xdr:rowOff>0</xdr:rowOff>
    </xdr:from>
    <xdr:to>
      <xdr:col>2</xdr:col>
      <xdr:colOff>1352550</xdr:colOff>
      <xdr:row>232</xdr:row>
      <xdr:rowOff>0</xdr:rowOff>
    </xdr:to>
    <xdr:pic>
      <xdr:nvPicPr>
        <xdr:cNvPr id="19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18636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248</xdr:row>
      <xdr:rowOff>0</xdr:rowOff>
    </xdr:from>
    <xdr:to>
      <xdr:col>2</xdr:col>
      <xdr:colOff>1352550</xdr:colOff>
      <xdr:row>248</xdr:row>
      <xdr:rowOff>0</xdr:rowOff>
    </xdr:to>
    <xdr:pic>
      <xdr:nvPicPr>
        <xdr:cNvPr id="19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248</xdr:row>
      <xdr:rowOff>0</xdr:rowOff>
    </xdr:from>
    <xdr:to>
      <xdr:col>2</xdr:col>
      <xdr:colOff>1352550</xdr:colOff>
      <xdr:row>248</xdr:row>
      <xdr:rowOff>0</xdr:rowOff>
    </xdr:to>
    <xdr:pic>
      <xdr:nvPicPr>
        <xdr:cNvPr id="19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248</xdr:row>
      <xdr:rowOff>0</xdr:rowOff>
    </xdr:from>
    <xdr:to>
      <xdr:col>2</xdr:col>
      <xdr:colOff>1352550</xdr:colOff>
      <xdr:row>248</xdr:row>
      <xdr:rowOff>0</xdr:rowOff>
    </xdr:to>
    <xdr:pic>
      <xdr:nvPicPr>
        <xdr:cNvPr id="20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248</xdr:row>
      <xdr:rowOff>0</xdr:rowOff>
    </xdr:from>
    <xdr:to>
      <xdr:col>2</xdr:col>
      <xdr:colOff>1352550</xdr:colOff>
      <xdr:row>248</xdr:row>
      <xdr:rowOff>0</xdr:rowOff>
    </xdr:to>
    <xdr:pic>
      <xdr:nvPicPr>
        <xdr:cNvPr id="20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248</xdr:row>
      <xdr:rowOff>0</xdr:rowOff>
    </xdr:from>
    <xdr:to>
      <xdr:col>2</xdr:col>
      <xdr:colOff>1352550</xdr:colOff>
      <xdr:row>248</xdr:row>
      <xdr:rowOff>0</xdr:rowOff>
    </xdr:to>
    <xdr:pic>
      <xdr:nvPicPr>
        <xdr:cNvPr id="20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248</xdr:row>
      <xdr:rowOff>0</xdr:rowOff>
    </xdr:from>
    <xdr:to>
      <xdr:col>2</xdr:col>
      <xdr:colOff>1352550</xdr:colOff>
      <xdr:row>248</xdr:row>
      <xdr:rowOff>0</xdr:rowOff>
    </xdr:to>
    <xdr:pic>
      <xdr:nvPicPr>
        <xdr:cNvPr id="20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248</xdr:row>
      <xdr:rowOff>0</xdr:rowOff>
    </xdr:from>
    <xdr:to>
      <xdr:col>2</xdr:col>
      <xdr:colOff>1352550</xdr:colOff>
      <xdr:row>248</xdr:row>
      <xdr:rowOff>0</xdr:rowOff>
    </xdr:to>
    <xdr:pic>
      <xdr:nvPicPr>
        <xdr:cNvPr id="20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248</xdr:row>
      <xdr:rowOff>0</xdr:rowOff>
    </xdr:from>
    <xdr:to>
      <xdr:col>2</xdr:col>
      <xdr:colOff>1352550</xdr:colOff>
      <xdr:row>248</xdr:row>
      <xdr:rowOff>0</xdr:rowOff>
    </xdr:to>
    <xdr:pic>
      <xdr:nvPicPr>
        <xdr:cNvPr id="20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248</xdr:row>
      <xdr:rowOff>0</xdr:rowOff>
    </xdr:from>
    <xdr:to>
      <xdr:col>2</xdr:col>
      <xdr:colOff>1352550</xdr:colOff>
      <xdr:row>248</xdr:row>
      <xdr:rowOff>0</xdr:rowOff>
    </xdr:to>
    <xdr:pic>
      <xdr:nvPicPr>
        <xdr:cNvPr id="20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248</xdr:row>
      <xdr:rowOff>0</xdr:rowOff>
    </xdr:from>
    <xdr:to>
      <xdr:col>2</xdr:col>
      <xdr:colOff>1352550</xdr:colOff>
      <xdr:row>248</xdr:row>
      <xdr:rowOff>0</xdr:rowOff>
    </xdr:to>
    <xdr:pic>
      <xdr:nvPicPr>
        <xdr:cNvPr id="20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248</xdr:row>
      <xdr:rowOff>0</xdr:rowOff>
    </xdr:from>
    <xdr:to>
      <xdr:col>2</xdr:col>
      <xdr:colOff>1352550</xdr:colOff>
      <xdr:row>248</xdr:row>
      <xdr:rowOff>0</xdr:rowOff>
    </xdr:to>
    <xdr:pic>
      <xdr:nvPicPr>
        <xdr:cNvPr id="20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248</xdr:row>
      <xdr:rowOff>0</xdr:rowOff>
    </xdr:from>
    <xdr:to>
      <xdr:col>2</xdr:col>
      <xdr:colOff>1352550</xdr:colOff>
      <xdr:row>248</xdr:row>
      <xdr:rowOff>0</xdr:rowOff>
    </xdr:to>
    <xdr:pic>
      <xdr:nvPicPr>
        <xdr:cNvPr id="20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55212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264</xdr:row>
      <xdr:rowOff>0</xdr:rowOff>
    </xdr:from>
    <xdr:to>
      <xdr:col>2</xdr:col>
      <xdr:colOff>1352550</xdr:colOff>
      <xdr:row>264</xdr:row>
      <xdr:rowOff>0</xdr:rowOff>
    </xdr:to>
    <xdr:pic>
      <xdr:nvPicPr>
        <xdr:cNvPr id="21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264</xdr:row>
      <xdr:rowOff>0</xdr:rowOff>
    </xdr:from>
    <xdr:to>
      <xdr:col>2</xdr:col>
      <xdr:colOff>1352550</xdr:colOff>
      <xdr:row>264</xdr:row>
      <xdr:rowOff>0</xdr:rowOff>
    </xdr:to>
    <xdr:pic>
      <xdr:nvPicPr>
        <xdr:cNvPr id="21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264</xdr:row>
      <xdr:rowOff>0</xdr:rowOff>
    </xdr:from>
    <xdr:to>
      <xdr:col>2</xdr:col>
      <xdr:colOff>1352550</xdr:colOff>
      <xdr:row>264</xdr:row>
      <xdr:rowOff>0</xdr:rowOff>
    </xdr:to>
    <xdr:pic>
      <xdr:nvPicPr>
        <xdr:cNvPr id="21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264</xdr:row>
      <xdr:rowOff>0</xdr:rowOff>
    </xdr:from>
    <xdr:to>
      <xdr:col>2</xdr:col>
      <xdr:colOff>1352550</xdr:colOff>
      <xdr:row>264</xdr:row>
      <xdr:rowOff>0</xdr:rowOff>
    </xdr:to>
    <xdr:pic>
      <xdr:nvPicPr>
        <xdr:cNvPr id="21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264</xdr:row>
      <xdr:rowOff>0</xdr:rowOff>
    </xdr:from>
    <xdr:to>
      <xdr:col>2</xdr:col>
      <xdr:colOff>1352550</xdr:colOff>
      <xdr:row>264</xdr:row>
      <xdr:rowOff>0</xdr:rowOff>
    </xdr:to>
    <xdr:pic>
      <xdr:nvPicPr>
        <xdr:cNvPr id="21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264</xdr:row>
      <xdr:rowOff>0</xdr:rowOff>
    </xdr:from>
    <xdr:to>
      <xdr:col>2</xdr:col>
      <xdr:colOff>1352550</xdr:colOff>
      <xdr:row>264</xdr:row>
      <xdr:rowOff>0</xdr:rowOff>
    </xdr:to>
    <xdr:pic>
      <xdr:nvPicPr>
        <xdr:cNvPr id="21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264</xdr:row>
      <xdr:rowOff>0</xdr:rowOff>
    </xdr:from>
    <xdr:to>
      <xdr:col>2</xdr:col>
      <xdr:colOff>1352550</xdr:colOff>
      <xdr:row>264</xdr:row>
      <xdr:rowOff>0</xdr:rowOff>
    </xdr:to>
    <xdr:pic>
      <xdr:nvPicPr>
        <xdr:cNvPr id="21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264</xdr:row>
      <xdr:rowOff>0</xdr:rowOff>
    </xdr:from>
    <xdr:to>
      <xdr:col>2</xdr:col>
      <xdr:colOff>1352550</xdr:colOff>
      <xdr:row>264</xdr:row>
      <xdr:rowOff>0</xdr:rowOff>
    </xdr:to>
    <xdr:pic>
      <xdr:nvPicPr>
        <xdr:cNvPr id="21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264</xdr:row>
      <xdr:rowOff>0</xdr:rowOff>
    </xdr:from>
    <xdr:to>
      <xdr:col>2</xdr:col>
      <xdr:colOff>1352550</xdr:colOff>
      <xdr:row>264</xdr:row>
      <xdr:rowOff>0</xdr:rowOff>
    </xdr:to>
    <xdr:pic>
      <xdr:nvPicPr>
        <xdr:cNvPr id="21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264</xdr:row>
      <xdr:rowOff>0</xdr:rowOff>
    </xdr:from>
    <xdr:to>
      <xdr:col>2</xdr:col>
      <xdr:colOff>1352550</xdr:colOff>
      <xdr:row>264</xdr:row>
      <xdr:rowOff>0</xdr:rowOff>
    </xdr:to>
    <xdr:pic>
      <xdr:nvPicPr>
        <xdr:cNvPr id="22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264</xdr:row>
      <xdr:rowOff>0</xdr:rowOff>
    </xdr:from>
    <xdr:to>
      <xdr:col>2</xdr:col>
      <xdr:colOff>1352550</xdr:colOff>
      <xdr:row>264</xdr:row>
      <xdr:rowOff>0</xdr:rowOff>
    </xdr:to>
    <xdr:pic>
      <xdr:nvPicPr>
        <xdr:cNvPr id="2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264</xdr:row>
      <xdr:rowOff>0</xdr:rowOff>
    </xdr:from>
    <xdr:to>
      <xdr:col>2</xdr:col>
      <xdr:colOff>1352550</xdr:colOff>
      <xdr:row>264</xdr:row>
      <xdr:rowOff>0</xdr:rowOff>
    </xdr:to>
    <xdr:pic>
      <xdr:nvPicPr>
        <xdr:cNvPr id="22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591788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280</xdr:row>
      <xdr:rowOff>0</xdr:rowOff>
    </xdr:from>
    <xdr:to>
      <xdr:col>2</xdr:col>
      <xdr:colOff>1352550</xdr:colOff>
      <xdr:row>280</xdr:row>
      <xdr:rowOff>0</xdr:rowOff>
    </xdr:to>
    <xdr:pic>
      <xdr:nvPicPr>
        <xdr:cNvPr id="22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280</xdr:row>
      <xdr:rowOff>0</xdr:rowOff>
    </xdr:from>
    <xdr:to>
      <xdr:col>2</xdr:col>
      <xdr:colOff>1352550</xdr:colOff>
      <xdr:row>280</xdr:row>
      <xdr:rowOff>0</xdr:rowOff>
    </xdr:to>
    <xdr:pic>
      <xdr:nvPicPr>
        <xdr:cNvPr id="22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280</xdr:row>
      <xdr:rowOff>0</xdr:rowOff>
    </xdr:from>
    <xdr:to>
      <xdr:col>2</xdr:col>
      <xdr:colOff>1352550</xdr:colOff>
      <xdr:row>280</xdr:row>
      <xdr:rowOff>0</xdr:rowOff>
    </xdr:to>
    <xdr:pic>
      <xdr:nvPicPr>
        <xdr:cNvPr id="22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280</xdr:row>
      <xdr:rowOff>0</xdr:rowOff>
    </xdr:from>
    <xdr:to>
      <xdr:col>2</xdr:col>
      <xdr:colOff>1352550</xdr:colOff>
      <xdr:row>280</xdr:row>
      <xdr:rowOff>0</xdr:rowOff>
    </xdr:to>
    <xdr:pic>
      <xdr:nvPicPr>
        <xdr:cNvPr id="22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280</xdr:row>
      <xdr:rowOff>0</xdr:rowOff>
    </xdr:from>
    <xdr:to>
      <xdr:col>2</xdr:col>
      <xdr:colOff>1352550</xdr:colOff>
      <xdr:row>280</xdr:row>
      <xdr:rowOff>0</xdr:rowOff>
    </xdr:to>
    <xdr:pic>
      <xdr:nvPicPr>
        <xdr:cNvPr id="22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280</xdr:row>
      <xdr:rowOff>0</xdr:rowOff>
    </xdr:from>
    <xdr:to>
      <xdr:col>2</xdr:col>
      <xdr:colOff>1352550</xdr:colOff>
      <xdr:row>280</xdr:row>
      <xdr:rowOff>0</xdr:rowOff>
    </xdr:to>
    <xdr:pic>
      <xdr:nvPicPr>
        <xdr:cNvPr id="22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280</xdr:row>
      <xdr:rowOff>0</xdr:rowOff>
    </xdr:from>
    <xdr:to>
      <xdr:col>2</xdr:col>
      <xdr:colOff>1352550</xdr:colOff>
      <xdr:row>280</xdr:row>
      <xdr:rowOff>0</xdr:rowOff>
    </xdr:to>
    <xdr:pic>
      <xdr:nvPicPr>
        <xdr:cNvPr id="22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280</xdr:row>
      <xdr:rowOff>0</xdr:rowOff>
    </xdr:from>
    <xdr:to>
      <xdr:col>2</xdr:col>
      <xdr:colOff>1352550</xdr:colOff>
      <xdr:row>280</xdr:row>
      <xdr:rowOff>0</xdr:rowOff>
    </xdr:to>
    <xdr:pic>
      <xdr:nvPicPr>
        <xdr:cNvPr id="23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280</xdr:row>
      <xdr:rowOff>0</xdr:rowOff>
    </xdr:from>
    <xdr:to>
      <xdr:col>2</xdr:col>
      <xdr:colOff>1352550</xdr:colOff>
      <xdr:row>280</xdr:row>
      <xdr:rowOff>0</xdr:rowOff>
    </xdr:to>
    <xdr:pic>
      <xdr:nvPicPr>
        <xdr:cNvPr id="23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280</xdr:row>
      <xdr:rowOff>0</xdr:rowOff>
    </xdr:from>
    <xdr:to>
      <xdr:col>2</xdr:col>
      <xdr:colOff>1352550</xdr:colOff>
      <xdr:row>280</xdr:row>
      <xdr:rowOff>0</xdr:rowOff>
    </xdr:to>
    <xdr:pic>
      <xdr:nvPicPr>
        <xdr:cNvPr id="23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280</xdr:row>
      <xdr:rowOff>0</xdr:rowOff>
    </xdr:from>
    <xdr:to>
      <xdr:col>2</xdr:col>
      <xdr:colOff>1352550</xdr:colOff>
      <xdr:row>280</xdr:row>
      <xdr:rowOff>0</xdr:rowOff>
    </xdr:to>
    <xdr:pic>
      <xdr:nvPicPr>
        <xdr:cNvPr id="23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280</xdr:row>
      <xdr:rowOff>0</xdr:rowOff>
    </xdr:from>
    <xdr:to>
      <xdr:col>2</xdr:col>
      <xdr:colOff>1352550</xdr:colOff>
      <xdr:row>280</xdr:row>
      <xdr:rowOff>0</xdr:rowOff>
    </xdr:to>
    <xdr:pic>
      <xdr:nvPicPr>
        <xdr:cNvPr id="23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3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3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3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3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3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4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4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4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4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4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4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4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64940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231</xdr:row>
      <xdr:rowOff>228599</xdr:rowOff>
    </xdr:from>
    <xdr:to>
      <xdr:col>1</xdr:col>
      <xdr:colOff>3971926</xdr:colOff>
      <xdr:row>247</xdr:row>
      <xdr:rowOff>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55521224"/>
          <a:ext cx="2828926" cy="3429001"/>
        </a:xfrm>
        <a:prstGeom prst="rect">
          <a:avLst/>
        </a:prstGeom>
      </xdr:spPr>
    </xdr:pic>
    <xdr:clientData/>
  </xdr:twoCellAnchor>
  <xdr:twoCellAnchor editAs="oneCell">
    <xdr:from>
      <xdr:col>1</xdr:col>
      <xdr:colOff>1162049</xdr:colOff>
      <xdr:row>248</xdr:row>
      <xdr:rowOff>0</xdr:rowOff>
    </xdr:from>
    <xdr:to>
      <xdr:col>1</xdr:col>
      <xdr:colOff>3990974</xdr:colOff>
      <xdr:row>262</xdr:row>
      <xdr:rowOff>209549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9" y="59178825"/>
          <a:ext cx="2828925" cy="3409949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264</xdr:row>
      <xdr:rowOff>1</xdr:rowOff>
    </xdr:from>
    <xdr:to>
      <xdr:col>1</xdr:col>
      <xdr:colOff>3943349</xdr:colOff>
      <xdr:row>279</xdr:row>
      <xdr:rowOff>2610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62836426"/>
          <a:ext cx="2724149" cy="3431609"/>
        </a:xfrm>
        <a:prstGeom prst="rect">
          <a:avLst/>
        </a:prstGeom>
      </xdr:spPr>
    </xdr:pic>
    <xdr:clientData/>
  </xdr:twoCellAnchor>
  <xdr:twoCellAnchor editAs="oneCell">
    <xdr:from>
      <xdr:col>1</xdr:col>
      <xdr:colOff>1228726</xdr:colOff>
      <xdr:row>280</xdr:row>
      <xdr:rowOff>1</xdr:rowOff>
    </xdr:from>
    <xdr:to>
      <xdr:col>1</xdr:col>
      <xdr:colOff>3943350</xdr:colOff>
      <xdr:row>295</xdr:row>
      <xdr:rowOff>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6" y="66494026"/>
          <a:ext cx="2714624" cy="342907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4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4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49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50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5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52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53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54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55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56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57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296</xdr:row>
      <xdr:rowOff>0</xdr:rowOff>
    </xdr:from>
    <xdr:to>
      <xdr:col>2</xdr:col>
      <xdr:colOff>1352550</xdr:colOff>
      <xdr:row>296</xdr:row>
      <xdr:rowOff>0</xdr:rowOff>
    </xdr:to>
    <xdr:pic>
      <xdr:nvPicPr>
        <xdr:cNvPr id="258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38775" y="62836425"/>
          <a:ext cx="1343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296</xdr:row>
      <xdr:rowOff>0</xdr:rowOff>
    </xdr:from>
    <xdr:to>
      <xdr:col>1</xdr:col>
      <xdr:colOff>4295775</xdr:colOff>
      <xdr:row>311</xdr:row>
      <xdr:rowOff>9526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66494025"/>
          <a:ext cx="3390900" cy="34385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2149"/>
  <sheetViews>
    <sheetView tabSelected="1" topLeftCell="A19" zoomScaleNormal="100" workbookViewId="0">
      <selection activeCell="G23" sqref="G23"/>
    </sheetView>
  </sheetViews>
  <sheetFormatPr defaultRowHeight="12.75" x14ac:dyDescent="0.2"/>
  <cols>
    <col min="1" max="1" width="4" customWidth="1"/>
    <col min="2" max="2" width="77.42578125" customWidth="1"/>
    <col min="3" max="3" width="36" customWidth="1"/>
    <col min="4" max="4" width="15.140625" customWidth="1"/>
    <col min="5" max="5" width="13.5703125" customWidth="1"/>
    <col min="6" max="6" width="12.85546875" customWidth="1"/>
    <col min="7" max="7" width="10.28515625" customWidth="1"/>
    <col min="8" max="8" width="19.42578125" customWidth="1"/>
    <col min="9" max="9" width="3.5703125" customWidth="1"/>
  </cols>
  <sheetData>
    <row r="1" spans="1:82" ht="30" hidden="1" x14ac:dyDescent="0.4">
      <c r="A1" s="1"/>
      <c r="B1" s="1"/>
      <c r="C1" s="7"/>
      <c r="D1" s="1"/>
      <c r="E1" s="1"/>
      <c r="F1" s="1"/>
      <c r="G1" s="1"/>
      <c r="H1" s="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hidden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hidden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hidden="1" x14ac:dyDescent="0.2">
      <c r="A4" s="1"/>
      <c r="B4" s="4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ht="7.5" hidden="1" customHeight="1" x14ac:dyDescent="0.2">
      <c r="A5" s="1"/>
      <c r="B5" s="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idden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ht="33.75" hidden="1" customHeight="1" x14ac:dyDescent="0.4">
      <c r="A7" s="1"/>
      <c r="B7" s="10"/>
      <c r="C7" s="8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</row>
    <row r="8" spans="1:82" ht="43.5" hidden="1" customHeight="1" x14ac:dyDescent="0.4">
      <c r="A8" s="1"/>
      <c r="B8" s="8"/>
      <c r="C8" s="8"/>
      <c r="D8" s="2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</row>
    <row r="9" spans="1:82" hidden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1:82" hidden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hidden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2" x14ac:dyDescent="0.2">
      <c r="A12" s="1"/>
      <c r="B12" s="1"/>
      <c r="C12" s="4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2" ht="23.25" x14ac:dyDescent="0.35">
      <c r="A13" s="1"/>
      <c r="B13" s="9"/>
      <c r="C13" s="9"/>
      <c r="D13" s="9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2" ht="23.25" x14ac:dyDescent="0.35">
      <c r="A14" s="1"/>
      <c r="B14" s="9"/>
      <c r="C14" s="9"/>
      <c r="D14" s="9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2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2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</row>
    <row r="20" spans="1:82" ht="42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</row>
    <row r="21" spans="1:82" ht="57.75" customHeight="1" x14ac:dyDescent="0.45">
      <c r="A21" s="1"/>
      <c r="B21" s="105" t="s">
        <v>236</v>
      </c>
      <c r="C21" s="105"/>
      <c r="D21" s="105"/>
      <c r="E21" s="105"/>
      <c r="F21" s="105"/>
      <c r="G21" s="105"/>
      <c r="H21" s="105"/>
      <c r="I21" s="1"/>
      <c r="J21" s="3"/>
      <c r="K21" s="3"/>
      <c r="L21" s="3"/>
      <c r="M21" s="3"/>
      <c r="N21" s="3"/>
      <c r="O21" s="3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</row>
    <row r="22" spans="1:82" ht="21" customHeight="1" x14ac:dyDescent="0.45">
      <c r="A22" s="1"/>
      <c r="B22" s="105"/>
      <c r="C22" s="105"/>
      <c r="D22" s="105"/>
      <c r="E22" s="105"/>
      <c r="F22" s="105"/>
      <c r="G22" s="105"/>
      <c r="H22" s="105"/>
      <c r="I22" s="1"/>
      <c r="J22" s="3"/>
      <c r="K22" s="3"/>
      <c r="L22" s="3"/>
      <c r="M22" s="3"/>
      <c r="N22" s="3"/>
      <c r="O22" s="3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</row>
    <row r="23" spans="1:82" ht="19.5" customHeight="1" x14ac:dyDescent="0.2">
      <c r="A23" s="11"/>
      <c r="B23" s="11"/>
      <c r="C23" s="11"/>
      <c r="D23" s="11"/>
      <c r="E23" s="11"/>
      <c r="F23" s="12"/>
      <c r="G23" s="11"/>
      <c r="H23" s="11"/>
      <c r="I23" s="1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</row>
    <row r="24" spans="1:82" ht="76.5" customHeight="1" x14ac:dyDescent="0.2">
      <c r="A24" s="42" t="s">
        <v>0</v>
      </c>
      <c r="B24" s="13" t="s">
        <v>34</v>
      </c>
      <c r="C24" s="13" t="s">
        <v>160</v>
      </c>
      <c r="D24" s="13" t="s">
        <v>31</v>
      </c>
      <c r="E24" s="13" t="s">
        <v>32</v>
      </c>
      <c r="F24" s="13" t="s">
        <v>245</v>
      </c>
      <c r="G24" s="13" t="s">
        <v>33</v>
      </c>
      <c r="H24" s="13" t="s">
        <v>1</v>
      </c>
      <c r="I24" s="34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</row>
    <row r="25" spans="1:82" ht="18" customHeight="1" x14ac:dyDescent="0.3">
      <c r="A25" s="43">
        <v>1</v>
      </c>
      <c r="B25" s="16"/>
      <c r="C25" s="96" t="s">
        <v>3</v>
      </c>
      <c r="D25" s="47"/>
      <c r="E25" s="20" t="s">
        <v>4</v>
      </c>
      <c r="F25" s="30"/>
      <c r="G25" s="21"/>
      <c r="H25" s="35">
        <f>(F27*G25)</f>
        <v>0</v>
      </c>
      <c r="I25" s="14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</row>
    <row r="26" spans="1:82" ht="18" customHeight="1" x14ac:dyDescent="0.3">
      <c r="A26" s="44"/>
      <c r="B26" s="17"/>
      <c r="C26" s="97" t="s">
        <v>10</v>
      </c>
      <c r="D26" s="47" t="s">
        <v>35</v>
      </c>
      <c r="E26" s="20" t="s">
        <v>5</v>
      </c>
      <c r="F26" s="18"/>
      <c r="G26" s="22"/>
      <c r="H26" s="35">
        <f>(F27*G26)</f>
        <v>0</v>
      </c>
      <c r="I26" s="14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</row>
    <row r="27" spans="1:82" ht="18" customHeight="1" x14ac:dyDescent="0.3">
      <c r="A27" s="44"/>
      <c r="B27" s="17"/>
      <c r="C27" s="96" t="s">
        <v>9</v>
      </c>
      <c r="D27" s="47" t="s">
        <v>174</v>
      </c>
      <c r="E27" s="20" t="s">
        <v>6</v>
      </c>
      <c r="F27" s="18">
        <v>1590</v>
      </c>
      <c r="G27" s="22"/>
      <c r="H27" s="35">
        <f>(F27*G27)</f>
        <v>0</v>
      </c>
      <c r="I27" s="14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</row>
    <row r="28" spans="1:82" ht="18" customHeight="1" x14ac:dyDescent="0.3">
      <c r="A28" s="44"/>
      <c r="B28" s="17"/>
      <c r="C28" s="97" t="s">
        <v>76</v>
      </c>
      <c r="D28" s="47"/>
      <c r="E28" s="20" t="s">
        <v>7</v>
      </c>
      <c r="F28" s="18"/>
      <c r="G28" s="22"/>
      <c r="H28" s="35">
        <f>(F27*G28)</f>
        <v>0</v>
      </c>
      <c r="I28" s="14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</row>
    <row r="29" spans="1:82" ht="18" customHeight="1" x14ac:dyDescent="0.3">
      <c r="A29" s="44"/>
      <c r="B29" s="17"/>
      <c r="C29" s="97" t="s">
        <v>74</v>
      </c>
      <c r="D29" s="48"/>
      <c r="E29" s="20" t="s">
        <v>8</v>
      </c>
      <c r="F29" s="18"/>
      <c r="G29" s="23"/>
      <c r="H29" s="36">
        <f>(F27*G29)</f>
        <v>0</v>
      </c>
      <c r="I29" s="14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</row>
    <row r="30" spans="1:82" ht="18" customHeight="1" x14ac:dyDescent="0.3">
      <c r="A30" s="44"/>
      <c r="B30" s="17"/>
      <c r="C30" s="97" t="s">
        <v>75</v>
      </c>
      <c r="D30" s="49"/>
      <c r="E30" s="24" t="s">
        <v>4</v>
      </c>
      <c r="F30" s="25"/>
      <c r="G30" s="26"/>
      <c r="H30" s="37">
        <f>(F32*G30)</f>
        <v>0</v>
      </c>
      <c r="I30" s="14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</row>
    <row r="31" spans="1:82" ht="18" customHeight="1" x14ac:dyDescent="0.3">
      <c r="A31" s="44"/>
      <c r="B31" s="17"/>
      <c r="C31" s="97" t="s">
        <v>77</v>
      </c>
      <c r="D31" s="49" t="s">
        <v>36</v>
      </c>
      <c r="E31" s="20" t="s">
        <v>5</v>
      </c>
      <c r="F31" s="18"/>
      <c r="G31" s="19"/>
      <c r="H31" s="35">
        <f>(F32*G31)</f>
        <v>0</v>
      </c>
      <c r="I31" s="14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</row>
    <row r="32" spans="1:82" ht="18" customHeight="1" x14ac:dyDescent="0.3">
      <c r="A32" s="44"/>
      <c r="B32" s="17"/>
      <c r="C32" s="97" t="s">
        <v>80</v>
      </c>
      <c r="D32" s="49" t="s">
        <v>175</v>
      </c>
      <c r="E32" s="20" t="s">
        <v>6</v>
      </c>
      <c r="F32" s="18">
        <v>1590</v>
      </c>
      <c r="G32" s="22"/>
      <c r="H32" s="35">
        <f>(F32*G32)</f>
        <v>0</v>
      </c>
      <c r="I32" s="14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</row>
    <row r="33" spans="1:82" ht="18" customHeight="1" x14ac:dyDescent="0.3">
      <c r="A33" s="44"/>
      <c r="B33" s="17"/>
      <c r="C33" s="97" t="s">
        <v>79</v>
      </c>
      <c r="D33" s="49"/>
      <c r="E33" s="20" t="s">
        <v>7</v>
      </c>
      <c r="F33" s="18"/>
      <c r="G33" s="19"/>
      <c r="H33" s="35">
        <f>(F32*G33)</f>
        <v>0</v>
      </c>
      <c r="I33" s="14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</row>
    <row r="34" spans="1:82" ht="18" customHeight="1" x14ac:dyDescent="0.2">
      <c r="A34" s="45"/>
      <c r="B34" s="1"/>
      <c r="C34" s="97" t="s">
        <v>78</v>
      </c>
      <c r="D34" s="50"/>
      <c r="E34" s="20" t="s">
        <v>8</v>
      </c>
      <c r="F34" s="31"/>
      <c r="G34" s="26"/>
      <c r="H34" s="38">
        <f>(F32*G34)</f>
        <v>0</v>
      </c>
      <c r="I34" s="14"/>
      <c r="J34" s="4"/>
      <c r="K34" s="5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</row>
    <row r="35" spans="1:82" ht="18" customHeight="1" x14ac:dyDescent="0.2">
      <c r="A35" s="45"/>
      <c r="B35" s="1"/>
      <c r="C35" s="96" t="s">
        <v>2</v>
      </c>
      <c r="D35" s="51"/>
      <c r="E35" s="24" t="s">
        <v>4</v>
      </c>
      <c r="F35" s="32"/>
      <c r="G35" s="26"/>
      <c r="H35" s="37">
        <f>(F37*G35)</f>
        <v>0</v>
      </c>
      <c r="I35" s="14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</row>
    <row r="36" spans="1:82" ht="18" customHeight="1" x14ac:dyDescent="0.2">
      <c r="A36" s="45"/>
      <c r="B36" s="1"/>
      <c r="C36" s="97" t="s">
        <v>69</v>
      </c>
      <c r="D36" s="51" t="s">
        <v>37</v>
      </c>
      <c r="E36" s="20" t="s">
        <v>5</v>
      </c>
      <c r="F36" s="32"/>
      <c r="G36" s="27"/>
      <c r="H36" s="35">
        <f>(F37*G36)</f>
        <v>0</v>
      </c>
      <c r="I36" s="14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</row>
    <row r="37" spans="1:82" ht="18" customHeight="1" x14ac:dyDescent="0.2">
      <c r="A37" s="45"/>
      <c r="B37" s="1"/>
      <c r="C37" s="97" t="s">
        <v>70</v>
      </c>
      <c r="D37" s="51" t="s">
        <v>176</v>
      </c>
      <c r="E37" s="20" t="s">
        <v>6</v>
      </c>
      <c r="F37" s="18">
        <v>1590</v>
      </c>
      <c r="G37" s="26"/>
      <c r="H37" s="35">
        <f>(F37*G37)</f>
        <v>0</v>
      </c>
      <c r="I37" s="14"/>
      <c r="J37" s="6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</row>
    <row r="38" spans="1:82" ht="18" customHeight="1" x14ac:dyDescent="0.2">
      <c r="A38" s="45"/>
      <c r="B38" s="1"/>
      <c r="C38" s="99" t="s">
        <v>11</v>
      </c>
      <c r="D38" s="51"/>
      <c r="E38" s="20" t="s">
        <v>7</v>
      </c>
      <c r="F38" s="32"/>
      <c r="G38" s="26"/>
      <c r="H38" s="35">
        <f>(F37*G38)</f>
        <v>0</v>
      </c>
      <c r="I38" s="14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</row>
    <row r="39" spans="1:82" ht="18" customHeight="1" x14ac:dyDescent="0.2">
      <c r="A39" s="45"/>
      <c r="B39" s="1"/>
      <c r="C39" s="100">
        <v>1890</v>
      </c>
      <c r="D39" s="51"/>
      <c r="E39" s="20" t="s">
        <v>8</v>
      </c>
      <c r="F39" s="32"/>
      <c r="G39" s="28"/>
      <c r="H39" s="35">
        <f>(F37*G39)</f>
        <v>0</v>
      </c>
      <c r="I39" s="14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</row>
    <row r="40" spans="1:82" ht="18" customHeight="1" x14ac:dyDescent="0.2">
      <c r="A40" s="46"/>
      <c r="B40" s="14"/>
      <c r="C40" s="98"/>
      <c r="D40" s="33"/>
      <c r="E40" s="33"/>
      <c r="F40" s="33"/>
      <c r="G40" s="29"/>
      <c r="H40" s="33"/>
      <c r="I40" s="14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</row>
    <row r="41" spans="1:82" ht="18" customHeight="1" x14ac:dyDescent="0.3">
      <c r="A41" s="43">
        <v>2</v>
      </c>
      <c r="B41" s="16"/>
      <c r="C41" s="96" t="s">
        <v>3</v>
      </c>
      <c r="D41" s="52"/>
      <c r="E41" s="20" t="s">
        <v>4</v>
      </c>
      <c r="F41" s="30"/>
      <c r="G41" s="21"/>
      <c r="H41" s="35">
        <f>(F43*G41)</f>
        <v>0</v>
      </c>
      <c r="I41" s="14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</row>
    <row r="42" spans="1:82" ht="18" customHeight="1" x14ac:dyDescent="0.3">
      <c r="A42" s="44"/>
      <c r="B42" s="17"/>
      <c r="C42" s="97" t="s">
        <v>16</v>
      </c>
      <c r="D42" s="52" t="s">
        <v>40</v>
      </c>
      <c r="E42" s="20" t="s">
        <v>5</v>
      </c>
      <c r="F42" s="18"/>
      <c r="G42" s="22"/>
      <c r="H42" s="35">
        <f>(F43*G42)</f>
        <v>0</v>
      </c>
      <c r="I42" s="14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</row>
    <row r="43" spans="1:82" ht="18" customHeight="1" x14ac:dyDescent="0.3">
      <c r="A43" s="44"/>
      <c r="B43" s="17"/>
      <c r="C43" s="96" t="s">
        <v>9</v>
      </c>
      <c r="D43" s="52" t="s">
        <v>73</v>
      </c>
      <c r="E43" s="20" t="s">
        <v>6</v>
      </c>
      <c r="F43" s="18">
        <v>1890</v>
      </c>
      <c r="G43" s="22"/>
      <c r="H43" s="35">
        <f>(F43*G43)</f>
        <v>0</v>
      </c>
      <c r="I43" s="14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</row>
    <row r="44" spans="1:82" ht="18" customHeight="1" x14ac:dyDescent="0.3">
      <c r="A44" s="44"/>
      <c r="B44" s="17"/>
      <c r="C44" s="97" t="s">
        <v>81</v>
      </c>
      <c r="D44" s="52" t="s">
        <v>177</v>
      </c>
      <c r="E44" s="20" t="s">
        <v>7</v>
      </c>
      <c r="F44" s="18"/>
      <c r="G44" s="22"/>
      <c r="H44" s="35">
        <f>(F43*G44)</f>
        <v>0</v>
      </c>
      <c r="I44" s="14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</row>
    <row r="45" spans="1:82" ht="18" customHeight="1" x14ac:dyDescent="0.3">
      <c r="A45" s="44"/>
      <c r="B45" s="17"/>
      <c r="C45" s="97" t="s">
        <v>85</v>
      </c>
      <c r="D45" s="53"/>
      <c r="E45" s="20" t="s">
        <v>8</v>
      </c>
      <c r="F45" s="18"/>
      <c r="G45" s="23"/>
      <c r="H45" s="36">
        <f>(F43*G45)</f>
        <v>0</v>
      </c>
      <c r="I45" s="14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</row>
    <row r="46" spans="1:82" ht="18" customHeight="1" x14ac:dyDescent="0.3">
      <c r="A46" s="44"/>
      <c r="B46" s="17"/>
      <c r="C46" s="97" t="s">
        <v>84</v>
      </c>
      <c r="D46" s="54"/>
      <c r="E46" s="24" t="s">
        <v>4</v>
      </c>
      <c r="F46" s="25"/>
      <c r="G46" s="26"/>
      <c r="H46" s="37">
        <f>(F48*G46)</f>
        <v>0</v>
      </c>
      <c r="I46" s="14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18" customHeight="1" x14ac:dyDescent="0.3">
      <c r="A47" s="44"/>
      <c r="B47" s="17"/>
      <c r="C47" s="97" t="s">
        <v>86</v>
      </c>
      <c r="D47" s="54" t="s">
        <v>35</v>
      </c>
      <c r="E47" s="20" t="s">
        <v>5</v>
      </c>
      <c r="F47" s="18"/>
      <c r="G47" s="19"/>
      <c r="H47" s="35">
        <f>(F48*G47)</f>
        <v>0</v>
      </c>
      <c r="I47" s="14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 ht="18" customHeight="1" x14ac:dyDescent="0.3">
      <c r="A48" s="44"/>
      <c r="B48" s="17"/>
      <c r="C48" s="97" t="s">
        <v>87</v>
      </c>
      <c r="D48" s="54" t="s">
        <v>178</v>
      </c>
      <c r="E48" s="20" t="s">
        <v>6</v>
      </c>
      <c r="F48" s="18">
        <v>1890</v>
      </c>
      <c r="G48" s="22"/>
      <c r="H48" s="35">
        <f>(F48*G48)</f>
        <v>0</v>
      </c>
      <c r="I48" s="14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 ht="18" customHeight="1" x14ac:dyDescent="0.3">
      <c r="A49" s="44"/>
      <c r="B49" s="17"/>
      <c r="C49" s="97" t="s">
        <v>82</v>
      </c>
      <c r="D49" s="54"/>
      <c r="E49" s="20" t="s">
        <v>7</v>
      </c>
      <c r="F49" s="18"/>
      <c r="G49" s="19"/>
      <c r="H49" s="35">
        <f>(F48*G49)</f>
        <v>0</v>
      </c>
      <c r="I49" s="14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 ht="18" customHeight="1" x14ac:dyDescent="0.2">
      <c r="A50" s="45"/>
      <c r="B50" s="1"/>
      <c r="C50" s="97" t="s">
        <v>83</v>
      </c>
      <c r="D50" s="55"/>
      <c r="E50" s="20" t="s">
        <v>8</v>
      </c>
      <c r="F50" s="31"/>
      <c r="G50" s="26"/>
      <c r="H50" s="38">
        <f>(F48*G50)</f>
        <v>0</v>
      </c>
      <c r="I50" s="14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 ht="18" customHeight="1" x14ac:dyDescent="0.2">
      <c r="A51" s="45"/>
      <c r="B51" s="1"/>
      <c r="C51" s="96" t="s">
        <v>2</v>
      </c>
      <c r="D51" s="56"/>
      <c r="E51" s="24" t="s">
        <v>4</v>
      </c>
      <c r="F51" s="32"/>
      <c r="G51" s="26"/>
      <c r="H51" s="37">
        <f>(F53*G51)</f>
        <v>0</v>
      </c>
      <c r="I51" s="14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 ht="18" customHeight="1" x14ac:dyDescent="0.2">
      <c r="A52" s="45"/>
      <c r="B52" s="1"/>
      <c r="C52" s="97" t="s">
        <v>71</v>
      </c>
      <c r="D52" s="56" t="s">
        <v>38</v>
      </c>
      <c r="E52" s="20" t="s">
        <v>5</v>
      </c>
      <c r="F52" s="32"/>
      <c r="G52" s="27"/>
      <c r="H52" s="35">
        <f>(F53*G52)</f>
        <v>0</v>
      </c>
      <c r="I52" s="14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 ht="18" customHeight="1" x14ac:dyDescent="0.2">
      <c r="A53" s="45"/>
      <c r="B53" s="1"/>
      <c r="C53" s="97" t="s">
        <v>72</v>
      </c>
      <c r="D53" s="56" t="s">
        <v>39</v>
      </c>
      <c r="E53" s="20" t="s">
        <v>6</v>
      </c>
      <c r="F53" s="18">
        <v>1890</v>
      </c>
      <c r="G53" s="26"/>
      <c r="H53" s="35">
        <f>(F53*G53)</f>
        <v>0</v>
      </c>
      <c r="I53" s="14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 ht="18" customHeight="1" x14ac:dyDescent="0.2">
      <c r="A54" s="45"/>
      <c r="B54" s="1"/>
      <c r="C54" s="99" t="s">
        <v>11</v>
      </c>
      <c r="D54" s="56" t="s">
        <v>179</v>
      </c>
      <c r="E54" s="20" t="s">
        <v>7</v>
      </c>
      <c r="F54" s="32"/>
      <c r="G54" s="26"/>
      <c r="H54" s="35">
        <f>(F53*G54)</f>
        <v>0</v>
      </c>
      <c r="I54" s="14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 ht="18" customHeight="1" x14ac:dyDescent="0.2">
      <c r="A55" s="45"/>
      <c r="B55" s="1"/>
      <c r="C55" s="100">
        <v>2890</v>
      </c>
      <c r="D55" s="56"/>
      <c r="E55" s="20" t="s">
        <v>8</v>
      </c>
      <c r="F55" s="32"/>
      <c r="G55" s="28"/>
      <c r="H55" s="35">
        <f>(F53*G55)</f>
        <v>0</v>
      </c>
      <c r="I55" s="14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18" customHeight="1" x14ac:dyDescent="0.2">
      <c r="A56" s="46"/>
      <c r="B56" s="14"/>
      <c r="C56" s="98"/>
      <c r="D56" s="33"/>
      <c r="E56" s="33"/>
      <c r="F56" s="33"/>
      <c r="G56" s="29"/>
      <c r="H56" s="39"/>
      <c r="I56" s="14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 ht="18" customHeight="1" x14ac:dyDescent="0.3">
      <c r="A57" s="43">
        <v>3</v>
      </c>
      <c r="B57" s="16"/>
      <c r="C57" s="96" t="s">
        <v>3</v>
      </c>
      <c r="D57" s="57"/>
      <c r="E57" s="20" t="s">
        <v>4</v>
      </c>
      <c r="F57" s="30"/>
      <c r="G57" s="21"/>
      <c r="H57" s="35">
        <f>(F59*G57)</f>
        <v>0</v>
      </c>
      <c r="I57" s="14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ht="18" customHeight="1" x14ac:dyDescent="0.3">
      <c r="A58" s="44"/>
      <c r="B58" s="17"/>
      <c r="C58" s="97" t="s">
        <v>17</v>
      </c>
      <c r="D58" s="57" t="s">
        <v>41</v>
      </c>
      <c r="E58" s="20" t="s">
        <v>5</v>
      </c>
      <c r="F58" s="18"/>
      <c r="G58" s="22"/>
      <c r="H58" s="35">
        <f>(F59*G58)</f>
        <v>0</v>
      </c>
      <c r="I58" s="14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ht="18" customHeight="1" x14ac:dyDescent="0.3">
      <c r="A59" s="44"/>
      <c r="B59" s="17"/>
      <c r="C59" s="96" t="s">
        <v>9</v>
      </c>
      <c r="D59" s="57" t="s">
        <v>180</v>
      </c>
      <c r="E59" s="20" t="s">
        <v>6</v>
      </c>
      <c r="F59" s="18">
        <v>1290</v>
      </c>
      <c r="G59" s="22"/>
      <c r="H59" s="35">
        <f>(F59*G59)</f>
        <v>0</v>
      </c>
      <c r="I59" s="14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ht="18" customHeight="1" x14ac:dyDescent="0.3">
      <c r="A60" s="44"/>
      <c r="B60" s="17"/>
      <c r="C60" s="97" t="s">
        <v>88</v>
      </c>
      <c r="D60" s="57"/>
      <c r="E60" s="20" t="s">
        <v>7</v>
      </c>
      <c r="F60" s="18"/>
      <c r="G60" s="22"/>
      <c r="H60" s="35">
        <f>(F59*G60)</f>
        <v>0</v>
      </c>
      <c r="I60" s="14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ht="18" customHeight="1" x14ac:dyDescent="0.3">
      <c r="A61" s="44"/>
      <c r="B61" s="17"/>
      <c r="C61" s="97" t="s">
        <v>89</v>
      </c>
      <c r="D61" s="58"/>
      <c r="E61" s="20" t="s">
        <v>8</v>
      </c>
      <c r="F61" s="18"/>
      <c r="G61" s="23"/>
      <c r="H61" s="36">
        <f>(F59*G61)</f>
        <v>0</v>
      </c>
      <c r="I61" s="14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18" customHeight="1" x14ac:dyDescent="0.3">
      <c r="A62" s="44"/>
      <c r="B62" s="17"/>
      <c r="C62" s="97" t="s">
        <v>90</v>
      </c>
      <c r="D62" s="59"/>
      <c r="E62" s="24" t="s">
        <v>4</v>
      </c>
      <c r="F62" s="25"/>
      <c r="G62" s="26"/>
      <c r="H62" s="37">
        <f>(F64*G62)</f>
        <v>0</v>
      </c>
      <c r="I62" s="14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ht="18" customHeight="1" x14ac:dyDescent="0.3">
      <c r="A63" s="44"/>
      <c r="B63" s="17"/>
      <c r="C63" s="97" t="s">
        <v>91</v>
      </c>
      <c r="D63" s="59" t="s">
        <v>42</v>
      </c>
      <c r="E63" s="20" t="s">
        <v>5</v>
      </c>
      <c r="F63" s="18"/>
      <c r="G63" s="19"/>
      <c r="H63" s="35">
        <f>(F64*G63)</f>
        <v>0</v>
      </c>
      <c r="I63" s="14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 ht="18" customHeight="1" x14ac:dyDescent="0.3">
      <c r="A64" s="44"/>
      <c r="B64" s="17"/>
      <c r="C64" s="97" t="s">
        <v>92</v>
      </c>
      <c r="D64" s="59" t="s">
        <v>181</v>
      </c>
      <c r="E64" s="20" t="s">
        <v>6</v>
      </c>
      <c r="F64" s="18">
        <v>1290</v>
      </c>
      <c r="G64" s="22"/>
      <c r="H64" s="35">
        <f>(F64*G64)</f>
        <v>0</v>
      </c>
      <c r="I64" s="14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ht="18" customHeight="1" x14ac:dyDescent="0.3">
      <c r="A65" s="44"/>
      <c r="B65" s="17"/>
      <c r="C65" s="97" t="s">
        <v>93</v>
      </c>
      <c r="D65" s="59"/>
      <c r="E65" s="20" t="s">
        <v>7</v>
      </c>
      <c r="F65" s="18"/>
      <c r="G65" s="19"/>
      <c r="H65" s="35">
        <f>(F64*G65)</f>
        <v>0</v>
      </c>
      <c r="I65" s="14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 ht="18" customHeight="1" x14ac:dyDescent="0.2">
      <c r="A66" s="45"/>
      <c r="B66" s="1"/>
      <c r="C66" s="97" t="s">
        <v>94</v>
      </c>
      <c r="D66" s="60"/>
      <c r="E66" s="20" t="s">
        <v>8</v>
      </c>
      <c r="F66" s="31"/>
      <c r="G66" s="26"/>
      <c r="H66" s="38">
        <f>(F64*G66)</f>
        <v>0</v>
      </c>
      <c r="I66" s="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ht="18" customHeight="1" x14ac:dyDescent="0.2">
      <c r="A67" s="45"/>
      <c r="B67" s="1"/>
      <c r="C67" s="96" t="s">
        <v>2</v>
      </c>
      <c r="D67" s="61"/>
      <c r="E67" s="24" t="s">
        <v>4</v>
      </c>
      <c r="F67" s="32"/>
      <c r="G67" s="26"/>
      <c r="H67" s="37">
        <f>(F69*G67)</f>
        <v>0</v>
      </c>
      <c r="I67" s="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ht="18" customHeight="1" x14ac:dyDescent="0.2">
      <c r="A68" s="45"/>
      <c r="B68" s="1"/>
      <c r="C68" s="97" t="s">
        <v>57</v>
      </c>
      <c r="D68" s="61" t="s">
        <v>43</v>
      </c>
      <c r="E68" s="20" t="s">
        <v>5</v>
      </c>
      <c r="F68" s="32"/>
      <c r="G68" s="27"/>
      <c r="H68" s="35">
        <f>(F69*G68)</f>
        <v>0</v>
      </c>
      <c r="I68" s="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18" customHeight="1" x14ac:dyDescent="0.2">
      <c r="A69" s="45"/>
      <c r="B69" s="1"/>
      <c r="C69" s="97" t="s">
        <v>58</v>
      </c>
      <c r="D69" s="61" t="s">
        <v>44</v>
      </c>
      <c r="E69" s="20" t="s">
        <v>6</v>
      </c>
      <c r="F69" s="18">
        <v>1290</v>
      </c>
      <c r="G69" s="26"/>
      <c r="H69" s="35">
        <f>(F69*G69)</f>
        <v>0</v>
      </c>
      <c r="I69" s="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ht="18" customHeight="1" x14ac:dyDescent="0.2">
      <c r="A70" s="45"/>
      <c r="B70" s="1"/>
      <c r="C70" s="99" t="s">
        <v>11</v>
      </c>
      <c r="D70" s="61" t="s">
        <v>182</v>
      </c>
      <c r="E70" s="20" t="s">
        <v>7</v>
      </c>
      <c r="F70" s="32"/>
      <c r="G70" s="26"/>
      <c r="H70" s="35">
        <f>(F69*G70)</f>
        <v>0</v>
      </c>
      <c r="I70" s="14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ht="18" customHeight="1" x14ac:dyDescent="0.2">
      <c r="A71" s="45"/>
      <c r="B71" s="1"/>
      <c r="C71" s="100">
        <v>1890</v>
      </c>
      <c r="D71" s="61"/>
      <c r="E71" s="20" t="s">
        <v>8</v>
      </c>
      <c r="F71" s="32"/>
      <c r="G71" s="28"/>
      <c r="H71" s="35">
        <f>(F69*G71)</f>
        <v>0</v>
      </c>
      <c r="I71" s="14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ht="18" customHeight="1" x14ac:dyDescent="0.2">
      <c r="A72" s="46"/>
      <c r="B72" s="14"/>
      <c r="C72" s="98"/>
      <c r="D72" s="33"/>
      <c r="E72" s="33"/>
      <c r="F72" s="33"/>
      <c r="G72" s="29"/>
      <c r="H72" s="39"/>
      <c r="I72" s="14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18" customHeight="1" x14ac:dyDescent="0.3">
      <c r="A73" s="43">
        <v>4</v>
      </c>
      <c r="B73" s="16"/>
      <c r="C73" s="96" t="s">
        <v>3</v>
      </c>
      <c r="D73" s="62"/>
      <c r="E73" s="20" t="s">
        <v>4</v>
      </c>
      <c r="F73" s="30"/>
      <c r="G73" s="21"/>
      <c r="H73" s="35">
        <f>(F75*G73)</f>
        <v>0</v>
      </c>
      <c r="I73" s="14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ht="18" customHeight="1" x14ac:dyDescent="0.3">
      <c r="A74" s="44"/>
      <c r="B74" s="17"/>
      <c r="C74" s="97" t="s">
        <v>18</v>
      </c>
      <c r="D74" s="62" t="s">
        <v>45</v>
      </c>
      <c r="E74" s="20" t="s">
        <v>5</v>
      </c>
      <c r="F74" s="18"/>
      <c r="G74" s="22"/>
      <c r="H74" s="35">
        <f>(F75*G74)</f>
        <v>0</v>
      </c>
      <c r="I74" s="14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ht="18" customHeight="1" x14ac:dyDescent="0.3">
      <c r="A75" s="44"/>
      <c r="B75" s="17"/>
      <c r="C75" s="96" t="s">
        <v>9</v>
      </c>
      <c r="D75" s="62" t="s">
        <v>183</v>
      </c>
      <c r="E75" s="20" t="s">
        <v>6</v>
      </c>
      <c r="F75" s="18">
        <v>1390</v>
      </c>
      <c r="G75" s="22"/>
      <c r="H75" s="35">
        <f>(F75*G75)</f>
        <v>0</v>
      </c>
      <c r="I75" s="14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ht="18" customHeight="1" x14ac:dyDescent="0.3">
      <c r="A76" s="44"/>
      <c r="B76" s="17"/>
      <c r="C76" s="97" t="s">
        <v>95</v>
      </c>
      <c r="D76" s="62"/>
      <c r="E76" s="20" t="s">
        <v>7</v>
      </c>
      <c r="F76" s="18"/>
      <c r="G76" s="22"/>
      <c r="H76" s="35">
        <f>(F75*G76)</f>
        <v>0</v>
      </c>
      <c r="I76" s="14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ht="18" customHeight="1" x14ac:dyDescent="0.3">
      <c r="A77" s="44"/>
      <c r="B77" s="17"/>
      <c r="C77" s="97" t="s">
        <v>96</v>
      </c>
      <c r="D77" s="63"/>
      <c r="E77" s="20" t="s">
        <v>8</v>
      </c>
      <c r="F77" s="18"/>
      <c r="G77" s="23"/>
      <c r="H77" s="36">
        <f>(F75*G77)</f>
        <v>0</v>
      </c>
      <c r="I77" s="14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ht="18" customHeight="1" x14ac:dyDescent="0.3">
      <c r="A78" s="44"/>
      <c r="B78" s="17"/>
      <c r="C78" s="97" t="s">
        <v>97</v>
      </c>
      <c r="D78" s="64"/>
      <c r="E78" s="24" t="s">
        <v>4</v>
      </c>
      <c r="F78" s="25"/>
      <c r="G78" s="26"/>
      <c r="H78" s="37">
        <f>(F80*G78)</f>
        <v>0</v>
      </c>
      <c r="I78" s="14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18" customHeight="1" x14ac:dyDescent="0.3">
      <c r="A79" s="44"/>
      <c r="B79" s="17"/>
      <c r="C79" s="97" t="s">
        <v>98</v>
      </c>
      <c r="D79" s="64" t="s">
        <v>46</v>
      </c>
      <c r="E79" s="20" t="s">
        <v>5</v>
      </c>
      <c r="F79" s="18"/>
      <c r="G79" s="19"/>
      <c r="H79" s="35">
        <f>(F80*G79)</f>
        <v>0</v>
      </c>
      <c r="I79" s="14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8" customHeight="1" x14ac:dyDescent="0.3">
      <c r="A80" s="44"/>
      <c r="B80" s="17"/>
      <c r="C80" s="97" t="s">
        <v>99</v>
      </c>
      <c r="D80" s="64" t="s">
        <v>184</v>
      </c>
      <c r="E80" s="20" t="s">
        <v>6</v>
      </c>
      <c r="F80" s="18">
        <v>1390</v>
      </c>
      <c r="G80" s="22"/>
      <c r="H80" s="35">
        <f>(F80*G80)</f>
        <v>0</v>
      </c>
      <c r="I80" s="14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ht="18" customHeight="1" x14ac:dyDescent="0.3">
      <c r="A81" s="44"/>
      <c r="B81" s="17"/>
      <c r="C81" s="97" t="s">
        <v>100</v>
      </c>
      <c r="D81" s="64"/>
      <c r="E81" s="20" t="s">
        <v>7</v>
      </c>
      <c r="F81" s="18"/>
      <c r="G81" s="19"/>
      <c r="H81" s="35">
        <f>(F80*G81)</f>
        <v>0</v>
      </c>
      <c r="I81" s="14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ht="18" customHeight="1" x14ac:dyDescent="0.2">
      <c r="A82" s="45"/>
      <c r="B82" s="1"/>
      <c r="C82" s="97" t="s">
        <v>237</v>
      </c>
      <c r="D82" s="65"/>
      <c r="E82" s="20" t="s">
        <v>8</v>
      </c>
      <c r="F82" s="31"/>
      <c r="G82" s="26"/>
      <c r="H82" s="38">
        <f>(F80*G82)</f>
        <v>0</v>
      </c>
      <c r="I82" s="14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ht="18" customHeight="1" x14ac:dyDescent="0.2">
      <c r="A83" s="45"/>
      <c r="B83" s="1"/>
      <c r="C83" s="96" t="s">
        <v>2</v>
      </c>
      <c r="D83" s="66"/>
      <c r="E83" s="24" t="s">
        <v>4</v>
      </c>
      <c r="F83" s="32"/>
      <c r="G83" s="26"/>
      <c r="H83" s="37">
        <f>(F85*G83)</f>
        <v>0</v>
      </c>
      <c r="I83" s="14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ht="18" customHeight="1" x14ac:dyDescent="0.2">
      <c r="A84" s="45"/>
      <c r="B84" s="1"/>
      <c r="C84" s="97" t="s">
        <v>57</v>
      </c>
      <c r="D84" s="66" t="s">
        <v>47</v>
      </c>
      <c r="E84" s="20" t="s">
        <v>5</v>
      </c>
      <c r="F84" s="32"/>
      <c r="G84" s="27"/>
      <c r="H84" s="35">
        <f>(F85*G84)</f>
        <v>0</v>
      </c>
      <c r="I84" s="1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ht="18" customHeight="1" x14ac:dyDescent="0.2">
      <c r="A85" s="45"/>
      <c r="B85" s="1"/>
      <c r="C85" s="97" t="s">
        <v>58</v>
      </c>
      <c r="D85" s="66" t="s">
        <v>48</v>
      </c>
      <c r="E85" s="20" t="s">
        <v>6</v>
      </c>
      <c r="F85" s="18">
        <v>1390</v>
      </c>
      <c r="G85" s="26"/>
      <c r="H85" s="35">
        <f>(F85*G85)</f>
        <v>0</v>
      </c>
      <c r="I85" s="14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ht="18" customHeight="1" x14ac:dyDescent="0.2">
      <c r="A86" s="45"/>
      <c r="B86" s="1"/>
      <c r="C86" s="99" t="s">
        <v>11</v>
      </c>
      <c r="D86" s="66" t="s">
        <v>185</v>
      </c>
      <c r="E86" s="20" t="s">
        <v>7</v>
      </c>
      <c r="F86" s="32"/>
      <c r="G86" s="26"/>
      <c r="H86" s="35">
        <f>(F85*G86)</f>
        <v>0</v>
      </c>
      <c r="I86" s="14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ht="18" customHeight="1" x14ac:dyDescent="0.2">
      <c r="A87" s="45"/>
      <c r="B87" s="1"/>
      <c r="C87" s="100">
        <v>1990</v>
      </c>
      <c r="D87" s="66"/>
      <c r="E87" s="20" t="s">
        <v>8</v>
      </c>
      <c r="F87" s="32"/>
      <c r="G87" s="28"/>
      <c r="H87" s="35">
        <f>(F85*G87)</f>
        <v>0</v>
      </c>
      <c r="I87" s="14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ht="18" customHeight="1" x14ac:dyDescent="0.2">
      <c r="A88" s="46"/>
      <c r="B88" s="14"/>
      <c r="C88" s="98"/>
      <c r="D88" s="33"/>
      <c r="E88" s="33"/>
      <c r="F88" s="33"/>
      <c r="G88" s="29"/>
      <c r="H88" s="39"/>
      <c r="I88" s="14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ht="18" customHeight="1" x14ac:dyDescent="0.3">
      <c r="A89" s="43">
        <v>5</v>
      </c>
      <c r="B89" s="16"/>
      <c r="C89" s="96" t="s">
        <v>3</v>
      </c>
      <c r="D89" s="68"/>
      <c r="E89" s="20" t="s">
        <v>4</v>
      </c>
      <c r="F89" s="30"/>
      <c r="G89" s="21"/>
      <c r="H89" s="35">
        <f>(F91*G89)</f>
        <v>0</v>
      </c>
      <c r="I89" s="14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ht="18" customHeight="1" x14ac:dyDescent="0.3">
      <c r="A90" s="44"/>
      <c r="B90" s="17"/>
      <c r="C90" s="97" t="s">
        <v>19</v>
      </c>
      <c r="D90" s="68" t="s">
        <v>35</v>
      </c>
      <c r="E90" s="20" t="s">
        <v>5</v>
      </c>
      <c r="F90" s="18"/>
      <c r="G90" s="22"/>
      <c r="H90" s="35">
        <f>(F91*G90)</f>
        <v>0</v>
      </c>
      <c r="I90" s="14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ht="18" customHeight="1" x14ac:dyDescent="0.3">
      <c r="A91" s="44"/>
      <c r="B91" s="17"/>
      <c r="C91" s="96" t="s">
        <v>9</v>
      </c>
      <c r="D91" s="68" t="s">
        <v>186</v>
      </c>
      <c r="E91" s="20" t="s">
        <v>6</v>
      </c>
      <c r="F91" s="18">
        <v>1690</v>
      </c>
      <c r="G91" s="22"/>
      <c r="H91" s="35">
        <f>(F91*G91)</f>
        <v>0</v>
      </c>
      <c r="I91" s="14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ht="18" customHeight="1" x14ac:dyDescent="0.3">
      <c r="A92" s="44"/>
      <c r="B92" s="17"/>
      <c r="C92" s="97" t="s">
        <v>101</v>
      </c>
      <c r="D92" s="68"/>
      <c r="E92" s="20" t="s">
        <v>7</v>
      </c>
      <c r="F92" s="18"/>
      <c r="G92" s="22"/>
      <c r="H92" s="35">
        <f>(F91*G92)</f>
        <v>0</v>
      </c>
      <c r="I92" s="14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ht="18" customHeight="1" x14ac:dyDescent="0.3">
      <c r="A93" s="44"/>
      <c r="B93" s="17"/>
      <c r="C93" s="97" t="s">
        <v>102</v>
      </c>
      <c r="D93" s="69"/>
      <c r="E93" s="20" t="s">
        <v>8</v>
      </c>
      <c r="F93" s="18"/>
      <c r="G93" s="23"/>
      <c r="H93" s="36">
        <f>(F91*G93)</f>
        <v>0</v>
      </c>
      <c r="I93" s="14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ht="18" customHeight="1" x14ac:dyDescent="0.3">
      <c r="A94" s="44"/>
      <c r="B94" s="17"/>
      <c r="C94" s="97" t="s">
        <v>103</v>
      </c>
      <c r="D94" s="70"/>
      <c r="E94" s="24" t="s">
        <v>4</v>
      </c>
      <c r="F94" s="25"/>
      <c r="G94" s="26"/>
      <c r="H94" s="37">
        <f>(F96*G94)</f>
        <v>0</v>
      </c>
      <c r="I94" s="14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ht="18" customHeight="1" x14ac:dyDescent="0.3">
      <c r="A95" s="44"/>
      <c r="B95" s="17"/>
      <c r="C95" s="97" t="s">
        <v>104</v>
      </c>
      <c r="D95" s="70" t="s">
        <v>47</v>
      </c>
      <c r="E95" s="20" t="s">
        <v>5</v>
      </c>
      <c r="F95" s="18"/>
      <c r="G95" s="19"/>
      <c r="H95" s="35">
        <f>(F96*G95)</f>
        <v>0</v>
      </c>
      <c r="I95" s="14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ht="18" customHeight="1" x14ac:dyDescent="0.3">
      <c r="A96" s="44"/>
      <c r="B96" s="17"/>
      <c r="C96" s="97" t="s">
        <v>105</v>
      </c>
      <c r="D96" s="70" t="s">
        <v>49</v>
      </c>
      <c r="E96" s="20" t="s">
        <v>6</v>
      </c>
      <c r="F96" s="18">
        <v>1690</v>
      </c>
      <c r="G96" s="22"/>
      <c r="H96" s="35">
        <f>(F96*G96)</f>
        <v>0</v>
      </c>
      <c r="I96" s="14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ht="18" customHeight="1" x14ac:dyDescent="0.3">
      <c r="A97" s="44"/>
      <c r="B97" s="17"/>
      <c r="C97" s="97" t="s">
        <v>106</v>
      </c>
      <c r="D97" s="70" t="s">
        <v>187</v>
      </c>
      <c r="E97" s="20" t="s">
        <v>7</v>
      </c>
      <c r="F97" s="18"/>
      <c r="G97" s="19"/>
      <c r="H97" s="35">
        <f>(F96*G97)</f>
        <v>0</v>
      </c>
      <c r="I97" s="14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ht="18" customHeight="1" x14ac:dyDescent="0.2">
      <c r="A98" s="45"/>
      <c r="B98" s="1"/>
      <c r="C98" s="97" t="s">
        <v>107</v>
      </c>
      <c r="D98" s="71"/>
      <c r="E98" s="20" t="s">
        <v>8</v>
      </c>
      <c r="F98" s="31"/>
      <c r="G98" s="26"/>
      <c r="H98" s="38">
        <f>(F96*G98)</f>
        <v>0</v>
      </c>
      <c r="I98" s="14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ht="18" customHeight="1" x14ac:dyDescent="0.2">
      <c r="A99" s="45"/>
      <c r="B99" s="1"/>
      <c r="C99" s="96" t="s">
        <v>2</v>
      </c>
      <c r="D99" s="72"/>
      <c r="E99" s="24" t="s">
        <v>4</v>
      </c>
      <c r="F99" s="32"/>
      <c r="G99" s="26"/>
      <c r="H99" s="37">
        <f>(F101*G99)</f>
        <v>0</v>
      </c>
      <c r="I99" s="14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ht="18" customHeight="1" x14ac:dyDescent="0.2">
      <c r="A100" s="45"/>
      <c r="B100" s="1"/>
      <c r="C100" s="97" t="s">
        <v>51</v>
      </c>
      <c r="D100" s="72" t="s">
        <v>50</v>
      </c>
      <c r="E100" s="20" t="s">
        <v>5</v>
      </c>
      <c r="F100" s="32"/>
      <c r="G100" s="27"/>
      <c r="H100" s="35">
        <f>(F101*G100)</f>
        <v>0</v>
      </c>
      <c r="I100" s="14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ht="18" customHeight="1" x14ac:dyDescent="0.2">
      <c r="A101" s="45"/>
      <c r="B101" s="1"/>
      <c r="C101" s="97" t="s">
        <v>52</v>
      </c>
      <c r="D101" s="72" t="s">
        <v>188</v>
      </c>
      <c r="E101" s="20" t="s">
        <v>6</v>
      </c>
      <c r="F101" s="18">
        <v>1690</v>
      </c>
      <c r="G101" s="26"/>
      <c r="H101" s="35">
        <f>(F101*G101)</f>
        <v>0</v>
      </c>
      <c r="I101" s="14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ht="18" customHeight="1" x14ac:dyDescent="0.2">
      <c r="A102" s="45"/>
      <c r="B102" s="1"/>
      <c r="C102" s="99" t="s">
        <v>11</v>
      </c>
      <c r="D102" s="72"/>
      <c r="E102" s="20" t="s">
        <v>7</v>
      </c>
      <c r="F102" s="32"/>
      <c r="G102" s="26"/>
      <c r="H102" s="35">
        <f>(F101*G102)</f>
        <v>0</v>
      </c>
      <c r="I102" s="14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ht="18" customHeight="1" x14ac:dyDescent="0.2">
      <c r="A103" s="45"/>
      <c r="B103" s="1"/>
      <c r="C103" s="100">
        <v>2490</v>
      </c>
      <c r="D103" s="72"/>
      <c r="E103" s="20" t="s">
        <v>8</v>
      </c>
      <c r="F103" s="32"/>
      <c r="G103" s="28"/>
      <c r="H103" s="35">
        <f>(F101*G103)</f>
        <v>0</v>
      </c>
      <c r="I103" s="14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ht="18" customHeight="1" x14ac:dyDescent="0.2">
      <c r="A104" s="46"/>
      <c r="B104" s="14"/>
      <c r="C104" s="98"/>
      <c r="D104" s="33"/>
      <c r="E104" s="33"/>
      <c r="F104" s="33"/>
      <c r="G104" s="29"/>
      <c r="H104" s="39"/>
      <c r="I104" s="14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ht="18" customHeight="1" x14ac:dyDescent="0.3">
      <c r="A105" s="43">
        <v>6</v>
      </c>
      <c r="B105" s="16"/>
      <c r="C105" s="96" t="s">
        <v>3</v>
      </c>
      <c r="D105" s="73"/>
      <c r="E105" s="20" t="s">
        <v>4</v>
      </c>
      <c r="F105" s="30"/>
      <c r="G105" s="21"/>
      <c r="H105" s="35">
        <f>(F107*G105)</f>
        <v>0</v>
      </c>
      <c r="I105" s="14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ht="18" customHeight="1" x14ac:dyDescent="0.3">
      <c r="A106" s="44"/>
      <c r="B106" s="17"/>
      <c r="C106" s="97" t="s">
        <v>20</v>
      </c>
      <c r="D106" s="73" t="s">
        <v>37</v>
      </c>
      <c r="E106" s="20" t="s">
        <v>5</v>
      </c>
      <c r="F106" s="18"/>
      <c r="G106" s="22"/>
      <c r="H106" s="35">
        <f>(F107*G106)</f>
        <v>0</v>
      </c>
      <c r="I106" s="14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ht="18" customHeight="1" x14ac:dyDescent="0.3">
      <c r="A107" s="44"/>
      <c r="B107" s="17"/>
      <c r="C107" s="96" t="s">
        <v>9</v>
      </c>
      <c r="D107" s="73" t="s">
        <v>189</v>
      </c>
      <c r="E107" s="20" t="s">
        <v>6</v>
      </c>
      <c r="F107" s="18">
        <v>2390</v>
      </c>
      <c r="G107" s="22"/>
      <c r="H107" s="35">
        <f>(F107*G107)</f>
        <v>0</v>
      </c>
      <c r="I107" s="14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ht="18" customHeight="1" x14ac:dyDescent="0.3">
      <c r="A108" s="44"/>
      <c r="B108" s="17"/>
      <c r="C108" s="97" t="s">
        <v>108</v>
      </c>
      <c r="D108" s="73"/>
      <c r="E108" s="20" t="s">
        <v>7</v>
      </c>
      <c r="F108" s="18"/>
      <c r="G108" s="22"/>
      <c r="H108" s="35">
        <f>(F107*G108)</f>
        <v>0</v>
      </c>
      <c r="I108" s="14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ht="18" customHeight="1" x14ac:dyDescent="0.3">
      <c r="A109" s="44"/>
      <c r="B109" s="17"/>
      <c r="C109" s="97" t="s">
        <v>109</v>
      </c>
      <c r="D109" s="74"/>
      <c r="E109" s="20" t="s">
        <v>8</v>
      </c>
      <c r="F109" s="18"/>
      <c r="G109" s="23"/>
      <c r="H109" s="36">
        <f>(F107*G109)</f>
        <v>0</v>
      </c>
      <c r="I109" s="14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ht="18" customHeight="1" x14ac:dyDescent="0.3">
      <c r="A110" s="44"/>
      <c r="B110" s="17"/>
      <c r="C110" s="97" t="s">
        <v>110</v>
      </c>
      <c r="D110" s="75"/>
      <c r="E110" s="24" t="s">
        <v>4</v>
      </c>
      <c r="F110" s="25"/>
      <c r="G110" s="26"/>
      <c r="H110" s="37">
        <f>(F112*G110)</f>
        <v>0</v>
      </c>
      <c r="I110" s="14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ht="18" customHeight="1" x14ac:dyDescent="0.3">
      <c r="A111" s="44"/>
      <c r="B111" s="17"/>
      <c r="C111" s="97" t="s">
        <v>111</v>
      </c>
      <c r="D111" s="75" t="s">
        <v>55</v>
      </c>
      <c r="E111" s="20" t="s">
        <v>5</v>
      </c>
      <c r="F111" s="18"/>
      <c r="G111" s="19"/>
      <c r="H111" s="35">
        <f>(F112*G111)</f>
        <v>0</v>
      </c>
      <c r="I111" s="14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ht="18" customHeight="1" x14ac:dyDescent="0.3">
      <c r="A112" s="44"/>
      <c r="B112" s="17"/>
      <c r="C112" s="97" t="s">
        <v>112</v>
      </c>
      <c r="D112" s="75" t="s">
        <v>190</v>
      </c>
      <c r="E112" s="20" t="s">
        <v>6</v>
      </c>
      <c r="F112" s="18">
        <v>2390</v>
      </c>
      <c r="G112" s="22"/>
      <c r="H112" s="35">
        <f>(F112*G112)</f>
        <v>0</v>
      </c>
      <c r="I112" s="14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ht="18" customHeight="1" x14ac:dyDescent="0.3">
      <c r="A113" s="44"/>
      <c r="B113" s="17"/>
      <c r="C113" s="97" t="s">
        <v>113</v>
      </c>
      <c r="D113" s="75"/>
      <c r="E113" s="20" t="s">
        <v>7</v>
      </c>
      <c r="F113" s="18"/>
      <c r="G113" s="19"/>
      <c r="H113" s="35">
        <f>(F112*G113)</f>
        <v>0</v>
      </c>
      <c r="I113" s="14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ht="18" customHeight="1" x14ac:dyDescent="0.2">
      <c r="A114" s="45"/>
      <c r="B114" s="1"/>
      <c r="C114" s="97" t="s">
        <v>114</v>
      </c>
      <c r="D114" s="76"/>
      <c r="E114" s="20" t="s">
        <v>8</v>
      </c>
      <c r="F114" s="31"/>
      <c r="G114" s="26"/>
      <c r="H114" s="38">
        <f>(F112*G114)</f>
        <v>0</v>
      </c>
      <c r="I114" s="14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ht="18" customHeight="1" x14ac:dyDescent="0.2">
      <c r="A115" s="45"/>
      <c r="B115" s="1"/>
      <c r="C115" s="96" t="s">
        <v>2</v>
      </c>
      <c r="D115" s="77"/>
      <c r="E115" s="24" t="s">
        <v>4</v>
      </c>
      <c r="F115" s="32"/>
      <c r="G115" s="26"/>
      <c r="H115" s="37">
        <f>(F117*G115)</f>
        <v>0</v>
      </c>
      <c r="I115" s="14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ht="18" customHeight="1" x14ac:dyDescent="0.2">
      <c r="A116" s="45"/>
      <c r="B116" s="1"/>
      <c r="C116" s="97" t="s">
        <v>53</v>
      </c>
      <c r="D116" s="77" t="s">
        <v>56</v>
      </c>
      <c r="E116" s="20" t="s">
        <v>5</v>
      </c>
      <c r="F116" s="32"/>
      <c r="G116" s="27"/>
      <c r="H116" s="35">
        <f>(F117*G116)</f>
        <v>0</v>
      </c>
      <c r="I116" s="14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ht="18" customHeight="1" x14ac:dyDescent="0.2">
      <c r="A117" s="45"/>
      <c r="B117" s="1"/>
      <c r="C117" s="97" t="s">
        <v>54</v>
      </c>
      <c r="D117" s="77" t="s">
        <v>191</v>
      </c>
      <c r="E117" s="20" t="s">
        <v>6</v>
      </c>
      <c r="F117" s="18">
        <v>2390</v>
      </c>
      <c r="G117" s="26"/>
      <c r="H117" s="35">
        <f>(F117*G117)</f>
        <v>0</v>
      </c>
      <c r="I117" s="14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ht="18" customHeight="1" x14ac:dyDescent="0.2">
      <c r="A118" s="45"/>
      <c r="B118" s="1"/>
      <c r="C118" s="99" t="s">
        <v>11</v>
      </c>
      <c r="D118" s="77"/>
      <c r="E118" s="20" t="s">
        <v>7</v>
      </c>
      <c r="F118" s="32"/>
      <c r="G118" s="26"/>
      <c r="H118" s="35">
        <f>(F117*G118)</f>
        <v>0</v>
      </c>
      <c r="I118" s="14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ht="18" customHeight="1" x14ac:dyDescent="0.2">
      <c r="A119" s="45"/>
      <c r="B119" s="1"/>
      <c r="C119" s="100">
        <v>2990</v>
      </c>
      <c r="D119" s="77"/>
      <c r="E119" s="20" t="s">
        <v>8</v>
      </c>
      <c r="F119" s="32"/>
      <c r="G119" s="28"/>
      <c r="H119" s="35">
        <f>(F117*G119)</f>
        <v>0</v>
      </c>
      <c r="I119" s="14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ht="18" customHeight="1" x14ac:dyDescent="0.2">
      <c r="A120" s="46"/>
      <c r="B120" s="14"/>
      <c r="C120" s="98"/>
      <c r="D120" s="33"/>
      <c r="E120" s="33"/>
      <c r="F120" s="33"/>
      <c r="G120" s="29"/>
      <c r="H120" s="39"/>
      <c r="I120" s="14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ht="18" customHeight="1" x14ac:dyDescent="0.3">
      <c r="A121" s="43">
        <v>7</v>
      </c>
      <c r="B121" s="16"/>
      <c r="C121" s="96" t="s">
        <v>3</v>
      </c>
      <c r="D121" s="78"/>
      <c r="E121" s="20" t="s">
        <v>4</v>
      </c>
      <c r="F121" s="30"/>
      <c r="G121" s="21"/>
      <c r="H121" s="35">
        <f>(F123*G121)</f>
        <v>0</v>
      </c>
      <c r="I121" s="14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ht="18" customHeight="1" x14ac:dyDescent="0.3">
      <c r="A122" s="44"/>
      <c r="B122" s="17"/>
      <c r="C122" s="97" t="s">
        <v>21</v>
      </c>
      <c r="D122" s="78" t="s">
        <v>45</v>
      </c>
      <c r="E122" s="20" t="s">
        <v>5</v>
      </c>
      <c r="F122" s="18"/>
      <c r="G122" s="22"/>
      <c r="H122" s="35">
        <f>(F123*G122)</f>
        <v>0</v>
      </c>
      <c r="I122" s="14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ht="18" customHeight="1" x14ac:dyDescent="0.3">
      <c r="A123" s="44"/>
      <c r="B123" s="17"/>
      <c r="C123" s="96" t="s">
        <v>9</v>
      </c>
      <c r="D123" s="78" t="s">
        <v>192</v>
      </c>
      <c r="E123" s="20" t="s">
        <v>6</v>
      </c>
      <c r="F123" s="18">
        <v>1490</v>
      </c>
      <c r="G123" s="22"/>
      <c r="H123" s="35">
        <f>(F123*G123)</f>
        <v>0</v>
      </c>
      <c r="I123" s="14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ht="18" customHeight="1" x14ac:dyDescent="0.3">
      <c r="A124" s="44"/>
      <c r="B124" s="17"/>
      <c r="C124" s="97" t="s">
        <v>117</v>
      </c>
      <c r="D124" s="78"/>
      <c r="E124" s="20" t="s">
        <v>7</v>
      </c>
      <c r="F124" s="18"/>
      <c r="G124" s="22"/>
      <c r="H124" s="35">
        <f>(F123*G124)</f>
        <v>0</v>
      </c>
      <c r="I124" s="14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ht="18" customHeight="1" x14ac:dyDescent="0.3">
      <c r="A125" s="44"/>
      <c r="B125" s="17"/>
      <c r="C125" s="97" t="s">
        <v>115</v>
      </c>
      <c r="D125" s="79"/>
      <c r="E125" s="20" t="s">
        <v>8</v>
      </c>
      <c r="F125" s="18"/>
      <c r="G125" s="23"/>
      <c r="H125" s="36">
        <f>(F123*G125)</f>
        <v>0</v>
      </c>
      <c r="I125" s="14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ht="18" customHeight="1" x14ac:dyDescent="0.3">
      <c r="A126" s="44"/>
      <c r="B126" s="17"/>
      <c r="C126" s="97" t="s">
        <v>116</v>
      </c>
      <c r="D126" s="80"/>
      <c r="E126" s="24" t="s">
        <v>4</v>
      </c>
      <c r="F126" s="25"/>
      <c r="G126" s="26"/>
      <c r="H126" s="37">
        <f>(F128*G126)</f>
        <v>0</v>
      </c>
      <c r="I126" s="14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ht="18" customHeight="1" x14ac:dyDescent="0.3">
      <c r="A127" s="44"/>
      <c r="B127" s="17"/>
      <c r="C127" s="97" t="s">
        <v>171</v>
      </c>
      <c r="D127" s="80" t="s">
        <v>60</v>
      </c>
      <c r="E127" s="20" t="s">
        <v>5</v>
      </c>
      <c r="F127" s="18"/>
      <c r="G127" s="19"/>
      <c r="H127" s="35">
        <f>(F128*G127)</f>
        <v>0</v>
      </c>
      <c r="I127" s="14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ht="18" customHeight="1" x14ac:dyDescent="0.3">
      <c r="A128" s="44"/>
      <c r="B128" s="17"/>
      <c r="C128" s="97" t="s">
        <v>172</v>
      </c>
      <c r="D128" s="80" t="s">
        <v>193</v>
      </c>
      <c r="E128" s="20" t="s">
        <v>6</v>
      </c>
      <c r="F128" s="18">
        <v>1490</v>
      </c>
      <c r="G128" s="22"/>
      <c r="H128" s="35">
        <f>(F128*G128)</f>
        <v>0</v>
      </c>
      <c r="I128" s="14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ht="18" customHeight="1" x14ac:dyDescent="0.3">
      <c r="A129" s="44"/>
      <c r="B129" s="17"/>
      <c r="C129" s="97" t="s">
        <v>173</v>
      </c>
      <c r="D129" s="80"/>
      <c r="E129" s="20" t="s">
        <v>7</v>
      </c>
      <c r="F129" s="18"/>
      <c r="G129" s="19"/>
      <c r="H129" s="35">
        <f>(F128*G129)</f>
        <v>0</v>
      </c>
      <c r="I129" s="14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ht="18" customHeight="1" x14ac:dyDescent="0.2">
      <c r="A130" s="45"/>
      <c r="B130" s="1"/>
      <c r="C130" s="97"/>
      <c r="D130" s="81" t="s">
        <v>23</v>
      </c>
      <c r="E130" s="20" t="s">
        <v>8</v>
      </c>
      <c r="F130" s="31"/>
      <c r="G130" s="26"/>
      <c r="H130" s="38">
        <f>(F128*G130)</f>
        <v>0</v>
      </c>
      <c r="I130" s="14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ht="18" customHeight="1" x14ac:dyDescent="0.2">
      <c r="A131" s="45"/>
      <c r="B131" s="1"/>
      <c r="C131" s="96" t="s">
        <v>2</v>
      </c>
      <c r="D131" s="82"/>
      <c r="E131" s="24" t="s">
        <v>4</v>
      </c>
      <c r="F131" s="32"/>
      <c r="G131" s="26"/>
      <c r="H131" s="37">
        <f>(F133*G131)</f>
        <v>0</v>
      </c>
      <c r="I131" s="14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ht="18" customHeight="1" x14ac:dyDescent="0.2">
      <c r="A132" s="45"/>
      <c r="B132" s="1"/>
      <c r="C132" s="97" t="s">
        <v>57</v>
      </c>
      <c r="D132" s="82" t="s">
        <v>59</v>
      </c>
      <c r="E132" s="20" t="s">
        <v>5</v>
      </c>
      <c r="F132" s="32"/>
      <c r="G132" s="27"/>
      <c r="H132" s="35">
        <f>(F133*G132)</f>
        <v>0</v>
      </c>
      <c r="I132" s="14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ht="18" customHeight="1" x14ac:dyDescent="0.2">
      <c r="A133" s="45"/>
      <c r="B133" s="1"/>
      <c r="C133" s="97" t="s">
        <v>58</v>
      </c>
      <c r="D133" s="82" t="s">
        <v>194</v>
      </c>
      <c r="E133" s="20" t="s">
        <v>6</v>
      </c>
      <c r="F133" s="18">
        <v>1490</v>
      </c>
      <c r="G133" s="26"/>
      <c r="H133" s="35">
        <f>(F133*G133)</f>
        <v>0</v>
      </c>
      <c r="I133" s="14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ht="18" customHeight="1" x14ac:dyDescent="0.2">
      <c r="A134" s="45"/>
      <c r="B134" s="1"/>
      <c r="C134" s="99" t="s">
        <v>11</v>
      </c>
      <c r="D134" s="82"/>
      <c r="E134" s="20" t="s">
        <v>7</v>
      </c>
      <c r="F134" s="32"/>
      <c r="G134" s="26"/>
      <c r="H134" s="35">
        <f>(F133*G134)</f>
        <v>0</v>
      </c>
      <c r="I134" s="14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ht="18" customHeight="1" x14ac:dyDescent="0.2">
      <c r="A135" s="45"/>
      <c r="B135" s="1"/>
      <c r="C135" s="100">
        <v>1990</v>
      </c>
      <c r="D135" s="82"/>
      <c r="E135" s="20" t="s">
        <v>8</v>
      </c>
      <c r="F135" s="32"/>
      <c r="G135" s="28"/>
      <c r="H135" s="35">
        <f>(F133*G135)</f>
        <v>0</v>
      </c>
      <c r="I135" s="14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ht="18" customHeight="1" x14ac:dyDescent="0.2">
      <c r="A136" s="46"/>
      <c r="B136" s="14"/>
      <c r="C136" s="98"/>
      <c r="D136" s="33"/>
      <c r="E136" s="33"/>
      <c r="F136" s="33"/>
      <c r="G136" s="29"/>
      <c r="H136" s="39"/>
      <c r="I136" s="14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ht="18" customHeight="1" x14ac:dyDescent="0.3">
      <c r="A137" s="43">
        <v>8</v>
      </c>
      <c r="B137" s="16"/>
      <c r="C137" s="96" t="s">
        <v>3</v>
      </c>
      <c r="D137" s="78"/>
      <c r="E137" s="20" t="s">
        <v>4</v>
      </c>
      <c r="F137" s="30"/>
      <c r="G137" s="21"/>
      <c r="H137" s="35">
        <f>(F139*G137)</f>
        <v>0</v>
      </c>
      <c r="I137" s="14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ht="18" customHeight="1" x14ac:dyDescent="0.3">
      <c r="A138" s="44"/>
      <c r="B138" s="17"/>
      <c r="C138" s="97" t="s">
        <v>22</v>
      </c>
      <c r="D138" s="78" t="s">
        <v>45</v>
      </c>
      <c r="E138" s="20" t="s">
        <v>5</v>
      </c>
      <c r="F138" s="18"/>
      <c r="G138" s="22"/>
      <c r="H138" s="35">
        <f>(F139*G138)</f>
        <v>0</v>
      </c>
      <c r="I138" s="14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ht="18" customHeight="1" x14ac:dyDescent="0.3">
      <c r="A139" s="44"/>
      <c r="B139" s="17"/>
      <c r="C139" s="96" t="s">
        <v>9</v>
      </c>
      <c r="D139" s="78" t="s">
        <v>195</v>
      </c>
      <c r="E139" s="20" t="s">
        <v>6</v>
      </c>
      <c r="F139" s="18">
        <v>1290</v>
      </c>
      <c r="G139" s="22"/>
      <c r="H139" s="35">
        <f>(F139*G139)</f>
        <v>0</v>
      </c>
      <c r="I139" s="14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ht="18" customHeight="1" x14ac:dyDescent="0.3">
      <c r="A140" s="44"/>
      <c r="B140" s="17"/>
      <c r="C140" s="97" t="s">
        <v>161</v>
      </c>
      <c r="D140" s="78"/>
      <c r="E140" s="20" t="s">
        <v>7</v>
      </c>
      <c r="F140" s="18"/>
      <c r="G140" s="22"/>
      <c r="H140" s="35">
        <f>(F139*G140)</f>
        <v>0</v>
      </c>
      <c r="I140" s="14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ht="18" customHeight="1" x14ac:dyDescent="0.3">
      <c r="A141" s="44"/>
      <c r="B141" s="17"/>
      <c r="C141" s="97" t="s">
        <v>162</v>
      </c>
      <c r="D141" s="79"/>
      <c r="E141" s="20" t="s">
        <v>8</v>
      </c>
      <c r="F141" s="18"/>
      <c r="G141" s="23"/>
      <c r="H141" s="36">
        <f>(F139*G141)</f>
        <v>0</v>
      </c>
      <c r="I141" s="14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ht="18" customHeight="1" x14ac:dyDescent="0.3">
      <c r="A142" s="44"/>
      <c r="B142" s="17"/>
      <c r="C142" s="97" t="s">
        <v>163</v>
      </c>
      <c r="D142" s="80"/>
      <c r="E142" s="24" t="s">
        <v>4</v>
      </c>
      <c r="F142" s="25"/>
      <c r="G142" s="26"/>
      <c r="H142" s="37">
        <f>(F144*G142)</f>
        <v>0</v>
      </c>
      <c r="I142" s="14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ht="18" customHeight="1" x14ac:dyDescent="0.3">
      <c r="A143" s="44"/>
      <c r="B143" s="17"/>
      <c r="C143" s="97" t="s">
        <v>164</v>
      </c>
      <c r="D143" s="80" t="s">
        <v>60</v>
      </c>
      <c r="E143" s="20" t="s">
        <v>5</v>
      </c>
      <c r="F143" s="18"/>
      <c r="G143" s="19"/>
      <c r="H143" s="35">
        <f>(F144*G143)</f>
        <v>0</v>
      </c>
      <c r="I143" s="14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ht="18" customHeight="1" x14ac:dyDescent="0.3">
      <c r="A144" s="44"/>
      <c r="B144" s="17"/>
      <c r="C144" s="97" t="s">
        <v>238</v>
      </c>
      <c r="D144" s="80" t="s">
        <v>196</v>
      </c>
      <c r="E144" s="20" t="s">
        <v>6</v>
      </c>
      <c r="F144" s="18">
        <v>1290</v>
      </c>
      <c r="G144" s="22"/>
      <c r="H144" s="35">
        <f>(F144*G144)</f>
        <v>0</v>
      </c>
      <c r="I144" s="14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ht="18" customHeight="1" x14ac:dyDescent="0.3">
      <c r="A145" s="44"/>
      <c r="B145" s="17"/>
      <c r="C145" s="97" t="s">
        <v>165</v>
      </c>
      <c r="D145" s="80"/>
      <c r="E145" s="20" t="s">
        <v>7</v>
      </c>
      <c r="F145" s="18"/>
      <c r="G145" s="19"/>
      <c r="H145" s="35">
        <f>(F144*G145)</f>
        <v>0</v>
      </c>
      <c r="I145" s="14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ht="18" customHeight="1" x14ac:dyDescent="0.2">
      <c r="A146" s="45"/>
      <c r="B146" s="1"/>
      <c r="C146" s="97"/>
      <c r="D146" s="81" t="s">
        <v>23</v>
      </c>
      <c r="E146" s="20" t="s">
        <v>8</v>
      </c>
      <c r="F146" s="31"/>
      <c r="G146" s="26"/>
      <c r="H146" s="38">
        <f>(F144*G146)</f>
        <v>0</v>
      </c>
      <c r="I146" s="14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ht="18" customHeight="1" x14ac:dyDescent="0.2">
      <c r="A147" s="45"/>
      <c r="B147" s="1"/>
      <c r="C147" s="96" t="s">
        <v>2</v>
      </c>
      <c r="D147" s="82"/>
      <c r="E147" s="24" t="s">
        <v>4</v>
      </c>
      <c r="F147" s="32"/>
      <c r="G147" s="26"/>
      <c r="H147" s="37">
        <f>(F149*G147)</f>
        <v>0</v>
      </c>
      <c r="I147" s="14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ht="18" customHeight="1" x14ac:dyDescent="0.2">
      <c r="A148" s="45"/>
      <c r="B148" s="1"/>
      <c r="C148" s="97" t="s">
        <v>57</v>
      </c>
      <c r="D148" s="82" t="s">
        <v>59</v>
      </c>
      <c r="E148" s="20" t="s">
        <v>5</v>
      </c>
      <c r="F148" s="32"/>
      <c r="G148" s="27"/>
      <c r="H148" s="35">
        <f>(F149*G148)</f>
        <v>0</v>
      </c>
      <c r="I148" s="14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ht="18" customHeight="1" x14ac:dyDescent="0.2">
      <c r="A149" s="45"/>
      <c r="B149" s="1"/>
      <c r="C149" s="97" t="s">
        <v>58</v>
      </c>
      <c r="D149" s="82" t="s">
        <v>197</v>
      </c>
      <c r="E149" s="20" t="s">
        <v>6</v>
      </c>
      <c r="F149" s="18">
        <v>1290</v>
      </c>
      <c r="G149" s="26"/>
      <c r="H149" s="35">
        <f>(F149*G149)</f>
        <v>0</v>
      </c>
      <c r="I149" s="14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ht="18" customHeight="1" x14ac:dyDescent="0.2">
      <c r="A150" s="45"/>
      <c r="B150" s="1"/>
      <c r="C150" s="99" t="s">
        <v>11</v>
      </c>
      <c r="D150" s="82"/>
      <c r="E150" s="20" t="s">
        <v>7</v>
      </c>
      <c r="F150" s="32"/>
      <c r="G150" s="26"/>
      <c r="H150" s="35">
        <f>(F149*G150)</f>
        <v>0</v>
      </c>
      <c r="I150" s="14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ht="18" customHeight="1" x14ac:dyDescent="0.2">
      <c r="A151" s="45"/>
      <c r="B151" s="1"/>
      <c r="C151" s="100">
        <v>1890</v>
      </c>
      <c r="D151" s="82"/>
      <c r="E151" s="20" t="s">
        <v>8</v>
      </c>
      <c r="F151" s="32"/>
      <c r="G151" s="28"/>
      <c r="H151" s="35">
        <f>(F149*G151)</f>
        <v>0</v>
      </c>
      <c r="I151" s="14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ht="18" customHeight="1" x14ac:dyDescent="0.2">
      <c r="A152" s="46"/>
      <c r="B152" s="14"/>
      <c r="C152" s="98"/>
      <c r="D152" s="33"/>
      <c r="E152" s="33"/>
      <c r="F152" s="33"/>
      <c r="G152" s="29"/>
      <c r="H152" s="39"/>
      <c r="I152" s="14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ht="18" customHeight="1" x14ac:dyDescent="0.3">
      <c r="A153" s="43">
        <v>9</v>
      </c>
      <c r="B153" s="16"/>
      <c r="C153" s="96" t="s">
        <v>3</v>
      </c>
      <c r="D153" s="78"/>
      <c r="E153" s="20" t="s">
        <v>4</v>
      </c>
      <c r="F153" s="30"/>
      <c r="G153" s="21"/>
      <c r="H153" s="35">
        <f>(F155*G153)</f>
        <v>0</v>
      </c>
      <c r="I153" s="14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ht="18" customHeight="1" x14ac:dyDescent="0.3">
      <c r="A154" s="44"/>
      <c r="B154" s="17"/>
      <c r="C154" s="97" t="s">
        <v>24</v>
      </c>
      <c r="D154" s="78" t="s">
        <v>45</v>
      </c>
      <c r="E154" s="20" t="s">
        <v>5</v>
      </c>
      <c r="F154" s="18"/>
      <c r="G154" s="22"/>
      <c r="H154" s="35">
        <f>(F155*G154)</f>
        <v>0</v>
      </c>
      <c r="I154" s="14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ht="18" customHeight="1" x14ac:dyDescent="0.3">
      <c r="A155" s="44"/>
      <c r="B155" s="17"/>
      <c r="C155" s="96" t="s">
        <v>9</v>
      </c>
      <c r="D155" s="78" t="s">
        <v>198</v>
      </c>
      <c r="E155" s="20" t="s">
        <v>6</v>
      </c>
      <c r="F155" s="18">
        <v>1690</v>
      </c>
      <c r="G155" s="22"/>
      <c r="H155" s="35">
        <f>(F155*G155)</f>
        <v>0</v>
      </c>
      <c r="I155" s="14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ht="18" customHeight="1" x14ac:dyDescent="0.3">
      <c r="A156" s="44"/>
      <c r="B156" s="17"/>
      <c r="C156" s="97" t="s">
        <v>104</v>
      </c>
      <c r="D156" s="78"/>
      <c r="E156" s="20" t="s">
        <v>7</v>
      </c>
      <c r="F156" s="18"/>
      <c r="G156" s="22"/>
      <c r="H156" s="35">
        <f>(F155*G156)</f>
        <v>0</v>
      </c>
      <c r="I156" s="14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ht="18" customHeight="1" x14ac:dyDescent="0.3">
      <c r="A157" s="44"/>
      <c r="B157" s="17"/>
      <c r="C157" s="97" t="s">
        <v>105</v>
      </c>
      <c r="D157" s="79"/>
      <c r="E157" s="20" t="s">
        <v>8</v>
      </c>
      <c r="F157" s="18"/>
      <c r="G157" s="23"/>
      <c r="H157" s="36">
        <f>(F155*G157)</f>
        <v>0</v>
      </c>
      <c r="I157" s="14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ht="18" customHeight="1" x14ac:dyDescent="0.3">
      <c r="A158" s="44"/>
      <c r="B158" s="17"/>
      <c r="C158" s="97" t="s">
        <v>106</v>
      </c>
      <c r="D158" s="64"/>
      <c r="E158" s="24" t="s">
        <v>4</v>
      </c>
      <c r="F158" s="25"/>
      <c r="G158" s="26"/>
      <c r="H158" s="37">
        <f>(F160*G158)</f>
        <v>0</v>
      </c>
      <c r="I158" s="14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ht="18" customHeight="1" x14ac:dyDescent="0.3">
      <c r="A159" s="44"/>
      <c r="B159" s="17"/>
      <c r="C159" s="97" t="s">
        <v>107</v>
      </c>
      <c r="D159" s="64" t="s">
        <v>46</v>
      </c>
      <c r="E159" s="20" t="s">
        <v>5</v>
      </c>
      <c r="F159" s="18"/>
      <c r="G159" s="19"/>
      <c r="H159" s="35">
        <f>(F160*G159)</f>
        <v>0</v>
      </c>
      <c r="I159" s="14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ht="18" customHeight="1" x14ac:dyDescent="0.3">
      <c r="A160" s="44"/>
      <c r="B160" s="17"/>
      <c r="C160" s="97" t="s">
        <v>166</v>
      </c>
      <c r="D160" s="64" t="s">
        <v>199</v>
      </c>
      <c r="E160" s="20" t="s">
        <v>6</v>
      </c>
      <c r="F160" s="18">
        <v>1690</v>
      </c>
      <c r="G160" s="22"/>
      <c r="H160" s="35">
        <f>(F160*G160)</f>
        <v>0</v>
      </c>
      <c r="I160" s="14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 ht="18" customHeight="1" x14ac:dyDescent="0.3">
      <c r="A161" s="44"/>
      <c r="B161" s="17"/>
      <c r="C161" s="97" t="s">
        <v>239</v>
      </c>
      <c r="D161" s="64"/>
      <c r="E161" s="20" t="s">
        <v>7</v>
      </c>
      <c r="F161" s="18"/>
      <c r="G161" s="19"/>
      <c r="H161" s="35">
        <f>(F160*G161)</f>
        <v>0</v>
      </c>
      <c r="I161" s="14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 ht="18" customHeight="1" x14ac:dyDescent="0.2">
      <c r="A162" s="45"/>
      <c r="B162" s="1"/>
      <c r="C162" s="97"/>
      <c r="D162" s="65"/>
      <c r="E162" s="20" t="s">
        <v>8</v>
      </c>
      <c r="F162" s="31"/>
      <c r="G162" s="26"/>
      <c r="H162" s="38">
        <f>(F160*G162)</f>
        <v>0</v>
      </c>
      <c r="I162" s="14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 ht="18" customHeight="1" x14ac:dyDescent="0.2">
      <c r="A163" s="45"/>
      <c r="B163" s="1"/>
      <c r="C163" s="96" t="s">
        <v>2</v>
      </c>
      <c r="D163" s="83"/>
      <c r="E163" s="24" t="s">
        <v>4</v>
      </c>
      <c r="F163" s="32"/>
      <c r="G163" s="26"/>
      <c r="H163" s="37">
        <f>(F165*G163)</f>
        <v>0</v>
      </c>
      <c r="I163" s="14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 ht="18" customHeight="1" x14ac:dyDescent="0.2">
      <c r="A164" s="45"/>
      <c r="B164" s="1"/>
      <c r="C164" s="97" t="s">
        <v>57</v>
      </c>
      <c r="D164" s="83" t="s">
        <v>63</v>
      </c>
      <c r="E164" s="20" t="s">
        <v>5</v>
      </c>
      <c r="F164" s="32"/>
      <c r="G164" s="27"/>
      <c r="H164" s="35">
        <f>(F165*G164)</f>
        <v>0</v>
      </c>
      <c r="I164" s="14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 ht="18" customHeight="1" x14ac:dyDescent="0.2">
      <c r="A165" s="45"/>
      <c r="B165" s="1"/>
      <c r="C165" s="97" t="s">
        <v>58</v>
      </c>
      <c r="D165" s="83" t="s">
        <v>200</v>
      </c>
      <c r="E165" s="20" t="s">
        <v>6</v>
      </c>
      <c r="F165" s="18">
        <v>1690</v>
      </c>
      <c r="G165" s="26"/>
      <c r="H165" s="35">
        <f>(F165*G165)</f>
        <v>0</v>
      </c>
      <c r="I165" s="14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 ht="18" customHeight="1" x14ac:dyDescent="0.2">
      <c r="A166" s="45"/>
      <c r="B166" s="1"/>
      <c r="C166" s="99" t="s">
        <v>11</v>
      </c>
      <c r="D166" s="83"/>
      <c r="E166" s="20" t="s">
        <v>7</v>
      </c>
      <c r="F166" s="32"/>
      <c r="G166" s="26"/>
      <c r="H166" s="35">
        <f>(F165*G166)</f>
        <v>0</v>
      </c>
      <c r="I166" s="14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ht="18" customHeight="1" x14ac:dyDescent="0.2">
      <c r="A167" s="45"/>
      <c r="B167" s="1"/>
      <c r="C167" s="100">
        <v>2090</v>
      </c>
      <c r="D167" s="83"/>
      <c r="E167" s="20" t="s">
        <v>8</v>
      </c>
      <c r="F167" s="32"/>
      <c r="G167" s="28"/>
      <c r="H167" s="35">
        <f>(F165*G167)</f>
        <v>0</v>
      </c>
      <c r="I167" s="14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 ht="18" customHeight="1" x14ac:dyDescent="0.2">
      <c r="A168" s="46"/>
      <c r="B168" s="14"/>
      <c r="C168" s="98"/>
      <c r="D168" s="33"/>
      <c r="E168" s="33"/>
      <c r="F168" s="33"/>
      <c r="G168" s="29"/>
      <c r="H168" s="39"/>
      <c r="I168" s="14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 ht="18" customHeight="1" x14ac:dyDescent="0.3">
      <c r="A169" s="43">
        <v>10</v>
      </c>
      <c r="B169" s="16"/>
      <c r="C169" s="96" t="s">
        <v>3</v>
      </c>
      <c r="D169" s="85"/>
      <c r="E169" s="20"/>
      <c r="F169" s="30"/>
      <c r="G169" s="95"/>
      <c r="H169" s="35"/>
      <c r="I169" s="14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 ht="18" customHeight="1" x14ac:dyDescent="0.3">
      <c r="A170" s="44"/>
      <c r="B170" s="17"/>
      <c r="C170" s="97" t="s">
        <v>15</v>
      </c>
      <c r="D170" s="85" t="s">
        <v>35</v>
      </c>
      <c r="E170" s="20"/>
      <c r="F170" s="18"/>
      <c r="G170" s="22"/>
      <c r="H170" s="35"/>
      <c r="I170" s="14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 ht="18" customHeight="1" x14ac:dyDescent="0.3">
      <c r="A171" s="44"/>
      <c r="B171" s="17"/>
      <c r="C171" s="96" t="s">
        <v>9</v>
      </c>
      <c r="D171" s="85" t="s">
        <v>201</v>
      </c>
      <c r="E171" s="20" t="s">
        <v>65</v>
      </c>
      <c r="F171" s="18">
        <v>790</v>
      </c>
      <c r="G171" s="22"/>
      <c r="H171" s="35">
        <f>(F171*G171)</f>
        <v>0</v>
      </c>
      <c r="I171" s="14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 ht="18" customHeight="1" x14ac:dyDescent="0.3">
      <c r="A172" s="44"/>
      <c r="B172" s="17"/>
      <c r="C172" s="97" t="s">
        <v>167</v>
      </c>
      <c r="D172" s="85"/>
      <c r="E172" s="20"/>
      <c r="F172" s="18"/>
      <c r="G172" s="23"/>
      <c r="H172" s="35"/>
      <c r="I172" s="14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 ht="18" customHeight="1" x14ac:dyDescent="0.3">
      <c r="A173" s="44"/>
      <c r="B173" s="17"/>
      <c r="C173" s="97" t="s">
        <v>168</v>
      </c>
      <c r="D173" s="86"/>
      <c r="E173" s="20"/>
      <c r="F173" s="18"/>
      <c r="G173" s="22"/>
      <c r="H173" s="36"/>
      <c r="I173" s="14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 ht="18" customHeight="1" x14ac:dyDescent="0.3">
      <c r="A174" s="44"/>
      <c r="B174" s="17"/>
      <c r="C174" s="97" t="s">
        <v>169</v>
      </c>
      <c r="D174" s="64"/>
      <c r="E174" s="24"/>
      <c r="F174" s="25"/>
      <c r="G174" s="92"/>
      <c r="H174" s="37"/>
      <c r="I174" s="14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 ht="18" customHeight="1" x14ac:dyDescent="0.3">
      <c r="A175" s="44"/>
      <c r="B175" s="17"/>
      <c r="C175" s="97"/>
      <c r="D175" s="64" t="s">
        <v>46</v>
      </c>
      <c r="E175" s="20"/>
      <c r="F175" s="18"/>
      <c r="G175" s="22"/>
      <c r="H175" s="35"/>
      <c r="I175" s="14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 ht="18" customHeight="1" x14ac:dyDescent="0.3">
      <c r="A176" s="44"/>
      <c r="B176" s="17"/>
      <c r="C176" s="97" t="s">
        <v>240</v>
      </c>
      <c r="D176" s="64" t="s">
        <v>202</v>
      </c>
      <c r="E176" s="20" t="s">
        <v>65</v>
      </c>
      <c r="F176" s="18">
        <v>790</v>
      </c>
      <c r="G176" s="22"/>
      <c r="H176" s="35">
        <f>(F176*G176)</f>
        <v>0</v>
      </c>
      <c r="I176" s="14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 ht="18" customHeight="1" x14ac:dyDescent="0.3">
      <c r="A177" s="44"/>
      <c r="B177" s="17"/>
      <c r="C177" s="97" t="s">
        <v>241</v>
      </c>
      <c r="D177" s="64"/>
      <c r="E177" s="20"/>
      <c r="F177" s="18"/>
      <c r="G177" s="94"/>
      <c r="H177" s="35"/>
      <c r="I177" s="14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 ht="18" customHeight="1" x14ac:dyDescent="0.2">
      <c r="A178" s="45"/>
      <c r="B178" s="1"/>
      <c r="C178" s="97" t="s">
        <v>170</v>
      </c>
      <c r="D178" s="65"/>
      <c r="E178" s="20"/>
      <c r="F178" s="31"/>
      <c r="G178" s="93"/>
      <c r="H178" s="38"/>
      <c r="I178" s="14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 ht="18" customHeight="1" x14ac:dyDescent="0.2">
      <c r="A179" s="45"/>
      <c r="B179" s="1"/>
      <c r="C179" s="96" t="s">
        <v>2</v>
      </c>
      <c r="D179" s="84"/>
      <c r="E179" s="24"/>
      <c r="F179" s="32"/>
      <c r="G179" s="92"/>
      <c r="H179" s="37"/>
      <c r="I179" s="14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 ht="18" customHeight="1" x14ac:dyDescent="0.2">
      <c r="A180" s="45"/>
      <c r="B180" s="1"/>
      <c r="C180" s="97" t="s">
        <v>61</v>
      </c>
      <c r="D180" s="84" t="s">
        <v>64</v>
      </c>
      <c r="E180" s="20"/>
      <c r="F180" s="32"/>
      <c r="G180" s="93"/>
      <c r="H180" s="35"/>
      <c r="I180" s="14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 ht="18" customHeight="1" x14ac:dyDescent="0.2">
      <c r="A181" s="45"/>
      <c r="B181" s="1"/>
      <c r="C181" s="97" t="s">
        <v>62</v>
      </c>
      <c r="D181" s="84" t="s">
        <v>203</v>
      </c>
      <c r="E181" s="20" t="s">
        <v>65</v>
      </c>
      <c r="F181" s="18">
        <v>790</v>
      </c>
      <c r="G181" s="26"/>
      <c r="H181" s="35">
        <f>(F181*G181)</f>
        <v>0</v>
      </c>
      <c r="I181" s="14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 ht="18" customHeight="1" x14ac:dyDescent="0.2">
      <c r="A182" s="45"/>
      <c r="B182" s="1"/>
      <c r="C182" s="99" t="s">
        <v>11</v>
      </c>
      <c r="D182" s="84"/>
      <c r="E182" s="20"/>
      <c r="F182" s="32"/>
      <c r="G182" s="92"/>
      <c r="H182" s="35"/>
      <c r="I182" s="14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 ht="18" customHeight="1" x14ac:dyDescent="0.2">
      <c r="A183" s="45"/>
      <c r="B183" s="1"/>
      <c r="C183" s="100">
        <v>990</v>
      </c>
      <c r="D183" s="84"/>
      <c r="E183" s="20"/>
      <c r="F183" s="32"/>
      <c r="G183" s="28"/>
      <c r="H183" s="35"/>
      <c r="I183" s="14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 ht="18" customHeight="1" x14ac:dyDescent="0.2">
      <c r="A184" s="46"/>
      <c r="B184" s="14"/>
      <c r="C184" s="98"/>
      <c r="D184" s="33"/>
      <c r="E184" s="33"/>
      <c r="F184" s="33"/>
      <c r="G184" s="29"/>
      <c r="H184" s="39"/>
      <c r="I184" s="14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 ht="18" customHeight="1" x14ac:dyDescent="0.3">
      <c r="A185" s="43">
        <v>11</v>
      </c>
      <c r="B185" s="16"/>
      <c r="C185" s="96" t="s">
        <v>3</v>
      </c>
      <c r="D185" s="73"/>
      <c r="E185" s="20" t="s">
        <v>4</v>
      </c>
      <c r="F185" s="30"/>
      <c r="G185" s="21"/>
      <c r="H185" s="35">
        <f>(F187*G185)</f>
        <v>0</v>
      </c>
      <c r="I185" s="14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 ht="18" customHeight="1" x14ac:dyDescent="0.3">
      <c r="A186" s="44"/>
      <c r="B186" s="17"/>
      <c r="C186" s="97" t="s">
        <v>14</v>
      </c>
      <c r="D186" s="73" t="s">
        <v>37</v>
      </c>
      <c r="E186" s="20" t="s">
        <v>5</v>
      </c>
      <c r="F186" s="18"/>
      <c r="G186" s="22"/>
      <c r="H186" s="35">
        <f>(F187*G186)</f>
        <v>0</v>
      </c>
      <c r="I186" s="14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 ht="18" customHeight="1" x14ac:dyDescent="0.3">
      <c r="A187" s="44"/>
      <c r="B187" s="17"/>
      <c r="C187" s="96" t="s">
        <v>9</v>
      </c>
      <c r="D187" s="73" t="s">
        <v>204</v>
      </c>
      <c r="E187" s="20" t="s">
        <v>6</v>
      </c>
      <c r="F187" s="18">
        <v>2890</v>
      </c>
      <c r="G187" s="22"/>
      <c r="H187" s="35">
        <f>(F187*G187)</f>
        <v>0</v>
      </c>
      <c r="I187" s="14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 ht="18" customHeight="1" x14ac:dyDescent="0.3">
      <c r="A188" s="44"/>
      <c r="B188" s="17"/>
      <c r="C188" s="97" t="s">
        <v>118</v>
      </c>
      <c r="D188" s="73"/>
      <c r="E188" s="20" t="s">
        <v>7</v>
      </c>
      <c r="F188" s="18"/>
      <c r="G188" s="22"/>
      <c r="H188" s="35">
        <f>(F187*G188)</f>
        <v>0</v>
      </c>
      <c r="I188" s="14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 ht="18" customHeight="1" x14ac:dyDescent="0.3">
      <c r="A189" s="44"/>
      <c r="B189" s="17"/>
      <c r="C189" s="97" t="s">
        <v>119</v>
      </c>
      <c r="D189" s="74"/>
      <c r="E189" s="20" t="s">
        <v>8</v>
      </c>
      <c r="F189" s="18"/>
      <c r="G189" s="23"/>
      <c r="H189" s="36">
        <f>(F187*G189)</f>
        <v>0</v>
      </c>
      <c r="I189" s="14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 ht="18" customHeight="1" x14ac:dyDescent="0.3">
      <c r="A190" s="44"/>
      <c r="B190" s="17"/>
      <c r="C190" s="97" t="s">
        <v>120</v>
      </c>
      <c r="D190" s="75"/>
      <c r="E190" s="24" t="s">
        <v>4</v>
      </c>
      <c r="F190" s="25"/>
      <c r="G190" s="26"/>
      <c r="H190" s="37">
        <f>(F192*G190)</f>
        <v>0</v>
      </c>
      <c r="I190" s="14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 ht="18" customHeight="1" x14ac:dyDescent="0.3">
      <c r="A191" s="44"/>
      <c r="B191" s="17"/>
      <c r="C191" s="97" t="s">
        <v>122</v>
      </c>
      <c r="D191" s="75" t="s">
        <v>55</v>
      </c>
      <c r="E191" s="20" t="s">
        <v>5</v>
      </c>
      <c r="F191" s="18"/>
      <c r="G191" s="19"/>
      <c r="H191" s="35">
        <f>(F192*G191)</f>
        <v>0</v>
      </c>
      <c r="I191" s="14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 ht="18" customHeight="1" x14ac:dyDescent="0.3">
      <c r="A192" s="44"/>
      <c r="B192" s="17"/>
      <c r="C192" s="97" t="s">
        <v>121</v>
      </c>
      <c r="D192" s="75" t="s">
        <v>205</v>
      </c>
      <c r="E192" s="20" t="s">
        <v>6</v>
      </c>
      <c r="F192" s="18">
        <v>2890</v>
      </c>
      <c r="G192" s="22"/>
      <c r="H192" s="35">
        <f>(F192*G192)</f>
        <v>0</v>
      </c>
      <c r="I192" s="14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 ht="18" customHeight="1" x14ac:dyDescent="0.3">
      <c r="A193" s="44"/>
      <c r="B193" s="17"/>
      <c r="C193" s="97" t="s">
        <v>123</v>
      </c>
      <c r="D193" s="75"/>
      <c r="E193" s="20" t="s">
        <v>7</v>
      </c>
      <c r="F193" s="18"/>
      <c r="G193" s="19"/>
      <c r="H193" s="35">
        <f>(F192*G193)</f>
        <v>0</v>
      </c>
      <c r="I193" s="14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 ht="18" customHeight="1" x14ac:dyDescent="0.2">
      <c r="A194" s="45"/>
      <c r="B194" s="1"/>
      <c r="C194" s="97" t="s">
        <v>124</v>
      </c>
      <c r="D194" s="76"/>
      <c r="E194" s="20" t="s">
        <v>8</v>
      </c>
      <c r="F194" s="31"/>
      <c r="G194" s="26"/>
      <c r="H194" s="38">
        <f>(F192*G194)</f>
        <v>0</v>
      </c>
      <c r="I194" s="14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 ht="18" customHeight="1" x14ac:dyDescent="0.2">
      <c r="A195" s="45"/>
      <c r="B195" s="1"/>
      <c r="C195" s="96" t="s">
        <v>2</v>
      </c>
      <c r="D195" s="77"/>
      <c r="E195" s="24" t="s">
        <v>4</v>
      </c>
      <c r="F195" s="32"/>
      <c r="G195" s="26"/>
      <c r="H195" s="37">
        <f>(F197*G195)</f>
        <v>0</v>
      </c>
      <c r="I195" s="14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 ht="18" customHeight="1" x14ac:dyDescent="0.2">
      <c r="A196" s="45"/>
      <c r="B196" s="1"/>
      <c r="C196" s="97" t="s">
        <v>225</v>
      </c>
      <c r="D196" s="77" t="s">
        <v>56</v>
      </c>
      <c r="E196" s="20" t="s">
        <v>5</v>
      </c>
      <c r="F196" s="32"/>
      <c r="G196" s="27"/>
      <c r="H196" s="35">
        <f>(F197*G196)</f>
        <v>0</v>
      </c>
      <c r="I196" s="14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 ht="18" customHeight="1" x14ac:dyDescent="0.2">
      <c r="A197" s="45"/>
      <c r="B197" s="1"/>
      <c r="C197" s="97" t="s">
        <v>66</v>
      </c>
      <c r="D197" s="77" t="s">
        <v>206</v>
      </c>
      <c r="E197" s="20" t="s">
        <v>6</v>
      </c>
      <c r="F197" s="18">
        <v>2890</v>
      </c>
      <c r="G197" s="26"/>
      <c r="H197" s="35">
        <f>(F197*G197)</f>
        <v>0</v>
      </c>
      <c r="I197" s="14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 ht="18" customHeight="1" x14ac:dyDescent="0.2">
      <c r="A198" s="45"/>
      <c r="B198" s="1"/>
      <c r="C198" s="99" t="s">
        <v>11</v>
      </c>
      <c r="D198" s="77"/>
      <c r="E198" s="20" t="s">
        <v>7</v>
      </c>
      <c r="F198" s="32"/>
      <c r="G198" s="26"/>
      <c r="H198" s="35">
        <f>(F197*G198)</f>
        <v>0</v>
      </c>
      <c r="I198" s="14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 ht="18" customHeight="1" x14ac:dyDescent="0.2">
      <c r="A199" s="45"/>
      <c r="B199" s="1"/>
      <c r="C199" s="100">
        <v>3990</v>
      </c>
      <c r="D199" s="77"/>
      <c r="E199" s="20" t="s">
        <v>8</v>
      </c>
      <c r="F199" s="32"/>
      <c r="G199" s="28"/>
      <c r="H199" s="35">
        <f>(F197*G199)</f>
        <v>0</v>
      </c>
      <c r="I199" s="14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 ht="18" customHeight="1" x14ac:dyDescent="0.2">
      <c r="A200" s="46"/>
      <c r="B200" s="14"/>
      <c r="C200" s="98"/>
      <c r="D200" s="33"/>
      <c r="E200" s="33"/>
      <c r="F200" s="33"/>
      <c r="G200" s="29"/>
      <c r="H200" s="39"/>
      <c r="I200" s="14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 ht="18" customHeight="1" x14ac:dyDescent="0.3">
      <c r="A201" s="43">
        <v>12</v>
      </c>
      <c r="B201" s="16"/>
      <c r="C201" s="96" t="s">
        <v>3</v>
      </c>
      <c r="D201" s="73"/>
      <c r="E201" s="20"/>
      <c r="F201" s="30"/>
      <c r="G201" s="95"/>
      <c r="H201" s="35"/>
      <c r="I201" s="14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 ht="18" customHeight="1" x14ac:dyDescent="0.3">
      <c r="A202" s="44"/>
      <c r="B202" s="17"/>
      <c r="C202" s="97" t="s">
        <v>12</v>
      </c>
      <c r="D202" s="73" t="s">
        <v>37</v>
      </c>
      <c r="E202" s="20"/>
      <c r="F202" s="18"/>
      <c r="G202" s="22"/>
      <c r="H202" s="35"/>
      <c r="I202" s="14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 ht="18" customHeight="1" x14ac:dyDescent="0.3">
      <c r="A203" s="44"/>
      <c r="B203" s="17"/>
      <c r="C203" s="96" t="s">
        <v>9</v>
      </c>
      <c r="D203" s="73" t="s">
        <v>207</v>
      </c>
      <c r="E203" s="20" t="s">
        <v>65</v>
      </c>
      <c r="F203" s="18">
        <v>1990</v>
      </c>
      <c r="G203" s="22"/>
      <c r="H203" s="35">
        <f>(F203*G203)</f>
        <v>0</v>
      </c>
      <c r="I203" s="14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 ht="18" customHeight="1" x14ac:dyDescent="0.3">
      <c r="A204" s="44"/>
      <c r="B204" s="17"/>
      <c r="C204" s="97" t="s">
        <v>126</v>
      </c>
      <c r="D204" s="73"/>
      <c r="E204" s="20"/>
      <c r="F204" s="18"/>
      <c r="G204" s="23"/>
      <c r="H204" s="35"/>
      <c r="I204" s="14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 ht="18" customHeight="1" x14ac:dyDescent="0.3">
      <c r="A205" s="44"/>
      <c r="B205" s="17"/>
      <c r="C205" s="97" t="s">
        <v>127</v>
      </c>
      <c r="D205" s="74"/>
      <c r="E205" s="20"/>
      <c r="F205" s="18"/>
      <c r="G205" s="22"/>
      <c r="H205" s="36"/>
      <c r="I205" s="14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 ht="18" customHeight="1" x14ac:dyDescent="0.3">
      <c r="A206" s="44"/>
      <c r="B206" s="17"/>
      <c r="C206" s="97" t="s">
        <v>128</v>
      </c>
      <c r="D206" s="87"/>
      <c r="E206" s="24"/>
      <c r="F206" s="25"/>
      <c r="G206" s="92"/>
      <c r="H206" s="37"/>
      <c r="I206" s="14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 ht="18" customHeight="1" x14ac:dyDescent="0.3">
      <c r="A207" s="44"/>
      <c r="B207" s="17"/>
      <c r="C207" s="97" t="s">
        <v>130</v>
      </c>
      <c r="D207" s="87" t="s">
        <v>35</v>
      </c>
      <c r="E207" s="20"/>
      <c r="F207" s="18"/>
      <c r="G207" s="22"/>
      <c r="H207" s="35"/>
      <c r="I207" s="14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 ht="18" customHeight="1" x14ac:dyDescent="0.3">
      <c r="A208" s="44"/>
      <c r="B208" s="17"/>
      <c r="C208" s="97" t="s">
        <v>242</v>
      </c>
      <c r="D208" s="87" t="s">
        <v>208</v>
      </c>
      <c r="E208" s="20" t="s">
        <v>65</v>
      </c>
      <c r="F208" s="18">
        <v>1990</v>
      </c>
      <c r="G208" s="22"/>
      <c r="H208" s="35">
        <f>F208*G208</f>
        <v>0</v>
      </c>
      <c r="I208" s="14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 ht="18" customHeight="1" x14ac:dyDescent="0.3">
      <c r="A209" s="44"/>
      <c r="B209" s="17"/>
      <c r="C209" s="97" t="s">
        <v>243</v>
      </c>
      <c r="D209" s="87"/>
      <c r="E209" s="20"/>
      <c r="F209" s="18"/>
      <c r="G209" s="94"/>
      <c r="H209" s="35"/>
      <c r="I209" s="14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 ht="18" customHeight="1" x14ac:dyDescent="0.2">
      <c r="A210" s="45"/>
      <c r="B210" s="1"/>
      <c r="C210" s="97" t="s">
        <v>125</v>
      </c>
      <c r="D210" s="88"/>
      <c r="E210" s="20"/>
      <c r="F210" s="31"/>
      <c r="G210" s="93"/>
      <c r="H210" s="38"/>
      <c r="I210" s="14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 ht="18" customHeight="1" x14ac:dyDescent="0.2">
      <c r="A211" s="45"/>
      <c r="B211" s="1"/>
      <c r="C211" s="96" t="s">
        <v>2</v>
      </c>
      <c r="D211" s="89"/>
      <c r="E211" s="24"/>
      <c r="F211" s="32"/>
      <c r="G211" s="92"/>
      <c r="H211" s="37"/>
      <c r="I211" s="14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 ht="18" customHeight="1" x14ac:dyDescent="0.2">
      <c r="A212" s="45"/>
      <c r="B212" s="1"/>
      <c r="C212" s="97" t="s">
        <v>61</v>
      </c>
      <c r="D212" s="89" t="s">
        <v>67</v>
      </c>
      <c r="E212" s="20"/>
      <c r="F212" s="32"/>
      <c r="G212" s="93"/>
      <c r="H212" s="35"/>
      <c r="I212" s="14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 ht="18" customHeight="1" x14ac:dyDescent="0.2">
      <c r="A213" s="45"/>
      <c r="B213" s="1"/>
      <c r="C213" s="97" t="s">
        <v>62</v>
      </c>
      <c r="D213" s="89" t="s">
        <v>209</v>
      </c>
      <c r="E213" s="20" t="s">
        <v>65</v>
      </c>
      <c r="F213" s="18">
        <v>1990</v>
      </c>
      <c r="G213" s="26"/>
      <c r="H213" s="35">
        <f>(F213*G213)</f>
        <v>0</v>
      </c>
      <c r="I213" s="14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 ht="18" customHeight="1" x14ac:dyDescent="0.2">
      <c r="A214" s="45"/>
      <c r="B214" s="1"/>
      <c r="C214" s="99" t="s">
        <v>11</v>
      </c>
      <c r="D214" s="89"/>
      <c r="E214" s="20"/>
      <c r="F214" s="32"/>
      <c r="G214" s="92"/>
      <c r="H214" s="35"/>
      <c r="I214" s="14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 ht="18" customHeight="1" x14ac:dyDescent="0.2">
      <c r="A215" s="45"/>
      <c r="B215" s="1"/>
      <c r="C215" s="100">
        <v>2690</v>
      </c>
      <c r="D215" s="89"/>
      <c r="E215" s="20"/>
      <c r="F215" s="32"/>
      <c r="G215" s="28"/>
      <c r="H215" s="35"/>
      <c r="I215" s="14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 ht="18" customHeight="1" x14ac:dyDescent="0.2">
      <c r="A216" s="46"/>
      <c r="B216" s="14"/>
      <c r="C216" s="98"/>
      <c r="D216" s="33"/>
      <c r="E216" s="33"/>
      <c r="F216" s="33"/>
      <c r="G216" s="29"/>
      <c r="H216" s="39"/>
      <c r="I216" s="14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 ht="18" customHeight="1" x14ac:dyDescent="0.3">
      <c r="A217" s="43">
        <v>13</v>
      </c>
      <c r="B217" s="16"/>
      <c r="C217" s="96" t="s">
        <v>3</v>
      </c>
      <c r="D217" s="73"/>
      <c r="E217" s="20"/>
      <c r="F217" s="30"/>
      <c r="G217" s="95"/>
      <c r="H217" s="35"/>
      <c r="I217" s="14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 ht="18" customHeight="1" x14ac:dyDescent="0.3">
      <c r="A218" s="44"/>
      <c r="B218" s="17"/>
      <c r="C218" s="97" t="s">
        <v>13</v>
      </c>
      <c r="D218" s="73" t="s">
        <v>37</v>
      </c>
      <c r="E218" s="20"/>
      <c r="F218" s="18"/>
      <c r="G218" s="22"/>
      <c r="H218" s="35"/>
      <c r="I218" s="14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ht="18" customHeight="1" x14ac:dyDescent="0.3">
      <c r="A219" s="44"/>
      <c r="B219" s="17"/>
      <c r="C219" s="96" t="s">
        <v>9</v>
      </c>
      <c r="D219" s="73" t="s">
        <v>210</v>
      </c>
      <c r="E219" s="20" t="s">
        <v>65</v>
      </c>
      <c r="F219" s="18">
        <v>2190</v>
      </c>
      <c r="G219" s="22"/>
      <c r="H219" s="35">
        <f>(F219*G219)</f>
        <v>0</v>
      </c>
      <c r="I219" s="14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 ht="18" customHeight="1" x14ac:dyDescent="0.3">
      <c r="A220" s="44"/>
      <c r="B220" s="17"/>
      <c r="C220" s="97" t="s">
        <v>131</v>
      </c>
      <c r="D220" s="73"/>
      <c r="E220" s="20"/>
      <c r="F220" s="18"/>
      <c r="G220" s="23"/>
      <c r="H220" s="35"/>
      <c r="I220" s="14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 ht="18" customHeight="1" x14ac:dyDescent="0.3">
      <c r="A221" s="44"/>
      <c r="B221" s="17"/>
      <c r="C221" s="97" t="s">
        <v>235</v>
      </c>
      <c r="D221" s="74"/>
      <c r="E221" s="20"/>
      <c r="F221" s="18"/>
      <c r="G221" s="22"/>
      <c r="H221" s="36"/>
      <c r="I221" s="14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 ht="18" customHeight="1" x14ac:dyDescent="0.3">
      <c r="A222" s="44"/>
      <c r="B222" s="17"/>
      <c r="C222" s="97" t="s">
        <v>133</v>
      </c>
      <c r="D222" s="80"/>
      <c r="E222" s="24"/>
      <c r="F222" s="25"/>
      <c r="G222" s="92"/>
      <c r="H222" s="37"/>
      <c r="I222" s="14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 ht="18" customHeight="1" x14ac:dyDescent="0.3">
      <c r="A223" s="44"/>
      <c r="B223" s="17"/>
      <c r="C223" s="97" t="s">
        <v>132</v>
      </c>
      <c r="D223" s="80" t="s">
        <v>60</v>
      </c>
      <c r="E223" s="20"/>
      <c r="F223" s="18"/>
      <c r="G223" s="22"/>
      <c r="H223" s="35"/>
      <c r="I223" s="14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 ht="18" customHeight="1" x14ac:dyDescent="0.3">
      <c r="A224" s="44"/>
      <c r="B224" s="17"/>
      <c r="C224" s="97" t="s">
        <v>129</v>
      </c>
      <c r="D224" s="80" t="s">
        <v>211</v>
      </c>
      <c r="E224" s="20" t="s">
        <v>65</v>
      </c>
      <c r="F224" s="18">
        <v>2190</v>
      </c>
      <c r="G224" s="22"/>
      <c r="H224" s="35">
        <f>(F224*G224)</f>
        <v>0</v>
      </c>
      <c r="I224" s="14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 ht="18" customHeight="1" x14ac:dyDescent="0.3">
      <c r="A225" s="44"/>
      <c r="B225" s="17"/>
      <c r="C225" s="97" t="s">
        <v>134</v>
      </c>
      <c r="D225" s="80"/>
      <c r="E225" s="20"/>
      <c r="F225" s="18"/>
      <c r="G225" s="94"/>
      <c r="H225" s="35"/>
      <c r="I225" s="14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 ht="18" customHeight="1" x14ac:dyDescent="0.2">
      <c r="A226" s="45"/>
      <c r="B226" s="1"/>
      <c r="C226" s="97" t="s">
        <v>125</v>
      </c>
      <c r="D226" s="81" t="s">
        <v>23</v>
      </c>
      <c r="E226" s="20"/>
      <c r="F226" s="31"/>
      <c r="G226" s="93"/>
      <c r="H226" s="38"/>
      <c r="I226" s="14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 ht="18" customHeight="1" x14ac:dyDescent="0.2">
      <c r="A227" s="45"/>
      <c r="B227" s="1"/>
      <c r="C227" s="96" t="s">
        <v>2</v>
      </c>
      <c r="D227" s="82"/>
      <c r="E227" s="24"/>
      <c r="F227" s="32"/>
      <c r="G227" s="92"/>
      <c r="H227" s="37"/>
      <c r="I227" s="14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 ht="18" customHeight="1" x14ac:dyDescent="0.2">
      <c r="A228" s="45"/>
      <c r="B228" s="1"/>
      <c r="C228" s="97" t="s">
        <v>57</v>
      </c>
      <c r="D228" s="82" t="s">
        <v>59</v>
      </c>
      <c r="E228" s="20"/>
      <c r="F228" s="32"/>
      <c r="G228" s="93"/>
      <c r="H228" s="35"/>
      <c r="I228" s="14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 ht="18" customHeight="1" x14ac:dyDescent="0.2">
      <c r="A229" s="45"/>
      <c r="B229" s="1"/>
      <c r="C229" s="97" t="s">
        <v>58</v>
      </c>
      <c r="D229" s="82" t="s">
        <v>212</v>
      </c>
      <c r="E229" s="20" t="s">
        <v>65</v>
      </c>
      <c r="F229" s="18">
        <v>2190</v>
      </c>
      <c r="G229" s="26"/>
      <c r="H229" s="35">
        <f>(F229*G229)</f>
        <v>0</v>
      </c>
      <c r="I229" s="14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 ht="18" customHeight="1" x14ac:dyDescent="0.2">
      <c r="A230" s="45"/>
      <c r="B230" s="1"/>
      <c r="C230" s="99" t="s">
        <v>11</v>
      </c>
      <c r="D230" s="82"/>
      <c r="E230" s="20"/>
      <c r="F230" s="32"/>
      <c r="G230" s="92"/>
      <c r="H230" s="35"/>
      <c r="I230" s="14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 ht="18" customHeight="1" x14ac:dyDescent="0.2">
      <c r="A231" s="45"/>
      <c r="B231" s="1"/>
      <c r="C231" s="100">
        <v>2690</v>
      </c>
      <c r="D231" s="82"/>
      <c r="E231" s="20"/>
      <c r="F231" s="32"/>
      <c r="G231" s="28"/>
      <c r="H231" s="35"/>
      <c r="I231" s="14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 ht="18" customHeight="1" x14ac:dyDescent="0.2">
      <c r="A232" s="46"/>
      <c r="B232" s="14"/>
      <c r="C232" s="98"/>
      <c r="D232" s="33"/>
      <c r="E232" s="33"/>
      <c r="F232" s="33"/>
      <c r="G232" s="29"/>
      <c r="H232" s="39"/>
      <c r="I232" s="14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 ht="18" customHeight="1" x14ac:dyDescent="0.3">
      <c r="A233" s="43">
        <v>14</v>
      </c>
      <c r="B233" s="40"/>
      <c r="C233" s="96" t="s">
        <v>3</v>
      </c>
      <c r="D233" s="78"/>
      <c r="E233" s="20" t="s">
        <v>4</v>
      </c>
      <c r="F233" s="30"/>
      <c r="G233" s="21"/>
      <c r="H233" s="35">
        <f>(F235*G233)</f>
        <v>0</v>
      </c>
      <c r="I233" s="14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 ht="18" customHeight="1" x14ac:dyDescent="0.3">
      <c r="A234" s="44"/>
      <c r="B234" s="41"/>
      <c r="C234" s="97" t="s">
        <v>25</v>
      </c>
      <c r="D234" s="78" t="s">
        <v>45</v>
      </c>
      <c r="E234" s="20" t="s">
        <v>5</v>
      </c>
      <c r="F234" s="18"/>
      <c r="G234" s="22"/>
      <c r="H234" s="35">
        <f>(F235*G234)</f>
        <v>0</v>
      </c>
      <c r="I234" s="14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 ht="18" customHeight="1" x14ac:dyDescent="0.3">
      <c r="A235" s="44"/>
      <c r="B235" s="41"/>
      <c r="C235" s="96" t="s">
        <v>9</v>
      </c>
      <c r="D235" s="78" t="s">
        <v>213</v>
      </c>
      <c r="E235" s="20" t="s">
        <v>6</v>
      </c>
      <c r="F235" s="18">
        <v>2890</v>
      </c>
      <c r="G235" s="22"/>
      <c r="H235" s="35">
        <f>(F235*G235)</f>
        <v>0</v>
      </c>
      <c r="I235" s="14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 ht="18" customHeight="1" x14ac:dyDescent="0.3">
      <c r="A236" s="44"/>
      <c r="B236" s="41"/>
      <c r="C236" s="97" t="s">
        <v>152</v>
      </c>
      <c r="D236" s="78"/>
      <c r="E236" s="20" t="s">
        <v>7</v>
      </c>
      <c r="F236" s="18"/>
      <c r="G236" s="22"/>
      <c r="H236" s="35">
        <f>(F235*G236)</f>
        <v>0</v>
      </c>
      <c r="I236" s="14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 ht="18" customHeight="1" x14ac:dyDescent="0.3">
      <c r="A237" s="44"/>
      <c r="B237" s="41"/>
      <c r="C237" s="97" t="s">
        <v>234</v>
      </c>
      <c r="D237" s="79"/>
      <c r="E237" s="20" t="s">
        <v>8</v>
      </c>
      <c r="F237" s="18"/>
      <c r="G237" s="23"/>
      <c r="H237" s="36">
        <f>(F235*G237)</f>
        <v>0</v>
      </c>
      <c r="I237" s="14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 ht="18" customHeight="1" x14ac:dyDescent="0.3">
      <c r="A238" s="44"/>
      <c r="B238" s="41"/>
      <c r="C238" s="97" t="s">
        <v>153</v>
      </c>
      <c r="D238" s="80"/>
      <c r="E238" s="24" t="s">
        <v>4</v>
      </c>
      <c r="F238" s="25"/>
      <c r="G238" s="26"/>
      <c r="H238" s="37">
        <f>(F240*G238)</f>
        <v>0</v>
      </c>
      <c r="I238" s="14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 ht="18" customHeight="1" x14ac:dyDescent="0.3">
      <c r="A239" s="44"/>
      <c r="B239" s="41"/>
      <c r="C239" s="97" t="s">
        <v>154</v>
      </c>
      <c r="D239" s="80" t="s">
        <v>60</v>
      </c>
      <c r="E239" s="20" t="s">
        <v>5</v>
      </c>
      <c r="F239" s="18"/>
      <c r="G239" s="19"/>
      <c r="H239" s="35">
        <f>(F240*G239)</f>
        <v>0</v>
      </c>
      <c r="I239" s="14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 ht="18" customHeight="1" x14ac:dyDescent="0.3">
      <c r="A240" s="44"/>
      <c r="B240" s="41"/>
      <c r="C240" s="97" t="s">
        <v>155</v>
      </c>
      <c r="D240" s="80" t="s">
        <v>214</v>
      </c>
      <c r="E240" s="20" t="s">
        <v>6</v>
      </c>
      <c r="F240" s="18">
        <v>2890</v>
      </c>
      <c r="G240" s="22"/>
      <c r="H240" s="35">
        <f>(F240*G240)</f>
        <v>0</v>
      </c>
      <c r="I240" s="14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ht="18" customHeight="1" x14ac:dyDescent="0.3">
      <c r="A241" s="44"/>
      <c r="B241" s="41"/>
      <c r="C241" s="97" t="s">
        <v>156</v>
      </c>
      <c r="D241" s="80"/>
      <c r="E241" s="20" t="s">
        <v>7</v>
      </c>
      <c r="F241" s="18"/>
      <c r="G241" s="19"/>
      <c r="H241" s="35">
        <f>(F240*G241)</f>
        <v>0</v>
      </c>
      <c r="I241" s="14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ht="18" customHeight="1" x14ac:dyDescent="0.2">
      <c r="A242" s="45"/>
      <c r="B242" s="12"/>
      <c r="C242" s="97" t="s">
        <v>157</v>
      </c>
      <c r="D242" s="81" t="s">
        <v>23</v>
      </c>
      <c r="E242" s="20" t="s">
        <v>8</v>
      </c>
      <c r="F242" s="31"/>
      <c r="G242" s="26"/>
      <c r="H242" s="38">
        <f>(F240*G242)</f>
        <v>0</v>
      </c>
      <c r="I242" s="14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ht="18" customHeight="1" x14ac:dyDescent="0.2">
      <c r="A243" s="45"/>
      <c r="B243" s="12"/>
      <c r="C243" s="96" t="s">
        <v>2</v>
      </c>
      <c r="D243" s="82"/>
      <c r="E243" s="24" t="s">
        <v>4</v>
      </c>
      <c r="F243" s="32"/>
      <c r="G243" s="26"/>
      <c r="H243" s="37">
        <f>(F245*G243)</f>
        <v>0</v>
      </c>
      <c r="I243" s="14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ht="18" customHeight="1" x14ac:dyDescent="0.2">
      <c r="A244" s="45"/>
      <c r="B244" s="12"/>
      <c r="C244" s="97" t="s">
        <v>57</v>
      </c>
      <c r="D244" s="82" t="s">
        <v>59</v>
      </c>
      <c r="E244" s="20" t="s">
        <v>5</v>
      </c>
      <c r="F244" s="32"/>
      <c r="G244" s="27"/>
      <c r="H244" s="35">
        <f>(F245*G244)</f>
        <v>0</v>
      </c>
      <c r="I244" s="14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 ht="18" customHeight="1" x14ac:dyDescent="0.2">
      <c r="A245" s="45"/>
      <c r="B245" s="12"/>
      <c r="C245" s="97" t="s">
        <v>58</v>
      </c>
      <c r="D245" s="82" t="s">
        <v>215</v>
      </c>
      <c r="E245" s="20" t="s">
        <v>6</v>
      </c>
      <c r="F245" s="18">
        <v>2890</v>
      </c>
      <c r="G245" s="26"/>
      <c r="H245" s="35">
        <f>(F245*G245)</f>
        <v>0</v>
      </c>
      <c r="I245" s="14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 ht="18" customHeight="1" x14ac:dyDescent="0.2">
      <c r="A246" s="45"/>
      <c r="B246" s="12"/>
      <c r="C246" s="99" t="s">
        <v>11</v>
      </c>
      <c r="D246" s="82"/>
      <c r="E246" s="20" t="s">
        <v>7</v>
      </c>
      <c r="F246" s="32"/>
      <c r="G246" s="26"/>
      <c r="H246" s="35">
        <f>(F245*G246)</f>
        <v>0</v>
      </c>
      <c r="I246" s="14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 ht="18" customHeight="1" x14ac:dyDescent="0.2">
      <c r="A247" s="45"/>
      <c r="B247" s="12"/>
      <c r="C247" s="100">
        <v>3590</v>
      </c>
      <c r="D247" s="82"/>
      <c r="E247" s="20" t="s">
        <v>8</v>
      </c>
      <c r="F247" s="32"/>
      <c r="G247" s="28"/>
      <c r="H247" s="35">
        <f>(F245*G247)</f>
        <v>0</v>
      </c>
      <c r="I247" s="14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 ht="18" customHeight="1" x14ac:dyDescent="0.2">
      <c r="A248" s="46"/>
      <c r="B248" s="14"/>
      <c r="C248" s="98"/>
      <c r="D248" s="33"/>
      <c r="E248" s="33"/>
      <c r="F248" s="33"/>
      <c r="G248" s="29"/>
      <c r="H248" s="39"/>
      <c r="I248" s="14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 ht="18" customHeight="1" x14ac:dyDescent="0.3">
      <c r="A249" s="43">
        <v>15</v>
      </c>
      <c r="B249" s="40"/>
      <c r="C249" s="96" t="s">
        <v>3</v>
      </c>
      <c r="D249" s="90"/>
      <c r="E249" s="20" t="s">
        <v>4</v>
      </c>
      <c r="F249" s="30"/>
      <c r="G249" s="21"/>
      <c r="H249" s="35">
        <f>(F251*G249)</f>
        <v>0</v>
      </c>
      <c r="I249" s="14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 ht="18" customHeight="1" x14ac:dyDescent="0.3">
      <c r="A250" s="44"/>
      <c r="B250" s="41"/>
      <c r="C250" s="97" t="s">
        <v>26</v>
      </c>
      <c r="D250" s="90" t="s">
        <v>68</v>
      </c>
      <c r="E250" s="20" t="s">
        <v>5</v>
      </c>
      <c r="F250" s="18"/>
      <c r="G250" s="22"/>
      <c r="H250" s="35">
        <f>(F251*G250)</f>
        <v>0</v>
      </c>
      <c r="I250" s="14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 ht="18" customHeight="1" x14ac:dyDescent="0.3">
      <c r="A251" s="44"/>
      <c r="B251" s="41"/>
      <c r="C251" s="96" t="s">
        <v>9</v>
      </c>
      <c r="D251" s="90" t="s">
        <v>49</v>
      </c>
      <c r="E251" s="20" t="s">
        <v>6</v>
      </c>
      <c r="F251" s="18">
        <v>2890</v>
      </c>
      <c r="G251" s="22"/>
      <c r="H251" s="35">
        <f>(F251*G251)</f>
        <v>0</v>
      </c>
      <c r="I251" s="14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 ht="18" customHeight="1" x14ac:dyDescent="0.3">
      <c r="A252" s="44"/>
      <c r="B252" s="41"/>
      <c r="C252" s="97" t="s">
        <v>148</v>
      </c>
      <c r="D252" s="90" t="s">
        <v>216</v>
      </c>
      <c r="E252" s="20" t="s">
        <v>7</v>
      </c>
      <c r="F252" s="18"/>
      <c r="G252" s="22"/>
      <c r="H252" s="35">
        <f>(F251*G252)</f>
        <v>0</v>
      </c>
      <c r="I252" s="14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 ht="18" customHeight="1" x14ac:dyDescent="0.3">
      <c r="A253" s="44"/>
      <c r="B253" s="41"/>
      <c r="C253" s="97" t="s">
        <v>149</v>
      </c>
      <c r="D253" s="91"/>
      <c r="E253" s="20" t="s">
        <v>8</v>
      </c>
      <c r="F253" s="18"/>
      <c r="G253" s="23"/>
      <c r="H253" s="36">
        <f>(F251*G253)</f>
        <v>0</v>
      </c>
      <c r="I253" s="14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 ht="18" customHeight="1" x14ac:dyDescent="0.3">
      <c r="A254" s="44"/>
      <c r="B254" s="41"/>
      <c r="C254" s="97" t="s">
        <v>158</v>
      </c>
      <c r="D254" s="80"/>
      <c r="E254" s="24" t="s">
        <v>4</v>
      </c>
      <c r="F254" s="25"/>
      <c r="G254" s="26"/>
      <c r="H254" s="37">
        <f>(F256*G254)</f>
        <v>0</v>
      </c>
      <c r="I254" s="14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 ht="18" customHeight="1" x14ac:dyDescent="0.3">
      <c r="A255" s="44"/>
      <c r="B255" s="41"/>
      <c r="C255" s="97" t="s">
        <v>159</v>
      </c>
      <c r="D255" s="80" t="s">
        <v>60</v>
      </c>
      <c r="E255" s="20" t="s">
        <v>5</v>
      </c>
      <c r="F255" s="18"/>
      <c r="G255" s="19"/>
      <c r="H255" s="35">
        <f>(F256*G255)</f>
        <v>0</v>
      </c>
      <c r="I255" s="14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 ht="18" customHeight="1" x14ac:dyDescent="0.3">
      <c r="A256" s="44"/>
      <c r="B256" s="41"/>
      <c r="C256" s="97" t="s">
        <v>150</v>
      </c>
      <c r="D256" s="80" t="s">
        <v>217</v>
      </c>
      <c r="E256" s="20" t="s">
        <v>6</v>
      </c>
      <c r="F256" s="18">
        <v>2890</v>
      </c>
      <c r="G256" s="22"/>
      <c r="H256" s="35">
        <f>(F256*G256)</f>
        <v>0</v>
      </c>
      <c r="I256" s="14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 ht="18" customHeight="1" x14ac:dyDescent="0.3">
      <c r="A257" s="44"/>
      <c r="B257" s="41"/>
      <c r="C257" s="97" t="s">
        <v>151</v>
      </c>
      <c r="D257" s="80"/>
      <c r="E257" s="20" t="s">
        <v>7</v>
      </c>
      <c r="F257" s="18"/>
      <c r="G257" s="19"/>
      <c r="H257" s="35">
        <f>(F256*G257)</f>
        <v>0</v>
      </c>
      <c r="I257" s="14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 ht="18" customHeight="1" x14ac:dyDescent="0.2">
      <c r="A258" s="45"/>
      <c r="B258" s="12"/>
      <c r="C258" s="97"/>
      <c r="D258" s="81" t="s">
        <v>23</v>
      </c>
      <c r="E258" s="20" t="s">
        <v>8</v>
      </c>
      <c r="F258" s="31"/>
      <c r="G258" s="26"/>
      <c r="H258" s="38">
        <f>(F256*G258)</f>
        <v>0</v>
      </c>
      <c r="I258" s="14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 ht="18" customHeight="1" x14ac:dyDescent="0.2">
      <c r="A259" s="45"/>
      <c r="B259" s="12"/>
      <c r="C259" s="96" t="s">
        <v>2</v>
      </c>
      <c r="D259" s="82"/>
      <c r="E259" s="24" t="s">
        <v>4</v>
      </c>
      <c r="F259" s="32"/>
      <c r="G259" s="26"/>
      <c r="H259" s="37">
        <f>(F261*G259)</f>
        <v>0</v>
      </c>
      <c r="I259" s="14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 ht="18" customHeight="1" x14ac:dyDescent="0.2">
      <c r="A260" s="45"/>
      <c r="B260" s="12"/>
      <c r="C260" s="97" t="s">
        <v>57</v>
      </c>
      <c r="D260" s="82" t="s">
        <v>59</v>
      </c>
      <c r="E260" s="20" t="s">
        <v>5</v>
      </c>
      <c r="F260" s="32"/>
      <c r="G260" s="27"/>
      <c r="H260" s="35">
        <f>(F261*G260)</f>
        <v>0</v>
      </c>
      <c r="I260" s="14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 ht="18" customHeight="1" x14ac:dyDescent="0.2">
      <c r="A261" s="45"/>
      <c r="B261" s="12"/>
      <c r="C261" s="97" t="s">
        <v>58</v>
      </c>
      <c r="D261" s="82" t="s">
        <v>218</v>
      </c>
      <c r="E261" s="20" t="s">
        <v>6</v>
      </c>
      <c r="F261" s="18">
        <v>2890</v>
      </c>
      <c r="G261" s="26"/>
      <c r="H261" s="35">
        <f>(F261*G261)</f>
        <v>0</v>
      </c>
      <c r="I261" s="14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 ht="18" customHeight="1" x14ac:dyDescent="0.2">
      <c r="A262" s="45"/>
      <c r="B262" s="12"/>
      <c r="C262" s="99" t="s">
        <v>11</v>
      </c>
      <c r="D262" s="82"/>
      <c r="E262" s="20" t="s">
        <v>7</v>
      </c>
      <c r="F262" s="32"/>
      <c r="G262" s="26"/>
      <c r="H262" s="35">
        <f>(F261*G262)</f>
        <v>0</v>
      </c>
      <c r="I262" s="14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 ht="18" customHeight="1" x14ac:dyDescent="0.2">
      <c r="A263" s="45"/>
      <c r="B263" s="12"/>
      <c r="C263" s="100">
        <v>3590</v>
      </c>
      <c r="D263" s="82"/>
      <c r="E263" s="20" t="s">
        <v>8</v>
      </c>
      <c r="F263" s="32"/>
      <c r="G263" s="28"/>
      <c r="H263" s="35">
        <f>(F261*G263)</f>
        <v>0</v>
      </c>
      <c r="I263" s="14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 ht="18" customHeight="1" x14ac:dyDescent="0.2">
      <c r="A264" s="46"/>
      <c r="B264" s="14"/>
      <c r="C264" s="98"/>
      <c r="D264" s="33"/>
      <c r="E264" s="33"/>
      <c r="F264" s="33"/>
      <c r="G264" s="29"/>
      <c r="H264" s="39"/>
      <c r="I264" s="14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 ht="18" customHeight="1" x14ac:dyDescent="0.3">
      <c r="A265" s="43">
        <v>16</v>
      </c>
      <c r="B265" s="40"/>
      <c r="C265" s="96" t="s">
        <v>3</v>
      </c>
      <c r="D265" s="73"/>
      <c r="E265" s="20" t="s">
        <v>4</v>
      </c>
      <c r="F265" s="30"/>
      <c r="G265" s="21"/>
      <c r="H265" s="35">
        <f>(F267*G265)</f>
        <v>0</v>
      </c>
      <c r="I265" s="14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 ht="18" customHeight="1" x14ac:dyDescent="0.3">
      <c r="A266" s="44"/>
      <c r="B266" s="41"/>
      <c r="C266" s="97" t="s">
        <v>27</v>
      </c>
      <c r="D266" s="73" t="s">
        <v>37</v>
      </c>
      <c r="E266" s="20" t="s">
        <v>5</v>
      </c>
      <c r="F266" s="18"/>
      <c r="G266" s="22"/>
      <c r="H266" s="35">
        <f>(F267*G266)</f>
        <v>0</v>
      </c>
      <c r="I266" s="14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 ht="18" customHeight="1" x14ac:dyDescent="0.3">
      <c r="A267" s="44"/>
      <c r="B267" s="41"/>
      <c r="C267" s="96" t="s">
        <v>9</v>
      </c>
      <c r="D267" s="73" t="s">
        <v>219</v>
      </c>
      <c r="E267" s="20" t="s">
        <v>6</v>
      </c>
      <c r="F267" s="18">
        <v>1790</v>
      </c>
      <c r="G267" s="22"/>
      <c r="H267" s="35">
        <f>(F267*G267)</f>
        <v>0</v>
      </c>
      <c r="I267" s="14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 ht="18" customHeight="1" x14ac:dyDescent="0.3">
      <c r="A268" s="44"/>
      <c r="B268" s="41"/>
      <c r="C268" s="97" t="s">
        <v>141</v>
      </c>
      <c r="D268" s="73"/>
      <c r="E268" s="20" t="s">
        <v>7</v>
      </c>
      <c r="F268" s="18"/>
      <c r="G268" s="22"/>
      <c r="H268" s="35">
        <f>(F267*G268)</f>
        <v>0</v>
      </c>
      <c r="I268" s="14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 ht="18" customHeight="1" x14ac:dyDescent="0.3">
      <c r="A269" s="44"/>
      <c r="B269" s="41"/>
      <c r="C269" s="97" t="s">
        <v>142</v>
      </c>
      <c r="D269" s="74"/>
      <c r="E269" s="20" t="s">
        <v>8</v>
      </c>
      <c r="F269" s="18"/>
      <c r="G269" s="23"/>
      <c r="H269" s="36">
        <f>(F267*G269)</f>
        <v>0</v>
      </c>
      <c r="I269" s="14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 ht="18" customHeight="1" x14ac:dyDescent="0.3">
      <c r="A270" s="44"/>
      <c r="B270" s="41"/>
      <c r="C270" s="97" t="s">
        <v>143</v>
      </c>
      <c r="D270" s="80"/>
      <c r="E270" s="24" t="s">
        <v>4</v>
      </c>
      <c r="F270" s="25"/>
      <c r="G270" s="26"/>
      <c r="H270" s="37">
        <f>(F272*G270)</f>
        <v>0</v>
      </c>
      <c r="I270" s="14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 ht="18" customHeight="1" x14ac:dyDescent="0.3">
      <c r="A271" s="44"/>
      <c r="B271" s="41"/>
      <c r="C271" s="97" t="s">
        <v>144</v>
      </c>
      <c r="D271" s="80" t="s">
        <v>60</v>
      </c>
      <c r="E271" s="20" t="s">
        <v>5</v>
      </c>
      <c r="F271" s="18"/>
      <c r="G271" s="19"/>
      <c r="H271" s="35">
        <f>(F272*G271)</f>
        <v>0</v>
      </c>
      <c r="I271" s="14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 ht="18" customHeight="1" x14ac:dyDescent="0.3">
      <c r="A272" s="44"/>
      <c r="B272" s="41"/>
      <c r="C272" s="97" t="s">
        <v>145</v>
      </c>
      <c r="D272" s="80" t="s">
        <v>220</v>
      </c>
      <c r="E272" s="20" t="s">
        <v>6</v>
      </c>
      <c r="F272" s="18">
        <v>1790</v>
      </c>
      <c r="G272" s="22"/>
      <c r="H272" s="35">
        <f>(F272*G272)</f>
        <v>0</v>
      </c>
      <c r="I272" s="14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 ht="18" customHeight="1" x14ac:dyDescent="0.3">
      <c r="A273" s="44"/>
      <c r="B273" s="41"/>
      <c r="C273" s="97" t="s">
        <v>146</v>
      </c>
      <c r="D273" s="80"/>
      <c r="E273" s="20" t="s">
        <v>7</v>
      </c>
      <c r="F273" s="18"/>
      <c r="G273" s="19"/>
      <c r="H273" s="35">
        <f>(F272*G273)</f>
        <v>0</v>
      </c>
      <c r="I273" s="14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 ht="18" customHeight="1" x14ac:dyDescent="0.2">
      <c r="A274" s="45"/>
      <c r="B274" s="12"/>
      <c r="C274" s="97" t="s">
        <v>147</v>
      </c>
      <c r="D274" s="81" t="s">
        <v>23</v>
      </c>
      <c r="E274" s="20" t="s">
        <v>8</v>
      </c>
      <c r="F274" s="31"/>
      <c r="G274" s="26"/>
      <c r="H274" s="38">
        <f>(F272*G274)</f>
        <v>0</v>
      </c>
      <c r="I274" s="14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 ht="18" customHeight="1" x14ac:dyDescent="0.2">
      <c r="A275" s="45"/>
      <c r="B275" s="12"/>
      <c r="C275" s="96" t="s">
        <v>2</v>
      </c>
      <c r="D275" s="82"/>
      <c r="E275" s="24" t="s">
        <v>4</v>
      </c>
      <c r="F275" s="32"/>
      <c r="G275" s="26"/>
      <c r="H275" s="37">
        <f>(F277*G275)</f>
        <v>0</v>
      </c>
      <c r="I275" s="14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 ht="18" customHeight="1" x14ac:dyDescent="0.2">
      <c r="A276" s="45"/>
      <c r="B276" s="12"/>
      <c r="C276" s="97" t="s">
        <v>57</v>
      </c>
      <c r="D276" s="82" t="s">
        <v>59</v>
      </c>
      <c r="E276" s="20" t="s">
        <v>5</v>
      </c>
      <c r="F276" s="32"/>
      <c r="G276" s="27"/>
      <c r="H276" s="35">
        <f>(F277*G276)</f>
        <v>0</v>
      </c>
      <c r="I276" s="14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 ht="18" customHeight="1" x14ac:dyDescent="0.2">
      <c r="A277" s="45"/>
      <c r="B277" s="12"/>
      <c r="C277" s="97" t="s">
        <v>58</v>
      </c>
      <c r="D277" s="82" t="s">
        <v>221</v>
      </c>
      <c r="E277" s="20" t="s">
        <v>6</v>
      </c>
      <c r="F277" s="18">
        <v>1790</v>
      </c>
      <c r="G277" s="26"/>
      <c r="H277" s="35">
        <f>(F277*G277)</f>
        <v>0</v>
      </c>
      <c r="I277" s="14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 ht="18" customHeight="1" x14ac:dyDescent="0.2">
      <c r="A278" s="45"/>
      <c r="B278" s="12"/>
      <c r="C278" s="99" t="s">
        <v>11</v>
      </c>
      <c r="D278" s="82"/>
      <c r="E278" s="20" t="s">
        <v>7</v>
      </c>
      <c r="F278" s="32"/>
      <c r="G278" s="26"/>
      <c r="H278" s="35">
        <f>(F277*G278)</f>
        <v>0</v>
      </c>
      <c r="I278" s="14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 ht="18" customHeight="1" x14ac:dyDescent="0.2">
      <c r="A279" s="45"/>
      <c r="B279" s="12"/>
      <c r="C279" s="100">
        <v>2490</v>
      </c>
      <c r="D279" s="82"/>
      <c r="E279" s="20" t="s">
        <v>8</v>
      </c>
      <c r="F279" s="32"/>
      <c r="G279" s="28"/>
      <c r="H279" s="35">
        <f>(F277*G279)</f>
        <v>0</v>
      </c>
      <c r="I279" s="14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 ht="18" customHeight="1" x14ac:dyDescent="0.2">
      <c r="A280" s="46"/>
      <c r="B280" s="14"/>
      <c r="C280" s="98"/>
      <c r="D280" s="33"/>
      <c r="E280" s="33"/>
      <c r="F280" s="33"/>
      <c r="G280" s="29"/>
      <c r="H280" s="39"/>
      <c r="I280" s="14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 ht="18" customHeight="1" x14ac:dyDescent="0.3">
      <c r="A281" s="43">
        <v>17</v>
      </c>
      <c r="B281" s="40"/>
      <c r="C281" s="96" t="s">
        <v>3</v>
      </c>
      <c r="D281" s="73"/>
      <c r="E281" s="20" t="s">
        <v>4</v>
      </c>
      <c r="F281" s="30"/>
      <c r="G281" s="21"/>
      <c r="H281" s="35">
        <f>(F283*G281)</f>
        <v>0</v>
      </c>
      <c r="I281" s="14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 ht="18" customHeight="1" x14ac:dyDescent="0.3">
      <c r="A282" s="15"/>
      <c r="B282" s="41"/>
      <c r="C282" s="97" t="s">
        <v>28</v>
      </c>
      <c r="D282" s="73" t="s">
        <v>37</v>
      </c>
      <c r="E282" s="20" t="s">
        <v>5</v>
      </c>
      <c r="F282" s="18"/>
      <c r="G282" s="22"/>
      <c r="H282" s="35">
        <f>(F283*G282)</f>
        <v>0</v>
      </c>
      <c r="I282" s="14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 ht="18" customHeight="1" x14ac:dyDescent="0.3">
      <c r="A283" s="15"/>
      <c r="B283" s="41"/>
      <c r="C283" s="96" t="s">
        <v>9</v>
      </c>
      <c r="D283" s="73" t="s">
        <v>222</v>
      </c>
      <c r="E283" s="20" t="s">
        <v>6</v>
      </c>
      <c r="F283" s="18">
        <v>890</v>
      </c>
      <c r="G283" s="22"/>
      <c r="H283" s="35">
        <f>(F283*G283)</f>
        <v>0</v>
      </c>
      <c r="I283" s="14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 ht="18" customHeight="1" x14ac:dyDescent="0.3">
      <c r="A284" s="15"/>
      <c r="B284" s="41"/>
      <c r="C284" s="97" t="s">
        <v>135</v>
      </c>
      <c r="D284" s="73"/>
      <c r="E284" s="20" t="s">
        <v>7</v>
      </c>
      <c r="F284" s="18"/>
      <c r="G284" s="22"/>
      <c r="H284" s="35">
        <f>(F283*G284)</f>
        <v>0</v>
      </c>
      <c r="I284" s="14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 ht="18" customHeight="1" x14ac:dyDescent="0.3">
      <c r="A285" s="15"/>
      <c r="B285" s="41"/>
      <c r="C285" s="97" t="s">
        <v>136</v>
      </c>
      <c r="D285" s="74"/>
      <c r="E285" s="20" t="s">
        <v>8</v>
      </c>
      <c r="F285" s="18"/>
      <c r="G285" s="23"/>
      <c r="H285" s="36">
        <f>(F283*G285)</f>
        <v>0</v>
      </c>
      <c r="I285" s="14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 ht="18" customHeight="1" x14ac:dyDescent="0.3">
      <c r="A286" s="15"/>
      <c r="B286" s="41"/>
      <c r="C286" s="97" t="s">
        <v>137</v>
      </c>
      <c r="D286" s="75"/>
      <c r="E286" s="24" t="s">
        <v>4</v>
      </c>
      <c r="F286" s="25"/>
      <c r="G286" s="26"/>
      <c r="H286" s="37">
        <f>(F288*G286)</f>
        <v>0</v>
      </c>
      <c r="I286" s="14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 ht="18" customHeight="1" x14ac:dyDescent="0.3">
      <c r="A287" s="15"/>
      <c r="B287" s="41"/>
      <c r="C287" s="97" t="s">
        <v>138</v>
      </c>
      <c r="D287" s="75" t="s">
        <v>55</v>
      </c>
      <c r="E287" s="20" t="s">
        <v>5</v>
      </c>
      <c r="F287" s="18"/>
      <c r="G287" s="19"/>
      <c r="H287" s="35">
        <f>(F288*G287)</f>
        <v>0</v>
      </c>
      <c r="I287" s="14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 ht="18" customHeight="1" x14ac:dyDescent="0.3">
      <c r="A288" s="15"/>
      <c r="B288" s="41"/>
      <c r="C288" s="97" t="s">
        <v>139</v>
      </c>
      <c r="D288" s="75" t="s">
        <v>223</v>
      </c>
      <c r="E288" s="20" t="s">
        <v>6</v>
      </c>
      <c r="F288" s="18">
        <v>890</v>
      </c>
      <c r="G288" s="22"/>
      <c r="H288" s="35">
        <f>(F288*G288)</f>
        <v>0</v>
      </c>
      <c r="I288" s="14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 ht="18" customHeight="1" x14ac:dyDescent="0.3">
      <c r="A289" s="15"/>
      <c r="B289" s="41"/>
      <c r="C289" s="97" t="s">
        <v>244</v>
      </c>
      <c r="D289" s="75"/>
      <c r="E289" s="20" t="s">
        <v>7</v>
      </c>
      <c r="F289" s="18"/>
      <c r="G289" s="19"/>
      <c r="H289" s="35">
        <f>(F288*G289)</f>
        <v>0</v>
      </c>
      <c r="I289" s="14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 ht="18" customHeight="1" x14ac:dyDescent="0.2">
      <c r="A290" s="12"/>
      <c r="B290" s="12"/>
      <c r="C290" s="97" t="s">
        <v>140</v>
      </c>
      <c r="D290" s="76"/>
      <c r="E290" s="20" t="s">
        <v>8</v>
      </c>
      <c r="F290" s="31"/>
      <c r="G290" s="26"/>
      <c r="H290" s="38">
        <f>(F288*G290)</f>
        <v>0</v>
      </c>
      <c r="I290" s="14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 ht="18" customHeight="1" x14ac:dyDescent="0.2">
      <c r="A291" s="12"/>
      <c r="B291" s="12"/>
      <c r="C291" s="96" t="s">
        <v>2</v>
      </c>
      <c r="D291" s="77"/>
      <c r="E291" s="24" t="s">
        <v>4</v>
      </c>
      <c r="F291" s="32"/>
      <c r="G291" s="26"/>
      <c r="H291" s="37">
        <f>(F293*G291)</f>
        <v>0</v>
      </c>
      <c r="I291" s="14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 ht="18" customHeight="1" x14ac:dyDescent="0.2">
      <c r="A292" s="12"/>
      <c r="B292" s="12"/>
      <c r="C292" s="97" t="s">
        <v>225</v>
      </c>
      <c r="D292" s="77" t="s">
        <v>56</v>
      </c>
      <c r="E292" s="20" t="s">
        <v>5</v>
      </c>
      <c r="F292" s="32"/>
      <c r="G292" s="27"/>
      <c r="H292" s="35">
        <f>(F293*G292)</f>
        <v>0</v>
      </c>
      <c r="I292" s="14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 ht="18" customHeight="1" x14ac:dyDescent="0.2">
      <c r="A293" s="12"/>
      <c r="B293" s="12"/>
      <c r="C293" s="97" t="s">
        <v>66</v>
      </c>
      <c r="D293" s="77" t="s">
        <v>224</v>
      </c>
      <c r="E293" s="20" t="s">
        <v>6</v>
      </c>
      <c r="F293" s="18">
        <v>890</v>
      </c>
      <c r="G293" s="26"/>
      <c r="H293" s="35">
        <f>(F293*G293)</f>
        <v>0</v>
      </c>
      <c r="I293" s="14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 ht="18" customHeight="1" x14ac:dyDescent="0.2">
      <c r="A294" s="12"/>
      <c r="B294" s="12"/>
      <c r="C294" s="99" t="s">
        <v>11</v>
      </c>
      <c r="D294" s="77"/>
      <c r="E294" s="20" t="s">
        <v>7</v>
      </c>
      <c r="F294" s="32"/>
      <c r="G294" s="26"/>
      <c r="H294" s="35">
        <f>(F293*G294)</f>
        <v>0</v>
      </c>
      <c r="I294" s="14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 ht="18" customHeight="1" x14ac:dyDescent="0.2">
      <c r="A295" s="12"/>
      <c r="B295" s="12"/>
      <c r="C295" s="100">
        <v>1190</v>
      </c>
      <c r="D295" s="77"/>
      <c r="E295" s="20" t="s">
        <v>8</v>
      </c>
      <c r="F295" s="32"/>
      <c r="G295" s="28"/>
      <c r="H295" s="35">
        <f>(F293*G295)</f>
        <v>0</v>
      </c>
      <c r="I295" s="14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 ht="18" customHeight="1" x14ac:dyDescent="0.2">
      <c r="A296" s="14"/>
      <c r="B296" s="14"/>
      <c r="C296" s="14"/>
      <c r="D296" s="33"/>
      <c r="E296" s="33"/>
      <c r="F296" s="33"/>
      <c r="G296" s="29"/>
      <c r="H296" s="67"/>
      <c r="I296" s="14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 ht="18" customHeight="1" x14ac:dyDescent="0.3">
      <c r="A297" s="43">
        <v>19</v>
      </c>
      <c r="B297" s="40"/>
      <c r="C297" s="96" t="s">
        <v>3</v>
      </c>
      <c r="D297" s="73"/>
      <c r="E297" s="20" t="s">
        <v>4</v>
      </c>
      <c r="F297" s="30"/>
      <c r="G297" s="21"/>
      <c r="H297" s="35">
        <f>(F299*G297)</f>
        <v>0</v>
      </c>
      <c r="I297" s="14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 ht="18" customHeight="1" x14ac:dyDescent="0.3">
      <c r="A298" s="15"/>
      <c r="B298" s="41"/>
      <c r="C298" s="97" t="s">
        <v>226</v>
      </c>
      <c r="D298" s="73" t="s">
        <v>37</v>
      </c>
      <c r="E298" s="20" t="s">
        <v>5</v>
      </c>
      <c r="F298" s="18"/>
      <c r="G298" s="22"/>
      <c r="H298" s="35">
        <f>(F299*G298)</f>
        <v>0</v>
      </c>
      <c r="I298" s="14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 ht="18" customHeight="1" x14ac:dyDescent="0.3">
      <c r="A299" s="15"/>
      <c r="B299" s="41"/>
      <c r="C299" s="96" t="s">
        <v>9</v>
      </c>
      <c r="D299" s="73" t="s">
        <v>222</v>
      </c>
      <c r="E299" s="20" t="s">
        <v>6</v>
      </c>
      <c r="F299" s="18">
        <v>2590</v>
      </c>
      <c r="G299" s="22"/>
      <c r="H299" s="35">
        <f>(F299*G299)</f>
        <v>0</v>
      </c>
      <c r="I299" s="14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 ht="18" customHeight="1" x14ac:dyDescent="0.3">
      <c r="A300" s="15"/>
      <c r="B300" s="41"/>
      <c r="C300" s="97" t="s">
        <v>227</v>
      </c>
      <c r="D300" s="73"/>
      <c r="E300" s="20" t="s">
        <v>7</v>
      </c>
      <c r="F300" s="18"/>
      <c r="G300" s="22"/>
      <c r="H300" s="35">
        <f>(F299*G300)</f>
        <v>0</v>
      </c>
      <c r="I300" s="14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 ht="18" customHeight="1" x14ac:dyDescent="0.3">
      <c r="A301" s="15"/>
      <c r="B301" s="101"/>
      <c r="C301" s="97" t="s">
        <v>232</v>
      </c>
      <c r="D301" s="74"/>
      <c r="E301" s="20" t="s">
        <v>8</v>
      </c>
      <c r="F301" s="18"/>
      <c r="G301" s="23"/>
      <c r="H301" s="36">
        <f>(F299*G301)</f>
        <v>0</v>
      </c>
      <c r="I301" s="14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 ht="18" customHeight="1" x14ac:dyDescent="0.3">
      <c r="A302" s="15"/>
      <c r="B302" s="41"/>
      <c r="C302" s="97" t="s">
        <v>228</v>
      </c>
      <c r="D302" s="75"/>
      <c r="E302" s="24" t="s">
        <v>4</v>
      </c>
      <c r="F302" s="25"/>
      <c r="G302" s="26"/>
      <c r="H302" s="37">
        <f>(F304*G302)</f>
        <v>0</v>
      </c>
      <c r="I302" s="14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 ht="18" customHeight="1" x14ac:dyDescent="0.3">
      <c r="A303" s="15"/>
      <c r="B303" s="41"/>
      <c r="C303" s="97" t="s">
        <v>230</v>
      </c>
      <c r="D303" s="75" t="s">
        <v>55</v>
      </c>
      <c r="E303" s="20" t="s">
        <v>5</v>
      </c>
      <c r="F303" s="18"/>
      <c r="G303" s="19"/>
      <c r="H303" s="35">
        <f>(F304*G303)</f>
        <v>0</v>
      </c>
      <c r="I303" s="14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 ht="18" customHeight="1" x14ac:dyDescent="0.3">
      <c r="A304" s="15"/>
      <c r="B304" s="41"/>
      <c r="C304" s="97" t="s">
        <v>229</v>
      </c>
      <c r="D304" s="75" t="s">
        <v>223</v>
      </c>
      <c r="E304" s="20" t="s">
        <v>6</v>
      </c>
      <c r="F304" s="18">
        <v>2590</v>
      </c>
      <c r="G304" s="22"/>
      <c r="H304" s="35">
        <f>(F304*G304)</f>
        <v>0</v>
      </c>
      <c r="I304" s="14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 ht="18" customHeight="1" x14ac:dyDescent="0.3">
      <c r="A305" s="15"/>
      <c r="B305" s="41"/>
      <c r="C305" s="97" t="s">
        <v>233</v>
      </c>
      <c r="D305" s="75"/>
      <c r="E305" s="20" t="s">
        <v>7</v>
      </c>
      <c r="F305" s="18"/>
      <c r="G305" s="19"/>
      <c r="H305" s="35">
        <f>(F304*G305)</f>
        <v>0</v>
      </c>
      <c r="I305" s="14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 ht="18" customHeight="1" x14ac:dyDescent="0.2">
      <c r="A306" s="12"/>
      <c r="B306" s="12"/>
      <c r="C306" s="97" t="s">
        <v>231</v>
      </c>
      <c r="D306" s="76"/>
      <c r="E306" s="20" t="s">
        <v>8</v>
      </c>
      <c r="F306" s="31"/>
      <c r="G306" s="26"/>
      <c r="H306" s="38">
        <f>(F304*G306)</f>
        <v>0</v>
      </c>
      <c r="I306" s="14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 ht="18" customHeight="1" x14ac:dyDescent="0.2">
      <c r="A307" s="12"/>
      <c r="B307" s="12"/>
      <c r="C307" s="96" t="s">
        <v>2</v>
      </c>
      <c r="D307" s="77"/>
      <c r="E307" s="24" t="s">
        <v>4</v>
      </c>
      <c r="F307" s="32"/>
      <c r="G307" s="26"/>
      <c r="H307" s="37">
        <f>(F309*G307)</f>
        <v>0</v>
      </c>
      <c r="I307" s="14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 ht="18" customHeight="1" x14ac:dyDescent="0.2">
      <c r="A308" s="12"/>
      <c r="B308" s="12"/>
      <c r="C308" s="97" t="s">
        <v>225</v>
      </c>
      <c r="D308" s="77" t="s">
        <v>56</v>
      </c>
      <c r="E308" s="20" t="s">
        <v>5</v>
      </c>
      <c r="F308" s="32"/>
      <c r="G308" s="27"/>
      <c r="H308" s="35">
        <f>(F309*G308)</f>
        <v>0</v>
      </c>
      <c r="I308" s="14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 ht="18" customHeight="1" x14ac:dyDescent="0.2">
      <c r="A309" s="12"/>
      <c r="B309" s="12"/>
      <c r="C309" s="97" t="s">
        <v>66</v>
      </c>
      <c r="D309" s="77" t="s">
        <v>224</v>
      </c>
      <c r="E309" s="20" t="s">
        <v>6</v>
      </c>
      <c r="F309" s="18">
        <v>2590</v>
      </c>
      <c r="G309" s="26"/>
      <c r="H309" s="35">
        <f>(F309*G309)</f>
        <v>0</v>
      </c>
      <c r="I309" s="14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 ht="18" customHeight="1" x14ac:dyDescent="0.2">
      <c r="A310" s="12"/>
      <c r="B310" s="12"/>
      <c r="C310" s="99" t="s">
        <v>11</v>
      </c>
      <c r="D310" s="77"/>
      <c r="E310" s="20" t="s">
        <v>7</v>
      </c>
      <c r="F310" s="32"/>
      <c r="G310" s="26"/>
      <c r="H310" s="35">
        <f>(F309*G310)</f>
        <v>0</v>
      </c>
      <c r="I310" s="14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 ht="18" customHeight="1" x14ac:dyDescent="0.2">
      <c r="A311" s="12"/>
      <c r="B311" s="12"/>
      <c r="C311" s="100">
        <v>3190</v>
      </c>
      <c r="D311" s="77"/>
      <c r="E311" s="20" t="s">
        <v>8</v>
      </c>
      <c r="F311" s="32"/>
      <c r="G311" s="28"/>
      <c r="H311" s="35">
        <f>(F309*G311)</f>
        <v>0</v>
      </c>
      <c r="I311" s="14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 ht="18" customHeight="1" x14ac:dyDescent="0.2">
      <c r="A312" s="14"/>
      <c r="B312" s="14"/>
      <c r="C312" s="14"/>
      <c r="D312" s="33"/>
      <c r="E312" s="33"/>
      <c r="F312" s="33"/>
      <c r="G312" s="29"/>
      <c r="H312" s="67"/>
      <c r="I312" s="14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 ht="18" customHeight="1" x14ac:dyDescent="0.3">
      <c r="A313" s="1"/>
      <c r="B313" s="1"/>
      <c r="C313" s="1"/>
      <c r="D313" s="1"/>
      <c r="E313" s="1"/>
      <c r="F313" s="1"/>
      <c r="G313" s="102" t="s">
        <v>30</v>
      </c>
      <c r="H313" s="102" t="s">
        <v>29</v>
      </c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 ht="18" customHeight="1" x14ac:dyDescent="0.2">
      <c r="A314" s="1"/>
      <c r="B314" s="1"/>
      <c r="C314" s="1"/>
      <c r="D314" s="1"/>
      <c r="E314" s="1"/>
      <c r="F314" s="1"/>
      <c r="G314" s="103">
        <f>SUM(G25:G311)</f>
        <v>0</v>
      </c>
      <c r="H314" s="104">
        <f>SUM(H25:H311)</f>
        <v>0</v>
      </c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 ht="18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 ht="18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 ht="18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 ht="18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ht="18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 ht="18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 ht="18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 ht="18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 ht="18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 ht="18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 ht="18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 ht="18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 ht="18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 ht="18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 ht="18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 ht="18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 ht="18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 ht="18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 ht="18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 ht="18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 ht="18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 ht="18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 ht="18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 ht="18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 ht="18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 ht="18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 ht="18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 ht="18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 ht="18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 ht="18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 ht="18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 ht="18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 ht="18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 ht="18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 ht="18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 ht="18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 ht="18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 ht="18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 ht="18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 ht="18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 ht="18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 ht="18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 ht="18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 ht="18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 ht="18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 ht="18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 ht="18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 ht="18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 ht="18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 ht="18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 ht="18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 ht="18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 ht="18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 ht="18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 ht="18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 ht="18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 ht="18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 ht="18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 ht="18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 ht="18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 ht="18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 ht="18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 ht="18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 ht="18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1:82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1:82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1:82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1:82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1:82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1:82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1:82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1:82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1:82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1:82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1:82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1:82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1:82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1:82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1:82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1:82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1:82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1:82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1:82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1:82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1:82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1:82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82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82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82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82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82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82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1:82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82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82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82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82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82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82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82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82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82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82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82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82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82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82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82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82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82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82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82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82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82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82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82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1:82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82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82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82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82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82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82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82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1:82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82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82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82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82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82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82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82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82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82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  <row r="586" spans="1:82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</row>
    <row r="587" spans="1:82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</row>
    <row r="588" spans="1:82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</row>
    <row r="589" spans="1:82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</row>
    <row r="590" spans="1:82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</row>
    <row r="591" spans="1:82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</row>
    <row r="592" spans="1:82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</row>
    <row r="593" spans="1:82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</row>
    <row r="594" spans="1:82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</row>
    <row r="595" spans="1:82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</row>
    <row r="596" spans="1:82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</row>
    <row r="597" spans="1:82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</row>
    <row r="598" spans="1:82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</row>
    <row r="599" spans="1:82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</row>
    <row r="600" spans="1:82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</row>
    <row r="601" spans="1:82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</row>
    <row r="602" spans="1:82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</row>
    <row r="603" spans="1:82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</row>
    <row r="604" spans="1:82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</row>
    <row r="605" spans="1:82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</row>
    <row r="606" spans="1:82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</row>
    <row r="607" spans="1:82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</row>
    <row r="608" spans="1:82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</row>
    <row r="609" spans="1:82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</row>
    <row r="610" spans="1:82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</row>
    <row r="611" spans="1:82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</row>
    <row r="612" spans="1:82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</row>
    <row r="613" spans="1:82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</row>
    <row r="614" spans="1:82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</row>
    <row r="615" spans="1:82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</row>
    <row r="616" spans="1:82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</row>
    <row r="617" spans="1:82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</row>
    <row r="618" spans="1:82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</row>
    <row r="619" spans="1:82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</row>
    <row r="620" spans="1:82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</row>
    <row r="621" spans="1:82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</row>
    <row r="622" spans="1:82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</row>
    <row r="623" spans="1:82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</row>
    <row r="624" spans="1:82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</row>
    <row r="625" spans="1:82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</row>
    <row r="626" spans="1:82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</row>
    <row r="627" spans="1:82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</row>
    <row r="628" spans="1:82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</row>
    <row r="629" spans="1:82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</row>
    <row r="630" spans="1:82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</row>
    <row r="631" spans="1:82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</row>
    <row r="632" spans="1:82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</row>
    <row r="633" spans="1:82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</row>
    <row r="634" spans="1:82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</row>
    <row r="635" spans="1:82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</row>
    <row r="636" spans="1:82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</row>
    <row r="637" spans="1:82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</row>
    <row r="638" spans="1:82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</row>
    <row r="639" spans="1:82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</row>
    <row r="640" spans="1:82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</row>
    <row r="641" spans="1:82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</row>
    <row r="642" spans="1:82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</row>
    <row r="643" spans="1:82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</row>
    <row r="644" spans="1:82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</row>
    <row r="645" spans="1:82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</row>
    <row r="646" spans="1:82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</row>
    <row r="647" spans="1:82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</row>
    <row r="648" spans="1:82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</row>
    <row r="649" spans="1:82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</row>
    <row r="650" spans="1:82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</row>
    <row r="651" spans="1:82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</row>
    <row r="652" spans="1:82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</row>
    <row r="653" spans="1:82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</row>
    <row r="654" spans="1:82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</row>
    <row r="655" spans="1:82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</row>
    <row r="656" spans="1:82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</row>
    <row r="657" spans="1:82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</row>
    <row r="658" spans="1:82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</row>
    <row r="659" spans="1:82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</row>
    <row r="660" spans="1:82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</row>
    <row r="661" spans="1:82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</row>
    <row r="662" spans="1:82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</row>
    <row r="663" spans="1:82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</row>
    <row r="664" spans="1:82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</row>
    <row r="665" spans="1:82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</row>
    <row r="666" spans="1:82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</row>
    <row r="667" spans="1:82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</row>
    <row r="668" spans="1:82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</row>
    <row r="669" spans="1:82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</row>
    <row r="670" spans="1:82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</row>
    <row r="671" spans="1:82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</row>
    <row r="672" spans="1:82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</row>
    <row r="673" spans="1:82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</row>
    <row r="674" spans="1:82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</row>
    <row r="675" spans="1:82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</row>
    <row r="676" spans="1:82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</row>
    <row r="677" spans="1:82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</row>
    <row r="678" spans="1:82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</row>
    <row r="679" spans="1:82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</row>
    <row r="680" spans="1:82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</row>
    <row r="681" spans="1:82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</row>
    <row r="682" spans="1:82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</row>
    <row r="683" spans="1:82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</row>
    <row r="684" spans="1:82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</row>
    <row r="685" spans="1:82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</row>
    <row r="686" spans="1:82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</row>
    <row r="687" spans="1:82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</row>
    <row r="688" spans="1:82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</row>
    <row r="689" spans="1:82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</row>
    <row r="690" spans="1:82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</row>
    <row r="691" spans="1:82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</row>
    <row r="692" spans="1:82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</row>
    <row r="693" spans="1:82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</row>
    <row r="694" spans="1:82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</row>
    <row r="695" spans="1:82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</row>
    <row r="696" spans="1:82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</row>
    <row r="697" spans="1:82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</row>
    <row r="698" spans="1:82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</row>
    <row r="699" spans="1:82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</row>
    <row r="700" spans="1:82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</row>
    <row r="701" spans="1:82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</row>
    <row r="702" spans="1:82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</row>
    <row r="703" spans="1:82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</row>
    <row r="704" spans="1:82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</row>
    <row r="705" spans="1:82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</row>
    <row r="706" spans="1:82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</row>
    <row r="707" spans="1:82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</row>
    <row r="708" spans="1:82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</row>
    <row r="709" spans="1:82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</row>
    <row r="710" spans="1:82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</row>
    <row r="711" spans="1:82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</row>
    <row r="712" spans="1:82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</row>
    <row r="713" spans="1:82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</row>
    <row r="714" spans="1:82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</row>
    <row r="715" spans="1:82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</row>
    <row r="716" spans="1:82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</row>
    <row r="717" spans="1:82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</row>
    <row r="718" spans="1:82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</row>
    <row r="719" spans="1:82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</row>
    <row r="720" spans="1:82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</row>
    <row r="721" spans="1:82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</row>
    <row r="722" spans="1:82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</row>
    <row r="723" spans="1:82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</row>
    <row r="724" spans="1:82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</row>
    <row r="725" spans="1:82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</row>
    <row r="726" spans="1:82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</row>
    <row r="727" spans="1:82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</row>
    <row r="728" spans="1:82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</row>
    <row r="729" spans="1:82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</row>
    <row r="730" spans="1:82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</row>
    <row r="731" spans="1:82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</row>
    <row r="732" spans="1:82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</row>
    <row r="733" spans="1:82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</row>
    <row r="734" spans="1:82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</row>
    <row r="735" spans="1:82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</row>
    <row r="736" spans="1:82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</row>
    <row r="737" spans="1:82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</row>
    <row r="738" spans="1:82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</row>
    <row r="739" spans="1:82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</row>
    <row r="740" spans="1:82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</row>
    <row r="741" spans="1:82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</row>
    <row r="742" spans="1:82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</row>
    <row r="743" spans="1:82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</row>
    <row r="744" spans="1:82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</row>
    <row r="745" spans="1:82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</row>
    <row r="746" spans="1:82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</row>
    <row r="747" spans="1:82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</row>
    <row r="748" spans="1:82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</row>
    <row r="749" spans="1:82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</row>
    <row r="750" spans="1:82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</row>
    <row r="751" spans="1:82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</row>
    <row r="752" spans="1:82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</row>
    <row r="753" spans="1:82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</row>
    <row r="754" spans="1:82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</row>
    <row r="755" spans="1:82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</row>
    <row r="756" spans="1:82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</row>
    <row r="757" spans="1:82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</row>
    <row r="758" spans="1:82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</row>
    <row r="759" spans="1:82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</row>
    <row r="760" spans="1:82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</row>
    <row r="761" spans="1:82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</row>
    <row r="762" spans="1:82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</row>
    <row r="763" spans="1:82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</row>
    <row r="764" spans="1:82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</row>
    <row r="765" spans="1:82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</row>
    <row r="766" spans="1:82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</row>
    <row r="767" spans="1:82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</row>
    <row r="768" spans="1:82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</row>
    <row r="769" spans="1:82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</row>
    <row r="770" spans="1:82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</row>
    <row r="771" spans="1:82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</row>
    <row r="772" spans="1:82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</row>
    <row r="773" spans="1:82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</row>
    <row r="774" spans="1:82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</row>
    <row r="775" spans="1:82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</row>
    <row r="776" spans="1:82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</row>
    <row r="777" spans="1:82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</row>
    <row r="778" spans="1:82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</row>
    <row r="779" spans="1:82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</row>
    <row r="780" spans="1:82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</row>
    <row r="781" spans="1:82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</row>
    <row r="782" spans="1:82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</row>
    <row r="783" spans="1:82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</row>
    <row r="784" spans="1:82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</row>
    <row r="785" spans="1:82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</row>
    <row r="786" spans="1:82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</row>
    <row r="787" spans="1:82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</row>
    <row r="788" spans="1:82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</row>
    <row r="789" spans="1:82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</row>
    <row r="790" spans="1:82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</row>
    <row r="791" spans="1:82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</row>
    <row r="792" spans="1:82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</row>
    <row r="793" spans="1:82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</row>
    <row r="794" spans="1:82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</row>
    <row r="795" spans="1:82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</row>
    <row r="796" spans="1:82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</row>
    <row r="797" spans="1:82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</row>
    <row r="798" spans="1:82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</row>
    <row r="799" spans="1:82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</row>
    <row r="800" spans="1:82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</row>
    <row r="801" spans="1:82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</row>
    <row r="802" spans="1:82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</row>
    <row r="803" spans="1:82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</row>
    <row r="804" spans="1:82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</row>
    <row r="805" spans="1:82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</row>
    <row r="806" spans="1:82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</row>
    <row r="807" spans="1:82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</row>
    <row r="808" spans="1:82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</row>
    <row r="809" spans="1:82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</row>
    <row r="810" spans="1:82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</row>
    <row r="811" spans="1:82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</row>
    <row r="812" spans="1:82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</row>
    <row r="813" spans="1:82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</row>
    <row r="814" spans="1:82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</row>
    <row r="815" spans="1:82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</row>
    <row r="816" spans="1:82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</row>
    <row r="817" spans="1:82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</row>
    <row r="818" spans="1:82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</row>
    <row r="819" spans="1:82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</row>
    <row r="820" spans="1:82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</row>
    <row r="821" spans="1:82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</row>
    <row r="822" spans="1:82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</row>
    <row r="823" spans="1:82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</row>
    <row r="824" spans="1:82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</row>
    <row r="825" spans="1:82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</row>
    <row r="826" spans="1:82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</row>
    <row r="827" spans="1:82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</row>
    <row r="828" spans="1:82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</row>
    <row r="829" spans="1:82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</row>
    <row r="830" spans="1:82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</row>
    <row r="831" spans="1:82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</row>
    <row r="832" spans="1:82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</row>
    <row r="833" spans="1:82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</row>
    <row r="834" spans="1:82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</row>
    <row r="835" spans="1:82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</row>
    <row r="836" spans="1:82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</row>
    <row r="837" spans="1:82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</row>
    <row r="838" spans="1:82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</row>
    <row r="839" spans="1:82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</row>
    <row r="840" spans="1:82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</row>
    <row r="841" spans="1:82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</row>
    <row r="842" spans="1:82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</row>
    <row r="843" spans="1:82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</row>
    <row r="844" spans="1:82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</row>
    <row r="845" spans="1:82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</row>
    <row r="846" spans="1:82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</row>
    <row r="847" spans="1:82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</row>
    <row r="848" spans="1:82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</row>
    <row r="849" spans="1:82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</row>
    <row r="850" spans="1:82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</row>
    <row r="851" spans="1:82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</row>
    <row r="852" spans="1:82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</row>
    <row r="853" spans="1:82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</row>
    <row r="854" spans="1:82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</row>
    <row r="855" spans="1:82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</row>
    <row r="856" spans="1:82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</row>
    <row r="857" spans="1:82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</row>
    <row r="858" spans="1:82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</row>
    <row r="859" spans="1:82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</row>
    <row r="860" spans="1:82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</row>
    <row r="861" spans="1:82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</row>
    <row r="862" spans="1:82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</row>
    <row r="863" spans="1:82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</row>
    <row r="864" spans="1:82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</row>
    <row r="865" spans="1:82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</row>
    <row r="866" spans="1:82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</row>
    <row r="867" spans="1:82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</row>
    <row r="868" spans="1:82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</row>
    <row r="869" spans="1:82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</row>
    <row r="870" spans="1:82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</row>
    <row r="871" spans="1:82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</row>
    <row r="872" spans="1:82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</row>
    <row r="873" spans="1:82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</row>
    <row r="874" spans="1:82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</row>
    <row r="875" spans="1:82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</row>
    <row r="876" spans="1:82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</row>
    <row r="877" spans="1:82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</row>
    <row r="878" spans="1:82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</row>
    <row r="879" spans="1:82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</row>
    <row r="880" spans="1:82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</row>
    <row r="881" spans="1:82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</row>
    <row r="882" spans="1:82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</row>
    <row r="883" spans="1:82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</row>
    <row r="884" spans="1:82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</row>
    <row r="885" spans="1:82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</row>
    <row r="886" spans="1:82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</row>
    <row r="887" spans="1:82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</row>
    <row r="888" spans="1:82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</row>
    <row r="889" spans="1:82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</row>
    <row r="890" spans="1:82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</row>
    <row r="891" spans="1:82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</row>
    <row r="892" spans="1:82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</row>
    <row r="893" spans="1:82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</row>
    <row r="894" spans="1:82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</row>
    <row r="895" spans="1:82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</row>
    <row r="896" spans="1:82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</row>
    <row r="897" spans="1:82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</row>
    <row r="898" spans="1:82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</row>
    <row r="899" spans="1:82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</row>
    <row r="900" spans="1:82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</row>
    <row r="901" spans="1:82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</row>
    <row r="902" spans="1:82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</row>
    <row r="903" spans="1:82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</row>
    <row r="904" spans="1:82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</row>
    <row r="905" spans="1:82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</row>
    <row r="906" spans="1:82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</row>
    <row r="907" spans="1:82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</row>
    <row r="908" spans="1:82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</row>
    <row r="909" spans="1:82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</row>
    <row r="910" spans="1:82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</row>
    <row r="911" spans="1:82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</row>
    <row r="912" spans="1:82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</row>
    <row r="913" spans="1:82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</row>
    <row r="914" spans="1:82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</row>
    <row r="915" spans="1:82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</row>
    <row r="916" spans="1:82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</row>
    <row r="917" spans="1:82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</row>
    <row r="918" spans="1:82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</row>
    <row r="919" spans="1:82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</row>
    <row r="920" spans="1:82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</row>
    <row r="921" spans="1:82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</row>
    <row r="922" spans="1:82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</row>
    <row r="923" spans="1:82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</row>
    <row r="924" spans="1:82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</row>
    <row r="925" spans="1:82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</row>
    <row r="926" spans="1:82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</row>
    <row r="927" spans="1:82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</row>
    <row r="928" spans="1:82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</row>
    <row r="929" spans="1:82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</row>
    <row r="930" spans="1:82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</row>
    <row r="931" spans="1:82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</row>
    <row r="932" spans="1:82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</row>
    <row r="933" spans="1:82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</row>
    <row r="934" spans="1:82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</row>
    <row r="935" spans="1:82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</row>
    <row r="936" spans="1:82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</row>
    <row r="937" spans="1:82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</row>
    <row r="938" spans="1:82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</row>
    <row r="939" spans="1:82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</row>
    <row r="940" spans="1:82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</row>
    <row r="941" spans="1:82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</row>
    <row r="942" spans="1:82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</row>
    <row r="943" spans="1:82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</row>
    <row r="944" spans="1:82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</row>
    <row r="945" spans="1:82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</row>
    <row r="946" spans="1:82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</row>
    <row r="947" spans="1:82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</row>
    <row r="948" spans="1:82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</row>
    <row r="949" spans="1:82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</row>
    <row r="950" spans="1:82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</row>
    <row r="951" spans="1:82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</row>
    <row r="952" spans="1:82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</row>
    <row r="953" spans="1:82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</row>
    <row r="954" spans="1:82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</row>
    <row r="955" spans="1:82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</row>
    <row r="956" spans="1:82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</row>
    <row r="957" spans="1:82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</row>
    <row r="958" spans="1:82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</row>
    <row r="959" spans="1:82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</row>
    <row r="960" spans="1:82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</row>
    <row r="961" spans="1:82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</row>
    <row r="962" spans="1:82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</row>
    <row r="963" spans="1:82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</row>
    <row r="964" spans="1:82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</row>
    <row r="965" spans="1:82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</row>
    <row r="966" spans="1:82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</row>
    <row r="967" spans="1:82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</row>
    <row r="968" spans="1:82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</row>
    <row r="969" spans="1:82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</row>
    <row r="970" spans="1:82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</row>
    <row r="971" spans="1:82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</row>
    <row r="972" spans="1:82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</row>
    <row r="973" spans="1:82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</row>
    <row r="974" spans="1:82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</row>
    <row r="975" spans="1:82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</row>
    <row r="976" spans="1:82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</row>
    <row r="977" spans="1:82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</row>
    <row r="978" spans="1:82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</row>
    <row r="979" spans="1:82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</row>
    <row r="980" spans="1:82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</row>
    <row r="981" spans="1:82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</row>
    <row r="982" spans="1:82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</row>
    <row r="983" spans="1:82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</row>
    <row r="984" spans="1:82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</row>
    <row r="985" spans="1:82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</row>
    <row r="986" spans="1:82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</row>
    <row r="987" spans="1:82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</row>
    <row r="988" spans="1:82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</row>
    <row r="989" spans="1:82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</row>
    <row r="990" spans="1:82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</row>
    <row r="991" spans="1:82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</row>
    <row r="992" spans="1:82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</row>
    <row r="993" spans="1:82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</row>
    <row r="994" spans="1:82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</row>
    <row r="995" spans="1:82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</row>
    <row r="996" spans="1:82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</row>
    <row r="997" spans="1:82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</row>
    <row r="998" spans="1:82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</row>
    <row r="999" spans="1:82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</row>
    <row r="1000" spans="1:82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</row>
    <row r="1001" spans="1:82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</row>
    <row r="1002" spans="1:82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</row>
    <row r="1003" spans="1:82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</row>
    <row r="1004" spans="1:82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</row>
    <row r="1005" spans="1:82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</row>
    <row r="1006" spans="1:82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</row>
    <row r="1007" spans="1:82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</row>
    <row r="1008" spans="1:82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</row>
    <row r="1009" spans="1:82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</row>
    <row r="1010" spans="1:82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</row>
    <row r="1011" spans="1:82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</row>
    <row r="1012" spans="1:82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</row>
    <row r="1013" spans="1:82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</row>
    <row r="1014" spans="1:82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</row>
    <row r="1015" spans="1:82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</row>
    <row r="1016" spans="1:82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</row>
    <row r="1017" spans="1:82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</row>
    <row r="1018" spans="1:82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</row>
    <row r="1019" spans="1:82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</row>
    <row r="1020" spans="1:82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</row>
    <row r="1021" spans="1:82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</row>
    <row r="1022" spans="1:82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</row>
    <row r="1023" spans="1:82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</row>
    <row r="1024" spans="1:82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</row>
    <row r="1025" spans="1:82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</row>
    <row r="1026" spans="1:82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</row>
    <row r="1027" spans="1:82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</row>
    <row r="1028" spans="1:82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</row>
    <row r="1029" spans="1:82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</row>
    <row r="1030" spans="1:82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</row>
    <row r="1031" spans="1:82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</row>
    <row r="1032" spans="1:82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</row>
    <row r="1033" spans="1:82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</row>
    <row r="1034" spans="1:82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</row>
    <row r="1035" spans="1:82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</row>
    <row r="1036" spans="1:82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</row>
    <row r="1037" spans="1:82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</row>
    <row r="1038" spans="1:82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</row>
    <row r="1039" spans="1:82" x14ac:dyDescent="0.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</row>
    <row r="1040" spans="1:82" x14ac:dyDescent="0.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</row>
    <row r="1041" spans="1:82" x14ac:dyDescent="0.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</row>
    <row r="1042" spans="1:82" x14ac:dyDescent="0.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</row>
    <row r="1043" spans="1:82" x14ac:dyDescent="0.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</row>
    <row r="1044" spans="1:82" x14ac:dyDescent="0.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</row>
    <row r="1045" spans="1:82" x14ac:dyDescent="0.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</row>
    <row r="1046" spans="1:82" x14ac:dyDescent="0.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</row>
    <row r="1047" spans="1:82" x14ac:dyDescent="0.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</row>
    <row r="1048" spans="1:82" x14ac:dyDescent="0.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</row>
    <row r="1049" spans="1:82" x14ac:dyDescent="0.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</row>
    <row r="1050" spans="1:82" x14ac:dyDescent="0.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</row>
    <row r="1051" spans="1:82" x14ac:dyDescent="0.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</row>
    <row r="1052" spans="1:82" x14ac:dyDescent="0.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</row>
    <row r="1053" spans="1:82" x14ac:dyDescent="0.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</row>
    <row r="1054" spans="1:82" x14ac:dyDescent="0.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</row>
    <row r="1055" spans="1:82" x14ac:dyDescent="0.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</row>
    <row r="1056" spans="1:82" x14ac:dyDescent="0.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</row>
    <row r="1057" spans="1:82" x14ac:dyDescent="0.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</row>
    <row r="1058" spans="1:82" x14ac:dyDescent="0.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</row>
    <row r="1059" spans="1:82" x14ac:dyDescent="0.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</row>
    <row r="1060" spans="1:82" x14ac:dyDescent="0.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</row>
    <row r="1061" spans="1:82" x14ac:dyDescent="0.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</row>
    <row r="1062" spans="1:82" x14ac:dyDescent="0.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</row>
    <row r="1063" spans="1:82" x14ac:dyDescent="0.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</row>
    <row r="1064" spans="1:82" x14ac:dyDescent="0.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</row>
    <row r="1065" spans="1:82" x14ac:dyDescent="0.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</row>
    <row r="1066" spans="1:82" x14ac:dyDescent="0.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</row>
    <row r="1067" spans="1:82" x14ac:dyDescent="0.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</row>
    <row r="1068" spans="1:82" x14ac:dyDescent="0.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</row>
    <row r="1069" spans="1:82" x14ac:dyDescent="0.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</row>
    <row r="1070" spans="1:82" x14ac:dyDescent="0.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</row>
    <row r="1071" spans="1:82" x14ac:dyDescent="0.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</row>
    <row r="1072" spans="1:82" x14ac:dyDescent="0.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</row>
    <row r="1073" spans="1:82" x14ac:dyDescent="0.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</row>
    <row r="1074" spans="1:82" x14ac:dyDescent="0.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</row>
    <row r="1075" spans="1:82" x14ac:dyDescent="0.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</row>
    <row r="1076" spans="1:82" x14ac:dyDescent="0.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</row>
    <row r="1077" spans="1:82" x14ac:dyDescent="0.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</row>
    <row r="1078" spans="1:82" x14ac:dyDescent="0.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</row>
    <row r="1079" spans="1:82" x14ac:dyDescent="0.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</row>
    <row r="1080" spans="1:82" x14ac:dyDescent="0.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</row>
    <row r="1081" spans="1:82" x14ac:dyDescent="0.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</row>
    <row r="1082" spans="1:82" x14ac:dyDescent="0.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</row>
    <row r="1083" spans="1:82" x14ac:dyDescent="0.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</row>
    <row r="1084" spans="1:82" x14ac:dyDescent="0.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</row>
    <row r="1085" spans="1:82" x14ac:dyDescent="0.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</row>
    <row r="1086" spans="1:82" x14ac:dyDescent="0.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</row>
    <row r="1087" spans="1:82" x14ac:dyDescent="0.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</row>
    <row r="1088" spans="1:82" x14ac:dyDescent="0.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</row>
    <row r="1089" spans="1:82" x14ac:dyDescent="0.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</row>
    <row r="1090" spans="1:82" x14ac:dyDescent="0.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</row>
    <row r="1091" spans="1:82" x14ac:dyDescent="0.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</row>
    <row r="1092" spans="1:82" x14ac:dyDescent="0.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</row>
    <row r="1093" spans="1:82" x14ac:dyDescent="0.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</row>
    <row r="1094" spans="1:82" x14ac:dyDescent="0.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</row>
    <row r="1095" spans="1:82" x14ac:dyDescent="0.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</row>
    <row r="1096" spans="1:82" x14ac:dyDescent="0.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</row>
    <row r="1097" spans="1:82" x14ac:dyDescent="0.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</row>
    <row r="1098" spans="1:82" x14ac:dyDescent="0.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</row>
    <row r="1099" spans="1:82" x14ac:dyDescent="0.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</row>
    <row r="1100" spans="1:82" x14ac:dyDescent="0.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</row>
    <row r="1101" spans="1:82" x14ac:dyDescent="0.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</row>
    <row r="1102" spans="1:82" x14ac:dyDescent="0.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</row>
    <row r="1103" spans="1:82" x14ac:dyDescent="0.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</row>
    <row r="1104" spans="1:82" x14ac:dyDescent="0.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</row>
    <row r="1105" spans="1:82" x14ac:dyDescent="0.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</row>
    <row r="1106" spans="1:82" x14ac:dyDescent="0.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</row>
    <row r="1107" spans="1:82" x14ac:dyDescent="0.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</row>
    <row r="1108" spans="1:82" x14ac:dyDescent="0.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</row>
    <row r="1109" spans="1:82" x14ac:dyDescent="0.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</row>
    <row r="1110" spans="1:82" x14ac:dyDescent="0.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</row>
    <row r="1111" spans="1:82" x14ac:dyDescent="0.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</row>
    <row r="1112" spans="1:82" x14ac:dyDescent="0.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</row>
    <row r="1113" spans="1:82" x14ac:dyDescent="0.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</row>
    <row r="1114" spans="1:82" x14ac:dyDescent="0.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</row>
    <row r="1115" spans="1:82" x14ac:dyDescent="0.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</row>
    <row r="1116" spans="1:82" x14ac:dyDescent="0.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</row>
    <row r="1117" spans="1:82" x14ac:dyDescent="0.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</row>
    <row r="1118" spans="1:82" x14ac:dyDescent="0.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</row>
    <row r="1119" spans="1:82" x14ac:dyDescent="0.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</row>
    <row r="1120" spans="1:82" x14ac:dyDescent="0.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</row>
    <row r="1121" spans="1:82" x14ac:dyDescent="0.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</row>
    <row r="1122" spans="1:82" x14ac:dyDescent="0.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</row>
    <row r="1123" spans="1:82" x14ac:dyDescent="0.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</row>
    <row r="1124" spans="1:82" x14ac:dyDescent="0.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</row>
    <row r="1125" spans="1:82" x14ac:dyDescent="0.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</row>
    <row r="1126" spans="1:82" x14ac:dyDescent="0.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</row>
    <row r="1127" spans="1:82" x14ac:dyDescent="0.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</row>
    <row r="1128" spans="1:82" x14ac:dyDescent="0.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</row>
    <row r="1129" spans="1:82" x14ac:dyDescent="0.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</row>
    <row r="1130" spans="1:82" x14ac:dyDescent="0.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</row>
    <row r="1131" spans="1:82" x14ac:dyDescent="0.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</row>
    <row r="1132" spans="1:82" x14ac:dyDescent="0.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</row>
    <row r="1133" spans="1:82" x14ac:dyDescent="0.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</row>
    <row r="1134" spans="1:82" x14ac:dyDescent="0.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</row>
    <row r="1135" spans="1:82" x14ac:dyDescent="0.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</row>
    <row r="1136" spans="1:82" x14ac:dyDescent="0.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</row>
    <row r="1137" spans="1:82" x14ac:dyDescent="0.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</row>
    <row r="1138" spans="1:82" x14ac:dyDescent="0.2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</row>
    <row r="1139" spans="1:82" x14ac:dyDescent="0.2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</row>
    <row r="1140" spans="1:82" x14ac:dyDescent="0.2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</row>
    <row r="1141" spans="1:82" x14ac:dyDescent="0.2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</row>
    <row r="1142" spans="1:82" x14ac:dyDescent="0.2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</row>
    <row r="1143" spans="1:82" x14ac:dyDescent="0.2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</row>
    <row r="1144" spans="1:82" x14ac:dyDescent="0.2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</row>
    <row r="1145" spans="1:82" x14ac:dyDescent="0.2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</row>
    <row r="1146" spans="1:82" x14ac:dyDescent="0.2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</row>
    <row r="1147" spans="1:82" x14ac:dyDescent="0.2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</row>
    <row r="1148" spans="1:82" x14ac:dyDescent="0.2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</row>
    <row r="1149" spans="1:82" x14ac:dyDescent="0.2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</row>
    <row r="1150" spans="1:82" x14ac:dyDescent="0.2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</row>
    <row r="1151" spans="1:82" x14ac:dyDescent="0.2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</row>
    <row r="1152" spans="1:82" x14ac:dyDescent="0.2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</row>
    <row r="1153" spans="1:82" x14ac:dyDescent="0.2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</row>
    <row r="1154" spans="1:82" x14ac:dyDescent="0.2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</row>
    <row r="1155" spans="1:82" x14ac:dyDescent="0.2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</row>
    <row r="1156" spans="1:82" x14ac:dyDescent="0.2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</row>
    <row r="1157" spans="1:82" x14ac:dyDescent="0.2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</row>
    <row r="1158" spans="1:82" x14ac:dyDescent="0.2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</row>
    <row r="1159" spans="1:82" x14ac:dyDescent="0.2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</row>
    <row r="1160" spans="1:82" x14ac:dyDescent="0.2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</row>
    <row r="1161" spans="1:82" x14ac:dyDescent="0.2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</row>
    <row r="1162" spans="1:82" x14ac:dyDescent="0.2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</row>
    <row r="1163" spans="1:82" x14ac:dyDescent="0.2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</row>
    <row r="1164" spans="1:82" x14ac:dyDescent="0.2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</row>
    <row r="1165" spans="1:82" x14ac:dyDescent="0.2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</row>
    <row r="1166" spans="1:82" x14ac:dyDescent="0.2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</row>
    <row r="1167" spans="1:82" x14ac:dyDescent="0.2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</row>
    <row r="1168" spans="1:82" x14ac:dyDescent="0.2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</row>
    <row r="1169" spans="1:82" x14ac:dyDescent="0.2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</row>
    <row r="1170" spans="1:82" x14ac:dyDescent="0.2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</row>
    <row r="1171" spans="1:82" x14ac:dyDescent="0.2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</row>
    <row r="1172" spans="1:82" x14ac:dyDescent="0.2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</row>
    <row r="1173" spans="1:82" x14ac:dyDescent="0.2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</row>
    <row r="1174" spans="1:82" x14ac:dyDescent="0.2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</row>
    <row r="1175" spans="1:82" x14ac:dyDescent="0.2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</row>
    <row r="1176" spans="1:82" x14ac:dyDescent="0.2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</row>
    <row r="1177" spans="1:82" x14ac:dyDescent="0.2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</row>
    <row r="1178" spans="1:82" x14ac:dyDescent="0.2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</row>
    <row r="1179" spans="1:82" x14ac:dyDescent="0.2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</row>
    <row r="1180" spans="1:82" x14ac:dyDescent="0.2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</row>
    <row r="1181" spans="1:82" x14ac:dyDescent="0.2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</row>
    <row r="1182" spans="1:82" x14ac:dyDescent="0.2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</row>
    <row r="1183" spans="1:82" x14ac:dyDescent="0.2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</row>
    <row r="1184" spans="1:82" x14ac:dyDescent="0.2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</row>
    <row r="1185" spans="1:82" x14ac:dyDescent="0.2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</row>
    <row r="1186" spans="1:82" x14ac:dyDescent="0.2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</row>
    <row r="1187" spans="1:82" x14ac:dyDescent="0.2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</row>
    <row r="1188" spans="1:82" x14ac:dyDescent="0.2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</row>
    <row r="1189" spans="1:82" x14ac:dyDescent="0.2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</row>
    <row r="1190" spans="1:82" x14ac:dyDescent="0.2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</row>
    <row r="1191" spans="1:82" x14ac:dyDescent="0.2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</row>
    <row r="1192" spans="1:82" x14ac:dyDescent="0.2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</row>
    <row r="1193" spans="1:82" x14ac:dyDescent="0.2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</row>
    <row r="1194" spans="1:82" x14ac:dyDescent="0.2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</row>
    <row r="1195" spans="1:82" x14ac:dyDescent="0.2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</row>
    <row r="1196" spans="1:82" x14ac:dyDescent="0.2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</row>
    <row r="1197" spans="1:82" x14ac:dyDescent="0.2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</row>
    <row r="1198" spans="1:82" x14ac:dyDescent="0.2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</row>
    <row r="1199" spans="1:82" x14ac:dyDescent="0.2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</row>
    <row r="1200" spans="1:82" x14ac:dyDescent="0.2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</row>
    <row r="1201" spans="1:82" x14ac:dyDescent="0.2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</row>
    <row r="1202" spans="1:82" x14ac:dyDescent="0.2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</row>
    <row r="1203" spans="1:82" x14ac:dyDescent="0.2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</row>
    <row r="1204" spans="1:82" x14ac:dyDescent="0.2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</row>
    <row r="1205" spans="1:82" x14ac:dyDescent="0.2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</row>
    <row r="1206" spans="1:82" x14ac:dyDescent="0.2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</row>
    <row r="1207" spans="1:82" x14ac:dyDescent="0.2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</row>
    <row r="1208" spans="1:82" x14ac:dyDescent="0.2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</row>
    <row r="1209" spans="1:82" x14ac:dyDescent="0.2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</row>
    <row r="1210" spans="1:82" x14ac:dyDescent="0.2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</row>
    <row r="1211" spans="1:82" x14ac:dyDescent="0.2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</row>
    <row r="1212" spans="1:82" x14ac:dyDescent="0.2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</row>
    <row r="1213" spans="1:82" x14ac:dyDescent="0.2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</row>
    <row r="1214" spans="1:82" x14ac:dyDescent="0.2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</row>
    <row r="1215" spans="1:82" x14ac:dyDescent="0.2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</row>
    <row r="1216" spans="1:82" x14ac:dyDescent="0.2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</row>
    <row r="1217" spans="1:82" x14ac:dyDescent="0.2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</row>
    <row r="1218" spans="1:82" x14ac:dyDescent="0.2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</row>
    <row r="1219" spans="1:82" x14ac:dyDescent="0.2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</row>
    <row r="1220" spans="1:82" x14ac:dyDescent="0.2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</row>
    <row r="1221" spans="1:82" x14ac:dyDescent="0.2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</row>
    <row r="1222" spans="1:82" x14ac:dyDescent="0.2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</row>
    <row r="1223" spans="1:82" x14ac:dyDescent="0.2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</row>
    <row r="1224" spans="1:82" x14ac:dyDescent="0.2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</row>
    <row r="1225" spans="1:82" x14ac:dyDescent="0.2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</row>
    <row r="1226" spans="1:82" x14ac:dyDescent="0.2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</row>
    <row r="1227" spans="1:82" x14ac:dyDescent="0.2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</row>
    <row r="1228" spans="1:82" x14ac:dyDescent="0.2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</row>
    <row r="1229" spans="1:82" x14ac:dyDescent="0.2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</row>
    <row r="1230" spans="1:82" x14ac:dyDescent="0.2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</row>
    <row r="1231" spans="1:82" x14ac:dyDescent="0.2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</row>
    <row r="1232" spans="1:82" x14ac:dyDescent="0.2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</row>
    <row r="1233" spans="1:82" x14ac:dyDescent="0.2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</row>
    <row r="1234" spans="1:82" x14ac:dyDescent="0.2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</row>
    <row r="1235" spans="1:82" x14ac:dyDescent="0.2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</row>
    <row r="1236" spans="1:82" x14ac:dyDescent="0.2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</row>
    <row r="1237" spans="1:82" x14ac:dyDescent="0.2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</row>
    <row r="1238" spans="1:82" x14ac:dyDescent="0.2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</row>
    <row r="1239" spans="1:82" x14ac:dyDescent="0.2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</row>
    <row r="1240" spans="1:82" x14ac:dyDescent="0.2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</row>
    <row r="1241" spans="1:82" x14ac:dyDescent="0.2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</row>
    <row r="1242" spans="1:82" x14ac:dyDescent="0.2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</row>
    <row r="1243" spans="1:82" x14ac:dyDescent="0.2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</row>
    <row r="1244" spans="1:82" x14ac:dyDescent="0.2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</row>
    <row r="1245" spans="1:82" x14ac:dyDescent="0.2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</row>
    <row r="1246" spans="1:82" x14ac:dyDescent="0.2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</row>
    <row r="1247" spans="1:82" x14ac:dyDescent="0.2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</row>
    <row r="1248" spans="1:82" x14ac:dyDescent="0.2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</row>
    <row r="1249" spans="1:82" x14ac:dyDescent="0.2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</row>
    <row r="1250" spans="1:82" x14ac:dyDescent="0.2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</row>
    <row r="1251" spans="1:82" x14ac:dyDescent="0.2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</row>
    <row r="1252" spans="1:82" x14ac:dyDescent="0.2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</row>
    <row r="1253" spans="1:82" x14ac:dyDescent="0.2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</row>
    <row r="1254" spans="1:82" x14ac:dyDescent="0.2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</row>
    <row r="1255" spans="1:82" x14ac:dyDescent="0.2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</row>
    <row r="1256" spans="1:82" x14ac:dyDescent="0.2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</row>
    <row r="1257" spans="1:82" x14ac:dyDescent="0.2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</row>
    <row r="1258" spans="1:82" x14ac:dyDescent="0.2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</row>
    <row r="1259" spans="1:82" x14ac:dyDescent="0.2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</row>
    <row r="1260" spans="1:82" x14ac:dyDescent="0.2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</row>
    <row r="1261" spans="1:82" x14ac:dyDescent="0.2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</row>
    <row r="1262" spans="1:82" x14ac:dyDescent="0.2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</row>
    <row r="1263" spans="1:82" x14ac:dyDescent="0.2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</row>
    <row r="1264" spans="1:82" x14ac:dyDescent="0.2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</row>
    <row r="1265" spans="1:82" x14ac:dyDescent="0.2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</row>
    <row r="1266" spans="1:82" x14ac:dyDescent="0.2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</row>
    <row r="1267" spans="1:82" x14ac:dyDescent="0.2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</row>
    <row r="1268" spans="1:82" x14ac:dyDescent="0.2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</row>
    <row r="1269" spans="1:82" x14ac:dyDescent="0.2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</row>
    <row r="1270" spans="1:82" x14ac:dyDescent="0.2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</row>
    <row r="1271" spans="1:82" x14ac:dyDescent="0.2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</row>
    <row r="1272" spans="1:82" x14ac:dyDescent="0.2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</row>
    <row r="1273" spans="1:82" x14ac:dyDescent="0.2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</row>
    <row r="1274" spans="1:82" x14ac:dyDescent="0.2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</row>
    <row r="1275" spans="1:82" x14ac:dyDescent="0.2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</row>
    <row r="1276" spans="1:82" x14ac:dyDescent="0.2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</row>
    <row r="1277" spans="1:82" x14ac:dyDescent="0.2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</row>
    <row r="1278" spans="1:82" x14ac:dyDescent="0.2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</row>
    <row r="1279" spans="1:82" x14ac:dyDescent="0.2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</row>
    <row r="1280" spans="1:82" x14ac:dyDescent="0.2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</row>
    <row r="1281" spans="1:82" x14ac:dyDescent="0.2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</row>
    <row r="1282" spans="1:82" x14ac:dyDescent="0.2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</row>
    <row r="1283" spans="1:82" x14ac:dyDescent="0.2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</row>
    <row r="1284" spans="1:82" x14ac:dyDescent="0.2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</row>
    <row r="1285" spans="1:82" x14ac:dyDescent="0.2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</row>
    <row r="1286" spans="1:82" x14ac:dyDescent="0.2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</row>
    <row r="1287" spans="1:82" x14ac:dyDescent="0.2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</row>
    <row r="1288" spans="1:82" x14ac:dyDescent="0.2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</row>
    <row r="1289" spans="1:82" x14ac:dyDescent="0.2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</row>
    <row r="1290" spans="1:82" x14ac:dyDescent="0.2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</row>
    <row r="1291" spans="1:82" x14ac:dyDescent="0.2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</row>
    <row r="1292" spans="1:82" x14ac:dyDescent="0.2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</row>
    <row r="1293" spans="1:82" x14ac:dyDescent="0.2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</row>
    <row r="1294" spans="1:82" x14ac:dyDescent="0.2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</row>
    <row r="1295" spans="1:82" x14ac:dyDescent="0.2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</row>
    <row r="1296" spans="1:82" x14ac:dyDescent="0.2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</row>
    <row r="1297" spans="1:82" x14ac:dyDescent="0.2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</row>
    <row r="1298" spans="1:82" x14ac:dyDescent="0.2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</row>
    <row r="1299" spans="1:82" x14ac:dyDescent="0.2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</row>
    <row r="1300" spans="1:82" x14ac:dyDescent="0.2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</row>
    <row r="1301" spans="1:82" x14ac:dyDescent="0.2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</row>
    <row r="1302" spans="1:82" x14ac:dyDescent="0.2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</row>
    <row r="1303" spans="1:82" x14ac:dyDescent="0.2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</row>
    <row r="1304" spans="1:82" x14ac:dyDescent="0.2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</row>
    <row r="1305" spans="1:82" x14ac:dyDescent="0.2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</row>
    <row r="1306" spans="1:82" x14ac:dyDescent="0.2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</row>
    <row r="1307" spans="1:82" x14ac:dyDescent="0.2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</row>
    <row r="1308" spans="1:82" x14ac:dyDescent="0.2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</row>
    <row r="1309" spans="1:82" x14ac:dyDescent="0.2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</row>
    <row r="1310" spans="1:82" x14ac:dyDescent="0.2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</row>
    <row r="1311" spans="1:82" x14ac:dyDescent="0.2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</row>
    <row r="1312" spans="1:82" x14ac:dyDescent="0.2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</row>
    <row r="1313" spans="1:82" x14ac:dyDescent="0.2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</row>
    <row r="1314" spans="1:82" x14ac:dyDescent="0.2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</row>
    <row r="1315" spans="1:82" x14ac:dyDescent="0.2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</row>
    <row r="1316" spans="1:82" x14ac:dyDescent="0.2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</row>
    <row r="1317" spans="1:82" x14ac:dyDescent="0.2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</row>
    <row r="1318" spans="1:82" x14ac:dyDescent="0.2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</row>
    <row r="1319" spans="1:82" x14ac:dyDescent="0.2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</row>
    <row r="1320" spans="1:82" x14ac:dyDescent="0.2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</row>
    <row r="1321" spans="1:82" x14ac:dyDescent="0.2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</row>
    <row r="1322" spans="1:82" x14ac:dyDescent="0.2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</row>
    <row r="1323" spans="1:82" x14ac:dyDescent="0.2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</row>
    <row r="1324" spans="1:82" x14ac:dyDescent="0.2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</row>
    <row r="1325" spans="1:82" x14ac:dyDescent="0.2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</row>
    <row r="1326" spans="1:82" x14ac:dyDescent="0.2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</row>
    <row r="1327" spans="1:82" x14ac:dyDescent="0.2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</row>
    <row r="1328" spans="1:82" x14ac:dyDescent="0.2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</row>
    <row r="1329" spans="1:82" x14ac:dyDescent="0.2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</row>
    <row r="1330" spans="1:82" x14ac:dyDescent="0.2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</row>
    <row r="1331" spans="1:82" x14ac:dyDescent="0.2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</row>
    <row r="1332" spans="1:82" x14ac:dyDescent="0.2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</row>
    <row r="1333" spans="1:82" x14ac:dyDescent="0.2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</row>
    <row r="1334" spans="1:82" x14ac:dyDescent="0.2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</row>
    <row r="1335" spans="1:82" x14ac:dyDescent="0.2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</row>
    <row r="1336" spans="1:82" x14ac:dyDescent="0.2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</row>
    <row r="1337" spans="1:82" x14ac:dyDescent="0.2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</row>
    <row r="1338" spans="1:82" x14ac:dyDescent="0.2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</row>
    <row r="1339" spans="1:82" x14ac:dyDescent="0.2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</row>
    <row r="1340" spans="1:82" x14ac:dyDescent="0.2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</row>
    <row r="1341" spans="1:82" x14ac:dyDescent="0.2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</row>
    <row r="1342" spans="1:82" x14ac:dyDescent="0.2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</row>
    <row r="1343" spans="1:82" x14ac:dyDescent="0.2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</row>
    <row r="1344" spans="1:82" x14ac:dyDescent="0.2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</row>
    <row r="1345" spans="1:82" x14ac:dyDescent="0.2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</row>
    <row r="1346" spans="1:82" x14ac:dyDescent="0.2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</row>
    <row r="1347" spans="1:82" x14ac:dyDescent="0.2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</row>
    <row r="1348" spans="1:82" x14ac:dyDescent="0.2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</row>
    <row r="1349" spans="1:82" x14ac:dyDescent="0.2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</row>
    <row r="1350" spans="1:82" x14ac:dyDescent="0.2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</row>
    <row r="1351" spans="1:82" x14ac:dyDescent="0.2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</row>
    <row r="1352" spans="1:82" x14ac:dyDescent="0.2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</row>
    <row r="1353" spans="1:82" x14ac:dyDescent="0.2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</row>
    <row r="1354" spans="1:82" x14ac:dyDescent="0.2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</row>
    <row r="1355" spans="1:82" x14ac:dyDescent="0.2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</row>
    <row r="1356" spans="1:82" x14ac:dyDescent="0.2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</row>
    <row r="1357" spans="1:82" x14ac:dyDescent="0.2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</row>
    <row r="1358" spans="1:82" x14ac:dyDescent="0.2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</row>
    <row r="1359" spans="1:82" x14ac:dyDescent="0.2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</row>
    <row r="1360" spans="1:82" x14ac:dyDescent="0.2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</row>
    <row r="1361" spans="1:82" x14ac:dyDescent="0.2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</row>
    <row r="1362" spans="1:82" x14ac:dyDescent="0.2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</row>
    <row r="1363" spans="1:82" x14ac:dyDescent="0.2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</row>
    <row r="1364" spans="1:82" x14ac:dyDescent="0.2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</row>
    <row r="1365" spans="1:82" x14ac:dyDescent="0.2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</row>
    <row r="1366" spans="1:82" x14ac:dyDescent="0.2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</row>
    <row r="1367" spans="1:82" x14ac:dyDescent="0.2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</row>
    <row r="1368" spans="1:82" x14ac:dyDescent="0.2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</row>
    <row r="1369" spans="1:82" x14ac:dyDescent="0.2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</row>
    <row r="1370" spans="1:82" x14ac:dyDescent="0.2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</row>
    <row r="1371" spans="1:82" x14ac:dyDescent="0.2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</row>
    <row r="1372" spans="1:82" x14ac:dyDescent="0.2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</row>
    <row r="1373" spans="1:82" x14ac:dyDescent="0.2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</row>
    <row r="1374" spans="1:82" x14ac:dyDescent="0.2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</row>
    <row r="1375" spans="1:82" x14ac:dyDescent="0.2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</row>
    <row r="1376" spans="1:82" x14ac:dyDescent="0.2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</row>
    <row r="1377" spans="1:82" x14ac:dyDescent="0.2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</row>
    <row r="1378" spans="1:82" x14ac:dyDescent="0.2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</row>
    <row r="1379" spans="1:82" x14ac:dyDescent="0.2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</row>
    <row r="1380" spans="1:82" x14ac:dyDescent="0.2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</row>
    <row r="1381" spans="1:82" x14ac:dyDescent="0.2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</row>
    <row r="1382" spans="1:82" x14ac:dyDescent="0.2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</row>
    <row r="1383" spans="1:82" x14ac:dyDescent="0.2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</row>
    <row r="1384" spans="1:82" x14ac:dyDescent="0.2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</row>
    <row r="1385" spans="1:82" x14ac:dyDescent="0.2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</row>
    <row r="1386" spans="1:82" x14ac:dyDescent="0.2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</row>
    <row r="1387" spans="1:82" x14ac:dyDescent="0.2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</row>
    <row r="1388" spans="1:82" x14ac:dyDescent="0.2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</row>
    <row r="1389" spans="1:82" x14ac:dyDescent="0.2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</row>
    <row r="1390" spans="1:82" x14ac:dyDescent="0.2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</row>
    <row r="1391" spans="1:82" x14ac:dyDescent="0.2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</row>
    <row r="1392" spans="1:82" x14ac:dyDescent="0.2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</row>
    <row r="1393" spans="1:82" x14ac:dyDescent="0.2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</row>
    <row r="1394" spans="1:82" x14ac:dyDescent="0.2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</row>
    <row r="1395" spans="1:82" x14ac:dyDescent="0.2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</row>
    <row r="1396" spans="1:82" x14ac:dyDescent="0.2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</row>
    <row r="1397" spans="1:82" x14ac:dyDescent="0.2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</row>
    <row r="1398" spans="1:82" x14ac:dyDescent="0.2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</row>
    <row r="1399" spans="1:82" x14ac:dyDescent="0.2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</row>
    <row r="1400" spans="1:82" x14ac:dyDescent="0.2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</row>
    <row r="1401" spans="1:82" x14ac:dyDescent="0.2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</row>
    <row r="1402" spans="1:82" x14ac:dyDescent="0.2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</row>
    <row r="1403" spans="1:82" x14ac:dyDescent="0.2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</row>
    <row r="1404" spans="1:82" x14ac:dyDescent="0.2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</row>
    <row r="1405" spans="1:82" x14ac:dyDescent="0.2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</row>
    <row r="1406" spans="1:82" x14ac:dyDescent="0.2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</row>
    <row r="1407" spans="1:82" x14ac:dyDescent="0.2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</row>
    <row r="1408" spans="1:82" x14ac:dyDescent="0.2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</row>
    <row r="1409" spans="1:82" x14ac:dyDescent="0.2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</row>
    <row r="1410" spans="1:82" x14ac:dyDescent="0.2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</row>
    <row r="1411" spans="1:82" x14ac:dyDescent="0.2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</row>
    <row r="1412" spans="1:82" x14ac:dyDescent="0.2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</row>
    <row r="1413" spans="1:82" x14ac:dyDescent="0.2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</row>
    <row r="1414" spans="1:82" x14ac:dyDescent="0.2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</row>
    <row r="1415" spans="1:82" x14ac:dyDescent="0.2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</row>
    <row r="1416" spans="1:82" x14ac:dyDescent="0.2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</row>
    <row r="1417" spans="1:82" x14ac:dyDescent="0.2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</row>
    <row r="1418" spans="1:82" x14ac:dyDescent="0.2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</row>
    <row r="1419" spans="1:82" x14ac:dyDescent="0.2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</row>
    <row r="1420" spans="1:82" x14ac:dyDescent="0.2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</row>
    <row r="1421" spans="1:82" x14ac:dyDescent="0.2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</row>
    <row r="1422" spans="1:82" x14ac:dyDescent="0.2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</row>
    <row r="1423" spans="1:82" x14ac:dyDescent="0.2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</row>
    <row r="1424" spans="1:82" x14ac:dyDescent="0.2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</row>
    <row r="1425" spans="1:82" x14ac:dyDescent="0.2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</row>
    <row r="1426" spans="1:82" x14ac:dyDescent="0.2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</row>
    <row r="1427" spans="1:82" x14ac:dyDescent="0.2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</row>
    <row r="1428" spans="1:82" x14ac:dyDescent="0.2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</row>
    <row r="1429" spans="1:82" x14ac:dyDescent="0.2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</row>
    <row r="1430" spans="1:82" x14ac:dyDescent="0.2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</row>
    <row r="1431" spans="1:82" x14ac:dyDescent="0.2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</row>
    <row r="1432" spans="1:82" x14ac:dyDescent="0.2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</row>
    <row r="1433" spans="1:82" x14ac:dyDescent="0.2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</row>
    <row r="1434" spans="1:82" x14ac:dyDescent="0.2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</row>
    <row r="1435" spans="1:82" x14ac:dyDescent="0.2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</row>
    <row r="1436" spans="1:82" x14ac:dyDescent="0.2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</row>
    <row r="1437" spans="1:82" x14ac:dyDescent="0.2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</row>
    <row r="1438" spans="1:82" x14ac:dyDescent="0.2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</row>
    <row r="1439" spans="1:82" x14ac:dyDescent="0.2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</row>
    <row r="1440" spans="1:82" x14ac:dyDescent="0.2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</row>
    <row r="1441" spans="1:82" x14ac:dyDescent="0.2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</row>
    <row r="1442" spans="1:82" x14ac:dyDescent="0.2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</row>
    <row r="1443" spans="1:82" x14ac:dyDescent="0.2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</row>
    <row r="1444" spans="1:82" x14ac:dyDescent="0.2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</row>
    <row r="1445" spans="1:82" x14ac:dyDescent="0.2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</row>
    <row r="1446" spans="1:82" x14ac:dyDescent="0.2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</row>
    <row r="1447" spans="1:82" x14ac:dyDescent="0.2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</row>
    <row r="1448" spans="1:82" x14ac:dyDescent="0.2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</row>
    <row r="1449" spans="1:82" x14ac:dyDescent="0.2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</row>
    <row r="1450" spans="1:82" x14ac:dyDescent="0.2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</row>
    <row r="1451" spans="1:82" x14ac:dyDescent="0.2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</row>
    <row r="1452" spans="1:82" x14ac:dyDescent="0.2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</row>
    <row r="1453" spans="1:82" x14ac:dyDescent="0.2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</row>
    <row r="1454" spans="1:82" x14ac:dyDescent="0.2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</row>
    <row r="1455" spans="1:82" x14ac:dyDescent="0.2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</row>
    <row r="1456" spans="1:82" x14ac:dyDescent="0.2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</row>
    <row r="1457" spans="1:82" x14ac:dyDescent="0.2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</row>
    <row r="1458" spans="1:82" x14ac:dyDescent="0.2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</row>
    <row r="1459" spans="1:82" x14ac:dyDescent="0.2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</row>
    <row r="1460" spans="1:82" x14ac:dyDescent="0.2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</row>
    <row r="1461" spans="1:82" x14ac:dyDescent="0.2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</row>
    <row r="1462" spans="1:82" x14ac:dyDescent="0.2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</row>
    <row r="1463" spans="1:82" x14ac:dyDescent="0.2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</row>
    <row r="1464" spans="1:82" x14ac:dyDescent="0.2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</row>
    <row r="1465" spans="1:82" x14ac:dyDescent="0.2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</row>
    <row r="1466" spans="1:82" x14ac:dyDescent="0.2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</row>
    <row r="1467" spans="1:82" x14ac:dyDescent="0.2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</row>
    <row r="1468" spans="1:82" x14ac:dyDescent="0.2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</row>
    <row r="1469" spans="1:82" x14ac:dyDescent="0.2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</row>
    <row r="1470" spans="1:82" x14ac:dyDescent="0.2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</row>
    <row r="1471" spans="1:82" x14ac:dyDescent="0.2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</row>
    <row r="1472" spans="1:82" x14ac:dyDescent="0.2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</row>
    <row r="1473" spans="1:82" x14ac:dyDescent="0.2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</row>
    <row r="1474" spans="1:82" x14ac:dyDescent="0.2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</row>
    <row r="1475" spans="1:82" x14ac:dyDescent="0.2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</row>
    <row r="1476" spans="1:82" x14ac:dyDescent="0.2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</row>
    <row r="1477" spans="1:82" x14ac:dyDescent="0.2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</row>
    <row r="1478" spans="1:82" x14ac:dyDescent="0.2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</row>
    <row r="1479" spans="1:82" x14ac:dyDescent="0.2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</row>
    <row r="1480" spans="1:82" x14ac:dyDescent="0.2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</row>
    <row r="1481" spans="1:82" x14ac:dyDescent="0.2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</row>
    <row r="1482" spans="1:82" x14ac:dyDescent="0.2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</row>
    <row r="1483" spans="1:82" x14ac:dyDescent="0.2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</row>
    <row r="1484" spans="1:82" x14ac:dyDescent="0.2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</row>
    <row r="1485" spans="1:82" x14ac:dyDescent="0.2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</row>
    <row r="1486" spans="1:82" x14ac:dyDescent="0.2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</row>
    <row r="1487" spans="1:82" x14ac:dyDescent="0.2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</row>
    <row r="1488" spans="1:82" x14ac:dyDescent="0.2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</row>
    <row r="1489" spans="1:82" x14ac:dyDescent="0.2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</row>
    <row r="1490" spans="1:82" x14ac:dyDescent="0.2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</row>
    <row r="1491" spans="1:82" x14ac:dyDescent="0.2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</row>
    <row r="1492" spans="1:82" x14ac:dyDescent="0.2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</row>
    <row r="1493" spans="1:82" x14ac:dyDescent="0.2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</row>
    <row r="1494" spans="1:82" x14ac:dyDescent="0.2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</row>
    <row r="1495" spans="1:82" x14ac:dyDescent="0.2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</row>
    <row r="1496" spans="1:82" x14ac:dyDescent="0.2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</row>
    <row r="1497" spans="1:82" x14ac:dyDescent="0.2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</row>
    <row r="1498" spans="1:82" x14ac:dyDescent="0.2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</row>
    <row r="1499" spans="1:82" x14ac:dyDescent="0.2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</row>
    <row r="1500" spans="1:82" x14ac:dyDescent="0.2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</row>
    <row r="1501" spans="1:82" x14ac:dyDescent="0.2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</row>
    <row r="1502" spans="1:82" x14ac:dyDescent="0.2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</row>
    <row r="1503" spans="1:82" x14ac:dyDescent="0.2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</row>
    <row r="1504" spans="1:82" x14ac:dyDescent="0.2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</row>
    <row r="1505" spans="1:82" x14ac:dyDescent="0.2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</row>
    <row r="1506" spans="1:82" x14ac:dyDescent="0.2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</row>
    <row r="1507" spans="1:82" x14ac:dyDescent="0.2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</row>
    <row r="1508" spans="1:82" x14ac:dyDescent="0.2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</row>
    <row r="1509" spans="1:82" x14ac:dyDescent="0.2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</row>
    <row r="1510" spans="1:82" x14ac:dyDescent="0.2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</row>
    <row r="1511" spans="1:82" x14ac:dyDescent="0.2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</row>
    <row r="1512" spans="1:82" x14ac:dyDescent="0.2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</row>
    <row r="1513" spans="1:82" x14ac:dyDescent="0.2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</row>
    <row r="1514" spans="1:82" x14ac:dyDescent="0.2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</row>
    <row r="1515" spans="1:82" x14ac:dyDescent="0.2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</row>
    <row r="1516" spans="1:82" x14ac:dyDescent="0.2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</row>
    <row r="1517" spans="1:82" x14ac:dyDescent="0.2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</row>
    <row r="1518" spans="1:82" x14ac:dyDescent="0.2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</row>
    <row r="1519" spans="1:82" x14ac:dyDescent="0.2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</row>
    <row r="1520" spans="1:82" x14ac:dyDescent="0.2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</row>
    <row r="1521" spans="1:82" x14ac:dyDescent="0.2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</row>
    <row r="1522" spans="1:82" x14ac:dyDescent="0.2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</row>
    <row r="1523" spans="1:82" x14ac:dyDescent="0.2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</row>
    <row r="1524" spans="1:82" x14ac:dyDescent="0.2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</row>
    <row r="1525" spans="1:82" x14ac:dyDescent="0.2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</row>
    <row r="1526" spans="1:82" x14ac:dyDescent="0.2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</row>
    <row r="1527" spans="1:82" x14ac:dyDescent="0.2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</row>
    <row r="1528" spans="1:82" x14ac:dyDescent="0.2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</row>
    <row r="1529" spans="1:82" x14ac:dyDescent="0.2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</row>
    <row r="1530" spans="1:82" x14ac:dyDescent="0.2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</row>
    <row r="1531" spans="1:82" x14ac:dyDescent="0.2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</row>
    <row r="1532" spans="1:82" x14ac:dyDescent="0.2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</row>
    <row r="1533" spans="1:82" x14ac:dyDescent="0.2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</row>
    <row r="1534" spans="1:82" x14ac:dyDescent="0.2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</row>
    <row r="1535" spans="1:82" x14ac:dyDescent="0.2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</row>
    <row r="1536" spans="1:82" x14ac:dyDescent="0.2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</row>
    <row r="1537" spans="1:82" x14ac:dyDescent="0.2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</row>
    <row r="1538" spans="1:82" x14ac:dyDescent="0.2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</row>
    <row r="1539" spans="1:82" x14ac:dyDescent="0.2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</row>
    <row r="1540" spans="1:82" x14ac:dyDescent="0.2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</row>
    <row r="1541" spans="1:82" x14ac:dyDescent="0.2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</row>
    <row r="1542" spans="1:82" x14ac:dyDescent="0.2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</row>
    <row r="1543" spans="1:82" x14ac:dyDescent="0.2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</row>
    <row r="1544" spans="1:82" x14ac:dyDescent="0.2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</row>
    <row r="1545" spans="1:82" x14ac:dyDescent="0.2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</row>
    <row r="1546" spans="1:82" x14ac:dyDescent="0.2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</row>
    <row r="1547" spans="1:82" x14ac:dyDescent="0.2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</row>
    <row r="1548" spans="1:82" x14ac:dyDescent="0.2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</row>
    <row r="1549" spans="1:82" x14ac:dyDescent="0.2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</row>
    <row r="1550" spans="1:82" x14ac:dyDescent="0.2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</row>
    <row r="1551" spans="1:82" x14ac:dyDescent="0.2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</row>
    <row r="1552" spans="1:82" x14ac:dyDescent="0.2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</row>
    <row r="1553" spans="1:82" x14ac:dyDescent="0.2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</row>
    <row r="1554" spans="1:82" x14ac:dyDescent="0.2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</row>
    <row r="1555" spans="1:82" x14ac:dyDescent="0.2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</row>
    <row r="1556" spans="1:82" x14ac:dyDescent="0.2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</row>
    <row r="1557" spans="1:82" x14ac:dyDescent="0.2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</row>
    <row r="1558" spans="1:82" x14ac:dyDescent="0.2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</row>
    <row r="1559" spans="1:82" x14ac:dyDescent="0.2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</row>
    <row r="1560" spans="1:82" x14ac:dyDescent="0.2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</row>
    <row r="1561" spans="1:82" x14ac:dyDescent="0.2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</row>
    <row r="1562" spans="1:82" x14ac:dyDescent="0.2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</row>
    <row r="1563" spans="1:82" x14ac:dyDescent="0.2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</row>
    <row r="1564" spans="1:82" x14ac:dyDescent="0.2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</row>
    <row r="1565" spans="1:82" x14ac:dyDescent="0.2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</row>
    <row r="1566" spans="1:82" x14ac:dyDescent="0.2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</row>
    <row r="1567" spans="1:82" x14ac:dyDescent="0.2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</row>
    <row r="1568" spans="1:82" x14ac:dyDescent="0.2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</row>
    <row r="1569" spans="1:82" x14ac:dyDescent="0.2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</row>
    <row r="1570" spans="1:82" x14ac:dyDescent="0.2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</row>
    <row r="1571" spans="1:82" x14ac:dyDescent="0.2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</row>
    <row r="1572" spans="1:82" x14ac:dyDescent="0.2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</row>
    <row r="1573" spans="1:82" x14ac:dyDescent="0.2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</row>
    <row r="1574" spans="1:82" x14ac:dyDescent="0.2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</row>
    <row r="1575" spans="1:82" x14ac:dyDescent="0.2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</row>
    <row r="1576" spans="1:82" x14ac:dyDescent="0.2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</row>
    <row r="1577" spans="1:82" x14ac:dyDescent="0.2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</row>
    <row r="1578" spans="1:82" x14ac:dyDescent="0.2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</row>
    <row r="1579" spans="1:82" x14ac:dyDescent="0.2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</row>
    <row r="1580" spans="1:82" x14ac:dyDescent="0.2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</row>
    <row r="1581" spans="1:82" x14ac:dyDescent="0.2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</row>
    <row r="1582" spans="1:82" x14ac:dyDescent="0.2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</row>
    <row r="1583" spans="1:82" x14ac:dyDescent="0.2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</row>
    <row r="1584" spans="1:82" x14ac:dyDescent="0.2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</row>
    <row r="1585" spans="1:82" x14ac:dyDescent="0.2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</row>
    <row r="1586" spans="1:82" x14ac:dyDescent="0.2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</row>
    <row r="1587" spans="1:82" x14ac:dyDescent="0.2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</row>
    <row r="1588" spans="1:82" x14ac:dyDescent="0.2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</row>
    <row r="1589" spans="1:82" x14ac:dyDescent="0.2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</row>
    <row r="1590" spans="1:82" x14ac:dyDescent="0.2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</row>
    <row r="1591" spans="1:82" x14ac:dyDescent="0.2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</row>
    <row r="1592" spans="1:82" x14ac:dyDescent="0.2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</row>
    <row r="1593" spans="1:82" x14ac:dyDescent="0.2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</row>
    <row r="1594" spans="1:82" x14ac:dyDescent="0.2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</row>
    <row r="1595" spans="1:82" x14ac:dyDescent="0.2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</row>
    <row r="1596" spans="1:82" x14ac:dyDescent="0.2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</row>
    <row r="1597" spans="1:82" x14ac:dyDescent="0.2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</row>
    <row r="1598" spans="1:82" x14ac:dyDescent="0.2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</row>
    <row r="1599" spans="1:82" x14ac:dyDescent="0.2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</row>
    <row r="1600" spans="1:82" x14ac:dyDescent="0.2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</row>
    <row r="1601" spans="1:82" x14ac:dyDescent="0.2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</row>
    <row r="1602" spans="1:82" x14ac:dyDescent="0.2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</row>
    <row r="1603" spans="1:82" x14ac:dyDescent="0.2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</row>
    <row r="1604" spans="1:82" x14ac:dyDescent="0.2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</row>
    <row r="1605" spans="1:82" x14ac:dyDescent="0.2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</row>
    <row r="1606" spans="1:82" x14ac:dyDescent="0.2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</row>
    <row r="1607" spans="1:82" x14ac:dyDescent="0.2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</row>
    <row r="1608" spans="1:82" x14ac:dyDescent="0.2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</row>
    <row r="1609" spans="1:82" x14ac:dyDescent="0.2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</row>
    <row r="1610" spans="1:82" x14ac:dyDescent="0.2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</row>
    <row r="1611" spans="1:82" x14ac:dyDescent="0.2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</row>
    <row r="1612" spans="1:82" x14ac:dyDescent="0.2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</row>
    <row r="1613" spans="1:82" x14ac:dyDescent="0.2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</row>
    <row r="1614" spans="1:82" x14ac:dyDescent="0.2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</row>
    <row r="1615" spans="1:82" x14ac:dyDescent="0.2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</row>
    <row r="1616" spans="1:82" x14ac:dyDescent="0.2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</row>
    <row r="1617" spans="1:82" x14ac:dyDescent="0.2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</row>
    <row r="1618" spans="1:82" x14ac:dyDescent="0.2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</row>
    <row r="1619" spans="1:82" x14ac:dyDescent="0.2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</row>
    <row r="1620" spans="1:82" x14ac:dyDescent="0.2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</row>
    <row r="1621" spans="1:82" x14ac:dyDescent="0.2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</row>
    <row r="1622" spans="1:82" x14ac:dyDescent="0.2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</row>
    <row r="1623" spans="1:82" x14ac:dyDescent="0.2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</row>
    <row r="1624" spans="1:82" x14ac:dyDescent="0.2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</row>
    <row r="1625" spans="1:82" x14ac:dyDescent="0.2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</row>
    <row r="1626" spans="1:82" x14ac:dyDescent="0.2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</row>
    <row r="1627" spans="1:82" x14ac:dyDescent="0.2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</row>
    <row r="1628" spans="1:82" x14ac:dyDescent="0.2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</row>
    <row r="1629" spans="1:82" x14ac:dyDescent="0.2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</row>
    <row r="1630" spans="1:82" x14ac:dyDescent="0.2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</row>
    <row r="1631" spans="1:82" x14ac:dyDescent="0.2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</row>
    <row r="1632" spans="1:82" x14ac:dyDescent="0.2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</row>
    <row r="1633" spans="1:82" x14ac:dyDescent="0.2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</row>
    <row r="1634" spans="1:82" x14ac:dyDescent="0.2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</row>
    <row r="1635" spans="1:82" x14ac:dyDescent="0.2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</row>
    <row r="1636" spans="1:82" x14ac:dyDescent="0.2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</row>
    <row r="1637" spans="1:82" x14ac:dyDescent="0.2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</row>
    <row r="1638" spans="1:82" x14ac:dyDescent="0.2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</row>
    <row r="1639" spans="1:82" x14ac:dyDescent="0.2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</row>
    <row r="1640" spans="1:82" x14ac:dyDescent="0.2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</row>
    <row r="1641" spans="1:82" x14ac:dyDescent="0.2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</row>
    <row r="1642" spans="1:82" x14ac:dyDescent="0.2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</row>
    <row r="1643" spans="1:82" x14ac:dyDescent="0.2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</row>
    <row r="1644" spans="1:82" x14ac:dyDescent="0.2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</row>
    <row r="1645" spans="1:82" x14ac:dyDescent="0.2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</row>
    <row r="1646" spans="1:82" x14ac:dyDescent="0.2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</row>
    <row r="1647" spans="1:82" x14ac:dyDescent="0.2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</row>
    <row r="1648" spans="1:82" x14ac:dyDescent="0.2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</row>
    <row r="1649" spans="1:82" x14ac:dyDescent="0.2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</row>
    <row r="1650" spans="1:82" x14ac:dyDescent="0.2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</row>
    <row r="1651" spans="1:82" x14ac:dyDescent="0.2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</row>
    <row r="1652" spans="1:82" x14ac:dyDescent="0.2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</row>
    <row r="1653" spans="1:82" x14ac:dyDescent="0.2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</row>
    <row r="1654" spans="1:82" x14ac:dyDescent="0.2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</row>
    <row r="1655" spans="1:82" x14ac:dyDescent="0.2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</row>
    <row r="1656" spans="1:82" x14ac:dyDescent="0.2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</row>
    <row r="1657" spans="1:82" x14ac:dyDescent="0.2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</row>
    <row r="1658" spans="1:82" x14ac:dyDescent="0.2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</row>
    <row r="1659" spans="1:82" x14ac:dyDescent="0.2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</row>
    <row r="1660" spans="1:82" x14ac:dyDescent="0.2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</row>
    <row r="1661" spans="1:82" x14ac:dyDescent="0.2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</row>
    <row r="1662" spans="1:82" x14ac:dyDescent="0.2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</row>
    <row r="1663" spans="1:82" x14ac:dyDescent="0.2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</row>
    <row r="1664" spans="1:82" x14ac:dyDescent="0.2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</row>
    <row r="1665" spans="1:82" x14ac:dyDescent="0.2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</row>
    <row r="1666" spans="1:82" x14ac:dyDescent="0.2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</row>
    <row r="1667" spans="1:82" x14ac:dyDescent="0.2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</row>
    <row r="1668" spans="1:82" x14ac:dyDescent="0.2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</row>
    <row r="1669" spans="1:82" x14ac:dyDescent="0.2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</row>
    <row r="1670" spans="1:82" x14ac:dyDescent="0.2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</row>
    <row r="1671" spans="1:82" x14ac:dyDescent="0.2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</row>
    <row r="1672" spans="1:82" x14ac:dyDescent="0.2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</row>
    <row r="1673" spans="1:82" x14ac:dyDescent="0.2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</row>
    <row r="1674" spans="1:82" x14ac:dyDescent="0.2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</row>
    <row r="1675" spans="1:82" x14ac:dyDescent="0.2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</row>
    <row r="1676" spans="1:82" x14ac:dyDescent="0.2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</row>
    <row r="1677" spans="1:82" x14ac:dyDescent="0.2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</row>
    <row r="1678" spans="1:82" x14ac:dyDescent="0.2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</row>
    <row r="1679" spans="1:82" x14ac:dyDescent="0.2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</row>
    <row r="1680" spans="1:82" x14ac:dyDescent="0.2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</row>
    <row r="1681" spans="1:82" x14ac:dyDescent="0.2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</row>
    <row r="1682" spans="1:82" x14ac:dyDescent="0.2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</row>
    <row r="1683" spans="1:82" x14ac:dyDescent="0.2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</row>
    <row r="1684" spans="1:82" x14ac:dyDescent="0.2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</row>
    <row r="1685" spans="1:82" x14ac:dyDescent="0.2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</row>
    <row r="1686" spans="1:82" x14ac:dyDescent="0.2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</row>
    <row r="1687" spans="1:82" x14ac:dyDescent="0.2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</row>
    <row r="1688" spans="1:82" x14ac:dyDescent="0.2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</row>
    <row r="1689" spans="1:82" x14ac:dyDescent="0.2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</row>
    <row r="1690" spans="1:82" x14ac:dyDescent="0.2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</row>
    <row r="1691" spans="1:82" x14ac:dyDescent="0.2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</row>
    <row r="1692" spans="1:82" x14ac:dyDescent="0.2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</row>
    <row r="1693" spans="1:82" x14ac:dyDescent="0.2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</row>
    <row r="1694" spans="1:82" x14ac:dyDescent="0.2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</row>
    <row r="1695" spans="1:82" x14ac:dyDescent="0.2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</row>
    <row r="1696" spans="1:82" x14ac:dyDescent="0.2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</row>
    <row r="1697" spans="1:82" x14ac:dyDescent="0.2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</row>
    <row r="1698" spans="1:82" x14ac:dyDescent="0.2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</row>
    <row r="1699" spans="1:82" x14ac:dyDescent="0.2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</row>
    <row r="1700" spans="1:82" x14ac:dyDescent="0.2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</row>
    <row r="1701" spans="1:82" x14ac:dyDescent="0.2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</row>
    <row r="1702" spans="1:82" x14ac:dyDescent="0.2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</row>
    <row r="1703" spans="1:82" x14ac:dyDescent="0.2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</row>
    <row r="1704" spans="1:82" x14ac:dyDescent="0.2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</row>
    <row r="1705" spans="1:82" x14ac:dyDescent="0.2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</row>
    <row r="1706" spans="1:82" x14ac:dyDescent="0.2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</row>
    <row r="1707" spans="1:82" x14ac:dyDescent="0.2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</row>
    <row r="1708" spans="1:82" x14ac:dyDescent="0.2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</row>
    <row r="1709" spans="1:82" x14ac:dyDescent="0.2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</row>
    <row r="1710" spans="1:82" x14ac:dyDescent="0.2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</row>
    <row r="1711" spans="1:82" x14ac:dyDescent="0.2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</row>
    <row r="1712" spans="1:82" x14ac:dyDescent="0.2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</row>
    <row r="1713" spans="1:82" x14ac:dyDescent="0.2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</row>
    <row r="1714" spans="1:82" x14ac:dyDescent="0.2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</row>
    <row r="1715" spans="1:82" x14ac:dyDescent="0.2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</row>
    <row r="1716" spans="1:82" x14ac:dyDescent="0.2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</row>
    <row r="1717" spans="1:82" x14ac:dyDescent="0.2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</row>
    <row r="1718" spans="1:82" x14ac:dyDescent="0.2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</row>
    <row r="1719" spans="1:82" x14ac:dyDescent="0.2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</row>
    <row r="1720" spans="1:82" x14ac:dyDescent="0.2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</row>
    <row r="1721" spans="1:82" x14ac:dyDescent="0.2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</row>
    <row r="1722" spans="1:82" x14ac:dyDescent="0.2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</row>
    <row r="1723" spans="1:82" x14ac:dyDescent="0.2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</row>
    <row r="1724" spans="1:82" x14ac:dyDescent="0.2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</row>
    <row r="1725" spans="1:82" x14ac:dyDescent="0.2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</row>
    <row r="1726" spans="1:82" x14ac:dyDescent="0.2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</row>
    <row r="1727" spans="1:82" x14ac:dyDescent="0.2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</row>
    <row r="1728" spans="1:82" x14ac:dyDescent="0.2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</row>
    <row r="1729" spans="1:82" x14ac:dyDescent="0.2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</row>
    <row r="1730" spans="1:82" x14ac:dyDescent="0.2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</row>
    <row r="1731" spans="1:82" x14ac:dyDescent="0.2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</row>
    <row r="1732" spans="1:82" x14ac:dyDescent="0.2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</row>
    <row r="1733" spans="1:82" x14ac:dyDescent="0.2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</row>
    <row r="1734" spans="1:82" x14ac:dyDescent="0.2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</row>
    <row r="1735" spans="1:82" x14ac:dyDescent="0.2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</row>
    <row r="1736" spans="1:82" x14ac:dyDescent="0.2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</row>
    <row r="1737" spans="1:82" x14ac:dyDescent="0.2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</row>
    <row r="1738" spans="1:82" x14ac:dyDescent="0.2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</row>
    <row r="1739" spans="1:82" x14ac:dyDescent="0.2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</row>
    <row r="1740" spans="1:82" x14ac:dyDescent="0.2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</row>
    <row r="1741" spans="1:82" x14ac:dyDescent="0.2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</row>
    <row r="1742" spans="1:82" x14ac:dyDescent="0.2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</row>
    <row r="1743" spans="1:82" x14ac:dyDescent="0.2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</row>
    <row r="1744" spans="1:82" x14ac:dyDescent="0.2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</row>
    <row r="1745" spans="1:82" x14ac:dyDescent="0.2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</row>
    <row r="1746" spans="1:82" x14ac:dyDescent="0.2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</row>
    <row r="1747" spans="1:82" x14ac:dyDescent="0.2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</row>
    <row r="1748" spans="1:82" x14ac:dyDescent="0.2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</row>
    <row r="1749" spans="1:82" x14ac:dyDescent="0.2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</row>
    <row r="1750" spans="1:82" x14ac:dyDescent="0.2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</row>
    <row r="1751" spans="1:82" x14ac:dyDescent="0.2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</row>
    <row r="1752" spans="1:82" x14ac:dyDescent="0.2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</row>
    <row r="1753" spans="1:82" x14ac:dyDescent="0.2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</row>
    <row r="1754" spans="1:82" x14ac:dyDescent="0.2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</row>
    <row r="1755" spans="1:82" x14ac:dyDescent="0.2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</row>
    <row r="1756" spans="1:82" x14ac:dyDescent="0.2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</row>
    <row r="1757" spans="1:82" x14ac:dyDescent="0.2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</row>
    <row r="1758" spans="1:82" x14ac:dyDescent="0.2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</row>
    <row r="1759" spans="1:82" x14ac:dyDescent="0.2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</row>
    <row r="1760" spans="1:82" x14ac:dyDescent="0.2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</row>
    <row r="1761" spans="1:82" x14ac:dyDescent="0.2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</row>
    <row r="1762" spans="1:82" x14ac:dyDescent="0.2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</row>
    <row r="1763" spans="1:82" x14ac:dyDescent="0.2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</row>
    <row r="1764" spans="1:82" x14ac:dyDescent="0.2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</row>
    <row r="1765" spans="1:82" x14ac:dyDescent="0.2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</row>
    <row r="1766" spans="1:82" x14ac:dyDescent="0.2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</row>
    <row r="1767" spans="1:82" x14ac:dyDescent="0.2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</row>
    <row r="1768" spans="1:82" x14ac:dyDescent="0.2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</row>
    <row r="1769" spans="1:82" x14ac:dyDescent="0.2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</row>
    <row r="1770" spans="1:82" x14ac:dyDescent="0.2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</row>
    <row r="1771" spans="1:82" x14ac:dyDescent="0.2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</row>
    <row r="1772" spans="1:82" x14ac:dyDescent="0.2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</row>
    <row r="1773" spans="1:82" x14ac:dyDescent="0.2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</row>
    <row r="1774" spans="1:82" x14ac:dyDescent="0.2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</row>
    <row r="1775" spans="1:82" x14ac:dyDescent="0.2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</row>
    <row r="1776" spans="1:82" x14ac:dyDescent="0.2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</row>
    <row r="1777" spans="1:82" x14ac:dyDescent="0.2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</row>
    <row r="1778" spans="1:82" x14ac:dyDescent="0.2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</row>
    <row r="1779" spans="1:82" x14ac:dyDescent="0.2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</row>
    <row r="1780" spans="1:82" x14ac:dyDescent="0.2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</row>
    <row r="1781" spans="1:82" x14ac:dyDescent="0.2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</row>
    <row r="1782" spans="1:82" x14ac:dyDescent="0.2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</row>
    <row r="1783" spans="1:82" x14ac:dyDescent="0.2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</row>
    <row r="1784" spans="1:82" x14ac:dyDescent="0.2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</row>
    <row r="1785" spans="1:82" x14ac:dyDescent="0.2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</row>
    <row r="1786" spans="1:82" x14ac:dyDescent="0.2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</row>
    <row r="1787" spans="1:82" x14ac:dyDescent="0.2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</row>
    <row r="1788" spans="1:82" x14ac:dyDescent="0.2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</row>
    <row r="1789" spans="1:82" x14ac:dyDescent="0.2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</row>
    <row r="1790" spans="1:82" x14ac:dyDescent="0.2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</row>
    <row r="1791" spans="1:82" x14ac:dyDescent="0.2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</row>
    <row r="1792" spans="1:82" x14ac:dyDescent="0.2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</row>
    <row r="1793" spans="1:82" x14ac:dyDescent="0.2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</row>
    <row r="1794" spans="1:82" x14ac:dyDescent="0.2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</row>
    <row r="1795" spans="1:82" x14ac:dyDescent="0.2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</row>
    <row r="1796" spans="1:82" x14ac:dyDescent="0.2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</row>
    <row r="1797" spans="1:82" x14ac:dyDescent="0.2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</row>
    <row r="1798" spans="1:82" x14ac:dyDescent="0.2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</row>
    <row r="1799" spans="1:82" x14ac:dyDescent="0.2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</row>
    <row r="1800" spans="1:82" x14ac:dyDescent="0.2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</row>
    <row r="1801" spans="1:82" x14ac:dyDescent="0.2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</row>
    <row r="1802" spans="1:82" x14ac:dyDescent="0.2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</row>
    <row r="1803" spans="1:82" x14ac:dyDescent="0.2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</row>
    <row r="1804" spans="1:82" x14ac:dyDescent="0.2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</row>
    <row r="1805" spans="1:82" x14ac:dyDescent="0.2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</row>
    <row r="1806" spans="1:82" x14ac:dyDescent="0.2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</row>
    <row r="1807" spans="1:82" x14ac:dyDescent="0.2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</row>
    <row r="1808" spans="1:82" x14ac:dyDescent="0.2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</row>
    <row r="1809" spans="1:82" x14ac:dyDescent="0.2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</row>
    <row r="1810" spans="1:82" x14ac:dyDescent="0.2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</row>
    <row r="1811" spans="1:82" x14ac:dyDescent="0.2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</row>
    <row r="1812" spans="1:82" x14ac:dyDescent="0.2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</row>
    <row r="1813" spans="1:82" x14ac:dyDescent="0.2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</row>
    <row r="1814" spans="1:82" x14ac:dyDescent="0.2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</row>
    <row r="1815" spans="1:82" x14ac:dyDescent="0.2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</row>
    <row r="1816" spans="1:82" x14ac:dyDescent="0.2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</row>
    <row r="1817" spans="1:82" x14ac:dyDescent="0.2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</row>
    <row r="1818" spans="1:82" x14ac:dyDescent="0.2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</row>
    <row r="1819" spans="1:82" x14ac:dyDescent="0.2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</row>
    <row r="1820" spans="1:82" x14ac:dyDescent="0.2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</row>
    <row r="1821" spans="1:82" x14ac:dyDescent="0.2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</row>
    <row r="1822" spans="1:82" x14ac:dyDescent="0.2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</row>
    <row r="1823" spans="1:82" x14ac:dyDescent="0.2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</row>
    <row r="1824" spans="1:82" x14ac:dyDescent="0.2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</row>
    <row r="1825" spans="1:82" x14ac:dyDescent="0.2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</row>
    <row r="1826" spans="1:82" x14ac:dyDescent="0.2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</row>
    <row r="1827" spans="1:82" x14ac:dyDescent="0.2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</row>
    <row r="1828" spans="1:82" x14ac:dyDescent="0.2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</row>
    <row r="1829" spans="1:82" x14ac:dyDescent="0.2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</row>
    <row r="1830" spans="1:82" x14ac:dyDescent="0.2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</row>
    <row r="1831" spans="1:82" x14ac:dyDescent="0.2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</row>
    <row r="1832" spans="1:82" x14ac:dyDescent="0.2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</row>
    <row r="1833" spans="1:82" x14ac:dyDescent="0.2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</row>
    <row r="1834" spans="1:82" x14ac:dyDescent="0.2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</row>
    <row r="1835" spans="1:82" x14ac:dyDescent="0.2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</row>
    <row r="1836" spans="1:82" x14ac:dyDescent="0.2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</row>
    <row r="1837" spans="1:82" x14ac:dyDescent="0.2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</row>
    <row r="1838" spans="1:82" x14ac:dyDescent="0.2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</row>
    <row r="1839" spans="1:82" x14ac:dyDescent="0.2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</row>
    <row r="1840" spans="1:82" x14ac:dyDescent="0.2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</row>
    <row r="1841" spans="1:82" x14ac:dyDescent="0.2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</row>
    <row r="1842" spans="1:82" x14ac:dyDescent="0.2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</row>
    <row r="1843" spans="1:82" x14ac:dyDescent="0.2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</row>
    <row r="1844" spans="1:82" x14ac:dyDescent="0.2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</row>
    <row r="1845" spans="1:82" x14ac:dyDescent="0.2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</row>
    <row r="1846" spans="1:82" x14ac:dyDescent="0.2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</row>
    <row r="1847" spans="1:82" x14ac:dyDescent="0.2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</row>
    <row r="1848" spans="1:82" x14ac:dyDescent="0.2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</row>
    <row r="1849" spans="1:82" x14ac:dyDescent="0.2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</row>
    <row r="1850" spans="1:82" x14ac:dyDescent="0.2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</row>
    <row r="1851" spans="1:82" x14ac:dyDescent="0.2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</row>
    <row r="1852" spans="1:82" x14ac:dyDescent="0.2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</row>
    <row r="1853" spans="1:82" x14ac:dyDescent="0.2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</row>
    <row r="1854" spans="1:82" x14ac:dyDescent="0.2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</row>
    <row r="1855" spans="1:82" x14ac:dyDescent="0.2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</row>
    <row r="1856" spans="1:82" x14ac:dyDescent="0.2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</row>
    <row r="1857" spans="1:82" x14ac:dyDescent="0.2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</row>
    <row r="1858" spans="1:82" x14ac:dyDescent="0.2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</row>
    <row r="1859" spans="1:82" x14ac:dyDescent="0.2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</row>
    <row r="1860" spans="1:82" x14ac:dyDescent="0.2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</row>
    <row r="1861" spans="1:82" x14ac:dyDescent="0.2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</row>
    <row r="1862" spans="1:82" x14ac:dyDescent="0.2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</row>
    <row r="1863" spans="1:82" x14ac:dyDescent="0.2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</row>
    <row r="1864" spans="1:82" x14ac:dyDescent="0.2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</row>
    <row r="1865" spans="1:82" x14ac:dyDescent="0.2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</row>
    <row r="1866" spans="1:82" x14ac:dyDescent="0.2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</row>
    <row r="1867" spans="1:82" x14ac:dyDescent="0.2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</row>
    <row r="1868" spans="1:82" x14ac:dyDescent="0.2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</row>
    <row r="1869" spans="1:82" x14ac:dyDescent="0.2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</row>
    <row r="1870" spans="1:82" x14ac:dyDescent="0.2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</row>
    <row r="1871" spans="1:82" x14ac:dyDescent="0.2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</row>
    <row r="1872" spans="1:82" x14ac:dyDescent="0.2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</row>
    <row r="1873" spans="1:82" x14ac:dyDescent="0.2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</row>
    <row r="1874" spans="1:82" x14ac:dyDescent="0.2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</row>
    <row r="1875" spans="1:82" x14ac:dyDescent="0.2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</row>
    <row r="1876" spans="1:82" x14ac:dyDescent="0.2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</row>
    <row r="1877" spans="1:82" x14ac:dyDescent="0.2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</row>
    <row r="1878" spans="1:82" x14ac:dyDescent="0.2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</row>
    <row r="1879" spans="1:82" x14ac:dyDescent="0.2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</row>
    <row r="1880" spans="1:82" x14ac:dyDescent="0.2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</row>
    <row r="1881" spans="1:82" x14ac:dyDescent="0.2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</row>
    <row r="1882" spans="1:82" x14ac:dyDescent="0.2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</row>
    <row r="1883" spans="1:82" x14ac:dyDescent="0.2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</row>
    <row r="1884" spans="1:82" x14ac:dyDescent="0.2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</row>
    <row r="1885" spans="1:82" x14ac:dyDescent="0.2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</row>
    <row r="1886" spans="1:82" x14ac:dyDescent="0.2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</row>
    <row r="1887" spans="1:82" x14ac:dyDescent="0.2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</row>
    <row r="1888" spans="1:82" x14ac:dyDescent="0.2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</row>
    <row r="1889" spans="1:82" x14ac:dyDescent="0.2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</row>
    <row r="1890" spans="1:82" x14ac:dyDescent="0.2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</row>
    <row r="1891" spans="1:82" x14ac:dyDescent="0.2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</row>
    <row r="1892" spans="1:82" x14ac:dyDescent="0.2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</row>
    <row r="1893" spans="1:82" x14ac:dyDescent="0.2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</row>
    <row r="1894" spans="1:82" x14ac:dyDescent="0.2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</row>
    <row r="1895" spans="1:82" x14ac:dyDescent="0.2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</row>
    <row r="1896" spans="1:82" x14ac:dyDescent="0.2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</row>
    <row r="1897" spans="1:82" x14ac:dyDescent="0.2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</row>
    <row r="1898" spans="1:82" x14ac:dyDescent="0.2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</row>
    <row r="1899" spans="1:82" x14ac:dyDescent="0.2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</row>
    <row r="1900" spans="1:82" x14ac:dyDescent="0.2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</row>
    <row r="1901" spans="1:82" x14ac:dyDescent="0.2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</row>
    <row r="1902" spans="1:82" x14ac:dyDescent="0.2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</row>
    <row r="1903" spans="1:82" x14ac:dyDescent="0.2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</row>
    <row r="1904" spans="1:82" x14ac:dyDescent="0.2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</row>
    <row r="1905" spans="1:82" x14ac:dyDescent="0.2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</row>
    <row r="1906" spans="1:82" x14ac:dyDescent="0.2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</row>
    <row r="1907" spans="1:82" x14ac:dyDescent="0.2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</row>
    <row r="1908" spans="1:82" x14ac:dyDescent="0.2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</row>
    <row r="1909" spans="1:82" x14ac:dyDescent="0.2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</row>
    <row r="1910" spans="1:82" x14ac:dyDescent="0.2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</row>
    <row r="1911" spans="1:82" x14ac:dyDescent="0.2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</row>
    <row r="1912" spans="1:82" x14ac:dyDescent="0.2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</row>
    <row r="1913" spans="1:82" x14ac:dyDescent="0.2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</row>
    <row r="1914" spans="1:82" x14ac:dyDescent="0.2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</row>
    <row r="1915" spans="1:82" x14ac:dyDescent="0.2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</row>
    <row r="1916" spans="1:82" x14ac:dyDescent="0.2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</row>
    <row r="1917" spans="1:82" x14ac:dyDescent="0.2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</row>
    <row r="1918" spans="1:82" x14ac:dyDescent="0.2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</row>
    <row r="1919" spans="1:82" x14ac:dyDescent="0.2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</row>
    <row r="1920" spans="1:82" x14ac:dyDescent="0.2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</row>
    <row r="1921" spans="1:82" x14ac:dyDescent="0.2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</row>
    <row r="1922" spans="1:82" x14ac:dyDescent="0.2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</row>
    <row r="1923" spans="1:82" x14ac:dyDescent="0.2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</row>
    <row r="1924" spans="1:82" x14ac:dyDescent="0.2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</row>
    <row r="1925" spans="1:82" x14ac:dyDescent="0.2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</row>
    <row r="1926" spans="1:82" x14ac:dyDescent="0.2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</row>
    <row r="1927" spans="1:82" x14ac:dyDescent="0.2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</row>
    <row r="1928" spans="1:82" x14ac:dyDescent="0.2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</row>
    <row r="1929" spans="1:82" x14ac:dyDescent="0.2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</row>
    <row r="1930" spans="1:82" x14ac:dyDescent="0.2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</row>
    <row r="1931" spans="1:82" x14ac:dyDescent="0.2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</row>
    <row r="1932" spans="1:82" x14ac:dyDescent="0.2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</row>
    <row r="1933" spans="1:82" x14ac:dyDescent="0.2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</row>
    <row r="1934" spans="1:82" x14ac:dyDescent="0.2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</row>
    <row r="1935" spans="1:82" x14ac:dyDescent="0.2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</row>
    <row r="1936" spans="1:82" x14ac:dyDescent="0.2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</row>
    <row r="1937" spans="1:82" x14ac:dyDescent="0.2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</row>
    <row r="1938" spans="1:82" x14ac:dyDescent="0.2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</row>
    <row r="1939" spans="1:82" x14ac:dyDescent="0.2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</row>
    <row r="1940" spans="1:82" x14ac:dyDescent="0.2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</row>
    <row r="1941" spans="1:82" x14ac:dyDescent="0.2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</row>
    <row r="1942" spans="1:82" x14ac:dyDescent="0.2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</row>
    <row r="1943" spans="1:82" x14ac:dyDescent="0.2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</row>
    <row r="1944" spans="1:82" x14ac:dyDescent="0.2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</row>
    <row r="1945" spans="1:82" x14ac:dyDescent="0.2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</row>
    <row r="1946" spans="1:82" x14ac:dyDescent="0.2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</row>
    <row r="1947" spans="1:82" x14ac:dyDescent="0.2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</row>
    <row r="1948" spans="1:82" x14ac:dyDescent="0.2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</row>
    <row r="1949" spans="1:82" x14ac:dyDescent="0.2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</row>
    <row r="1950" spans="1:82" x14ac:dyDescent="0.2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</row>
    <row r="1951" spans="1:82" x14ac:dyDescent="0.2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</row>
    <row r="1952" spans="1:82" x14ac:dyDescent="0.2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</row>
    <row r="1953" spans="1:82" x14ac:dyDescent="0.2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</row>
    <row r="1954" spans="1:82" x14ac:dyDescent="0.2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</row>
    <row r="1955" spans="1:82" x14ac:dyDescent="0.2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</row>
    <row r="1956" spans="1:82" x14ac:dyDescent="0.2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</row>
    <row r="1957" spans="1:82" x14ac:dyDescent="0.2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</row>
    <row r="1958" spans="1:82" x14ac:dyDescent="0.2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</row>
    <row r="1959" spans="1:82" x14ac:dyDescent="0.2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</row>
    <row r="1960" spans="1:82" x14ac:dyDescent="0.2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</row>
    <row r="1961" spans="1:82" x14ac:dyDescent="0.2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</row>
    <row r="1962" spans="1:82" x14ac:dyDescent="0.2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</row>
    <row r="1963" spans="1:82" x14ac:dyDescent="0.2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</row>
    <row r="1964" spans="1:82" x14ac:dyDescent="0.2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</row>
    <row r="1965" spans="1:82" x14ac:dyDescent="0.2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</row>
    <row r="1966" spans="1:82" x14ac:dyDescent="0.2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</row>
    <row r="1967" spans="1:82" x14ac:dyDescent="0.2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</row>
    <row r="1968" spans="1:82" x14ac:dyDescent="0.2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</row>
    <row r="1969" spans="1:82" x14ac:dyDescent="0.2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</row>
    <row r="1970" spans="1:82" x14ac:dyDescent="0.2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</row>
    <row r="1971" spans="1:82" x14ac:dyDescent="0.2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</row>
    <row r="1972" spans="1:82" x14ac:dyDescent="0.2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</row>
    <row r="1973" spans="1:82" x14ac:dyDescent="0.2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</row>
    <row r="1974" spans="1:82" x14ac:dyDescent="0.2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</row>
    <row r="1975" spans="1:82" x14ac:dyDescent="0.2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</row>
    <row r="1976" spans="1:82" x14ac:dyDescent="0.2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</row>
    <row r="1977" spans="1:82" x14ac:dyDescent="0.2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</row>
    <row r="1978" spans="1:82" x14ac:dyDescent="0.2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</row>
    <row r="1979" spans="1:82" x14ac:dyDescent="0.2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</row>
    <row r="1980" spans="1:82" x14ac:dyDescent="0.2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</row>
    <row r="1981" spans="1:82" x14ac:dyDescent="0.2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</row>
    <row r="1982" spans="1:82" x14ac:dyDescent="0.2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</row>
    <row r="1983" spans="1:82" x14ac:dyDescent="0.2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</row>
    <row r="1984" spans="1:82" x14ac:dyDescent="0.2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</row>
    <row r="1985" spans="1:82" x14ac:dyDescent="0.2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</row>
    <row r="1986" spans="1:82" x14ac:dyDescent="0.2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</row>
    <row r="1987" spans="1:82" x14ac:dyDescent="0.2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</row>
    <row r="1988" spans="1:82" x14ac:dyDescent="0.2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</row>
    <row r="1989" spans="1:82" x14ac:dyDescent="0.2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</row>
    <row r="1990" spans="1:82" x14ac:dyDescent="0.2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</row>
    <row r="1991" spans="1:82" x14ac:dyDescent="0.2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</row>
    <row r="1992" spans="1:82" x14ac:dyDescent="0.2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</row>
    <row r="1993" spans="1:82" x14ac:dyDescent="0.2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</row>
    <row r="1994" spans="1:82" x14ac:dyDescent="0.2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</row>
    <row r="1995" spans="1:82" x14ac:dyDescent="0.2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</row>
    <row r="1996" spans="1:82" x14ac:dyDescent="0.2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</row>
    <row r="1997" spans="1:82" x14ac:dyDescent="0.2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</row>
    <row r="1998" spans="1:82" x14ac:dyDescent="0.2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</row>
    <row r="1999" spans="1:82" x14ac:dyDescent="0.2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</row>
    <row r="2000" spans="1:82" x14ac:dyDescent="0.2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</row>
    <row r="2001" spans="1:82" x14ac:dyDescent="0.2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</row>
    <row r="2002" spans="1:82" x14ac:dyDescent="0.2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</row>
    <row r="2003" spans="1:82" x14ac:dyDescent="0.2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</row>
    <row r="2004" spans="1:82" x14ac:dyDescent="0.2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</row>
    <row r="2005" spans="1:82" x14ac:dyDescent="0.2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</row>
    <row r="2006" spans="1:82" x14ac:dyDescent="0.2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</row>
    <row r="2007" spans="1:82" x14ac:dyDescent="0.2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</row>
    <row r="2008" spans="1:82" x14ac:dyDescent="0.2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</row>
    <row r="2009" spans="1:82" x14ac:dyDescent="0.2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</row>
    <row r="2010" spans="1:82" x14ac:dyDescent="0.2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</row>
    <row r="2011" spans="1:82" x14ac:dyDescent="0.2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</row>
    <row r="2012" spans="1:82" x14ac:dyDescent="0.2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</row>
    <row r="2013" spans="1:82" x14ac:dyDescent="0.2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</row>
    <row r="2014" spans="1:82" x14ac:dyDescent="0.2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</row>
    <row r="2015" spans="1:82" x14ac:dyDescent="0.2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</row>
    <row r="2016" spans="1:82" x14ac:dyDescent="0.2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</row>
    <row r="2017" spans="1:82" x14ac:dyDescent="0.2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</row>
    <row r="2018" spans="1:82" x14ac:dyDescent="0.2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</row>
    <row r="2019" spans="1:82" x14ac:dyDescent="0.2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</row>
    <row r="2020" spans="1:82" x14ac:dyDescent="0.2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</row>
    <row r="2021" spans="1:82" x14ac:dyDescent="0.2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</row>
    <row r="2022" spans="1:82" x14ac:dyDescent="0.2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</row>
    <row r="2023" spans="1:82" x14ac:dyDescent="0.2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</row>
    <row r="2024" spans="1:82" x14ac:dyDescent="0.2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</row>
    <row r="2025" spans="1:82" x14ac:dyDescent="0.2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</row>
    <row r="2026" spans="1:82" x14ac:dyDescent="0.2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</row>
    <row r="2027" spans="1:82" x14ac:dyDescent="0.2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</row>
    <row r="2028" spans="1:82" x14ac:dyDescent="0.2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</row>
    <row r="2029" spans="1:82" x14ac:dyDescent="0.2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</row>
    <row r="2030" spans="1:82" x14ac:dyDescent="0.2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</row>
    <row r="2031" spans="1:82" x14ac:dyDescent="0.2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</row>
    <row r="2032" spans="1:82" x14ac:dyDescent="0.2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</row>
    <row r="2033" spans="1:82" x14ac:dyDescent="0.2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</row>
    <row r="2034" spans="1:82" x14ac:dyDescent="0.2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</row>
    <row r="2035" spans="1:82" x14ac:dyDescent="0.2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</row>
    <row r="2036" spans="1:82" x14ac:dyDescent="0.2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</row>
    <row r="2037" spans="1:82" x14ac:dyDescent="0.2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</row>
    <row r="2038" spans="1:82" x14ac:dyDescent="0.2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</row>
    <row r="2039" spans="1:82" x14ac:dyDescent="0.2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</row>
    <row r="2040" spans="1:82" x14ac:dyDescent="0.2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</row>
    <row r="2041" spans="1:82" x14ac:dyDescent="0.2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</row>
    <row r="2042" spans="1:82" x14ac:dyDescent="0.2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</row>
    <row r="2043" spans="1:82" x14ac:dyDescent="0.2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</row>
    <row r="2044" spans="1:82" x14ac:dyDescent="0.2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</row>
    <row r="2045" spans="1:82" x14ac:dyDescent="0.2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</row>
    <row r="2046" spans="1:82" x14ac:dyDescent="0.2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</row>
    <row r="2047" spans="1:82" x14ac:dyDescent="0.2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</row>
    <row r="2048" spans="1:82" x14ac:dyDescent="0.2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</row>
    <row r="2049" spans="1:82" x14ac:dyDescent="0.2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</row>
    <row r="2050" spans="1:82" x14ac:dyDescent="0.2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</row>
    <row r="2051" spans="1:82" x14ac:dyDescent="0.2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</row>
    <row r="2052" spans="1:82" x14ac:dyDescent="0.2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</row>
    <row r="2053" spans="1:82" x14ac:dyDescent="0.2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</row>
    <row r="2054" spans="1:82" x14ac:dyDescent="0.2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</row>
    <row r="2055" spans="1:82" x14ac:dyDescent="0.2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</row>
    <row r="2056" spans="1:82" x14ac:dyDescent="0.2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</row>
    <row r="2057" spans="1:82" x14ac:dyDescent="0.2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</row>
    <row r="2058" spans="1:82" x14ac:dyDescent="0.2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</row>
    <row r="2059" spans="1:82" x14ac:dyDescent="0.2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</row>
    <row r="2060" spans="1:82" x14ac:dyDescent="0.2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</row>
    <row r="2061" spans="1:82" x14ac:dyDescent="0.2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</row>
    <row r="2062" spans="1:82" x14ac:dyDescent="0.2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</row>
    <row r="2063" spans="1:82" x14ac:dyDescent="0.2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</row>
    <row r="2064" spans="1:82" x14ac:dyDescent="0.2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</row>
    <row r="2065" spans="1:82" x14ac:dyDescent="0.2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</row>
    <row r="2066" spans="1:82" x14ac:dyDescent="0.2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</row>
    <row r="2067" spans="1:82" x14ac:dyDescent="0.2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</row>
    <row r="2068" spans="1:82" x14ac:dyDescent="0.2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</row>
    <row r="2069" spans="1:82" x14ac:dyDescent="0.2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</row>
    <row r="2070" spans="1:82" x14ac:dyDescent="0.2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</row>
    <row r="2071" spans="1:82" x14ac:dyDescent="0.2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</row>
    <row r="2072" spans="1:82" x14ac:dyDescent="0.2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</row>
    <row r="2073" spans="1:82" x14ac:dyDescent="0.2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</row>
    <row r="2074" spans="1:82" x14ac:dyDescent="0.2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</row>
    <row r="2075" spans="1:82" x14ac:dyDescent="0.2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</row>
    <row r="2076" spans="1:82" x14ac:dyDescent="0.2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</row>
    <row r="2077" spans="1:82" x14ac:dyDescent="0.2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</row>
    <row r="2078" spans="1:82" x14ac:dyDescent="0.2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</row>
    <row r="2079" spans="1:82" x14ac:dyDescent="0.2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</row>
    <row r="2080" spans="1:82" x14ac:dyDescent="0.2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</row>
    <row r="2081" spans="1:82" x14ac:dyDescent="0.2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</row>
    <row r="2082" spans="1:82" x14ac:dyDescent="0.2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</row>
    <row r="2083" spans="1:82" x14ac:dyDescent="0.2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</row>
    <row r="2084" spans="1:82" x14ac:dyDescent="0.2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</row>
    <row r="2085" spans="1:82" x14ac:dyDescent="0.2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</row>
    <row r="2086" spans="1:82" x14ac:dyDescent="0.2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</row>
    <row r="2087" spans="1:82" x14ac:dyDescent="0.2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</row>
    <row r="2088" spans="1:82" x14ac:dyDescent="0.2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</row>
    <row r="2089" spans="1:82" x14ac:dyDescent="0.2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</row>
    <row r="2090" spans="1:82" x14ac:dyDescent="0.2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</row>
    <row r="2091" spans="1:82" x14ac:dyDescent="0.2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</row>
    <row r="2092" spans="1:82" x14ac:dyDescent="0.2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</row>
    <row r="2093" spans="1:82" x14ac:dyDescent="0.2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</row>
    <row r="2094" spans="1:82" x14ac:dyDescent="0.2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</row>
    <row r="2095" spans="1:82" x14ac:dyDescent="0.2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</row>
    <row r="2096" spans="1:82" x14ac:dyDescent="0.2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</row>
    <row r="2097" spans="1:82" x14ac:dyDescent="0.2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</row>
    <row r="2098" spans="1:82" x14ac:dyDescent="0.2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</row>
    <row r="2099" spans="1:82" x14ac:dyDescent="0.2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</row>
    <row r="2100" spans="1:82" x14ac:dyDescent="0.2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</row>
    <row r="2101" spans="1:82" x14ac:dyDescent="0.2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</row>
    <row r="2102" spans="1:82" x14ac:dyDescent="0.2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</row>
    <row r="2103" spans="1:82" x14ac:dyDescent="0.2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</row>
    <row r="2104" spans="1:82" x14ac:dyDescent="0.2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</row>
    <row r="2105" spans="1:82" x14ac:dyDescent="0.2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</row>
    <row r="2106" spans="1:82" x14ac:dyDescent="0.2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</row>
    <row r="2107" spans="1:82" x14ac:dyDescent="0.2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</row>
    <row r="2108" spans="1:82" x14ac:dyDescent="0.2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</row>
    <row r="2109" spans="1:82" x14ac:dyDescent="0.2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</row>
    <row r="2110" spans="1:82" x14ac:dyDescent="0.2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</row>
    <row r="2111" spans="1:82" x14ac:dyDescent="0.2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</row>
    <row r="2112" spans="1:82" x14ac:dyDescent="0.2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</row>
    <row r="2113" spans="1:82" x14ac:dyDescent="0.2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</row>
    <row r="2114" spans="1:82" x14ac:dyDescent="0.2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</row>
    <row r="2115" spans="1:82" x14ac:dyDescent="0.2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</row>
    <row r="2116" spans="1:82" x14ac:dyDescent="0.2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</row>
    <row r="2117" spans="1:82" x14ac:dyDescent="0.2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</row>
    <row r="2118" spans="1:82" x14ac:dyDescent="0.2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</row>
    <row r="2119" spans="1:82" x14ac:dyDescent="0.2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</row>
    <row r="2120" spans="1:82" x14ac:dyDescent="0.2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</row>
    <row r="2121" spans="1:82" x14ac:dyDescent="0.2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</row>
    <row r="2122" spans="1:82" x14ac:dyDescent="0.2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</row>
    <row r="2123" spans="1:82" x14ac:dyDescent="0.2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</row>
    <row r="2124" spans="1:82" x14ac:dyDescent="0.2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</row>
    <row r="2125" spans="1:82" x14ac:dyDescent="0.2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</row>
    <row r="2126" spans="1:82" x14ac:dyDescent="0.2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</row>
    <row r="2127" spans="1:82" x14ac:dyDescent="0.2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</row>
    <row r="2128" spans="1:82" x14ac:dyDescent="0.2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</row>
    <row r="2129" spans="1:82" x14ac:dyDescent="0.2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</row>
    <row r="2130" spans="1:82" x14ac:dyDescent="0.2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</row>
    <row r="2131" spans="1:82" x14ac:dyDescent="0.2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</row>
    <row r="2132" spans="1:82" x14ac:dyDescent="0.2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</row>
    <row r="2133" spans="1:82" x14ac:dyDescent="0.2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</row>
    <row r="2134" spans="1:82" x14ac:dyDescent="0.2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</row>
    <row r="2135" spans="1:82" x14ac:dyDescent="0.2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</row>
    <row r="2136" spans="1:82" x14ac:dyDescent="0.2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</row>
    <row r="2137" spans="1:82" x14ac:dyDescent="0.2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</row>
    <row r="2138" spans="1:82" x14ac:dyDescent="0.2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</row>
    <row r="2139" spans="1:82" x14ac:dyDescent="0.2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</row>
    <row r="2140" spans="1:82" x14ac:dyDescent="0.2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</row>
    <row r="2141" spans="1:82" x14ac:dyDescent="0.2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</row>
    <row r="2142" spans="1:82" x14ac:dyDescent="0.2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</row>
    <row r="2143" spans="1:82" x14ac:dyDescent="0.2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</row>
    <row r="2144" spans="1:82" x14ac:dyDescent="0.2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</row>
    <row r="2145" spans="1:82" x14ac:dyDescent="0.2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</row>
    <row r="2146" spans="1:82" x14ac:dyDescent="0.2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</row>
    <row r="2147" spans="1:82" x14ac:dyDescent="0.2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</row>
    <row r="2148" spans="1:82" x14ac:dyDescent="0.2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</row>
    <row r="2149" spans="1:82" x14ac:dyDescent="0.2">
      <c r="E2149" s="1"/>
      <c r="J2149" s="1"/>
      <c r="K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</row>
  </sheetData>
  <mergeCells count="1">
    <mergeCell ref="B21:H22"/>
  </mergeCells>
  <phoneticPr fontId="0" type="noConversion"/>
  <pageMargins left="0.25" right="0.25" top="0.75" bottom="0.75" header="0.3" footer="0.3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4" sqref="B24"/>
    </sheetView>
  </sheetViews>
  <sheetFormatPr defaultRowHeight="12.75" x14ac:dyDescent="0.2"/>
  <cols>
    <col min="1" max="1" width="4.28515625" customWidth="1"/>
    <col min="2" max="2" width="27.5703125" customWidth="1"/>
    <col min="3" max="3" width="13.7109375" customWidth="1"/>
    <col min="4" max="4" width="12.5703125" customWidth="1"/>
    <col min="5" max="5" width="14.140625" customWidth="1"/>
    <col min="6" max="6" width="13.28515625" customWidth="1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Цены</vt:lpstr>
      <vt:lpstr>Лист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Элиночка</cp:lastModifiedBy>
  <cp:lastPrinted>2013-06-26T19:25:48Z</cp:lastPrinted>
  <dcterms:created xsi:type="dcterms:W3CDTF">1996-10-08T23:32:33Z</dcterms:created>
  <dcterms:modified xsi:type="dcterms:W3CDTF">2015-12-18T15:12:47Z</dcterms:modified>
</cp:coreProperties>
</file>