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B6C8966-DB68-47E8-9A9B-41014F6C66FB}" xr6:coauthVersionLast="47" xr6:coauthVersionMax="47" xr10:uidLastSave="{00000000-0000-0000-0000-000000000000}"/>
  <bookViews>
    <workbookView xWindow="-120" yWindow="-120" windowWidth="24240" windowHeight="13140" tabRatio="764" xr2:uid="{00000000-000D-0000-FFFF-FFFF00000000}"/>
  </bookViews>
  <sheets>
    <sheet name="Канистра" sheetId="64" r:id="rId1"/>
    <sheet name="Решетка для барбекю" sheetId="71" r:id="rId2"/>
    <sheet name="Парник" sheetId="77" r:id="rId3"/>
    <sheet name="Шланги" sheetId="70" r:id="rId4"/>
    <sheet name="Грабли" sheetId="75" r:id="rId5"/>
    <sheet name="Секатор" sheetId="76" r:id="rId6"/>
    <sheet name="Лопата автомобильная" sheetId="60" r:id="rId7"/>
    <sheet name="Плоскорез" sheetId="72" r:id="rId8"/>
    <sheet name="Пикник" sheetId="42" state="hidden" r:id="rId9"/>
  </sheets>
  <externalReferences>
    <externalReference r:id="rId10"/>
  </externalReferences>
  <definedNames>
    <definedName name="_1Excel_BuiltIn_Print_Area_1_1">[1]Тюбинг!$A$2:$D$24</definedName>
    <definedName name="Excel_BuiltIn_Print_Area_1_1">[1]Тюбинг!$A$2:$D$24</definedName>
    <definedName name="_xlnm.Print_Area" localSheetId="6">'Лопата автомобильная'!$A$1:$H$12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77" l="1"/>
  <c r="L5" i="77"/>
  <c r="K5" i="77"/>
  <c r="J5" i="77"/>
  <c r="J6" i="77"/>
  <c r="K6" i="77"/>
  <c r="L6" i="77"/>
  <c r="J7" i="77"/>
  <c r="K7" i="77"/>
  <c r="L7" i="77"/>
  <c r="J8" i="77"/>
  <c r="K8" i="77"/>
  <c r="L8" i="77"/>
  <c r="J9" i="77"/>
  <c r="K9" i="77"/>
  <c r="L9" i="77"/>
  <c r="J10" i="77"/>
  <c r="K10" i="77"/>
  <c r="L10" i="77"/>
  <c r="J11" i="77"/>
  <c r="K11" i="77"/>
  <c r="L11" i="77"/>
  <c r="J12" i="77"/>
  <c r="K12" i="77"/>
  <c r="L12" i="77"/>
  <c r="J13" i="77"/>
  <c r="K13" i="77"/>
  <c r="L13" i="77"/>
  <c r="J14" i="77"/>
  <c r="K14" i="77"/>
  <c r="L14" i="77"/>
  <c r="J15" i="77"/>
  <c r="K15" i="77"/>
  <c r="L15" i="77"/>
  <c r="J16" i="77"/>
  <c r="K16" i="77"/>
  <c r="L16" i="77"/>
  <c r="J17" i="77"/>
  <c r="K17" i="77"/>
  <c r="L17" i="77"/>
  <c r="J18" i="77"/>
  <c r="K18" i="77"/>
  <c r="L18" i="77"/>
  <c r="J5" i="76"/>
  <c r="K5" i="76"/>
  <c r="L5" i="76"/>
  <c r="J6" i="76"/>
  <c r="K6" i="76"/>
  <c r="L6" i="76"/>
  <c r="L10" i="76" s="1"/>
  <c r="J7" i="76"/>
  <c r="K7" i="76"/>
  <c r="L7" i="76"/>
  <c r="J8" i="76"/>
  <c r="K8" i="76"/>
  <c r="L8" i="76"/>
  <c r="I10" i="76"/>
  <c r="J10" i="76"/>
  <c r="L20" i="77" l="1"/>
  <c r="J20" i="77"/>
  <c r="K20" i="77"/>
  <c r="K10" i="76"/>
  <c r="J5" i="75"/>
  <c r="K5" i="75"/>
  <c r="L5" i="75"/>
  <c r="J6" i="75"/>
  <c r="K6" i="75"/>
  <c r="L6" i="75"/>
  <c r="I8" i="75"/>
  <c r="J8" i="75"/>
  <c r="K8" i="75"/>
  <c r="L8" i="75"/>
  <c r="J5" i="72" l="1"/>
  <c r="K5" i="72"/>
  <c r="L5" i="72"/>
  <c r="J6" i="72"/>
  <c r="J57" i="72" s="1"/>
  <c r="K6" i="72"/>
  <c r="L6" i="72"/>
  <c r="L57" i="72" s="1"/>
  <c r="J7" i="72"/>
  <c r="K7" i="72"/>
  <c r="L7" i="72"/>
  <c r="J8" i="72"/>
  <c r="K8" i="72"/>
  <c r="L8" i="72"/>
  <c r="J9" i="72"/>
  <c r="K9" i="72"/>
  <c r="L9" i="72"/>
  <c r="J10" i="72"/>
  <c r="K10" i="72"/>
  <c r="L10" i="72"/>
  <c r="J11" i="72"/>
  <c r="K11" i="72"/>
  <c r="L11" i="72"/>
  <c r="J12" i="72"/>
  <c r="K12" i="72"/>
  <c r="L12" i="72"/>
  <c r="J13" i="72"/>
  <c r="K13" i="72"/>
  <c r="L13" i="72"/>
  <c r="J14" i="72"/>
  <c r="K14" i="72"/>
  <c r="L14" i="72"/>
  <c r="J15" i="72"/>
  <c r="K15" i="72"/>
  <c r="L15" i="72"/>
  <c r="J16" i="72"/>
  <c r="K16" i="72"/>
  <c r="L16" i="72"/>
  <c r="J17" i="72"/>
  <c r="K17" i="72"/>
  <c r="L17" i="72"/>
  <c r="J18" i="72"/>
  <c r="K18" i="72"/>
  <c r="L18" i="72"/>
  <c r="J19" i="72"/>
  <c r="K19" i="72"/>
  <c r="L19" i="72"/>
  <c r="J20" i="72"/>
  <c r="K20" i="72"/>
  <c r="L20" i="72"/>
  <c r="J21" i="72"/>
  <c r="K21" i="72"/>
  <c r="L21" i="72"/>
  <c r="J22" i="72"/>
  <c r="K22" i="72"/>
  <c r="L22" i="72"/>
  <c r="J23" i="72"/>
  <c r="K23" i="72"/>
  <c r="L23" i="72"/>
  <c r="J24" i="72"/>
  <c r="K24" i="72"/>
  <c r="L24" i="72"/>
  <c r="J25" i="72"/>
  <c r="K25" i="72"/>
  <c r="L25" i="72"/>
  <c r="J26" i="72"/>
  <c r="K26" i="72"/>
  <c r="L26" i="72"/>
  <c r="J27" i="72"/>
  <c r="K27" i="72"/>
  <c r="L27" i="72"/>
  <c r="J28" i="72"/>
  <c r="K28" i="72"/>
  <c r="L28" i="72"/>
  <c r="J29" i="72"/>
  <c r="K29" i="72"/>
  <c r="L29" i="72"/>
  <c r="J30" i="72"/>
  <c r="K30" i="72"/>
  <c r="L30" i="72"/>
  <c r="J31" i="72"/>
  <c r="K31" i="72"/>
  <c r="L31" i="72"/>
  <c r="J32" i="72"/>
  <c r="K32" i="72"/>
  <c r="L32" i="72"/>
  <c r="J33" i="72"/>
  <c r="K33" i="72"/>
  <c r="L33" i="72"/>
  <c r="J34" i="72"/>
  <c r="K34" i="72"/>
  <c r="L34" i="72"/>
  <c r="J35" i="72"/>
  <c r="K35" i="72"/>
  <c r="L35" i="72"/>
  <c r="J36" i="72"/>
  <c r="K36" i="72"/>
  <c r="L36" i="72"/>
  <c r="J37" i="72"/>
  <c r="K37" i="72"/>
  <c r="L37" i="72"/>
  <c r="J38" i="72"/>
  <c r="K38" i="72"/>
  <c r="L38" i="72"/>
  <c r="J39" i="72"/>
  <c r="K39" i="72"/>
  <c r="L39" i="72"/>
  <c r="J40" i="72"/>
  <c r="K40" i="72"/>
  <c r="L40" i="72"/>
  <c r="J41" i="72"/>
  <c r="K41" i="72"/>
  <c r="L41" i="72"/>
  <c r="J42" i="72"/>
  <c r="K42" i="72"/>
  <c r="L42" i="72"/>
  <c r="J43" i="72"/>
  <c r="K43" i="72"/>
  <c r="L43" i="72"/>
  <c r="J44" i="72"/>
  <c r="K44" i="72"/>
  <c r="L44" i="72"/>
  <c r="J45" i="72"/>
  <c r="K45" i="72"/>
  <c r="L45" i="72"/>
  <c r="J46" i="72"/>
  <c r="K46" i="72"/>
  <c r="L46" i="72"/>
  <c r="J47" i="72"/>
  <c r="K47" i="72"/>
  <c r="L47" i="72"/>
  <c r="J48" i="72"/>
  <c r="K48" i="72"/>
  <c r="L48" i="72"/>
  <c r="J49" i="72"/>
  <c r="K49" i="72"/>
  <c r="L49" i="72"/>
  <c r="J50" i="72"/>
  <c r="K50" i="72"/>
  <c r="L50" i="72"/>
  <c r="J51" i="72"/>
  <c r="K51" i="72"/>
  <c r="L51" i="72"/>
  <c r="J52" i="72"/>
  <c r="K52" i="72"/>
  <c r="L52" i="72"/>
  <c r="J53" i="72"/>
  <c r="K53" i="72"/>
  <c r="L53" i="72"/>
  <c r="J54" i="72"/>
  <c r="K54" i="72"/>
  <c r="L54" i="72"/>
  <c r="J55" i="72"/>
  <c r="K55" i="72"/>
  <c r="L55" i="72"/>
  <c r="I57" i="72"/>
  <c r="K57" i="72"/>
  <c r="J5" i="71"/>
  <c r="K5" i="71"/>
  <c r="K19" i="71" s="1"/>
  <c r="L5" i="71"/>
  <c r="J7" i="71"/>
  <c r="K7" i="71"/>
  <c r="L7" i="71"/>
  <c r="J9" i="71"/>
  <c r="K9" i="71"/>
  <c r="L9" i="71"/>
  <c r="J10" i="71"/>
  <c r="K10" i="71"/>
  <c r="L10" i="71"/>
  <c r="J11" i="71"/>
  <c r="K11" i="71"/>
  <c r="L11" i="71"/>
  <c r="J12" i="71"/>
  <c r="K12" i="71"/>
  <c r="L12" i="71"/>
  <c r="J13" i="71"/>
  <c r="K13" i="71"/>
  <c r="L13" i="71"/>
  <c r="J15" i="71"/>
  <c r="K15" i="71"/>
  <c r="L15" i="71"/>
  <c r="J16" i="71"/>
  <c r="K16" i="71"/>
  <c r="L16" i="71"/>
  <c r="J17" i="71"/>
  <c r="K17" i="71"/>
  <c r="L17" i="71"/>
  <c r="I19" i="71"/>
  <c r="J19" i="71"/>
  <c r="L19" i="71"/>
  <c r="J5" i="70" l="1"/>
  <c r="K5" i="70"/>
  <c r="K18" i="70" s="1"/>
  <c r="L5" i="70"/>
  <c r="J6" i="70"/>
  <c r="K6" i="70"/>
  <c r="L6" i="70"/>
  <c r="J7" i="70"/>
  <c r="K7" i="70"/>
  <c r="L7" i="70"/>
  <c r="J8" i="70"/>
  <c r="K8" i="70"/>
  <c r="L8" i="70"/>
  <c r="J10" i="70"/>
  <c r="K10" i="70"/>
  <c r="L10" i="70"/>
  <c r="J11" i="70"/>
  <c r="K11" i="70"/>
  <c r="L11" i="70"/>
  <c r="J12" i="70"/>
  <c r="K12" i="70"/>
  <c r="L12" i="70"/>
  <c r="J13" i="70"/>
  <c r="K13" i="70"/>
  <c r="L13" i="70"/>
  <c r="J15" i="70"/>
  <c r="K15" i="70"/>
  <c r="L15" i="70"/>
  <c r="J16" i="70"/>
  <c r="K16" i="70"/>
  <c r="L16" i="70"/>
  <c r="I18" i="70"/>
  <c r="J18" i="70"/>
  <c r="L18" i="70"/>
  <c r="J5" i="64" l="1"/>
  <c r="K5" i="64"/>
  <c r="L5" i="64"/>
  <c r="J6" i="64"/>
  <c r="K6" i="64"/>
  <c r="L6" i="64"/>
  <c r="J7" i="64"/>
  <c r="K7" i="64"/>
  <c r="L7" i="64"/>
  <c r="J9" i="64"/>
  <c r="K9" i="64"/>
  <c r="L9" i="64"/>
  <c r="J10" i="64"/>
  <c r="K10" i="64"/>
  <c r="L10" i="64"/>
  <c r="J11" i="64"/>
  <c r="K11" i="64"/>
  <c r="L11" i="64"/>
  <c r="J13" i="64"/>
  <c r="K13" i="64"/>
  <c r="L13" i="64"/>
  <c r="J14" i="64"/>
  <c r="K14" i="64"/>
  <c r="L14" i="64"/>
  <c r="I16" i="64"/>
  <c r="L16" i="64" l="1"/>
  <c r="J16" i="64"/>
  <c r="K16" i="64"/>
  <c r="J5" i="60" l="1"/>
  <c r="K5" i="60"/>
  <c r="L5" i="60"/>
  <c r="J6" i="60"/>
  <c r="K6" i="60"/>
  <c r="L6" i="60"/>
  <c r="L14" i="60" s="1"/>
  <c r="J7" i="60"/>
  <c r="K7" i="60"/>
  <c r="L7" i="60"/>
  <c r="J8" i="60"/>
  <c r="K8" i="60"/>
  <c r="L8" i="60"/>
  <c r="J9" i="60"/>
  <c r="K9" i="60"/>
  <c r="L9" i="60"/>
  <c r="J10" i="60"/>
  <c r="K10" i="60"/>
  <c r="L10" i="60"/>
  <c r="J11" i="60"/>
  <c r="K11" i="60"/>
  <c r="L11" i="60"/>
  <c r="J12" i="60"/>
  <c r="K12" i="60"/>
  <c r="L12" i="60"/>
  <c r="I14" i="60"/>
  <c r="J14" i="60"/>
  <c r="K14" i="60" l="1"/>
  <c r="H6" i="42" l="1"/>
  <c r="I6" i="42"/>
  <c r="H7" i="42"/>
  <c r="I7" i="42"/>
  <c r="H8" i="42"/>
  <c r="I8" i="42"/>
  <c r="H9" i="42"/>
  <c r="I9" i="42"/>
  <c r="H11" i="42"/>
  <c r="I11" i="42"/>
  <c r="H12" i="42"/>
  <c r="I12" i="42"/>
  <c r="H13" i="42"/>
  <c r="I13" i="42"/>
  <c r="H15" i="42"/>
  <c r="I15" i="42"/>
  <c r="H16" i="42"/>
  <c r="I16" i="42"/>
  <c r="H17" i="42"/>
  <c r="I17" i="42"/>
  <c r="H18" i="42"/>
  <c r="I18" i="42"/>
  <c r="H20" i="42"/>
  <c r="I20" i="42"/>
  <c r="H21" i="42"/>
  <c r="I21" i="42"/>
  <c r="H22" i="42"/>
  <c r="I22" i="42"/>
  <c r="H24" i="42"/>
  <c r="I24" i="42"/>
  <c r="H26" i="42"/>
  <c r="I26" i="42"/>
  <c r="H27" i="42"/>
  <c r="I27" i="42"/>
  <c r="H28" i="42"/>
  <c r="I28" i="42"/>
  <c r="H29" i="42"/>
  <c r="I29" i="42"/>
  <c r="H31" i="42"/>
  <c r="I31" i="42"/>
  <c r="H32" i="42"/>
  <c r="I32" i="42"/>
  <c r="H33" i="42"/>
  <c r="I33" i="42"/>
  <c r="H34" i="42"/>
  <c r="I34" i="42"/>
  <c r="H36" i="42"/>
  <c r="I36" i="42"/>
  <c r="H37" i="42"/>
  <c r="I37" i="42"/>
  <c r="H38" i="42"/>
  <c r="I38" i="42"/>
  <c r="H39" i="42"/>
  <c r="I39" i="42"/>
  <c r="H41" i="42"/>
  <c r="I41" i="42"/>
  <c r="H42" i="42"/>
  <c r="I42" i="42"/>
  <c r="H43" i="42"/>
  <c r="I43" i="42"/>
  <c r="H44" i="42"/>
  <c r="I44" i="42"/>
  <c r="H46" i="42"/>
  <c r="I46" i="42"/>
  <c r="H47" i="42"/>
  <c r="I47" i="42"/>
  <c r="H48" i="42"/>
  <c r="I48" i="42"/>
  <c r="H49" i="42"/>
  <c r="I49" i="42"/>
  <c r="H51" i="42"/>
  <c r="I51" i="42"/>
  <c r="H52" i="42"/>
  <c r="I52" i="42"/>
  <c r="H53" i="42"/>
  <c r="I53" i="42"/>
  <c r="H54" i="42"/>
  <c r="I54" i="42"/>
  <c r="H57" i="42"/>
  <c r="I57" i="42"/>
  <c r="H58" i="42"/>
  <c r="I58" i="42"/>
  <c r="H59" i="42"/>
  <c r="I59" i="42"/>
  <c r="H60" i="42"/>
  <c r="I60" i="42"/>
  <c r="H62" i="42"/>
  <c r="I62" i="42"/>
  <c r="H63" i="42"/>
  <c r="I63" i="42"/>
  <c r="H64" i="42"/>
  <c r="I64" i="42"/>
  <c r="H66" i="42"/>
  <c r="I66" i="42"/>
  <c r="H67" i="42"/>
  <c r="I67" i="42"/>
  <c r="H68" i="42"/>
  <c r="I68" i="42"/>
  <c r="H69" i="42"/>
  <c r="I69" i="42"/>
  <c r="H71" i="42"/>
  <c r="I71" i="42"/>
  <c r="H72" i="42"/>
  <c r="I72" i="42"/>
  <c r="H73" i="42"/>
  <c r="I73" i="42"/>
  <c r="H75" i="42"/>
  <c r="I75" i="42"/>
  <c r="H76" i="42"/>
  <c r="I76" i="42"/>
  <c r="H77" i="42"/>
  <c r="I77" i="42"/>
  <c r="H78" i="42"/>
  <c r="I78" i="42"/>
  <c r="H80" i="42"/>
  <c r="I80" i="42"/>
  <c r="H81" i="42"/>
  <c r="I81" i="42"/>
  <c r="H82" i="42"/>
  <c r="I82" i="42"/>
  <c r="H84" i="42"/>
  <c r="I84" i="42"/>
  <c r="H85" i="42"/>
  <c r="I85" i="42"/>
  <c r="H86" i="42"/>
  <c r="I86" i="42"/>
  <c r="H87" i="42"/>
  <c r="I87" i="42"/>
  <c r="H89" i="42"/>
  <c r="I89" i="42"/>
  <c r="H90" i="42"/>
  <c r="I90" i="42"/>
  <c r="H91" i="42"/>
  <c r="I91" i="42"/>
  <c r="B93" i="42"/>
  <c r="C93" i="42"/>
  <c r="H93" i="42"/>
  <c r="I93" i="42"/>
  <c r="B94" i="42"/>
  <c r="C94" i="42"/>
  <c r="H94" i="42"/>
  <c r="I94" i="42"/>
  <c r="B95" i="42"/>
  <c r="C95" i="42"/>
  <c r="H95" i="42"/>
  <c r="I95" i="42"/>
  <c r="H96" i="42"/>
  <c r="I96" i="42"/>
  <c r="B97" i="42"/>
  <c r="C97" i="42"/>
  <c r="H97" i="42"/>
  <c r="I97" i="42"/>
  <c r="B98" i="42"/>
  <c r="C98" i="42"/>
  <c r="H98" i="42"/>
  <c r="I98" i="42"/>
  <c r="B99" i="42"/>
  <c r="C99" i="42"/>
  <c r="H99" i="42"/>
  <c r="I99" i="42"/>
  <c r="B100" i="42"/>
  <c r="H100" i="42"/>
  <c r="I100" i="42"/>
  <c r="B101" i="42"/>
  <c r="H101" i="42"/>
  <c r="I101" i="42"/>
  <c r="B102" i="42"/>
  <c r="H102" i="42"/>
  <c r="I102" i="42"/>
  <c r="B103" i="42"/>
  <c r="H103" i="42"/>
  <c r="I103" i="42"/>
  <c r="H105" i="42"/>
  <c r="I105" i="42"/>
  <c r="H106" i="42"/>
  <c r="I106" i="42"/>
  <c r="H107" i="42"/>
  <c r="I107" i="42"/>
  <c r="H108" i="42"/>
  <c r="I108" i="42"/>
  <c r="H109" i="42"/>
  <c r="I109" i="42"/>
  <c r="H110" i="42"/>
  <c r="I110" i="42"/>
  <c r="H111" i="42"/>
  <c r="I111" i="42"/>
  <c r="H112" i="42"/>
  <c r="I112" i="42"/>
  <c r="H113" i="42"/>
  <c r="I113" i="42"/>
  <c r="H114" i="42"/>
  <c r="I114" i="42"/>
  <c r="H115" i="42"/>
  <c r="I115" i="42"/>
  <c r="H117" i="42"/>
  <c r="I117" i="42"/>
  <c r="H118" i="42"/>
  <c r="I118" i="42"/>
  <c r="H119" i="42"/>
  <c r="I119" i="42"/>
  <c r="H120" i="42"/>
  <c r="I120" i="42"/>
  <c r="H121" i="42"/>
  <c r="I121" i="42"/>
  <c r="H123" i="42"/>
  <c r="I123" i="42"/>
  <c r="H124" i="42"/>
  <c r="I124" i="42"/>
  <c r="H125" i="42"/>
  <c r="I125" i="42"/>
  <c r="H126" i="42"/>
  <c r="I126" i="42"/>
  <c r="H127" i="42"/>
  <c r="I127" i="42"/>
  <c r="H128" i="42"/>
  <c r="I128" i="42"/>
  <c r="H129" i="42"/>
  <c r="I129" i="42"/>
  <c r="H130" i="42"/>
  <c r="I130" i="42"/>
  <c r="H131" i="42"/>
  <c r="I131" i="42"/>
  <c r="H132" i="42"/>
  <c r="I132" i="42"/>
  <c r="H133" i="42"/>
  <c r="I133" i="42"/>
  <c r="H134" i="42"/>
  <c r="I134" i="42"/>
  <c r="H135" i="42"/>
  <c r="I135" i="42"/>
  <c r="H136" i="42"/>
  <c r="I136" i="42"/>
  <c r="H138" i="42"/>
  <c r="I138" i="42"/>
  <c r="H139" i="42"/>
  <c r="I139" i="42"/>
  <c r="H140" i="42"/>
  <c r="I140" i="42"/>
  <c r="H141" i="42"/>
  <c r="I141" i="42"/>
  <c r="H143" i="42"/>
  <c r="I143" i="42"/>
  <c r="H144" i="42"/>
  <c r="I144" i="42"/>
  <c r="H145" i="42"/>
  <c r="I145" i="42"/>
  <c r="H146" i="42"/>
  <c r="I146" i="42"/>
  <c r="H148" i="42"/>
  <c r="I148" i="42"/>
  <c r="H149" i="42"/>
  <c r="I149" i="42"/>
  <c r="H150" i="42"/>
  <c r="I150" i="42"/>
  <c r="H151" i="42"/>
  <c r="I151" i="42"/>
  <c r="H152" i="42"/>
  <c r="I152" i="42"/>
  <c r="H154" i="42"/>
  <c r="I154" i="42"/>
  <c r="H155" i="42"/>
  <c r="I155" i="42"/>
  <c r="H156" i="42"/>
  <c r="I156" i="42"/>
  <c r="H157" i="42"/>
  <c r="I157" i="42"/>
  <c r="H158" i="42"/>
  <c r="I158" i="42"/>
  <c r="H159" i="42"/>
  <c r="I159" i="42"/>
  <c r="H160" i="42"/>
  <c r="I160" i="42"/>
  <c r="H161" i="42"/>
  <c r="I161" i="42"/>
  <c r="H162" i="42"/>
  <c r="I162" i="42"/>
  <c r="H163" i="42"/>
  <c r="I163" i="42"/>
  <c r="H164" i="42"/>
  <c r="I164" i="42"/>
  <c r="H165" i="42"/>
  <c r="I165" i="42"/>
  <c r="H166" i="42"/>
  <c r="I166" i="42"/>
  <c r="H169" i="42"/>
  <c r="I169" i="42"/>
  <c r="H170" i="42"/>
  <c r="I170" i="42"/>
  <c r="H171" i="42"/>
  <c r="I171" i="42"/>
  <c r="H172" i="42"/>
  <c r="I172" i="42"/>
  <c r="H173" i="42"/>
  <c r="I173" i="42"/>
  <c r="H175" i="42"/>
  <c r="I175" i="42"/>
  <c r="H176" i="42"/>
  <c r="I176" i="42"/>
  <c r="H177" i="42"/>
  <c r="I177" i="42"/>
  <c r="H178" i="42"/>
  <c r="I178" i="42"/>
  <c r="H179" i="42"/>
  <c r="I179" i="42"/>
  <c r="H181" i="42"/>
  <c r="I181" i="42"/>
  <c r="H182" i="42"/>
  <c r="I182" i="42"/>
  <c r="H183" i="42"/>
  <c r="I183" i="42"/>
  <c r="H184" i="42"/>
  <c r="I184" i="42"/>
  <c r="H185" i="42"/>
  <c r="I185" i="42"/>
  <c r="H186" i="42"/>
  <c r="I186" i="42"/>
  <c r="H187" i="42"/>
  <c r="I187" i="42"/>
  <c r="H188" i="42"/>
  <c r="I188" i="42"/>
  <c r="H189" i="42"/>
  <c r="I189" i="42"/>
  <c r="H190" i="42"/>
  <c r="I190" i="42"/>
  <c r="H191" i="42"/>
  <c r="I191" i="42"/>
  <c r="H192" i="42"/>
  <c r="I192" i="42"/>
  <c r="H193" i="42"/>
  <c r="I193" i="42"/>
  <c r="H194" i="42"/>
  <c r="I194" i="42"/>
  <c r="H195" i="42"/>
  <c r="I195" i="42"/>
  <c r="H196" i="42"/>
  <c r="I196" i="42"/>
  <c r="H197" i="42"/>
  <c r="I197" i="42"/>
  <c r="H198" i="42"/>
  <c r="I198" i="42"/>
  <c r="H199" i="42"/>
  <c r="I199" i="42"/>
  <c r="H200" i="42"/>
  <c r="I200" i="42"/>
  <c r="H202" i="42"/>
  <c r="I202" i="42"/>
  <c r="H203" i="42"/>
  <c r="I203" i="42"/>
  <c r="H204" i="42"/>
  <c r="I204" i="42"/>
  <c r="H205" i="42"/>
  <c r="I205" i="42"/>
  <c r="H206" i="42"/>
  <c r="I206" i="42"/>
  <c r="H208" i="42"/>
  <c r="I208" i="42"/>
  <c r="H209" i="42"/>
  <c r="I209" i="42"/>
  <c r="H210" i="42"/>
  <c r="I210" i="42"/>
  <c r="H211" i="42"/>
  <c r="I211" i="42"/>
  <c r="H212" i="42"/>
  <c r="I212" i="42"/>
  <c r="H213" i="42"/>
  <c r="I213" i="42"/>
  <c r="G215" i="42"/>
  <c r="H215" i="42"/>
  <c r="I215" i="42" l="1"/>
</calcChain>
</file>

<file path=xl/sharedStrings.xml><?xml version="1.0" encoding="utf-8"?>
<sst xmlns="http://schemas.openxmlformats.org/spreadsheetml/2006/main" count="754" uniqueCount="361">
  <si>
    <t>шт.</t>
  </si>
  <si>
    <t>Решетка для барбекю "Лидер" универсальная большая (435 х 285 х 18мм, вес 0,710кг, покрытие оксид, групповая упаковка 680 х 460 х 410мм)</t>
  </si>
  <si>
    <t>Решетка для барбекю "Лидер" универсальная средняя (360 х 260 х 18мм, вес 0,600кг, покрытие оксид, групповая упаковка 680 х 460 х 410мм)</t>
  </si>
  <si>
    <t>Решетка для барбекю "Лидер" универсальная малая (310 х 210 х 18мм, вес 0,490кг, покрытие оксид, групповая упаковка 680 х 460 х 410мм)</t>
  </si>
  <si>
    <t>Решетка для барбекю "Лидер - мини" универсальная (290 х 190 х 18мм, вес 0,39кг, покрытие оксид, групповая упаковка 680 х 460 х 410мм)</t>
  </si>
  <si>
    <t>№3</t>
  </si>
  <si>
    <t>№2</t>
  </si>
  <si>
    <t>№1</t>
  </si>
  <si>
    <t>итого</t>
  </si>
  <si>
    <t>кол-во</t>
  </si>
  <si>
    <t>Фото</t>
  </si>
  <si>
    <t>Оптовая цена от 1000 т.р.          с НДС</t>
  </si>
  <si>
    <t>Оптовая цена от        300 т.р.              с НДС</t>
  </si>
  <si>
    <t>Оптовая цена от     100 т.р.                с НДС</t>
  </si>
  <si>
    <t>Ед. изм.</t>
  </si>
  <si>
    <t>Артикул</t>
  </si>
  <si>
    <t xml:space="preserve">Кол-во  в упак.  </t>
  </si>
  <si>
    <t xml:space="preserve">Наименование   </t>
  </si>
  <si>
    <t>ПРОСЧИТАТЬ ЗАКАЗ</t>
  </si>
  <si>
    <t>Дуга парниковая пластмассовая 2,5 м, D-16мм</t>
  </si>
  <si>
    <t xml:space="preserve">Кол-во в упак.  </t>
  </si>
  <si>
    <t>Лопатка автомобильная (саперная) с  мет. черенком с терморукавом V-ручкой и  эргономичной тулейкой  "АвтоЛидер №8" (п/о, сталь 1,5 мм, общая длина 710 мм, размеры рабочей части 160мм х 197 мм, вес 0,89 кг)</t>
  </si>
  <si>
    <t>Лопатка автомобильная (саперная) с ребрами жесткости, мет. черенком с терморукавом V-ручкой и эргономичной тулейкой "АвтоЛидер №7"(п/о, сталь 1,5 мм, общая  длина 750 мм, размеры рабочей части 153мм х 200 мм, вес 0,89 кг)</t>
  </si>
  <si>
    <t>Лопатка автомобильная (саперная) с дер. черенком V-ручкой и  эргономичной тулейкой "АвтоЛидер №6" (п/о, сталь 1,5 мм, общая длина 710 мм, размеры рабочей части 160мм х 197 мм, вес 0,89 кг)</t>
  </si>
  <si>
    <t>Лопатка автомобильная (саперная)  с ребрами жесткости, дер. черенком V-ручкой и  эргономичной тулейкой "АвтоЛидер №5" (п/о, сталь 1,5 мм, общая длина 750 мм, размеры рабочей части 153мм х 200 мм, вес 0,89 кг)</t>
  </si>
  <si>
    <t>Лопатка автомобильная (саперная) с  дер. черенком и  эргономичной тулейкой "АвтоЛидер №4" (п/о, сталь 1,5 мм, общая длина 630 мм, размеры рабочей части 160мм х 197 мм, вес 0,85 кг)</t>
  </si>
  <si>
    <t>Лопатка автомобильная (саперная)  с ребрами жесткости, дер. черенком  и  эргономичной  тулейкой   "АвтоЛидер №3 (п/о, сталь 1,5 мм, общая длина 650 мм, размеры рабочей части 153мм х 200 мм, вес 0,85 кг)</t>
  </si>
  <si>
    <t>Лопатка автомобильная (саперная) складная "АвтоЛидер №2"  (п/о, сталь 1,5 мм, общая длина 585 мм, размеры рабочей части 160мм х 197 мм, вес 0,84 кг, усиленный складной механизм)</t>
  </si>
  <si>
    <t>Лопатка автомобильная (саперная) складная с ребрами жесткости "АвтоЛидер №1" (п/о, сталь 1,5 мм, общая длина 605 мм, размеры рабочей части 153мм х 200 мм, вес 0,7 кг, усиленный складной механизм)</t>
  </si>
  <si>
    <t>Лопатки автомобильные (саперные)</t>
  </si>
  <si>
    <t>Оптовая цена от           1000 т.р.        с НДС</t>
  </si>
  <si>
    <t xml:space="preserve"> ПРОСЧИТАТЬ ЗАКАЗ</t>
  </si>
  <si>
    <t>Грабли веерные оцинкованные 15-ти зубые "Лидер" в сборе с усиленным металлическим фиксатором</t>
  </si>
  <si>
    <t>Грабли веерные оцинкованные 15-ти зубые "Лидер" в сборе</t>
  </si>
  <si>
    <r>
      <t xml:space="preserve">Решетка для барбекю "Лидер" </t>
    </r>
    <r>
      <rPr>
        <b/>
        <u/>
        <sz val="18"/>
        <color theme="5" tint="-0.499984740745262"/>
        <rFont val="Calibri"/>
        <family val="2"/>
        <charset val="204"/>
      </rPr>
      <t>глубокая</t>
    </r>
    <r>
      <rPr>
        <b/>
        <sz val="18"/>
        <color theme="5" tint="-0.499984740745262"/>
        <rFont val="Calibri"/>
        <family val="2"/>
        <charset val="204"/>
      </rPr>
      <t xml:space="preserve"> (</t>
    </r>
    <r>
      <rPr>
        <b/>
        <sz val="18"/>
        <color rgb="FFFF0000"/>
        <rFont val="Calibri"/>
        <family val="2"/>
        <charset val="204"/>
      </rPr>
      <t>покрытие оксид</t>
    </r>
    <r>
      <rPr>
        <b/>
        <sz val="18"/>
        <color theme="5" tint="-0.499984740745262"/>
        <rFont val="Calibri"/>
        <family val="2"/>
        <charset val="204"/>
      </rPr>
      <t>)</t>
    </r>
  </si>
  <si>
    <r>
      <t xml:space="preserve">Решетка для барбекю "Лидер" </t>
    </r>
    <r>
      <rPr>
        <b/>
        <u/>
        <sz val="18"/>
        <color theme="5" tint="-0.499984740745262"/>
        <rFont val="Calibri"/>
        <family val="2"/>
        <charset val="204"/>
      </rPr>
      <t>универсальная</t>
    </r>
    <r>
      <rPr>
        <b/>
        <sz val="18"/>
        <color theme="5" tint="-0.499984740745262"/>
        <rFont val="Calibri"/>
        <family val="2"/>
        <charset val="204"/>
      </rPr>
      <t xml:space="preserve"> (</t>
    </r>
    <r>
      <rPr>
        <b/>
        <sz val="18"/>
        <color rgb="FFFF0000"/>
        <rFont val="Calibri"/>
        <family val="2"/>
        <charset val="204"/>
      </rPr>
      <t>покрытие оксид</t>
    </r>
    <r>
      <rPr>
        <b/>
        <sz val="18"/>
        <color theme="5" tint="-0.499984740745262"/>
        <rFont val="Calibri"/>
        <family val="2"/>
        <charset val="204"/>
      </rPr>
      <t>)</t>
    </r>
  </si>
  <si>
    <t>Плоскорез Лидер серповидный комбинированный (К) с черенком высш. сорт</t>
  </si>
  <si>
    <t>Плоскорез Лидер серповидный комбинированный (К) с черенком 1 сорт</t>
  </si>
  <si>
    <t>Плоскорез Лидер серповидный комбинированный (К), б/ч</t>
  </si>
  <si>
    <t>Плоскорез Лидер серповидный большой (Б), б/ч</t>
  </si>
  <si>
    <t>Плоскорез Лидер серповидный малый (М), б/ч</t>
  </si>
  <si>
    <t>Плоскорез Лидер прямой комбинированный модерн.(К+) с черенком высш. Сорт</t>
  </si>
  <si>
    <t>Плоскорез Лидер прямой комбинированный модерн.(К+) с черенком 1 сорт</t>
  </si>
  <si>
    <t>Плоскорез Лидер прямой комбинированный модерн.(К+), б/ч</t>
  </si>
  <si>
    <t>Плоскорез Лидер прямой комбинированный (К), б/ч</t>
  </si>
  <si>
    <t>Плоскорез Лидер прямой большой (Б) с черенком высш сорт</t>
  </si>
  <si>
    <t>Плоскорез Лидер прямой большой (Б) с черенком 1 сорт</t>
  </si>
  <si>
    <t>Плоскорез Лидер прямой большой модерн.(Б+), б/ч</t>
  </si>
  <si>
    <t>Плоскорез Лидер прямой большой (Б), б/ч</t>
  </si>
  <si>
    <t>Плоскорез Лидер прямой малый (М) с черенком высш. Сорт</t>
  </si>
  <si>
    <t>Плоскорез Лидер прямой малый модерн.(М+), б/ч</t>
  </si>
  <si>
    <t>Плоскорез Лидер прямой малый (М), б/ч</t>
  </si>
  <si>
    <t>Плоскорез Лидер стандартный комбинированный модерн.(К+) с черенком высш сорт</t>
  </si>
  <si>
    <t>Плоскорез Лидер стандартный комбинированный (К) с черенком высш. Сорт</t>
  </si>
  <si>
    <t>Плоскорез Лидер стандартный комбинированный модерн.(К+) с черенком 1 сорт</t>
  </si>
  <si>
    <t>Плоскорез Лидер стандартный комбинированный (К) с черенком 1 сорт</t>
  </si>
  <si>
    <t>Плоскорез Лидер стандартный комбинированный модерн.(К+), б/ч</t>
  </si>
  <si>
    <t>Плоскорез Лидер стандартный комбинированный (К), б/ч</t>
  </si>
  <si>
    <t>Плоскорез Лидер стандартный большой модерн.(Б+) с черенком высш сорт</t>
  </si>
  <si>
    <t>Плоскорез Лидер стандартный большой модерн.(Б+) с черенком 1 сорт</t>
  </si>
  <si>
    <t>Плоскорез Лидер стандартный большой модерн.(Б+), б/ч</t>
  </si>
  <si>
    <t>Плоскорез Лидер стандартный большой (Б), б/ч</t>
  </si>
  <si>
    <t>Плоскорез Лидер стандартный средний модерн.(С+) с черенком высш. Сорт</t>
  </si>
  <si>
    <t>Плоскорез Лидер стандартный средний модерн.(С+) с черенком 1 сорт</t>
  </si>
  <si>
    <t>Плоскорез Лидер стандартный средний модерн.(С+), б/ч</t>
  </si>
  <si>
    <t>Плоскорез Лидер стандартный средний (С), б/ч</t>
  </si>
  <si>
    <t>Плоскорез Лидер стандартный малый модерн.(М+) с черенком высш. Сорт</t>
  </si>
  <si>
    <t>Плоскорез Лидер стандартный малый модерн.(М+) с черенком 1 сорт</t>
  </si>
  <si>
    <t>Плоскорез Лидер стандартный малый модерн.(М+), б/ч</t>
  </si>
  <si>
    <t>Плоскорез Лидер стандартный малый (М), б/ч</t>
  </si>
  <si>
    <t xml:space="preserve">Кол-во в упак. </t>
  </si>
  <si>
    <t xml:space="preserve">Наименование </t>
  </si>
  <si>
    <t>Тренога костровая квадратная, высота - 1 м</t>
  </si>
  <si>
    <t>Тренога костровая квадратная в чехле, высота - 0,85 м</t>
  </si>
  <si>
    <t>Тренога костровая квадратная, высота - 0,85 м</t>
  </si>
  <si>
    <t>Тренога костровая квадратная малая, высота - 0,75 м</t>
  </si>
  <si>
    <t>Треноги</t>
  </si>
  <si>
    <t xml:space="preserve">Шампура в наборе "Колчан"  НКл-5 ВОЛНА (шампура "Волна"500*13*1) 6шт                              </t>
  </si>
  <si>
    <t>Шампура в наборе "Колчан"  НКл-4 (уголок 500*10*1,5) 6шт</t>
  </si>
  <si>
    <t>Шампура в наборе "Колчан"  НКл-3 (уголок 500*10*1) 6шт</t>
  </si>
  <si>
    <t>Шампура в наборе "Колчан"  НКл-2 (шампура 500*10*1,5) 6шт</t>
  </si>
  <si>
    <t>Шампура в наборе "Колчан"  НКл-1 (шампура 500*10*2) 6шт</t>
  </si>
  <si>
    <t>Наборы Колчан</t>
  </si>
  <si>
    <t>Наборы Блистер</t>
  </si>
  <si>
    <t>Шампура в наборе "Рулон"  НР-4  (уголок 500*10*1,5) 6шт</t>
  </si>
  <si>
    <t xml:space="preserve">Шампура в наборе "Рулон"  НР-3 ВОЛНА (шампура "Волна" 500*13*1 ) 6шт                   </t>
  </si>
  <si>
    <t>Шампура в наборе "Рулон"  НР-3  (уголок 500*10*1) 6шт</t>
  </si>
  <si>
    <t>Шампура в наборе "Рулон"  НР-2  (прямой 500*10*1,5) 6шт</t>
  </si>
  <si>
    <t>Шампура в наборе "Рулон"  НР-1  (прямой 500*10*2) 6шт</t>
  </si>
  <si>
    <t>Наборы Рулон</t>
  </si>
  <si>
    <t>Шампура в наборе   НК-4  (уголок 500*10*1,5) 6шт</t>
  </si>
  <si>
    <t xml:space="preserve">Шампура в наборе   НК-3 ВОЛНА (шампура "Волна 500*13*1 )  6шт                               </t>
  </si>
  <si>
    <t>Шампура в наборе   НК-3  (уголок 500*10*1)  6шт</t>
  </si>
  <si>
    <t>Шампура в наборе   НК-2  (прямой 500*10*1,5)  6шт</t>
  </si>
  <si>
    <t>Шампура в наборе   НК-1  ( прямой 500*10*2)  6шт</t>
  </si>
  <si>
    <t>Наборы НК</t>
  </si>
  <si>
    <t>Наборы шампуров</t>
  </si>
  <si>
    <t>Шампура с деревянной ручкой</t>
  </si>
  <si>
    <t>Шампур усиленный  "Волна"     610х13х1</t>
  </si>
  <si>
    <t>Шампур усиленный  "Волна"     500х13х1</t>
  </si>
  <si>
    <t>Шампур усиленный  "Волна"     450х13х1</t>
  </si>
  <si>
    <t>Шампур усиленный  "Волна"     400х13х1</t>
  </si>
  <si>
    <t>Шампур усиленный  "Волна"     370х13х1</t>
  </si>
  <si>
    <t>Шампур уголок 600х10х1,5</t>
  </si>
  <si>
    <t>Шампур уголок 500х10х1,5</t>
  </si>
  <si>
    <t>Шампур уголок 450х10х1,5</t>
  </si>
  <si>
    <t>Шампур уголок 400х10х1,5</t>
  </si>
  <si>
    <t>Шампур уголок 620х10х1</t>
  </si>
  <si>
    <t>Шампур уголок 500х10х1</t>
  </si>
  <si>
    <t>Шампур уголок 450х10х1</t>
  </si>
  <si>
    <t>Шампур уголок 400х10х1</t>
  </si>
  <si>
    <t>Шампур прямой 1000х15х3</t>
  </si>
  <si>
    <t>Шампур прямой 750х15х3</t>
  </si>
  <si>
    <t>Шампур прямой 700х15х3</t>
  </si>
  <si>
    <t>Шампур прямой 700х10х3</t>
  </si>
  <si>
    <t>Шампур прямой 620х10х3</t>
  </si>
  <si>
    <t>Шампур прямой 700х20х2</t>
  </si>
  <si>
    <t>Шампур прямой 700х15х2</t>
  </si>
  <si>
    <t>Шампур прямой 800х15х2</t>
  </si>
  <si>
    <t>Шампур прямой 620х13х2</t>
  </si>
  <si>
    <t>Шампур прямой 620х10х2</t>
  </si>
  <si>
    <t>Шампур прямой 500х10х2</t>
  </si>
  <si>
    <t>Шампур прямой 450х10х2</t>
  </si>
  <si>
    <t>Шампур прямой 410х10х2</t>
  </si>
  <si>
    <t>Шампур прямой 370х7х2</t>
  </si>
  <si>
    <t>Шампур прямой 620х10х1,5</t>
  </si>
  <si>
    <t>Шампур прямой 500х10х1,5</t>
  </si>
  <si>
    <t>Шампур прямой 450х10х1,5</t>
  </si>
  <si>
    <t>Шампур прямой 410х10х1,5</t>
  </si>
  <si>
    <t>Шампур прямой 370х10х1,5</t>
  </si>
  <si>
    <t>Шампура</t>
  </si>
  <si>
    <t>Мангал-копт, нерж, "Стандарт" (5 шамп, уг, 370х10х0,5) в короб, в сумке 400х250х400х0,8мм</t>
  </si>
  <si>
    <t>Мангал-коптильня нерж, "Стандарт" (5 шамп, уголок 370х10х0,5) в коробке 400х250х400х0,8мм</t>
  </si>
  <si>
    <t>Мангал-коптильня нержавейка "Стандарт" в коробке в сумке 400х250х400х0,8мм разборная</t>
  </si>
  <si>
    <t>Мангал-копт, нерж, "Эконом" (5 шамп, уголок 370х10х0,5) в коробке в сумке400х250х400х0,5мм</t>
  </si>
  <si>
    <t xml:space="preserve">Мангал-коптильня нерж."Эконом" (5 шам, уголок 370х10х0,5) в коробке 400х250х400х0,5мм </t>
  </si>
  <si>
    <t>Мангал-коптильня нержавейка "Эконом" в коробке в сумке  400х250х400х0,5мм разборная</t>
  </si>
  <si>
    <t>Коптильня, мангал-коптильня (нержавейка)</t>
  </si>
  <si>
    <t>Мангал-коптильня "Стандарт" (5 шам. уголок 370х10х0,5) в короб в сумке 400х250х400х0,8мм</t>
  </si>
  <si>
    <t>Мангал-коптильня "Стандарт" (5 шам. уголок 370х10х0,5) в коробке 400х250х400х0,8мм</t>
  </si>
  <si>
    <t xml:space="preserve">Мангал-коптильня "Эконом" (5 шам. уголок 370х10х0,5) в коробке в сумке 400х250х400х0,5мм </t>
  </si>
  <si>
    <t>Мангал-коптильня "Эконом" в коробке в сумке  400х250х400х0,5мм разборная</t>
  </si>
  <si>
    <t>Мангал-коптильня "Эконом" в коробке  400х250х400х0,5мм разборная</t>
  </si>
  <si>
    <t>Коптильня 2-х уровневая в коробке 350х260х160х0,8мм</t>
  </si>
  <si>
    <t>Коптильня 2-х уровневая в коробке 350х260х160х0,5мм</t>
  </si>
  <si>
    <t>Коптильня 1-но уровневая в коробке 350х260х100х0,5мм</t>
  </si>
  <si>
    <t>Коптильня, мангал-коптильня (стальные)</t>
  </si>
  <si>
    <t xml:space="preserve">Мангал с шампурами в пленке и в чехле </t>
  </si>
  <si>
    <t xml:space="preserve">Мангал нержавейка 500х300х140 (5 шампуров уголок 410х10х0,5) в коробке (0,8мм) </t>
  </si>
  <si>
    <t xml:space="preserve">Мангал нержавейка 400х250х140 (5 шампуров уголок 370х10х0,5) в коробке (0,8мм) </t>
  </si>
  <si>
    <t xml:space="preserve">Мангал нержавейка 500х300х140 (5 шампуров уголок 410х10х0,5) в коробке (0,5мм) </t>
  </si>
  <si>
    <t xml:space="preserve">Мангал нержавейка 400х250х140 (5 шампуров уголок 370х10х0,5) в коробке (0,5мм) </t>
  </si>
  <si>
    <t>Мангал нержавейка с шампурами в коробке</t>
  </si>
  <si>
    <t>Мангал нержавейка в пленке и в чехле (без шампуров)</t>
  </si>
  <si>
    <t>Мангал нержавейка  500х300х140 (без шампуров) в коробке (0,8мм)</t>
  </si>
  <si>
    <t xml:space="preserve">Мангал  нержавейка 400х250х140 (без шампуров) в коробке (0,8мм) </t>
  </si>
  <si>
    <t xml:space="preserve">Мангал  нержавейка 350х250х140 (без шампуров) в коробке (0,8мм) </t>
  </si>
  <si>
    <t>Мангал нержавейка  500х300х140 (без шампуров) в коробке (0,5мм)</t>
  </si>
  <si>
    <t xml:space="preserve">Мангал  нержавейка 400х250х140 (без шампуров) в коробке (0,5мм) </t>
  </si>
  <si>
    <t xml:space="preserve">Мангал  нержавейка 350х250х140 (без шампуров) в коробке (0,5мм) </t>
  </si>
  <si>
    <t xml:space="preserve">Мангал  нержавейка 300х250х140 (без шампуров) в коробке (0,5мм) </t>
  </si>
  <si>
    <t>Мангал нержавейка в коробке (без шампуров)</t>
  </si>
  <si>
    <t>МАНГАЛЫ ИЗ НЕРЖАВЕЮЩЕЙ СТАЛИ</t>
  </si>
  <si>
    <t>Мангал с шампурами в коробке</t>
  </si>
  <si>
    <t>Мангал в пленке и в чехле (без шампуров)</t>
  </si>
  <si>
    <t>Мангал в коробке (без шампуров)</t>
  </si>
  <si>
    <t>Мангал в пленке (без шампуров)</t>
  </si>
  <si>
    <t>МАНГАЛЫ</t>
  </si>
  <si>
    <t xml:space="preserve">Кол-во      в упак.  </t>
  </si>
  <si>
    <t>Тренога костровая квадратная в чехле, высота - 1 м</t>
  </si>
  <si>
    <t>Тренога костровая квадратная малая в чехле, высота - 0,75 м</t>
  </si>
  <si>
    <t>Шампура в наборе "Блистер" НБ-16 (уголок 400*10*1,5) 6шт</t>
  </si>
  <si>
    <t xml:space="preserve">Шампура в наборе "Блистер" НБ-15/1 ВОЛНА (шампура "Волна" 400*13*1) 6шт                    </t>
  </si>
  <si>
    <t>Шампура в наборе "Блистер" НБ-15 (уголок 400*10*1) 6шт</t>
  </si>
  <si>
    <t>Шампура в наборе "Блистер" НБ-14 (прямой 400*10*1,5) 6шт</t>
  </si>
  <si>
    <t>Шампура в наборе "Блистер" НБ-13 (прямой 400*10*2) 6шт</t>
  </si>
  <si>
    <t>Шампура в наборе "Блистер" НБ-12 (уголок 450*10*1,5) 6шт</t>
  </si>
  <si>
    <t xml:space="preserve">Шампура в наборе "Блистер" НБ-11/1 ВОЛНА (шампура "Волна" 450*13*1) 6шт                    </t>
  </si>
  <si>
    <t>Шампура в наборе "Блистер" НБ-11 (уголок 450*10*1) 6шт</t>
  </si>
  <si>
    <t>Шампура в наборе "Блистер" НБ-10 (прямой 450*10*1,5) 6шт</t>
  </si>
  <si>
    <t>Шампура в наборе "Блистер" НБ-9 (прямой 450*10*2) 6шт</t>
  </si>
  <si>
    <t>Шампура в наборе "Блистер" НБ-8 (уголок 500*10*1,5) 6шт</t>
  </si>
  <si>
    <t xml:space="preserve">Шампура в наборе "Блистер" НБ-7/1 ВОЛНА (шампура "Волна" 500*13*1) 6шт                    </t>
  </si>
  <si>
    <t>Шампура в наборе "Блистер" НБ-7 (уголок 500*10*1) 6шт</t>
  </si>
  <si>
    <t>Шампура в наборе "Блистер" НБ-6 (прямой 500*10*1,5) 6шт</t>
  </si>
  <si>
    <t>Шампура в наборе "Блистер" НБ-5 (прямой 500*10*2) 6шт</t>
  </si>
  <si>
    <t>Шампура в наборе "Блистер" НБ-4 (уголок 550*10*1,5) 6шт</t>
  </si>
  <si>
    <t xml:space="preserve">Шампура в наборе "Блистер" НБ-3/1 ВОЛНА (шампура "Волна"  550*13*1) 6шт                      </t>
  </si>
  <si>
    <t>Шампура в наборе "Блистер" НБ-3 (уголок 550*10*1) 6шт</t>
  </si>
  <si>
    <t>Шампура в наборе "Блистер" НБ-2 (прямой 550*10*1,5) 6шт</t>
  </si>
  <si>
    <t>Шампура в наборе "Блистер" НБ-1 (прямой 550*10*2) 6шт</t>
  </si>
  <si>
    <t>Шампур уголком с дер.ручкой 750х13х2 (ручка пропитка лак)</t>
  </si>
  <si>
    <t>Шампур уголком с дер.ручкой 700х13х2 (ручка пропитка лак)</t>
  </si>
  <si>
    <t xml:space="preserve">Шампур уголком с дер.ручкой 620х12х2 (ручка пропитка лак) </t>
  </si>
  <si>
    <t xml:space="preserve">Шампур уголком с дер.ручкой 620х12х1,5 (ручка пропитка лак) </t>
  </si>
  <si>
    <t>Шампур уголком с дер.ручкой 550х12х1,5 (ручка пропитка лак)</t>
  </si>
  <si>
    <t>Шампур уголком с дер.ручкой 500х12х1,5 (ручка пропитка лак)</t>
  </si>
  <si>
    <t>Шампур уголком с дер.ручкой 450х12х1,5 (ручка пропитка лак)</t>
  </si>
  <si>
    <t>Шампур с дер.ручкой 750х15х3 (ручка пропитка лак)</t>
  </si>
  <si>
    <t xml:space="preserve">Шампур с дер.ручкой 700х10х3 (ручка пропитка лак) </t>
  </si>
  <si>
    <t>Шампур с дер.ручкой 620х13х2 (ручка пропитка лак)</t>
  </si>
  <si>
    <t>Шампур с дер.ручкой 620х10х2 (ручка пропитка лак)</t>
  </si>
  <si>
    <t>Шампур с дер.ручкой 500х10х2 (ручка пропитка лак)</t>
  </si>
  <si>
    <t>Шампур с дер.ручкой 450х10х2 (ручка пропитка лак)</t>
  </si>
  <si>
    <t>Мангал-коптильня нержавейка "Стандарт" в коробке 400х250х400х 0,8 мм разборная</t>
  </si>
  <si>
    <t>Мангал-коптильня нержавейка "Эконом" в коробке 400х250х400х 0,5 мм разборная</t>
  </si>
  <si>
    <t>Коптильня нержавейка 2-х уровневая в коробке 350*260*160 мм толщ. 0,8 мм</t>
  </si>
  <si>
    <t>Коптильня нержавейка 2-х уровневая в коробке 350*260*160 мм толщ. 0,5 мм</t>
  </si>
  <si>
    <t xml:space="preserve">Коптильня нержавейка 1-но уровневая в коробке 350*260*100 мм толщ. 0,5 мм </t>
  </si>
  <si>
    <t>Мангал-коптильня "Стандарт" в коробке в сумке 400х250х400х0,8мм разборная</t>
  </si>
  <si>
    <t>Мангал-коптильня "Стандарт" в коробке 400х250х400х0,8мм разборная</t>
  </si>
  <si>
    <t>Мангал-коптильня "Эконом" (5 шампуров уголок 370х10х0,5) в коробке 400х250х400х0,5мм</t>
  </si>
  <si>
    <t>Мангал нержавейка 500х300х140 (6 шампуров уголок 410х10х0,5) в пленке и в чехле (0,8мм)</t>
  </si>
  <si>
    <t>Мангал нержавейка 400х250х140 (5 шампуров уголок 370х10х0,5) в пленке и в чехле (0,8мм)</t>
  </si>
  <si>
    <t>Мангал нержавейка 350х250х140 (5 шампуров уголок 370х10х0,5) в пленке и в чехле (0,8мм)</t>
  </si>
  <si>
    <t>Мангал нержавейка 500х300х140 (5 шампуров уголок 410х10х0,5) в пленке и в чехле (0,5мм)</t>
  </si>
  <si>
    <t>Мангал нержавейка 400х250х140 (5 шампуров уголок 370х10х0,5) в пленке и в чехле (0,5мм)</t>
  </si>
  <si>
    <t>Мангал нержавейка 350х250х140 (5 шампуров уголок 370х10х0,5) в пленке и в чехле (0,5мм)</t>
  </si>
  <si>
    <t>Мангал нержавейка 300х250х140 (5 шампуров уголок 370х10х0,5) в пленке и в чехле (0,5мм)</t>
  </si>
  <si>
    <r>
      <t xml:space="preserve">Мангал нержавейка 350х250х140 (5 шампуров уголок 370х10х0,5) в коробке </t>
    </r>
    <r>
      <rPr>
        <b/>
        <sz val="12"/>
        <color indexed="8"/>
        <rFont val="Calibri"/>
        <family val="2"/>
        <charset val="204"/>
        <scheme val="minor"/>
      </rPr>
      <t>(0,8мм)</t>
    </r>
    <r>
      <rPr>
        <b/>
        <sz val="12"/>
        <rFont val="Calibri"/>
        <family val="2"/>
        <charset val="204"/>
        <scheme val="minor"/>
      </rPr>
      <t xml:space="preserve"> </t>
    </r>
  </si>
  <si>
    <r>
      <t xml:space="preserve">Мангал нержавейка 350х250х140 (5 шампуров уголок 370х10х0,5) в коробке </t>
    </r>
    <r>
      <rPr>
        <b/>
        <sz val="12"/>
        <color indexed="8"/>
        <rFont val="Calibri"/>
        <family val="2"/>
        <charset val="204"/>
        <scheme val="minor"/>
      </rPr>
      <t>(0,5мм)</t>
    </r>
    <r>
      <rPr>
        <b/>
        <sz val="12"/>
        <rFont val="Calibri"/>
        <family val="2"/>
        <charset val="204"/>
        <scheme val="minor"/>
      </rPr>
      <t xml:space="preserve"> </t>
    </r>
  </si>
  <si>
    <r>
      <t xml:space="preserve">Мангал нержавейка 300х250х140 (5 шампуров уголок 370х10х0,5) в коробке </t>
    </r>
    <r>
      <rPr>
        <b/>
        <sz val="12"/>
        <color indexed="8"/>
        <rFont val="Calibri"/>
        <family val="2"/>
        <charset val="204"/>
        <scheme val="minor"/>
      </rPr>
      <t>(0,5мм)</t>
    </r>
    <r>
      <rPr>
        <b/>
        <sz val="12"/>
        <rFont val="Calibri"/>
        <family val="2"/>
        <charset val="204"/>
        <scheme val="minor"/>
      </rPr>
      <t xml:space="preserve"> </t>
    </r>
  </si>
  <si>
    <t>Мангал нержавейка 500х300х140 (без шампуров) в пленке и в чехле (0,8мм)</t>
  </si>
  <si>
    <t>Мангал нержавейка 400х250х140 (без шампуров) в пленке и в чехле (0,8мм)</t>
  </si>
  <si>
    <t>Мангал нержавейка 350х250х140 (без шампуров) в пленке и в чехле (0,8мм)</t>
  </si>
  <si>
    <t>Мангал нержавейка 500х300х140 (без шампуров) в пленке и в чехле (0,5мм)</t>
  </si>
  <si>
    <t>Мангал нержавейка 400х250х140 (без шампуров) в пленке и в чехле (0,5мм)</t>
  </si>
  <si>
    <t>Мангал нержавейка 350х250х140 (без шампуров) в пленке и в чехле (0,5мм)</t>
  </si>
  <si>
    <t>Мангал нержавейка 300х250х140 (без шампуров) в пленке и в чехле (0,5мм)</t>
  </si>
  <si>
    <t xml:space="preserve">Мангал 500х300х140 с барашками (5 шампуров  уголок 450х10х1) в пленке и в чехле (1,2мм) </t>
  </si>
  <si>
    <t>Мангал 500х300х140 (5 шампуров  уголок 400х10х0,5) в пленке и в чехле (0,8мм)</t>
  </si>
  <si>
    <t>Мангал 400х250х140 (5 шампуров  уголок 370х10х0,5) в пленке и в чехле (0,8мм)</t>
  </si>
  <si>
    <t>Мангал 350х250х140 (5 шампуров  уголок 370х10х0,5) в пленке и в чехле (0,8мм)</t>
  </si>
  <si>
    <t>Мангал 500х300х140 (5 шампуров уголок 410х10х0,5) в пленке  и в чехле (0,5мм)</t>
  </si>
  <si>
    <t>Мангал 400х250х140 (5 шампуров уголок 370х10х0,5) в пленке  и в чехле (0,5мм)</t>
  </si>
  <si>
    <t>Мангал 350х250х140 (5 шампуров уголок 370х10х0,5) в пленке  и в чехле (0,5мм)</t>
  </si>
  <si>
    <t>Мангал 300х250х140 (5 шампуров уголок 370х10х0,5) в пленке  и в чехле (0,5мм)</t>
  </si>
  <si>
    <t xml:space="preserve">Мангал 500х300х140 с барашками (5 шампуров  уголок 450х10х1) в коробке (1,2мм) </t>
  </si>
  <si>
    <t xml:space="preserve">Мангал 500х300х140 (5 шампуров  уголок 400х10х0,5) в коробке (0,8мм) </t>
  </si>
  <si>
    <t xml:space="preserve">Мангал 400х250х140 (5 шампуров  уголок 370х10х0,5) в коробке (0,8мм) </t>
  </si>
  <si>
    <t xml:space="preserve">Мангал 350х250х140 (5 шампуров  уголок 370х10х0,5) в коробке (0,8мм)  </t>
  </si>
  <si>
    <t xml:space="preserve">Мангал 500х300х140 (5 шампуров уголок 410х10х0,5) в коробке (0,5мм) </t>
  </si>
  <si>
    <t xml:space="preserve">Мангал 400х250х140 (5 шампуров уголок 370х10х0,5) в коробке (0,5мм) </t>
  </si>
  <si>
    <t xml:space="preserve">Мангал 350х250х140 (5 шампуров уголок 370х10х0,5) в коробке (0,5мм)  </t>
  </si>
  <si>
    <t xml:space="preserve">Мангал 300х250х140 (5 шампуров уголок 370х10х0,5) в коробке (0,5мм)  </t>
  </si>
  <si>
    <t>Мангал 500х300х140  с барашками (без шампуров) в пленке и в чехле (1,2мм)</t>
  </si>
  <si>
    <t>Мангал 500х300х140 (без шампуров) в пленке и в чехле (0,8мм)</t>
  </si>
  <si>
    <t>Мангал 400х250х140 (без шампуров) в пленке и в чехле (0,8мм)</t>
  </si>
  <si>
    <t>Мангал 350х250х140 (без шампуров) в пленке и в чехле (0,8мм)</t>
  </si>
  <si>
    <t>Мангал 500х300х140 (без шампуров) в пленке и в чехле (0,5мм)</t>
  </si>
  <si>
    <t>Мангал 400х250х140 (без шампуров) в пленке и в чехле (0,5мм)</t>
  </si>
  <si>
    <t>Мангал 350х250х140 (без шампуров) в пленке и в чехле (0,5мм)</t>
  </si>
  <si>
    <t>Мангал 300х250х140 (без шампуров) в пленке и в чехле (0,5мм)</t>
  </si>
  <si>
    <t>Мангал 500х300х140 с барашками (без шампуров) в коробке  (1,2мм)</t>
  </si>
  <si>
    <t>Мангал 500х300х140 (без шампуров) в коробке (0,8мм)</t>
  </si>
  <si>
    <t>Мангал 400х250х140 (без шампуров) в коробке (0,8мм)</t>
  </si>
  <si>
    <t>Мангал 350х250х140 (без шампуров) в коробке (0,8мм)</t>
  </si>
  <si>
    <t>Мангал 500х300х140 (без шампуров) в коробке (0,5мм)</t>
  </si>
  <si>
    <t>Мангал 400х250х140 (без шампуров) в коробке (0,5мм)</t>
  </si>
  <si>
    <t>Мангал 350х250х140 (без шампуров) в коробке (0,5мм)</t>
  </si>
  <si>
    <t>Мангал 300х250х140 (без шампуров) в коробке (0,5мм)</t>
  </si>
  <si>
    <t>Мангал 500х300х140 (без шампуров) в пленке (0,8мм)</t>
  </si>
  <si>
    <t>Мангал 400х250х140 (без шампуров) в пленке (0,8мм)</t>
  </si>
  <si>
    <t>Мангал 350х250х140 (без шампуров) в пленке (0,8мм)</t>
  </si>
  <si>
    <t>Мангал 500х300х140 (без шампуров) в пленке (0,5мм)</t>
  </si>
  <si>
    <t>Мангал 400х250х140 (без шампуров) в пленке (0,5мм)</t>
  </si>
  <si>
    <t>Мангал 350х250х140 (без шампуров) в пленке (0,5мм)</t>
  </si>
  <si>
    <t>Мангал 300х250х140 (без шампуров) в пленке (0,5мм)</t>
  </si>
  <si>
    <t>Наименование</t>
  </si>
  <si>
    <t>Канистра металлическая КС-20                 (толщина стали 0,7 - 0,8мм, 20 литров)</t>
  </si>
  <si>
    <t>Канистра металлическая КС-10                 (толщина стали 0,7 - 0,8мм, 10 литров)</t>
  </si>
  <si>
    <t>Гриль складной "Лидер"</t>
  </si>
  <si>
    <t>Грабли веерные малые оцинкованные 9-ти зубые "Лидер" в сборе с усиленным металлическим фиксатором</t>
  </si>
  <si>
    <t>Оптовая цена от      100 т.р.         с НДС</t>
  </si>
  <si>
    <t>Оптовая цена от      300 т.р.         с НДС</t>
  </si>
  <si>
    <t>Оптовая цена от       100 т.р.                  с НДС</t>
  </si>
  <si>
    <t>Оптовая цена от            300 т.р.          с НДС</t>
  </si>
  <si>
    <t>Оптовая цена от 1000 т.р.         с НДС</t>
  </si>
  <si>
    <t>Оптовая цена от          100 т.р.         с НДС</t>
  </si>
  <si>
    <t>Оптовая цена от          300 т.р.         с НДС</t>
  </si>
  <si>
    <t>Оптовая цена от 1000 т.р.       с НДС</t>
  </si>
  <si>
    <t>Оптовая цена от       300 т.р.          с НДС</t>
  </si>
  <si>
    <t>Оптовая цена от           100 т.р.         с НДС</t>
  </si>
  <si>
    <t>Оптовая цена от          1000 т.р.       с НДС</t>
  </si>
  <si>
    <t>Оптовая цена от     100 т.р.         с НДС</t>
  </si>
  <si>
    <t>Оптовая цена от     300 т.р.         с НДС</t>
  </si>
  <si>
    <t>Оптовая цена от         100 т.р.         с НДС</t>
  </si>
  <si>
    <t>Секатор 220мм с зубом и без зуба</t>
  </si>
  <si>
    <t>Плоскорезы</t>
  </si>
  <si>
    <t>Оптовая цена от        300 т.р.                    с НДС</t>
  </si>
  <si>
    <t>Гриль складной "Лидер" оксидированный      (габарит 350х250мм, высота разлож. 150мм, масса нетто 0.4кг. В комплекте щипцы для приготовления. Упаковано в индивидуальную многоразовую коробку и в групповую коробку)</t>
  </si>
  <si>
    <t>Парник - эконом "Удачный урожай" в сборе,            4 метра  (дуги 4шт, укрывной материал 40г/м2)</t>
  </si>
  <si>
    <t xml:space="preserve">Парник "Удачный урожай" в сборе,                             4 метра (дуги 5шт, укрывной материал 40г/м2)   </t>
  </si>
  <si>
    <t>Парник "Удачный урожай" в сборе,                              6 метров (дуги 7шт, укрывной материал 40г/м2)</t>
  </si>
  <si>
    <t>Парник "Удачный урожай" в сборе,                              8 метров (дуги 9шт, укрывной материал 40г/м2)</t>
  </si>
  <si>
    <t>Плоскорез Лидер прямой малый (М) с черенком    1 сорт</t>
  </si>
  <si>
    <t>Плоскорез Лидер прямой малый модерн.(М+)          с черенком 1 сорт</t>
  </si>
  <si>
    <t>Плоскорез Лидер серповидный большой (Б)            с черенком 1 сорт</t>
  </si>
  <si>
    <t>Плоскорез Лидер серповидный малый (М)                с черенком 1 сорт</t>
  </si>
  <si>
    <t>Плоскорез Лидер прямой комбинированный (К)          с черенком высш. Сорт</t>
  </si>
  <si>
    <t>Плоскорез Лидер прямой комбинированный (К)           с черенком 1 сорт</t>
  </si>
  <si>
    <t>Плоскорез Лидер прямой большой модерн.(Б+)       с черенком высш. Сорт</t>
  </si>
  <si>
    <t>Плоскорез Лидер прямой большой модерн.(Б+)       с черенком 1 сорт</t>
  </si>
  <si>
    <t>Плоскорез Лидер прямой малый модерн.(М+)          с черенком высш. Сорт</t>
  </si>
  <si>
    <t>Плоскорез Лидер стандартный большой (Б)              с черенком высш. Сорт</t>
  </si>
  <si>
    <t>Плоскорез Лидер стандартный большой (Б)              с черенком 1 сорт</t>
  </si>
  <si>
    <t>Плоскорез Лидер стандартный средний (С)                с черенком высш. Сорт</t>
  </si>
  <si>
    <t>Плоскорез Лидер стандартный средний (С)               с черенком 1 сорт</t>
  </si>
  <si>
    <t>Плоскорез Лидер стандартный малый (М)                  с черенком высш. Сорт</t>
  </si>
  <si>
    <t>Плоскорез Лидер стандартный малый (М)                  с черенком 1 сорт</t>
  </si>
  <si>
    <t>Решетка для барбекю глубокая "СРЕДНЯЯ" покрытие оксид, (Размер основания 360х285мм. Глубина 60мм. Общая длина 670мм. Вес 0,73кг, групповая упаковка 820 х 450 х 400мм)</t>
  </si>
  <si>
    <t>Решетка для барбекю глубокая "БОЛЬШАЯ" покрытие оксид, (Размер основания 410х335мм. Глубина 60мм. Общая длина 715мм. Вес 0,88кг, групповая упаковка 820 х 450 х 400мм)</t>
  </si>
  <si>
    <t>Решетка для барбекю глубокая "МАЛАЯ" покрытие оксид, (Размер основания 260х235мм. Общая длина 615мм. Глубина 60мм. Вес 0,56кг, групповая упаковка 680 х 460 х 410мм)</t>
  </si>
  <si>
    <t>101351-5</t>
  </si>
  <si>
    <t>Парник "Удачный урожай" в сборе,                              5 метров (дуги 6шт, укрывной материал 40г/м2)</t>
  </si>
  <si>
    <t xml:space="preserve">Парник "Удачный урожай "  в сборе,                            3 метра (дуги 4шт, укрывной материал 40г/м2)   </t>
  </si>
  <si>
    <t>Секатор 220мм с зубом оцинкованный (нижние лезвие с 5 зубами), твердость закалки 45 HRs</t>
  </si>
  <si>
    <t>Секатор 220мм без зуба оцинкованный, твердость закалки 45 HRs</t>
  </si>
  <si>
    <t>Секатор 220мм универсальный (с обратной подрезкой) оцинкованный (нижние лезвие с заточкой +2 зуба), твердость закалки 45 HRs</t>
  </si>
  <si>
    <t>Плоскорез Лидер серповидный большой (Б)            с черенком высш. Сорт</t>
  </si>
  <si>
    <t>Плоскорез Лидер серповидный малый (М)               с черенком высш. Сорт</t>
  </si>
  <si>
    <t>Тарелка нержавеющая                                              (нерж. сталь 0,8мм, D - 168 мм, H - 24 мм)</t>
  </si>
  <si>
    <t>Шланг  резиновый 3/4, L-18м, толщина стенки          2 мм, вес 3 кг</t>
  </si>
  <si>
    <t>Шланг поливочный "Атлант"</t>
  </si>
  <si>
    <t>Шланг поливочный ПВХ "Удачный урожай" непрозрачный D-1/2" L-20м, толщина стенки 1,2мм</t>
  </si>
  <si>
    <t>Шланг поливочный ПВХ "Удачный урожай" непрозрачный D-1/2" L-25м, толщина стенки 1,2мм</t>
  </si>
  <si>
    <t>Шланг поливочный ПВХ "Удачный урожай" непрозрачный D-3/4" L-20м, толщина стенки 1,2мм</t>
  </si>
  <si>
    <t>Шланг поливочный ПВХ "Удачный урожай" непрозрачный D-3/4" L-25м, толщина стенки 1,2мм</t>
  </si>
  <si>
    <t>Шланг поливочный ПВХ "Удачный урожай" прозрачный D-1/2" L-20м, толщина стенки 1,2мм</t>
  </si>
  <si>
    <t>Шланг поливочный ПВХ "Удачный урожай" прозрачный D-1/2" L-25м, толщина стенки 1,2мм</t>
  </si>
  <si>
    <t>Шланг поливочный ПВХ "Удачный урожай" прозрачный D-3/4" L-20м, толщина стенки 1,2мм</t>
  </si>
  <si>
    <t>Шланг поливочный ПВХ "Удачный урожай" прозрачный D-3/4" L-25м, толщина стенки 1,2мм</t>
  </si>
  <si>
    <t>Решетка для барбекю "Лидер" универсальная квадратная (290 х 290 х 18мм, вес 0,550кг, покрытие оксид, групповая упаковка 680 х 460 х 410мм)</t>
  </si>
  <si>
    <t>Канистра металлическая КС-5                                       (толщина стали 0,7 - 0,8мм, 5 литров)</t>
  </si>
  <si>
    <t>Канистра алюминиевая КА-20 (20 литров)</t>
  </si>
  <si>
    <t>Канистра алюминиевая КА-10 (10 литров)</t>
  </si>
  <si>
    <t>Канистра алюминиевая</t>
  </si>
  <si>
    <t>Канистра стальная 5 л, 10 л и 20 л с винтовой крышкой</t>
  </si>
  <si>
    <t>Канистра стальная 5 л, 10 л и 20 л</t>
  </si>
  <si>
    <t>Тарелка нержавеющая</t>
  </si>
  <si>
    <t>Шланг ПВХ высокопрочный "АТЛАНТ" 3/4, L-18м, толщина стенки 2,7 мм, вес 4 кг</t>
  </si>
  <si>
    <t>Шланг поливочный "Удачный урожай" непрозрачный</t>
  </si>
  <si>
    <t>Шланг поливочный "Удачный урожай" прозрачный</t>
  </si>
  <si>
    <t>101351-1</t>
  </si>
  <si>
    <t>101351-3</t>
  </si>
  <si>
    <t>101351-9</t>
  </si>
  <si>
    <t>101351-10</t>
  </si>
  <si>
    <t>101351-11</t>
  </si>
  <si>
    <t>Канистра металлическая КС-5 (5 литров) с винтовой крышкой</t>
  </si>
  <si>
    <t>Канистра металлическая КС-10 (10 литров) с винтовой крышкой</t>
  </si>
  <si>
    <t>Канистра металлическая КС-20 (20 литров) с винтовой крышкой</t>
  </si>
  <si>
    <t>Секатор МОДЕРН 210мм оцинкованный Твердость закалки 45 HRS</t>
  </si>
  <si>
    <t xml:space="preserve">Укрывной материал для парника "Удачный урожай " 8 метров, (под 9 дуг, плотность 40г/м2)   </t>
  </si>
  <si>
    <t xml:space="preserve">Укрывной материал для парника "Удачный урожай " 6 метров, (под 7 дуг, плотность 40г/м2)   </t>
  </si>
  <si>
    <t xml:space="preserve">Укрывной материал для парника "Удачный урожай " 5 метров, (под 6 дуги, плотность 40г/м2)   </t>
  </si>
  <si>
    <t xml:space="preserve">Укрывной материал для парника "Удачный урожай " 4 метра, (под 5 дуг, плотность 40г/м2)   </t>
  </si>
  <si>
    <t xml:space="preserve">Укрывной материал для парника "Удачный урожай " 4 метра, (под 4 дуги, плотность 40г/м2 )   </t>
  </si>
  <si>
    <t>Укрывной материал для парника "Удачный урожай " 3 метра (под 4 дуги, плотность 40г/м2)</t>
  </si>
  <si>
    <t>Парники, укрывной материал, дуги, колышки садовые</t>
  </si>
  <si>
    <t>Комплект садовых колышек из 10шт.                    (ПВХ, L-1000мм, D-16мм)</t>
  </si>
  <si>
    <t>упак.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</si>
</sst>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₽&quot;"/>
    <numFmt numFmtId="165" formatCode="#,##0\ &quot;₽&quot;"/>
    <numFmt numFmtId="166" formatCode="_-* #,##0.00&quot;р.&quot;_-;\-* #,##0.00&quot;р.&quot;_-;_-* &quot;-&quot;??&quot;р.&quot;_-;_-@_-"/>
    <numFmt numFmtId="167" formatCode="#,##0\ _₽"/>
  </numFmts>
  <fonts count="9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22"/>
      <color indexed="16"/>
      <name val="Calibri"/>
      <family val="2"/>
      <charset val="204"/>
    </font>
    <font>
      <b/>
      <i/>
      <sz val="12"/>
      <color rgb="FFFF0000"/>
      <name val="Calibri"/>
      <family val="2"/>
      <charset val="204"/>
      <scheme val="minor"/>
    </font>
    <font>
      <b/>
      <sz val="14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8"/>
      <color theme="5" tint="-0.499984740745262"/>
      <name val="Calibri"/>
      <family val="2"/>
      <charset val="204"/>
    </font>
    <font>
      <b/>
      <sz val="16"/>
      <color indexed="16"/>
      <name val="Calibri"/>
      <family val="2"/>
      <charset val="204"/>
    </font>
    <font>
      <b/>
      <sz val="16"/>
      <color theme="5" tint="-0.499984740745262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12"/>
      <color indexed="8"/>
      <name val="Calibri"/>
      <family val="2"/>
    </font>
    <font>
      <b/>
      <i/>
      <sz val="12"/>
      <color rgb="FF000000"/>
      <name val="Calibri"/>
      <family val="2"/>
      <charset val="204"/>
      <scheme val="minor"/>
    </font>
    <font>
      <b/>
      <i/>
      <sz val="16"/>
      <color theme="5" tint="-0.249977111117893"/>
      <name val="Calibri"/>
      <family val="2"/>
      <charset val="204"/>
    </font>
    <font>
      <sz val="26"/>
      <color indexed="8"/>
      <name val="Calibri"/>
      <family val="2"/>
      <charset val="204"/>
    </font>
    <font>
      <b/>
      <sz val="11"/>
      <color rgb="FF00000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</font>
    <font>
      <b/>
      <sz val="20"/>
      <color indexed="16"/>
      <name val="Calibri"/>
      <family val="2"/>
      <charset val="204"/>
    </font>
    <font>
      <b/>
      <i/>
      <sz val="22"/>
      <color theme="5" tint="-0.249977111117893"/>
      <name val="Calibri"/>
      <family val="2"/>
      <charset val="204"/>
    </font>
    <font>
      <sz val="11"/>
      <color indexed="8"/>
      <name val="Calibri"/>
      <family val="2"/>
    </font>
    <font>
      <b/>
      <sz val="16"/>
      <color indexed="8"/>
      <name val="Calibri"/>
      <family val="2"/>
      <charset val="204"/>
    </font>
    <font>
      <sz val="10"/>
      <name val="Arial Cyr"/>
      <family val="2"/>
      <charset val="204"/>
    </font>
    <font>
      <b/>
      <i/>
      <sz val="20"/>
      <color indexed="16"/>
      <name val="Calibri"/>
      <family val="2"/>
      <charset val="204"/>
    </font>
    <font>
      <sz val="12"/>
      <name val="Calibri"/>
      <family val="2"/>
      <charset val="204"/>
    </font>
    <font>
      <b/>
      <i/>
      <sz val="12"/>
      <name val="Calibri"/>
      <family val="2"/>
      <charset val="204"/>
    </font>
    <font>
      <b/>
      <i/>
      <sz val="24"/>
      <color theme="5" tint="-0.249977111117893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8"/>
      <color theme="5" tint="-0.499984740745262"/>
      <name val="Calibri"/>
      <family val="2"/>
      <charset val="204"/>
    </font>
    <font>
      <b/>
      <sz val="18"/>
      <color rgb="FFFF0000"/>
      <name val="Calibri"/>
      <family val="2"/>
      <charset val="204"/>
    </font>
    <font>
      <sz val="10"/>
      <name val="Arial"/>
    </font>
    <font>
      <sz val="11"/>
      <color rgb="FF000000"/>
      <name val="Calibri"/>
      <family val="2"/>
      <scheme val="minor"/>
    </font>
    <font>
      <b/>
      <sz val="18"/>
      <color indexed="16"/>
      <name val="Calibri"/>
      <family val="2"/>
      <charset val="204"/>
    </font>
    <font>
      <b/>
      <sz val="14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6"/>
      <name val="Calibri"/>
      <family val="2"/>
      <charset val="204"/>
    </font>
    <font>
      <sz val="11"/>
      <name val="Calibri"/>
      <family val="2"/>
      <charset val="204"/>
    </font>
    <font>
      <b/>
      <sz val="14"/>
      <name val="Calibri"/>
      <family val="2"/>
      <charset val="204"/>
    </font>
    <font>
      <b/>
      <sz val="18"/>
      <color rgb="FFC00000"/>
      <name val="Calibri"/>
      <family val="2"/>
      <charset val="204"/>
    </font>
    <font>
      <b/>
      <sz val="16"/>
      <color rgb="FFC00000"/>
      <name val="Calibri"/>
      <family val="2"/>
      <charset val="204"/>
      <scheme val="minor"/>
    </font>
    <font>
      <b/>
      <sz val="22"/>
      <color rgb="FFC00000"/>
      <name val="Calibri"/>
      <family val="2"/>
      <charset val="204"/>
    </font>
    <font>
      <b/>
      <sz val="16"/>
      <color indexed="60"/>
      <name val="Calibri"/>
      <family val="2"/>
      <charset val="204"/>
    </font>
    <font>
      <b/>
      <sz val="14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6"/>
      <color indexed="60"/>
      <name val="Arial"/>
      <family val="2"/>
      <charset val="204"/>
    </font>
    <font>
      <sz val="11"/>
      <name val="Times New Roman"/>
      <family val="1"/>
      <charset val="204"/>
    </font>
    <font>
      <b/>
      <i/>
      <sz val="12"/>
      <color indexed="8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8"/>
      <color rgb="FFC00000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b/>
      <sz val="22"/>
      <color rgb="FFC00000"/>
      <name val="Calibri"/>
      <family val="2"/>
      <charset val="204"/>
      <scheme val="minor"/>
    </font>
    <font>
      <b/>
      <sz val="22"/>
      <color theme="5" tint="-0.499984740745262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b/>
      <sz val="12"/>
      <color rgb="FF000000"/>
      <name val="Calibri"/>
      <family val="2"/>
      <charset val="204"/>
      <scheme val="minor"/>
    </font>
    <font>
      <b/>
      <i/>
      <sz val="17"/>
      <color theme="5" tint="-0.249977111117893"/>
      <name val="Calibri"/>
      <family val="2"/>
      <charset val="204"/>
      <scheme val="minor"/>
    </font>
    <font>
      <b/>
      <i/>
      <sz val="20"/>
      <color theme="5" tint="-0.24997711111789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11"/>
      <color rgb="FFC00000"/>
      <name val="Calibri"/>
      <family val="2"/>
      <charset val="204"/>
      <scheme val="minor"/>
    </font>
    <font>
      <b/>
      <sz val="11"/>
      <color indexed="6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i/>
      <sz val="20"/>
      <color theme="5" tint="-0.499984740745262"/>
      <name val="Calibri"/>
      <family val="2"/>
      <charset val="204"/>
    </font>
    <font>
      <sz val="10"/>
      <color indexed="8"/>
      <name val="Arial"/>
      <charset val="204"/>
    </font>
    <font>
      <b/>
      <sz val="11"/>
      <color indexed="63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65"/>
      </patternFill>
    </fill>
  </fills>
  <borders count="8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3">
    <xf numFmtId="0" fontId="0" fillId="0" borderId="0"/>
    <xf numFmtId="0" fontId="24" fillId="0" borderId="0"/>
    <xf numFmtId="0" fontId="43" fillId="0" borderId="0"/>
    <xf numFmtId="0" fontId="45" fillId="0" borderId="0"/>
    <xf numFmtId="0" fontId="23" fillId="0" borderId="0"/>
    <xf numFmtId="0" fontId="53" fillId="0" borderId="0"/>
    <xf numFmtId="0" fontId="45" fillId="0" borderId="0"/>
    <xf numFmtId="0" fontId="39" fillId="0" borderId="0"/>
    <xf numFmtId="0" fontId="22" fillId="0" borderId="0"/>
    <xf numFmtId="0" fontId="21" fillId="0" borderId="0"/>
    <xf numFmtId="0" fontId="54" fillId="0" borderId="0"/>
    <xf numFmtId="166" fontId="39" fillId="0" borderId="0" applyFont="0" applyFill="0" applyBorder="0" applyAlignment="0" applyProtection="0"/>
    <xf numFmtId="0" fontId="59" fillId="0" borderId="0" applyNumberFormat="0" applyFont="0" applyFill="0" applyBorder="0" applyAlignment="0" applyProtection="0">
      <alignment vertical="top"/>
    </xf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5" fillId="0" borderId="0"/>
    <xf numFmtId="0" fontId="91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93" fillId="0" borderId="0"/>
    <xf numFmtId="0" fontId="94" fillId="10" borderId="83"/>
    <xf numFmtId="0" fontId="39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1" fillId="0" borderId="0"/>
  </cellStyleXfs>
  <cellXfs count="802">
    <xf numFmtId="0" fontId="0" fillId="0" borderId="0" xfId="0"/>
    <xf numFmtId="0" fontId="43" fillId="0" borderId="0" xfId="2"/>
    <xf numFmtId="4" fontId="39" fillId="0" borderId="0" xfId="2" applyNumberFormat="1" applyFont="1"/>
    <xf numFmtId="0" fontId="43" fillId="8" borderId="2" xfId="2" applyFill="1" applyBorder="1"/>
    <xf numFmtId="4" fontId="39" fillId="8" borderId="2" xfId="2" applyNumberFormat="1" applyFont="1" applyFill="1" applyBorder="1"/>
    <xf numFmtId="0" fontId="43" fillId="8" borderId="3" xfId="2" applyFill="1" applyBorder="1"/>
    <xf numFmtId="4" fontId="27" fillId="3" borderId="5" xfId="2" applyNumberFormat="1" applyFont="1" applyFill="1" applyBorder="1" applyAlignment="1">
      <alignment horizontal="center" vertical="center"/>
    </xf>
    <xf numFmtId="0" fontId="40" fillId="0" borderId="5" xfId="3" applyFont="1" applyBorder="1" applyAlignment="1">
      <alignment horizontal="center" vertical="center" wrapText="1"/>
    </xf>
    <xf numFmtId="0" fontId="40" fillId="0" borderId="44" xfId="3" applyFont="1" applyBorder="1" applyAlignment="1">
      <alignment horizontal="center" vertical="center" wrapText="1"/>
    </xf>
    <xf numFmtId="4" fontId="27" fillId="3" borderId="11" xfId="2" applyNumberFormat="1" applyFont="1" applyFill="1" applyBorder="1" applyAlignment="1">
      <alignment horizontal="center" vertical="center"/>
    </xf>
    <xf numFmtId="0" fontId="40" fillId="0" borderId="11" xfId="3" applyFont="1" applyBorder="1" applyAlignment="1">
      <alignment horizontal="center" vertical="center" wrapText="1"/>
    </xf>
    <xf numFmtId="0" fontId="40" fillId="0" borderId="52" xfId="3" applyFont="1" applyBorder="1" applyAlignment="1">
      <alignment horizontal="center" vertical="center" wrapText="1"/>
    </xf>
    <xf numFmtId="4" fontId="44" fillId="0" borderId="16" xfId="2" applyNumberFormat="1" applyFont="1" applyBorder="1" applyAlignment="1">
      <alignment horizontal="center" vertical="center"/>
    </xf>
    <xf numFmtId="0" fontId="40" fillId="0" borderId="15" xfId="3" applyFont="1" applyBorder="1" applyAlignment="1">
      <alignment horizontal="center" vertical="center" wrapText="1"/>
    </xf>
    <xf numFmtId="0" fontId="40" fillId="0" borderId="16" xfId="3" applyFont="1" applyBorder="1" applyAlignment="1">
      <alignment horizontal="center" vertical="center" wrapText="1"/>
    </xf>
    <xf numFmtId="4" fontId="44" fillId="0" borderId="44" xfId="2" applyNumberFormat="1" applyFont="1" applyBorder="1" applyAlignment="1">
      <alignment horizontal="center" vertical="center"/>
    </xf>
    <xf numFmtId="164" fontId="27" fillId="7" borderId="4" xfId="2" applyNumberFormat="1" applyFont="1" applyFill="1" applyBorder="1" applyAlignment="1">
      <alignment horizontal="center" vertical="center"/>
    </xf>
    <xf numFmtId="164" fontId="27" fillId="3" borderId="5" xfId="2" applyNumberFormat="1" applyFont="1" applyFill="1" applyBorder="1" applyAlignment="1">
      <alignment horizontal="center" vertical="center"/>
    </xf>
    <xf numFmtId="164" fontId="27" fillId="4" borderId="51" xfId="2" applyNumberFormat="1" applyFont="1" applyFill="1" applyBorder="1" applyAlignment="1">
      <alignment horizontal="center" vertical="center"/>
    </xf>
    <xf numFmtId="4" fontId="39" fillId="0" borderId="38" xfId="2" applyNumberFormat="1" applyFont="1" applyBorder="1" applyAlignment="1">
      <alignment horizontal="center" vertical="center"/>
    </xf>
    <xf numFmtId="0" fontId="39" fillId="0" borderId="50" xfId="2" applyFont="1" applyBorder="1" applyAlignment="1">
      <alignment horizontal="center" vertical="center"/>
    </xf>
    <xf numFmtId="3" fontId="29" fillId="0" borderId="50" xfId="2" applyNumberFormat="1" applyFont="1" applyBorder="1" applyAlignment="1">
      <alignment horizontal="center" vertical="center"/>
    </xf>
    <xf numFmtId="4" fontId="44" fillId="0" borderId="22" xfId="2" applyNumberFormat="1" applyFont="1" applyBorder="1" applyAlignment="1">
      <alignment horizontal="center" vertical="center"/>
    </xf>
    <xf numFmtId="164" fontId="27" fillId="7" borderId="17" xfId="2" applyNumberFormat="1" applyFont="1" applyFill="1" applyBorder="1" applyAlignment="1">
      <alignment horizontal="center" vertical="center"/>
    </xf>
    <xf numFmtId="164" fontId="27" fillId="3" borderId="18" xfId="2" applyNumberFormat="1" applyFont="1" applyFill="1" applyBorder="1" applyAlignment="1">
      <alignment horizontal="center" vertical="center"/>
    </xf>
    <xf numFmtId="164" fontId="27" fillId="4" borderId="35" xfId="2" applyNumberFormat="1" applyFont="1" applyFill="1" applyBorder="1" applyAlignment="1">
      <alignment horizontal="center" vertical="center"/>
    </xf>
    <xf numFmtId="4" fontId="39" fillId="0" borderId="46" xfId="2" applyNumberFormat="1" applyFont="1" applyBorder="1" applyAlignment="1">
      <alignment horizontal="center" vertical="center"/>
    </xf>
    <xf numFmtId="0" fontId="39" fillId="0" borderId="19" xfId="2" applyFont="1" applyBorder="1" applyAlignment="1">
      <alignment horizontal="center" vertical="center"/>
    </xf>
    <xf numFmtId="3" fontId="29" fillId="0" borderId="19" xfId="2" applyNumberFormat="1" applyFont="1" applyBorder="1" applyAlignment="1">
      <alignment horizontal="center" vertical="center"/>
    </xf>
    <xf numFmtId="164" fontId="27" fillId="7" borderId="23" xfId="2" applyNumberFormat="1" applyFont="1" applyFill="1" applyBorder="1" applyAlignment="1">
      <alignment horizontal="center" vertical="center"/>
    </xf>
    <xf numFmtId="164" fontId="27" fillId="3" borderId="24" xfId="2" applyNumberFormat="1" applyFont="1" applyFill="1" applyBorder="1" applyAlignment="1">
      <alignment horizontal="center" vertical="center"/>
    </xf>
    <xf numFmtId="164" fontId="27" fillId="4" borderId="25" xfId="2" applyNumberFormat="1" applyFont="1" applyFill="1" applyBorder="1" applyAlignment="1">
      <alignment horizontal="center" vertical="center"/>
    </xf>
    <xf numFmtId="0" fontId="39" fillId="0" borderId="56" xfId="2" applyFont="1" applyBorder="1" applyAlignment="1">
      <alignment horizontal="center" vertical="center"/>
    </xf>
    <xf numFmtId="3" fontId="29" fillId="0" borderId="56" xfId="2" applyNumberFormat="1" applyFont="1" applyBorder="1" applyAlignment="1">
      <alignment horizontal="center" vertical="center"/>
    </xf>
    <xf numFmtId="164" fontId="27" fillId="7" borderId="31" xfId="2" applyNumberFormat="1" applyFont="1" applyFill="1" applyBorder="1" applyAlignment="1">
      <alignment horizontal="center" vertical="center"/>
    </xf>
    <xf numFmtId="164" fontId="27" fillId="3" borderId="15" xfId="2" applyNumberFormat="1" applyFont="1" applyFill="1" applyBorder="1" applyAlignment="1">
      <alignment horizontal="center" vertical="center"/>
    </xf>
    <xf numFmtId="164" fontId="27" fillId="4" borderId="32" xfId="2" applyNumberFormat="1" applyFont="1" applyFill="1" applyBorder="1" applyAlignment="1">
      <alignment horizontal="center" vertical="center"/>
    </xf>
    <xf numFmtId="4" fontId="39" fillId="0" borderId="33" xfId="2" applyNumberFormat="1" applyFont="1" applyBorder="1" applyAlignment="1">
      <alignment horizontal="center" vertical="center"/>
    </xf>
    <xf numFmtId="0" fontId="39" fillId="0" borderId="34" xfId="2" applyFont="1" applyBorder="1" applyAlignment="1">
      <alignment horizontal="center" vertical="center"/>
    </xf>
    <xf numFmtId="3" fontId="29" fillId="0" borderId="34" xfId="2" applyNumberFormat="1" applyFont="1" applyBorder="1" applyAlignment="1">
      <alignment horizontal="center" vertical="center"/>
    </xf>
    <xf numFmtId="0" fontId="44" fillId="0" borderId="22" xfId="2" applyFont="1" applyBorder="1" applyAlignment="1">
      <alignment horizontal="center" vertical="center"/>
    </xf>
    <xf numFmtId="4" fontId="50" fillId="3" borderId="43" xfId="2" applyNumberFormat="1" applyFont="1" applyFill="1" applyBorder="1" applyAlignment="1">
      <alignment horizontal="center" vertical="center" wrapText="1"/>
    </xf>
    <xf numFmtId="0" fontId="40" fillId="0" borderId="8" xfId="3" applyFont="1" applyBorder="1" applyAlignment="1">
      <alignment horizontal="center" vertical="center" wrapText="1"/>
    </xf>
    <xf numFmtId="4" fontId="44" fillId="0" borderId="53" xfId="2" applyNumberFormat="1" applyFont="1" applyBorder="1" applyAlignment="1">
      <alignment horizontal="center" vertical="center"/>
    </xf>
    <xf numFmtId="0" fontId="43" fillId="0" borderId="0" xfId="10" applyFont="1"/>
    <xf numFmtId="0" fontId="57" fillId="0" borderId="12" xfId="10" applyFont="1" applyBorder="1" applyAlignment="1">
      <alignment horizontal="center" vertical="center"/>
    </xf>
    <xf numFmtId="0" fontId="57" fillId="0" borderId="34" xfId="10" applyFont="1" applyBorder="1" applyAlignment="1">
      <alignment horizontal="center" vertical="center"/>
    </xf>
    <xf numFmtId="0" fontId="57" fillId="0" borderId="50" xfId="10" applyFont="1" applyBorder="1" applyAlignment="1">
      <alignment horizontal="center" vertical="center"/>
    </xf>
    <xf numFmtId="0" fontId="59" fillId="0" borderId="0" xfId="5" applyFont="1"/>
    <xf numFmtId="0" fontId="53" fillId="0" borderId="0" xfId="5"/>
    <xf numFmtId="165" fontId="29" fillId="4" borderId="50" xfId="2" applyNumberFormat="1" applyFont="1" applyFill="1" applyBorder="1"/>
    <xf numFmtId="165" fontId="29" fillId="4" borderId="34" xfId="2" applyNumberFormat="1" applyFont="1" applyFill="1" applyBorder="1"/>
    <xf numFmtId="3" fontId="29" fillId="0" borderId="12" xfId="2" applyNumberFormat="1" applyFont="1" applyBorder="1" applyAlignment="1">
      <alignment horizontal="center" vertical="center"/>
    </xf>
    <xf numFmtId="165" fontId="29" fillId="4" borderId="56" xfId="2" applyNumberFormat="1" applyFont="1" applyFill="1" applyBorder="1"/>
    <xf numFmtId="165" fontId="29" fillId="4" borderId="19" xfId="2" applyNumberFormat="1" applyFont="1" applyFill="1" applyBorder="1"/>
    <xf numFmtId="0" fontId="40" fillId="0" borderId="68" xfId="3" applyFont="1" applyBorder="1" applyAlignment="1">
      <alignment horizontal="center" vertical="center" wrapText="1"/>
    </xf>
    <xf numFmtId="164" fontId="73" fillId="0" borderId="0" xfId="5" applyNumberFormat="1" applyFont="1"/>
    <xf numFmtId="164" fontId="74" fillId="0" borderId="0" xfId="5" applyNumberFormat="1" applyFont="1"/>
    <xf numFmtId="0" fontId="74" fillId="0" borderId="0" xfId="5" applyFont="1"/>
    <xf numFmtId="0" fontId="75" fillId="0" borderId="0" xfId="5" applyFont="1" applyAlignment="1">
      <alignment horizontal="left" vertical="center"/>
    </xf>
    <xf numFmtId="0" fontId="75" fillId="0" borderId="0" xfId="5" applyFont="1" applyAlignment="1">
      <alignment horizontal="left" vertical="center" wrapText="1"/>
    </xf>
    <xf numFmtId="0" fontId="61" fillId="0" borderId="0" xfId="5" applyFont="1" applyAlignment="1">
      <alignment horizontal="center" vertical="center"/>
    </xf>
    <xf numFmtId="0" fontId="62" fillId="0" borderId="7" xfId="5" applyFont="1" applyBorder="1" applyAlignment="1">
      <alignment vertical="center" wrapText="1"/>
    </xf>
    <xf numFmtId="0" fontId="40" fillId="0" borderId="56" xfId="3" applyFont="1" applyBorder="1" applyAlignment="1">
      <alignment horizontal="center" vertical="center" wrapText="1"/>
    </xf>
    <xf numFmtId="0" fontId="75" fillId="0" borderId="7" xfId="3" applyFont="1" applyBorder="1" applyAlignment="1">
      <alignment horizontal="left" vertical="center" wrapText="1"/>
    </xf>
    <xf numFmtId="0" fontId="62" fillId="0" borderId="13" xfId="5" applyFont="1" applyBorder="1" applyAlignment="1">
      <alignment vertical="center" wrapText="1"/>
    </xf>
    <xf numFmtId="0" fontId="40" fillId="0" borderId="34" xfId="3" applyFont="1" applyBorder="1" applyAlignment="1">
      <alignment horizontal="center" vertical="center" wrapText="1"/>
    </xf>
    <xf numFmtId="0" fontId="75" fillId="0" borderId="16" xfId="3" applyFont="1" applyBorder="1" applyAlignment="1">
      <alignment horizontal="left" vertical="center" wrapText="1"/>
    </xf>
    <xf numFmtId="0" fontId="62" fillId="0" borderId="20" xfId="5" applyFont="1" applyBorder="1" applyAlignment="1">
      <alignment vertical="center" wrapText="1"/>
    </xf>
    <xf numFmtId="0" fontId="75" fillId="0" borderId="22" xfId="3" applyFont="1" applyBorder="1" applyAlignment="1">
      <alignment horizontal="left" vertical="center" wrapText="1"/>
    </xf>
    <xf numFmtId="0" fontId="62" fillId="0" borderId="66" xfId="3" applyFont="1" applyBorder="1" applyAlignment="1">
      <alignment horizontal="center" vertical="center" wrapText="1"/>
    </xf>
    <xf numFmtId="0" fontId="78" fillId="0" borderId="57" xfId="5" applyFont="1" applyBorder="1" applyAlignment="1">
      <alignment horizontal="left" vertical="center" wrapText="1"/>
    </xf>
    <xf numFmtId="0" fontId="62" fillId="0" borderId="32" xfId="3" applyFont="1" applyBorder="1" applyAlignment="1">
      <alignment horizontal="center" vertical="center" wrapText="1"/>
    </xf>
    <xf numFmtId="0" fontId="78" fillId="0" borderId="14" xfId="5" applyFont="1" applyBorder="1" applyAlignment="1">
      <alignment horizontal="left" vertical="center" wrapText="1"/>
    </xf>
    <xf numFmtId="0" fontId="62" fillId="0" borderId="35" xfId="3" applyFont="1" applyBorder="1" applyAlignment="1">
      <alignment horizontal="center" vertical="center" wrapText="1"/>
    </xf>
    <xf numFmtId="0" fontId="78" fillId="0" borderId="36" xfId="5" applyFont="1" applyBorder="1" applyAlignment="1">
      <alignment horizontal="left" vertical="center" wrapText="1"/>
    </xf>
    <xf numFmtId="0" fontId="40" fillId="0" borderId="66" xfId="3" applyFont="1" applyBorder="1" applyAlignment="1">
      <alignment horizontal="center" vertical="center" wrapText="1"/>
    </xf>
    <xf numFmtId="0" fontId="40" fillId="0" borderId="32" xfId="3" applyFont="1" applyBorder="1" applyAlignment="1">
      <alignment horizontal="center" vertical="center" wrapText="1"/>
    </xf>
    <xf numFmtId="0" fontId="40" fillId="0" borderId="35" xfId="3" applyFont="1" applyBorder="1" applyAlignment="1">
      <alignment horizontal="center" vertical="center" wrapText="1"/>
    </xf>
    <xf numFmtId="0" fontId="79" fillId="9" borderId="2" xfId="5" applyFont="1" applyFill="1" applyBorder="1" applyAlignment="1">
      <alignment vertical="center" wrapText="1"/>
    </xf>
    <xf numFmtId="0" fontId="78" fillId="0" borderId="57" xfId="6" applyFont="1" applyBorder="1" applyAlignment="1">
      <alignment horizontal="left" vertical="center" wrapText="1"/>
    </xf>
    <xf numFmtId="0" fontId="78" fillId="0" borderId="14" xfId="6" applyFont="1" applyBorder="1" applyAlignment="1">
      <alignment horizontal="left" vertical="center" wrapText="1"/>
    </xf>
    <xf numFmtId="0" fontId="78" fillId="0" borderId="36" xfId="6" applyFont="1" applyBorder="1" applyAlignment="1">
      <alignment horizontal="left" vertical="center" wrapText="1"/>
    </xf>
    <xf numFmtId="0" fontId="40" fillId="0" borderId="51" xfId="3" applyFont="1" applyBorder="1" applyAlignment="1">
      <alignment horizontal="center" vertical="center" wrapText="1"/>
    </xf>
    <xf numFmtId="0" fontId="40" fillId="0" borderId="29" xfId="3" applyFont="1" applyBorder="1" applyAlignment="1">
      <alignment horizontal="center" vertical="center" wrapText="1"/>
    </xf>
    <xf numFmtId="0" fontId="75" fillId="0" borderId="14" xfId="3" applyFont="1" applyBorder="1" applyAlignment="1">
      <alignment horizontal="left" vertical="center" wrapText="1"/>
    </xf>
    <xf numFmtId="0" fontId="75" fillId="0" borderId="36" xfId="3" applyFont="1" applyBorder="1" applyAlignment="1">
      <alignment horizontal="left" vertical="center" wrapText="1"/>
    </xf>
    <xf numFmtId="0" fontId="75" fillId="0" borderId="57" xfId="3" applyFont="1" applyBorder="1" applyAlignment="1">
      <alignment horizontal="left" vertical="center" wrapText="1"/>
    </xf>
    <xf numFmtId="0" fontId="67" fillId="0" borderId="0" xfId="5" applyFont="1" applyAlignment="1">
      <alignment vertical="center"/>
    </xf>
    <xf numFmtId="0" fontId="75" fillId="0" borderId="14" xfId="7" applyFont="1" applyBorder="1" applyAlignment="1" applyProtection="1">
      <alignment horizontal="left" vertical="center" wrapText="1"/>
      <protection locked="0" hidden="1"/>
    </xf>
    <xf numFmtId="0" fontId="75" fillId="0" borderId="14" xfId="12" applyFont="1" applyBorder="1" applyAlignment="1">
      <alignment horizontal="left" vertical="center" wrapText="1"/>
    </xf>
    <xf numFmtId="0" fontId="75" fillId="0" borderId="36" xfId="12" applyFont="1" applyBorder="1" applyAlignment="1">
      <alignment horizontal="left" vertical="center" wrapText="1"/>
    </xf>
    <xf numFmtId="0" fontId="75" fillId="0" borderId="57" xfId="12" applyFont="1" applyBorder="1" applyAlignment="1">
      <alignment horizontal="left" vertical="center" wrapText="1"/>
    </xf>
    <xf numFmtId="0" fontId="77" fillId="9" borderId="2" xfId="5" applyFont="1" applyFill="1" applyBorder="1" applyAlignment="1">
      <alignment vertical="center" wrapText="1"/>
    </xf>
    <xf numFmtId="0" fontId="40" fillId="0" borderId="69" xfId="3" applyFont="1" applyBorder="1" applyAlignment="1">
      <alignment horizontal="center" vertical="center" wrapText="1"/>
    </xf>
    <xf numFmtId="0" fontId="75" fillId="0" borderId="71" xfId="12" applyFont="1" applyBorder="1" applyAlignment="1">
      <alignment horizontal="left" vertical="center" wrapText="1"/>
    </xf>
    <xf numFmtId="0" fontId="75" fillId="0" borderId="57" xfId="12" applyFont="1" applyBorder="1" applyAlignment="1">
      <alignment horizontal="left" vertical="center"/>
    </xf>
    <xf numFmtId="0" fontId="75" fillId="0" borderId="14" xfId="12" applyFont="1" applyBorder="1" applyAlignment="1">
      <alignment horizontal="left" vertical="center"/>
    </xf>
    <xf numFmtId="0" fontId="75" fillId="0" borderId="36" xfId="12" applyFont="1" applyBorder="1" applyAlignment="1">
      <alignment horizontal="left" vertical="center"/>
    </xf>
    <xf numFmtId="164" fontId="79" fillId="9" borderId="1" xfId="5" applyNumberFormat="1" applyFont="1" applyFill="1" applyBorder="1" applyAlignment="1">
      <alignment vertical="center" wrapText="1"/>
    </xf>
    <xf numFmtId="164" fontId="79" fillId="9" borderId="2" xfId="5" applyNumberFormat="1" applyFont="1" applyFill="1" applyBorder="1" applyAlignment="1">
      <alignment vertical="center" wrapText="1"/>
    </xf>
    <xf numFmtId="165" fontId="38" fillId="4" borderId="75" xfId="2" applyNumberFormat="1" applyFont="1" applyFill="1" applyBorder="1" applyAlignment="1">
      <alignment wrapText="1"/>
    </xf>
    <xf numFmtId="0" fontId="34" fillId="0" borderId="36" xfId="2" applyFont="1" applyBorder="1" applyAlignment="1">
      <alignment horizontal="center" vertical="center"/>
    </xf>
    <xf numFmtId="0" fontId="34" fillId="0" borderId="14" xfId="2" applyFont="1" applyBorder="1" applyAlignment="1">
      <alignment horizontal="center" vertical="center"/>
    </xf>
    <xf numFmtId="0" fontId="34" fillId="0" borderId="8" xfId="2" applyFont="1" applyBorder="1" applyAlignment="1">
      <alignment horizontal="center" vertical="center"/>
    </xf>
    <xf numFmtId="4" fontId="27" fillId="4" borderId="29" xfId="2" applyNumberFormat="1" applyFont="1" applyFill="1" applyBorder="1" applyAlignment="1">
      <alignment horizontal="center" vertical="center"/>
    </xf>
    <xf numFmtId="4" fontId="27" fillId="4" borderId="51" xfId="2" applyNumberFormat="1" applyFont="1" applyFill="1" applyBorder="1" applyAlignment="1">
      <alignment horizontal="center" vertical="center"/>
    </xf>
    <xf numFmtId="165" fontId="38" fillId="7" borderId="60" xfId="2" applyNumberFormat="1" applyFont="1" applyFill="1" applyBorder="1" applyAlignment="1">
      <alignment wrapText="1"/>
    </xf>
    <xf numFmtId="165" fontId="29" fillId="7" borderId="17" xfId="2" applyNumberFormat="1" applyFont="1" applyFill="1" applyBorder="1"/>
    <xf numFmtId="165" fontId="29" fillId="7" borderId="4" xfId="2" applyNumberFormat="1" applyFont="1" applyFill="1" applyBorder="1"/>
    <xf numFmtId="4" fontId="50" fillId="3" borderId="20" xfId="2" applyNumberFormat="1" applyFont="1" applyFill="1" applyBorder="1" applyAlignment="1">
      <alignment horizontal="center" vertical="center" wrapText="1"/>
    </xf>
    <xf numFmtId="0" fontId="55" fillId="8" borderId="2" xfId="10" applyFont="1" applyFill="1" applyBorder="1" applyAlignment="1">
      <alignment vertical="center"/>
    </xf>
    <xf numFmtId="0" fontId="38" fillId="0" borderId="16" xfId="10" applyFont="1" applyBorder="1" applyAlignment="1">
      <alignment horizontal="left" vertical="center" wrapText="1"/>
    </xf>
    <xf numFmtId="0" fontId="38" fillId="0" borderId="7" xfId="10" applyFont="1" applyBorder="1" applyAlignment="1">
      <alignment horizontal="left" vertical="center" wrapText="1"/>
    </xf>
    <xf numFmtId="0" fontId="33" fillId="7" borderId="3" xfId="5" applyFont="1" applyFill="1" applyBorder="1" applyAlignment="1">
      <alignment horizontal="center" vertical="center" wrapText="1"/>
    </xf>
    <xf numFmtId="0" fontId="33" fillId="3" borderId="1" xfId="5" applyFont="1" applyFill="1" applyBorder="1" applyAlignment="1">
      <alignment horizontal="center" vertical="center" wrapText="1"/>
    </xf>
    <xf numFmtId="0" fontId="50" fillId="3" borderId="2" xfId="5" applyFont="1" applyFill="1" applyBorder="1" applyAlignment="1">
      <alignment horizontal="center" vertical="center" wrapText="1"/>
    </xf>
    <xf numFmtId="2" fontId="63" fillId="7" borderId="17" xfId="5" applyNumberFormat="1" applyFont="1" applyFill="1" applyBorder="1" applyAlignment="1">
      <alignment horizontal="center" vertical="center" wrapText="1"/>
    </xf>
    <xf numFmtId="2" fontId="63" fillId="7" borderId="10" xfId="5" applyNumberFormat="1" applyFont="1" applyFill="1" applyBorder="1" applyAlignment="1">
      <alignment horizontal="center" vertical="center" wrapText="1"/>
    </xf>
    <xf numFmtId="2" fontId="63" fillId="7" borderId="4" xfId="5" applyNumberFormat="1" applyFont="1" applyFill="1" applyBorder="1" applyAlignment="1">
      <alignment horizontal="center" vertical="center" wrapText="1"/>
    </xf>
    <xf numFmtId="4" fontId="63" fillId="7" borderId="59" xfId="5" applyNumberFormat="1" applyFont="1" applyFill="1" applyBorder="1" applyAlignment="1">
      <alignment horizontal="center" vertical="center"/>
    </xf>
    <xf numFmtId="4" fontId="63" fillId="7" borderId="58" xfId="5" applyNumberFormat="1" applyFont="1" applyFill="1" applyBorder="1" applyAlignment="1">
      <alignment horizontal="center" vertical="center"/>
    </xf>
    <xf numFmtId="4" fontId="63" fillId="7" borderId="10" xfId="5" applyNumberFormat="1" applyFont="1" applyFill="1" applyBorder="1" applyAlignment="1">
      <alignment horizontal="center" vertical="center"/>
    </xf>
    <xf numFmtId="4" fontId="63" fillId="7" borderId="4" xfId="5" applyNumberFormat="1" applyFont="1" applyFill="1" applyBorder="1" applyAlignment="1">
      <alignment horizontal="center" vertical="center"/>
    </xf>
    <xf numFmtId="2" fontId="68" fillId="7" borderId="17" xfId="5" applyNumberFormat="1" applyFont="1" applyFill="1" applyBorder="1" applyAlignment="1">
      <alignment horizontal="center" vertical="center"/>
    </xf>
    <xf numFmtId="2" fontId="68" fillId="7" borderId="10" xfId="5" applyNumberFormat="1" applyFont="1" applyFill="1" applyBorder="1" applyAlignment="1">
      <alignment horizontal="center" vertical="center"/>
    </xf>
    <xf numFmtId="2" fontId="68" fillId="7" borderId="4" xfId="5" applyNumberFormat="1" applyFont="1" applyFill="1" applyBorder="1" applyAlignment="1">
      <alignment horizontal="center" vertical="center"/>
    </xf>
    <xf numFmtId="4" fontId="63" fillId="7" borderId="37" xfId="5" applyNumberFormat="1" applyFont="1" applyFill="1" applyBorder="1" applyAlignment="1">
      <alignment horizontal="center" vertical="center"/>
    </xf>
    <xf numFmtId="4" fontId="27" fillId="7" borderId="17" xfId="5" applyNumberFormat="1" applyFont="1" applyFill="1" applyBorder="1" applyAlignment="1">
      <alignment horizontal="center" vertical="center"/>
    </xf>
    <xf numFmtId="4" fontId="27" fillId="7" borderId="10" xfId="5" applyNumberFormat="1" applyFont="1" applyFill="1" applyBorder="1" applyAlignment="1">
      <alignment horizontal="center" vertical="center"/>
    </xf>
    <xf numFmtId="4" fontId="27" fillId="7" borderId="4" xfId="5" applyNumberFormat="1" applyFont="1" applyFill="1" applyBorder="1" applyAlignment="1">
      <alignment horizontal="center" vertical="center"/>
    </xf>
    <xf numFmtId="2" fontId="63" fillId="7" borderId="4" xfId="5" applyNumberFormat="1" applyFont="1" applyFill="1" applyBorder="1" applyAlignment="1">
      <alignment horizontal="center" vertical="center"/>
    </xf>
    <xf numFmtId="4" fontId="27" fillId="7" borderId="67" xfId="5" applyNumberFormat="1" applyFont="1" applyFill="1" applyBorder="1" applyAlignment="1">
      <alignment horizontal="center" vertical="center"/>
    </xf>
    <xf numFmtId="0" fontId="50" fillId="7" borderId="43" xfId="5" applyFont="1" applyFill="1" applyBorder="1" applyAlignment="1">
      <alignment horizontal="center" vertical="center" wrapText="1"/>
    </xf>
    <xf numFmtId="164" fontId="35" fillId="7" borderId="43" xfId="5" applyNumberFormat="1" applyFont="1" applyFill="1" applyBorder="1" applyAlignment="1">
      <alignment horizontal="center" vertical="center" wrapText="1"/>
    </xf>
    <xf numFmtId="164" fontId="83" fillId="7" borderId="43" xfId="5" applyNumberFormat="1" applyFont="1" applyFill="1" applyBorder="1" applyAlignment="1">
      <alignment horizontal="center" vertical="center" wrapText="1"/>
    </xf>
    <xf numFmtId="1" fontId="38" fillId="0" borderId="62" xfId="5" applyNumberFormat="1" applyFont="1" applyBorder="1" applyAlignment="1">
      <alignment wrapText="1"/>
    </xf>
    <xf numFmtId="164" fontId="35" fillId="3" borderId="1" xfId="5" applyNumberFormat="1" applyFont="1" applyFill="1" applyBorder="1" applyAlignment="1">
      <alignment horizontal="center" vertical="center" wrapText="1"/>
    </xf>
    <xf numFmtId="164" fontId="83" fillId="3" borderId="2" xfId="5" applyNumberFormat="1" applyFont="1" applyFill="1" applyBorder="1" applyAlignment="1">
      <alignment horizontal="center" vertical="center" wrapText="1"/>
    </xf>
    <xf numFmtId="0" fontId="39" fillId="0" borderId="46" xfId="5" applyFont="1" applyBorder="1" applyAlignment="1">
      <alignment horizontal="center" vertical="center"/>
    </xf>
    <xf numFmtId="0" fontId="39" fillId="0" borderId="33" xfId="5" applyFont="1" applyBorder="1" applyAlignment="1">
      <alignment horizontal="center" vertical="center"/>
    </xf>
    <xf numFmtId="0" fontId="39" fillId="0" borderId="38" xfId="5" applyFont="1" applyBorder="1" applyAlignment="1">
      <alignment horizontal="center" vertical="center"/>
    </xf>
    <xf numFmtId="4" fontId="28" fillId="3" borderId="35" xfId="5" applyNumberFormat="1" applyFont="1" applyFill="1" applyBorder="1" applyAlignment="1">
      <alignment horizontal="center" vertical="center"/>
    </xf>
    <xf numFmtId="4" fontId="28" fillId="3" borderId="29" xfId="5" applyNumberFormat="1" applyFont="1" applyFill="1" applyBorder="1" applyAlignment="1">
      <alignment horizontal="center" vertical="center"/>
    </xf>
    <xf numFmtId="4" fontId="28" fillId="3" borderId="51" xfId="5" applyNumberFormat="1" applyFont="1" applyFill="1" applyBorder="1" applyAlignment="1">
      <alignment horizontal="center" vertical="center"/>
    </xf>
    <xf numFmtId="0" fontId="39" fillId="0" borderId="2" xfId="5" applyFont="1" applyBorder="1" applyAlignment="1">
      <alignment horizontal="center" vertical="center"/>
    </xf>
    <xf numFmtId="4" fontId="28" fillId="3" borderId="69" xfId="5" applyNumberFormat="1" applyFont="1" applyFill="1" applyBorder="1" applyAlignment="1">
      <alignment horizontal="center" vertical="center"/>
    </xf>
    <xf numFmtId="0" fontId="39" fillId="0" borderId="21" xfId="5" applyFont="1" applyBorder="1" applyAlignment="1">
      <alignment horizontal="center" vertical="center"/>
    </xf>
    <xf numFmtId="0" fontId="39" fillId="0" borderId="14" xfId="5" applyFont="1" applyBorder="1" applyAlignment="1">
      <alignment horizontal="center" vertical="center"/>
    </xf>
    <xf numFmtId="0" fontId="39" fillId="0" borderId="8" xfId="5" applyFont="1" applyBorder="1" applyAlignment="1">
      <alignment horizontal="center" vertical="center"/>
    </xf>
    <xf numFmtId="0" fontId="34" fillId="0" borderId="46" xfId="5" applyFont="1" applyBorder="1" applyAlignment="1">
      <alignment horizontal="center" vertical="center"/>
    </xf>
    <xf numFmtId="0" fontId="34" fillId="0" borderId="33" xfId="5" applyFont="1" applyBorder="1" applyAlignment="1">
      <alignment horizontal="center" vertical="center"/>
    </xf>
    <xf numFmtId="0" fontId="34" fillId="0" borderId="38" xfId="5" applyFont="1" applyBorder="1" applyAlignment="1">
      <alignment horizontal="center" vertical="center"/>
    </xf>
    <xf numFmtId="4" fontId="47" fillId="3" borderId="35" xfId="5" applyNumberFormat="1" applyFont="1" applyFill="1" applyBorder="1" applyAlignment="1">
      <alignment horizontal="center" vertical="center"/>
    </xf>
    <xf numFmtId="4" fontId="47" fillId="3" borderId="32" xfId="5" applyNumberFormat="1" applyFont="1" applyFill="1" applyBorder="1" applyAlignment="1">
      <alignment horizontal="center" vertical="center"/>
    </xf>
    <xf numFmtId="4" fontId="47" fillId="3" borderId="66" xfId="5" applyNumberFormat="1" applyFont="1" applyFill="1" applyBorder="1" applyAlignment="1">
      <alignment horizontal="center" vertical="center"/>
    </xf>
    <xf numFmtId="4" fontId="47" fillId="3" borderId="51" xfId="5" applyNumberFormat="1" applyFont="1" applyFill="1" applyBorder="1" applyAlignment="1">
      <alignment horizontal="center" vertical="center"/>
    </xf>
    <xf numFmtId="2" fontId="69" fillId="3" borderId="35" xfId="5" applyNumberFormat="1" applyFont="1" applyFill="1" applyBorder="1" applyAlignment="1">
      <alignment horizontal="center" vertical="center"/>
    </xf>
    <xf numFmtId="2" fontId="69" fillId="3" borderId="29" xfId="5" applyNumberFormat="1" applyFont="1" applyFill="1" applyBorder="1" applyAlignment="1">
      <alignment horizontal="center" vertical="center"/>
    </xf>
    <xf numFmtId="2" fontId="69" fillId="3" borderId="51" xfId="5" applyNumberFormat="1" applyFont="1" applyFill="1" applyBorder="1" applyAlignment="1">
      <alignment horizontal="center" vertical="center"/>
    </xf>
    <xf numFmtId="4" fontId="47" fillId="3" borderId="29" xfId="5" applyNumberFormat="1" applyFont="1" applyFill="1" applyBorder="1" applyAlignment="1">
      <alignment horizontal="center" vertical="center"/>
    </xf>
    <xf numFmtId="2" fontId="47" fillId="3" borderId="35" xfId="5" applyNumberFormat="1" applyFont="1" applyFill="1" applyBorder="1" applyAlignment="1">
      <alignment horizontal="center" vertical="center" wrapText="1"/>
    </xf>
    <xf numFmtId="2" fontId="47" fillId="3" borderId="29" xfId="5" applyNumberFormat="1" applyFont="1" applyFill="1" applyBorder="1" applyAlignment="1">
      <alignment horizontal="center" vertical="center" wrapText="1"/>
    </xf>
    <xf numFmtId="2" fontId="47" fillId="3" borderId="51" xfId="5" applyNumberFormat="1" applyFont="1" applyFill="1" applyBorder="1" applyAlignment="1">
      <alignment horizontal="center" vertical="center" wrapText="1"/>
    </xf>
    <xf numFmtId="0" fontId="28" fillId="0" borderId="46" xfId="5" applyFont="1" applyBorder="1" applyAlignment="1">
      <alignment horizontal="center" vertical="center"/>
    </xf>
    <xf numFmtId="0" fontId="28" fillId="0" borderId="33" xfId="5" applyFont="1" applyBorder="1" applyAlignment="1">
      <alignment horizontal="center" vertical="center"/>
    </xf>
    <xf numFmtId="0" fontId="28" fillId="0" borderId="38" xfId="5" applyFont="1" applyBorder="1" applyAlignment="1">
      <alignment horizontal="center" vertical="center"/>
    </xf>
    <xf numFmtId="0" fontId="34" fillId="0" borderId="0" xfId="5" applyFont="1" applyAlignment="1">
      <alignment horizontal="center" vertical="center"/>
    </xf>
    <xf numFmtId="164" fontId="77" fillId="9" borderId="1" xfId="5" applyNumberFormat="1" applyFont="1" applyFill="1" applyBorder="1" applyAlignment="1">
      <alignment vertical="center" wrapText="1"/>
    </xf>
    <xf numFmtId="164" fontId="77" fillId="9" borderId="2" xfId="5" applyNumberFormat="1" applyFont="1" applyFill="1" applyBorder="1" applyAlignment="1">
      <alignment vertical="center" wrapText="1"/>
    </xf>
    <xf numFmtId="0" fontId="84" fillId="0" borderId="0" xfId="5" applyFont="1"/>
    <xf numFmtId="1" fontId="85" fillId="0" borderId="0" xfId="5" applyNumberFormat="1" applyFont="1"/>
    <xf numFmtId="0" fontId="29" fillId="0" borderId="0" xfId="2" applyFont="1"/>
    <xf numFmtId="0" fontId="29" fillId="5" borderId="2" xfId="2" applyFont="1" applyFill="1" applyBorder="1"/>
    <xf numFmtId="1" fontId="29" fillId="8" borderId="2" xfId="2" applyNumberFormat="1" applyFont="1" applyFill="1" applyBorder="1"/>
    <xf numFmtId="165" fontId="29" fillId="0" borderId="0" xfId="2" applyNumberFormat="1" applyFont="1"/>
    <xf numFmtId="165" fontId="35" fillId="4" borderId="40" xfId="2" applyNumberFormat="1" applyFont="1" applyFill="1" applyBorder="1" applyAlignment="1">
      <alignment horizontal="center" vertical="center" wrapText="1"/>
    </xf>
    <xf numFmtId="165" fontId="35" fillId="3" borderId="43" xfId="2" applyNumberFormat="1" applyFont="1" applyFill="1" applyBorder="1" applyAlignment="1">
      <alignment horizontal="center" vertical="center" wrapText="1"/>
    </xf>
    <xf numFmtId="165" fontId="35" fillId="7" borderId="43" xfId="2" applyNumberFormat="1" applyFont="1" applyFill="1" applyBorder="1" applyAlignment="1">
      <alignment horizontal="center" vertical="center" wrapText="1"/>
    </xf>
    <xf numFmtId="165" fontId="50" fillId="4" borderId="20" xfId="2" applyNumberFormat="1" applyFont="1" applyFill="1" applyBorder="1" applyAlignment="1">
      <alignment horizontal="center" vertical="center" wrapText="1"/>
    </xf>
    <xf numFmtId="165" fontId="50" fillId="3" borderId="20" xfId="2" applyNumberFormat="1" applyFont="1" applyFill="1" applyBorder="1" applyAlignment="1">
      <alignment horizontal="center" vertical="center" wrapText="1"/>
    </xf>
    <xf numFmtId="165" fontId="50" fillId="7" borderId="42" xfId="2" applyNumberFormat="1" applyFont="1" applyFill="1" applyBorder="1" applyAlignment="1">
      <alignment horizontal="center" vertical="center" wrapText="1"/>
    </xf>
    <xf numFmtId="165" fontId="29" fillId="5" borderId="2" xfId="2" applyNumberFormat="1" applyFont="1" applyFill="1" applyBorder="1"/>
    <xf numFmtId="165" fontId="29" fillId="5" borderId="1" xfId="2" applyNumberFormat="1" applyFont="1" applyFill="1" applyBorder="1"/>
    <xf numFmtId="165" fontId="29" fillId="3" borderId="15" xfId="2" applyNumberFormat="1" applyFont="1" applyFill="1" applyBorder="1"/>
    <xf numFmtId="165" fontId="29" fillId="7" borderId="31" xfId="2" applyNumberFormat="1" applyFont="1" applyFill="1" applyBorder="1"/>
    <xf numFmtId="165" fontId="29" fillId="3" borderId="9" xfId="2" applyNumberFormat="1" applyFont="1" applyFill="1" applyBorder="1"/>
    <xf numFmtId="165" fontId="29" fillId="8" borderId="2" xfId="2" applyNumberFormat="1" applyFont="1" applyFill="1" applyBorder="1"/>
    <xf numFmtId="165" fontId="29" fillId="8" borderId="1" xfId="2" applyNumberFormat="1" applyFont="1" applyFill="1" applyBorder="1"/>
    <xf numFmtId="165" fontId="38" fillId="3" borderId="55" xfId="2" applyNumberFormat="1" applyFont="1" applyFill="1" applyBorder="1" applyAlignment="1">
      <alignment wrapText="1"/>
    </xf>
    <xf numFmtId="1" fontId="29" fillId="0" borderId="0" xfId="2" applyNumberFormat="1" applyFont="1"/>
    <xf numFmtId="165" fontId="35" fillId="4" borderId="43" xfId="2" applyNumberFormat="1" applyFont="1" applyFill="1" applyBorder="1" applyAlignment="1">
      <alignment horizontal="center" vertical="center" wrapText="1"/>
    </xf>
    <xf numFmtId="165" fontId="50" fillId="4" borderId="43" xfId="2" applyNumberFormat="1" applyFont="1" applyFill="1" applyBorder="1" applyAlignment="1">
      <alignment horizontal="center" vertical="center" wrapText="1"/>
    </xf>
    <xf numFmtId="165" fontId="41" fillId="8" borderId="2" xfId="2" applyNumberFormat="1" applyFont="1" applyFill="1" applyBorder="1" applyAlignment="1">
      <alignment vertical="center"/>
    </xf>
    <xf numFmtId="165" fontId="35" fillId="3" borderId="40" xfId="2" applyNumberFormat="1" applyFont="1" applyFill="1" applyBorder="1" applyAlignment="1">
      <alignment horizontal="center" vertical="center" wrapText="1"/>
    </xf>
    <xf numFmtId="165" fontId="50" fillId="3" borderId="43" xfId="2" applyNumberFormat="1" applyFont="1" applyFill="1" applyBorder="1" applyAlignment="1">
      <alignment horizontal="center" vertical="center" wrapText="1"/>
    </xf>
    <xf numFmtId="165" fontId="29" fillId="3" borderId="18" xfId="2" applyNumberFormat="1" applyFont="1" applyFill="1" applyBorder="1"/>
    <xf numFmtId="165" fontId="29" fillId="3" borderId="27" xfId="2" applyNumberFormat="1" applyFont="1" applyFill="1" applyBorder="1"/>
    <xf numFmtId="165" fontId="41" fillId="8" borderId="1" xfId="2" applyNumberFormat="1" applyFont="1" applyFill="1" applyBorder="1" applyAlignment="1">
      <alignment vertical="center"/>
    </xf>
    <xf numFmtId="165" fontId="29" fillId="7" borderId="23" xfId="2" applyNumberFormat="1" applyFont="1" applyFill="1" applyBorder="1"/>
    <xf numFmtId="167" fontId="55" fillId="8" borderId="2" xfId="10" applyNumberFormat="1" applyFont="1" applyFill="1" applyBorder="1" applyAlignment="1">
      <alignment vertical="center"/>
    </xf>
    <xf numFmtId="167" fontId="55" fillId="8" borderId="1" xfId="10" applyNumberFormat="1" applyFont="1" applyFill="1" applyBorder="1" applyAlignment="1">
      <alignment vertical="center"/>
    </xf>
    <xf numFmtId="165" fontId="29" fillId="7" borderId="31" xfId="10" applyNumberFormat="1" applyFont="1" applyFill="1" applyBorder="1"/>
    <xf numFmtId="165" fontId="76" fillId="9" borderId="1" xfId="3" applyNumberFormat="1" applyFont="1" applyFill="1" applyBorder="1" applyAlignment="1">
      <alignment vertical="center" wrapText="1"/>
    </xf>
    <xf numFmtId="165" fontId="38" fillId="3" borderId="75" xfId="5" applyNumberFormat="1" applyFont="1" applyFill="1" applyBorder="1" applyAlignment="1">
      <alignment wrapText="1"/>
    </xf>
    <xf numFmtId="165" fontId="38" fillId="7" borderId="60" xfId="5" applyNumberFormat="1" applyFont="1" applyFill="1" applyBorder="1" applyAlignment="1">
      <alignment wrapText="1"/>
    </xf>
    <xf numFmtId="165" fontId="76" fillId="9" borderId="2" xfId="3" applyNumberFormat="1" applyFont="1" applyFill="1" applyBorder="1" applyAlignment="1">
      <alignment vertical="center" wrapText="1"/>
    </xf>
    <xf numFmtId="0" fontId="87" fillId="9" borderId="2" xfId="5" applyFont="1" applyFill="1" applyBorder="1" applyAlignment="1">
      <alignment vertical="center" wrapText="1"/>
    </xf>
    <xf numFmtId="0" fontId="76" fillId="9" borderId="2" xfId="5" applyFont="1" applyFill="1" applyBorder="1" applyAlignment="1">
      <alignment vertical="center" wrapText="1"/>
    </xf>
    <xf numFmtId="0" fontId="76" fillId="9" borderId="2" xfId="3" applyFont="1" applyFill="1" applyBorder="1" applyAlignment="1">
      <alignment vertical="center" wrapText="1"/>
    </xf>
    <xf numFmtId="0" fontId="76" fillId="0" borderId="22" xfId="5" applyFont="1" applyBorder="1"/>
    <xf numFmtId="165" fontId="76" fillId="3" borderId="19" xfId="5" applyNumberFormat="1" applyFont="1" applyFill="1" applyBorder="1"/>
    <xf numFmtId="165" fontId="76" fillId="7" borderId="17" xfId="5" applyNumberFormat="1" applyFont="1" applyFill="1" applyBorder="1"/>
    <xf numFmtId="0" fontId="76" fillId="0" borderId="52" xfId="5" applyFont="1" applyBorder="1"/>
    <xf numFmtId="165" fontId="76" fillId="3" borderId="34" xfId="5" applyNumberFormat="1" applyFont="1" applyFill="1" applyBorder="1"/>
    <xf numFmtId="165" fontId="76" fillId="7" borderId="31" xfId="5" applyNumberFormat="1" applyFont="1" applyFill="1" applyBorder="1"/>
    <xf numFmtId="0" fontId="76" fillId="0" borderId="44" xfId="5" applyFont="1" applyBorder="1"/>
    <xf numFmtId="165" fontId="76" fillId="3" borderId="50" xfId="5" applyNumberFormat="1" applyFont="1" applyFill="1" applyBorder="1"/>
    <xf numFmtId="165" fontId="76" fillId="7" borderId="49" xfId="5" applyNumberFormat="1" applyFont="1" applyFill="1" applyBorder="1"/>
    <xf numFmtId="0" fontId="76" fillId="9" borderId="3" xfId="5" applyFont="1" applyFill="1" applyBorder="1"/>
    <xf numFmtId="165" fontId="76" fillId="9" borderId="2" xfId="5" applyNumberFormat="1" applyFont="1" applyFill="1" applyBorder="1"/>
    <xf numFmtId="165" fontId="76" fillId="9" borderId="1" xfId="5" applyNumberFormat="1" applyFont="1" applyFill="1" applyBorder="1"/>
    <xf numFmtId="0" fontId="88" fillId="9" borderId="2" xfId="12" applyFont="1" applyFill="1" applyBorder="1" applyAlignment="1">
      <alignment vertical="center"/>
    </xf>
    <xf numFmtId="0" fontId="76" fillId="0" borderId="43" xfId="5" applyFont="1" applyBorder="1"/>
    <xf numFmtId="165" fontId="76" fillId="3" borderId="70" xfId="5" applyNumberFormat="1" applyFont="1" applyFill="1" applyBorder="1"/>
    <xf numFmtId="165" fontId="76" fillId="7" borderId="67" xfId="5" applyNumberFormat="1" applyFont="1" applyFill="1" applyBorder="1"/>
    <xf numFmtId="0" fontId="88" fillId="9" borderId="2" xfId="5" applyFont="1" applyFill="1" applyBorder="1" applyAlignment="1">
      <alignment vertical="center" wrapText="1"/>
    </xf>
    <xf numFmtId="0" fontId="88" fillId="9" borderId="2" xfId="12" applyFont="1" applyFill="1" applyBorder="1" applyAlignment="1">
      <alignment vertical="center" wrapText="1"/>
    </xf>
    <xf numFmtId="0" fontId="88" fillId="9" borderId="2" xfId="5" applyFont="1" applyFill="1" applyBorder="1" applyAlignment="1">
      <alignment vertical="center"/>
    </xf>
    <xf numFmtId="0" fontId="89" fillId="9" borderId="2" xfId="5" applyFont="1" applyFill="1" applyBorder="1" applyAlignment="1">
      <alignment vertical="center"/>
    </xf>
    <xf numFmtId="0" fontId="88" fillId="9" borderId="2" xfId="5" applyFont="1" applyFill="1" applyBorder="1" applyAlignment="1">
      <alignment wrapText="1"/>
    </xf>
    <xf numFmtId="0" fontId="88" fillId="9" borderId="2" xfId="3" applyFont="1" applyFill="1" applyBorder="1" applyAlignment="1">
      <alignment vertical="center" wrapText="1"/>
    </xf>
    <xf numFmtId="3" fontId="29" fillId="0" borderId="6" xfId="2" applyNumberFormat="1" applyFont="1" applyBorder="1" applyAlignment="1">
      <alignment horizontal="center" vertical="center"/>
    </xf>
    <xf numFmtId="0" fontId="58" fillId="0" borderId="35" xfId="10" applyFont="1" applyBorder="1" applyAlignment="1">
      <alignment horizontal="center" vertical="center"/>
    </xf>
    <xf numFmtId="0" fontId="58" fillId="0" borderId="32" xfId="10" applyFont="1" applyBorder="1" applyAlignment="1">
      <alignment horizontal="center" vertical="center"/>
    </xf>
    <xf numFmtId="0" fontId="58" fillId="0" borderId="66" xfId="10" applyFont="1" applyBorder="1" applyAlignment="1">
      <alignment horizontal="center" vertical="center"/>
    </xf>
    <xf numFmtId="1" fontId="38" fillId="0" borderId="62" xfId="2" applyNumberFormat="1" applyFont="1" applyBorder="1" applyAlignment="1">
      <alignment wrapText="1"/>
    </xf>
    <xf numFmtId="1" fontId="40" fillId="0" borderId="78" xfId="2" applyNumberFormat="1" applyFont="1" applyBorder="1"/>
    <xf numFmtId="4" fontId="27" fillId="7" borderId="8" xfId="2" applyNumberFormat="1" applyFont="1" applyFill="1" applyBorder="1" applyAlignment="1">
      <alignment horizontal="center" vertical="center"/>
    </xf>
    <xf numFmtId="1" fontId="40" fillId="0" borderId="79" xfId="2" applyNumberFormat="1" applyFont="1" applyBorder="1"/>
    <xf numFmtId="4" fontId="27" fillId="7" borderId="14" xfId="2" applyNumberFormat="1" applyFont="1" applyFill="1" applyBorder="1" applyAlignment="1">
      <alignment horizontal="center" vertical="center"/>
    </xf>
    <xf numFmtId="1" fontId="40" fillId="0" borderId="58" xfId="2" applyNumberFormat="1" applyFont="1" applyBorder="1"/>
    <xf numFmtId="4" fontId="27" fillId="7" borderId="36" xfId="2" applyNumberFormat="1" applyFont="1" applyFill="1" applyBorder="1" applyAlignment="1">
      <alignment horizontal="center" vertical="center"/>
    </xf>
    <xf numFmtId="4" fontId="27" fillId="3" borderId="15" xfId="2" applyNumberFormat="1" applyFont="1" applyFill="1" applyBorder="1" applyAlignment="1">
      <alignment horizontal="center" vertical="center"/>
    </xf>
    <xf numFmtId="4" fontId="27" fillId="4" borderId="32" xfId="2" applyNumberFormat="1" applyFont="1" applyFill="1" applyBorder="1" applyAlignment="1">
      <alignment horizontal="center" vertical="center"/>
    </xf>
    <xf numFmtId="4" fontId="82" fillId="7" borderId="0" xfId="2" applyNumberFormat="1" applyFont="1" applyFill="1" applyAlignment="1">
      <alignment horizontal="center" vertical="center" wrapText="1"/>
    </xf>
    <xf numFmtId="4" fontId="50" fillId="4" borderId="0" xfId="2" applyNumberFormat="1" applyFont="1" applyFill="1" applyAlignment="1">
      <alignment horizontal="center" vertical="center" wrapText="1"/>
    </xf>
    <xf numFmtId="165" fontId="49" fillId="0" borderId="0" xfId="2" applyNumberFormat="1" applyFont="1"/>
    <xf numFmtId="0" fontId="40" fillId="0" borderId="57" xfId="3" applyFont="1" applyBorder="1" applyAlignment="1">
      <alignment horizontal="center" vertical="center" wrapText="1"/>
    </xf>
    <xf numFmtId="0" fontId="40" fillId="0" borderId="18" xfId="3" applyFont="1" applyBorder="1" applyAlignment="1">
      <alignment horizontal="center" vertical="center" wrapText="1"/>
    </xf>
    <xf numFmtId="1" fontId="29" fillId="0" borderId="62" xfId="10" applyNumberFormat="1" applyFont="1" applyBorder="1"/>
    <xf numFmtId="1" fontId="38" fillId="0" borderId="7" xfId="10" applyNumberFormat="1" applyFont="1" applyBorder="1"/>
    <xf numFmtId="0" fontId="54" fillId="0" borderId="38" xfId="10" applyBorder="1" applyAlignment="1">
      <alignment horizontal="center" vertical="center"/>
    </xf>
    <xf numFmtId="1" fontId="38" fillId="0" borderId="16" xfId="10" applyNumberFormat="1" applyFont="1" applyBorder="1"/>
    <xf numFmtId="0" fontId="54" fillId="0" borderId="33" xfId="10" applyBorder="1" applyAlignment="1">
      <alignment horizontal="center" vertical="center"/>
    </xf>
    <xf numFmtId="1" fontId="38" fillId="0" borderId="22" xfId="10" applyNumberFormat="1" applyFont="1" applyBorder="1"/>
    <xf numFmtId="0" fontId="53" fillId="0" borderId="0" xfId="5" applyAlignment="1">
      <alignment horizontal="center"/>
    </xf>
    <xf numFmtId="165" fontId="29" fillId="7" borderId="4" xfId="20" applyNumberFormat="1" applyFont="1" applyFill="1" applyBorder="1"/>
    <xf numFmtId="165" fontId="29" fillId="3" borderId="36" xfId="20" applyNumberFormat="1" applyFont="1" applyFill="1" applyBorder="1"/>
    <xf numFmtId="165" fontId="29" fillId="4" borderId="34" xfId="20" applyNumberFormat="1" applyFont="1" applyFill="1" applyBorder="1"/>
    <xf numFmtId="1" fontId="40" fillId="0" borderId="52" xfId="20" applyNumberFormat="1" applyFont="1" applyBorder="1"/>
    <xf numFmtId="0" fontId="31" fillId="0" borderId="44" xfId="20" applyFont="1" applyBorder="1" applyAlignment="1">
      <alignment vertical="center"/>
    </xf>
    <xf numFmtId="164" fontId="27" fillId="7" borderId="4" xfId="20" applyNumberFormat="1" applyFont="1" applyFill="1" applyBorder="1" applyAlignment="1">
      <alignment horizontal="center" vertical="center"/>
    </xf>
    <xf numFmtId="164" fontId="27" fillId="3" borderId="8" xfId="20" applyNumberFormat="1" applyFont="1" applyFill="1" applyBorder="1" applyAlignment="1">
      <alignment horizontal="center" vertical="center"/>
    </xf>
    <xf numFmtId="164" fontId="27" fillId="4" borderId="51" xfId="20" applyNumberFormat="1" applyFont="1" applyFill="1" applyBorder="1" applyAlignment="1">
      <alignment horizontal="center" vertical="center"/>
    </xf>
    <xf numFmtId="0" fontId="34" fillId="0" borderId="14" xfId="20" applyFont="1" applyBorder="1" applyAlignment="1">
      <alignment horizontal="center" vertical="center"/>
    </xf>
    <xf numFmtId="3" fontId="50" fillId="0" borderId="29" xfId="20" applyNumberFormat="1" applyFont="1" applyBorder="1" applyAlignment="1">
      <alignment horizontal="center" vertical="center" wrapText="1"/>
    </xf>
    <xf numFmtId="0" fontId="50" fillId="0" borderId="14" xfId="20" applyFont="1" applyBorder="1" applyAlignment="1">
      <alignment horizontal="center" vertical="center" wrapText="1"/>
    </xf>
    <xf numFmtId="1" fontId="29" fillId="0" borderId="44" xfId="2" applyNumberFormat="1" applyFont="1" applyBorder="1"/>
    <xf numFmtId="0" fontId="29" fillId="0" borderId="7" xfId="2" applyFont="1" applyBorder="1" applyAlignment="1">
      <alignment horizontal="left" vertical="center" wrapText="1"/>
    </xf>
    <xf numFmtId="1" fontId="29" fillId="0" borderId="22" xfId="2" applyNumberFormat="1" applyFont="1" applyBorder="1"/>
    <xf numFmtId="0" fontId="29" fillId="0" borderId="22" xfId="2" applyFont="1" applyBorder="1" applyAlignment="1">
      <alignment horizontal="left" vertical="center" wrapText="1"/>
    </xf>
    <xf numFmtId="1" fontId="29" fillId="0" borderId="53" xfId="2" applyNumberFormat="1" applyFont="1" applyBorder="1"/>
    <xf numFmtId="4" fontId="39" fillId="0" borderId="0" xfId="2" applyNumberFormat="1" applyFont="1" applyAlignment="1">
      <alignment horizontal="center" vertical="center"/>
    </xf>
    <xf numFmtId="0" fontId="29" fillId="0" borderId="13" xfId="2" applyFont="1" applyBorder="1" applyAlignment="1">
      <alignment horizontal="left" vertical="center" wrapText="1"/>
    </xf>
    <xf numFmtId="1" fontId="29" fillId="0" borderId="16" xfId="2" applyNumberFormat="1" applyFont="1" applyBorder="1"/>
    <xf numFmtId="0" fontId="29" fillId="0" borderId="16" xfId="2" applyFont="1" applyBorder="1" applyAlignment="1">
      <alignment horizontal="left" vertical="center" wrapText="1"/>
    </xf>
    <xf numFmtId="0" fontId="41" fillId="8" borderId="2" xfId="2" applyFont="1" applyFill="1" applyBorder="1" applyAlignment="1">
      <alignment vertical="center"/>
    </xf>
    <xf numFmtId="4" fontId="50" fillId="7" borderId="0" xfId="2" applyNumberFormat="1" applyFont="1" applyFill="1" applyAlignment="1">
      <alignment horizontal="center" vertical="center" wrapText="1"/>
    </xf>
    <xf numFmtId="0" fontId="40" fillId="0" borderId="9" xfId="3" applyFont="1" applyBorder="1" applyAlignment="1">
      <alignment horizontal="center" vertical="center" wrapText="1"/>
    </xf>
    <xf numFmtId="0" fontId="40" fillId="0" borderId="71" xfId="3" applyFont="1" applyBorder="1" applyAlignment="1">
      <alignment horizontal="center" vertical="center" wrapText="1"/>
    </xf>
    <xf numFmtId="4" fontId="44" fillId="0" borderId="13" xfId="2" applyNumberFormat="1" applyFont="1" applyBorder="1" applyAlignment="1">
      <alignment horizontal="center" vertical="center"/>
    </xf>
    <xf numFmtId="0" fontId="6" fillId="0" borderId="0" xfId="31"/>
    <xf numFmtId="165" fontId="38" fillId="7" borderId="60" xfId="31" applyNumberFormat="1" applyFont="1" applyFill="1" applyBorder="1" applyAlignment="1">
      <alignment wrapText="1"/>
    </xf>
    <xf numFmtId="165" fontId="38" fillId="3" borderId="55" xfId="31" applyNumberFormat="1" applyFont="1" applyFill="1" applyBorder="1" applyAlignment="1">
      <alignment wrapText="1"/>
    </xf>
    <xf numFmtId="165" fontId="38" fillId="4" borderId="75" xfId="31" applyNumberFormat="1" applyFont="1" applyFill="1" applyBorder="1" applyAlignment="1">
      <alignment wrapText="1"/>
    </xf>
    <xf numFmtId="1" fontId="38" fillId="0" borderId="62" xfId="31" applyNumberFormat="1" applyFont="1" applyBorder="1" applyAlignment="1">
      <alignment wrapText="1"/>
    </xf>
    <xf numFmtId="0" fontId="6" fillId="5" borderId="1" xfId="31" applyFill="1" applyBorder="1"/>
    <xf numFmtId="0" fontId="6" fillId="5" borderId="2" xfId="31" applyFill="1" applyBorder="1"/>
    <xf numFmtId="0" fontId="6" fillId="5" borderId="3" xfId="31" applyFill="1" applyBorder="1"/>
    <xf numFmtId="165" fontId="29" fillId="7" borderId="67" xfId="31" applyNumberFormat="1" applyFont="1" applyFill="1" applyBorder="1"/>
    <xf numFmtId="165" fontId="29" fillId="3" borderId="73" xfId="31" applyNumberFormat="1" applyFont="1" applyFill="1" applyBorder="1"/>
    <xf numFmtId="165" fontId="29" fillId="4" borderId="70" xfId="31" applyNumberFormat="1" applyFont="1" applyFill="1" applyBorder="1"/>
    <xf numFmtId="1" fontId="40" fillId="0" borderId="37" xfId="31" applyNumberFormat="1" applyFont="1" applyBorder="1"/>
    <xf numFmtId="0" fontId="31" fillId="0" borderId="7" xfId="31" applyFont="1" applyBorder="1" applyAlignment="1">
      <alignment vertical="center"/>
    </xf>
    <xf numFmtId="164" fontId="27" fillId="7" borderId="38" xfId="31" applyNumberFormat="1" applyFont="1" applyFill="1" applyBorder="1" applyAlignment="1">
      <alignment horizontal="center" vertical="center"/>
    </xf>
    <xf numFmtId="164" fontId="27" fillId="3" borderId="9" xfId="31" applyNumberFormat="1" applyFont="1" applyFill="1" applyBorder="1" applyAlignment="1">
      <alignment horizontal="center" vertical="center"/>
    </xf>
    <xf numFmtId="164" fontId="27" fillId="4" borderId="66" xfId="31" applyNumberFormat="1" applyFont="1" applyFill="1" applyBorder="1" applyAlignment="1">
      <alignment horizontal="center" vertical="center"/>
    </xf>
    <xf numFmtId="0" fontId="34" fillId="0" borderId="37" xfId="31" applyFont="1" applyBorder="1" applyAlignment="1">
      <alignment horizontal="center" vertical="center"/>
    </xf>
    <xf numFmtId="3" fontId="50" fillId="0" borderId="66" xfId="31" applyNumberFormat="1" applyFont="1" applyBorder="1" applyAlignment="1">
      <alignment horizontal="center" vertical="center" wrapText="1"/>
    </xf>
    <xf numFmtId="0" fontId="50" fillId="0" borderId="39" xfId="31" applyFont="1" applyBorder="1" applyAlignment="1">
      <alignment horizontal="center" vertical="center" wrapText="1"/>
    </xf>
    <xf numFmtId="165" fontId="29" fillId="7" borderId="49" xfId="31" applyNumberFormat="1" applyFont="1" applyFill="1" applyBorder="1"/>
    <xf numFmtId="165" fontId="29" fillId="3" borderId="72" xfId="31" applyNumberFormat="1" applyFont="1" applyFill="1" applyBorder="1"/>
    <xf numFmtId="165" fontId="29" fillId="4" borderId="50" xfId="31" applyNumberFormat="1" applyFont="1" applyFill="1" applyBorder="1"/>
    <xf numFmtId="0" fontId="31" fillId="0" borderId="13" xfId="31" applyFont="1" applyBorder="1" applyAlignment="1">
      <alignment vertical="center"/>
    </xf>
    <xf numFmtId="165" fontId="29" fillId="5" borderId="1" xfId="31" applyNumberFormat="1" applyFont="1" applyFill="1" applyBorder="1"/>
    <xf numFmtId="165" fontId="29" fillId="5" borderId="2" xfId="31" applyNumberFormat="1" applyFont="1" applyFill="1" applyBorder="1"/>
    <xf numFmtId="0" fontId="41" fillId="5" borderId="2" xfId="31" applyFont="1" applyFill="1" applyBorder="1" applyAlignment="1">
      <alignment vertical="center"/>
    </xf>
    <xf numFmtId="165" fontId="29" fillId="7" borderId="77" xfId="31" applyNumberFormat="1" applyFont="1" applyFill="1" applyBorder="1"/>
    <xf numFmtId="165" fontId="29" fillId="3" borderId="81" xfId="31" applyNumberFormat="1" applyFont="1" applyFill="1" applyBorder="1"/>
    <xf numFmtId="165" fontId="29" fillId="4" borderId="82" xfId="31" applyNumberFormat="1" applyFont="1" applyFill="1" applyBorder="1"/>
    <xf numFmtId="1" fontId="40" fillId="0" borderId="42" xfId="31" applyNumberFormat="1" applyFont="1" applyBorder="1"/>
    <xf numFmtId="164" fontId="27" fillId="7" borderId="71" xfId="31" applyNumberFormat="1" applyFont="1" applyFill="1" applyBorder="1" applyAlignment="1">
      <alignment horizontal="center" vertical="center"/>
    </xf>
    <xf numFmtId="164" fontId="27" fillId="3" borderId="71" xfId="31" applyNumberFormat="1" applyFont="1" applyFill="1" applyBorder="1" applyAlignment="1">
      <alignment horizontal="center" vertical="center"/>
    </xf>
    <xf numFmtId="164" fontId="27" fillId="4" borderId="54" xfId="31" applyNumberFormat="1" applyFont="1" applyFill="1" applyBorder="1" applyAlignment="1">
      <alignment horizontal="center" vertical="center"/>
    </xf>
    <xf numFmtId="0" fontId="34" fillId="0" borderId="71" xfId="31" applyFont="1" applyBorder="1" applyAlignment="1">
      <alignment horizontal="center" vertical="center"/>
    </xf>
    <xf numFmtId="3" fontId="50" fillId="0" borderId="0" xfId="31" applyNumberFormat="1" applyFont="1" applyAlignment="1">
      <alignment horizontal="center" vertical="center" wrapText="1"/>
    </xf>
    <xf numFmtId="0" fontId="50" fillId="0" borderId="13" xfId="31" applyFont="1" applyBorder="1" applyAlignment="1">
      <alignment horizontal="center" vertical="center" wrapText="1"/>
    </xf>
    <xf numFmtId="1" fontId="40" fillId="0" borderId="1" xfId="31" applyNumberFormat="1" applyFont="1" applyBorder="1"/>
    <xf numFmtId="164" fontId="27" fillId="7" borderId="73" xfId="31" applyNumberFormat="1" applyFont="1" applyFill="1" applyBorder="1" applyAlignment="1">
      <alignment horizontal="center" vertical="center"/>
    </xf>
    <xf numFmtId="164" fontId="27" fillId="3" borderId="68" xfId="31" applyNumberFormat="1" applyFont="1" applyFill="1" applyBorder="1" applyAlignment="1">
      <alignment horizontal="center" vertical="center"/>
    </xf>
    <xf numFmtId="164" fontId="27" fillId="4" borderId="69" xfId="31" applyNumberFormat="1" applyFont="1" applyFill="1" applyBorder="1" applyAlignment="1">
      <alignment horizontal="center" vertical="center"/>
    </xf>
    <xf numFmtId="0" fontId="34" fillId="0" borderId="73" xfId="31" applyFont="1" applyBorder="1" applyAlignment="1">
      <alignment horizontal="center" vertical="center"/>
    </xf>
    <xf numFmtId="3" fontId="50" fillId="0" borderId="69" xfId="31" applyNumberFormat="1" applyFont="1" applyBorder="1" applyAlignment="1">
      <alignment horizontal="center" vertical="center" wrapText="1"/>
    </xf>
    <xf numFmtId="0" fontId="50" fillId="0" borderId="3" xfId="31" applyFont="1" applyBorder="1" applyAlignment="1">
      <alignment horizontal="center" vertical="center" wrapText="1"/>
    </xf>
    <xf numFmtId="0" fontId="31" fillId="0" borderId="20" xfId="31" applyFont="1" applyBorder="1" applyAlignment="1">
      <alignment vertical="center"/>
    </xf>
    <xf numFmtId="164" fontId="27" fillId="7" borderId="72" xfId="31" applyNumberFormat="1" applyFont="1" applyFill="1" applyBorder="1" applyAlignment="1">
      <alignment horizontal="center" vertical="center"/>
    </xf>
    <xf numFmtId="0" fontId="34" fillId="0" borderId="72" xfId="31" applyFont="1" applyBorder="1" applyAlignment="1">
      <alignment horizontal="center" vertical="center"/>
    </xf>
    <xf numFmtId="1" fontId="40" fillId="5" borderId="2" xfId="31" applyNumberFormat="1" applyFont="1" applyFill="1" applyBorder="1"/>
    <xf numFmtId="164" fontId="27" fillId="7" borderId="48" xfId="31" applyNumberFormat="1" applyFont="1" applyFill="1" applyBorder="1" applyAlignment="1">
      <alignment horizontal="center" vertical="center"/>
    </xf>
    <xf numFmtId="1" fontId="40" fillId="0" borderId="43" xfId="31" applyNumberFormat="1" applyFont="1" applyBorder="1"/>
    <xf numFmtId="164" fontId="27" fillId="7" borderId="67" xfId="31" applyNumberFormat="1" applyFont="1" applyFill="1" applyBorder="1" applyAlignment="1">
      <alignment horizontal="center" vertical="center"/>
    </xf>
    <xf numFmtId="0" fontId="41" fillId="5" borderId="1" xfId="31" applyFont="1" applyFill="1" applyBorder="1" applyAlignment="1">
      <alignment vertical="center"/>
    </xf>
    <xf numFmtId="4" fontId="50" fillId="7" borderId="20" xfId="31" applyNumberFormat="1" applyFont="1" applyFill="1" applyBorder="1" applyAlignment="1">
      <alignment horizontal="center" vertical="center" wrapText="1"/>
    </xf>
    <xf numFmtId="4" fontId="50" fillId="3" borderId="20" xfId="31" applyNumberFormat="1" applyFont="1" applyFill="1" applyBorder="1" applyAlignment="1">
      <alignment horizontal="center" vertical="center" wrapText="1"/>
    </xf>
    <xf numFmtId="4" fontId="50" fillId="4" borderId="0" xfId="31" applyNumberFormat="1" applyFont="1" applyFill="1" applyAlignment="1">
      <alignment horizontal="center" vertical="center" wrapText="1"/>
    </xf>
    <xf numFmtId="4" fontId="50" fillId="7" borderId="13" xfId="31" applyNumberFormat="1" applyFont="1" applyFill="1" applyBorder="1" applyAlignment="1">
      <alignment horizontal="center" vertical="center" wrapText="1"/>
    </xf>
    <xf numFmtId="4" fontId="50" fillId="3" borderId="0" xfId="31" applyNumberFormat="1" applyFont="1" applyFill="1" applyAlignment="1">
      <alignment horizontal="center" vertical="center" wrapText="1"/>
    </xf>
    <xf numFmtId="4" fontId="50" fillId="4" borderId="20" xfId="31" applyNumberFormat="1" applyFont="1" applyFill="1" applyBorder="1" applyAlignment="1">
      <alignment horizontal="center" vertical="center" wrapText="1"/>
    </xf>
    <xf numFmtId="0" fontId="35" fillId="7" borderId="20" xfId="31" applyFont="1" applyFill="1" applyBorder="1" applyAlignment="1">
      <alignment horizontal="center" vertical="center" wrapText="1"/>
    </xf>
    <xf numFmtId="0" fontId="35" fillId="3" borderId="43" xfId="31" applyFont="1" applyFill="1" applyBorder="1" applyAlignment="1">
      <alignment horizontal="center" vertical="center" wrapText="1"/>
    </xf>
    <xf numFmtId="0" fontId="35" fillId="4" borderId="43" xfId="31" applyFont="1" applyFill="1" applyBorder="1" applyAlignment="1">
      <alignment horizontal="center" vertical="center" wrapText="1"/>
    </xf>
    <xf numFmtId="1" fontId="49" fillId="0" borderId="0" xfId="31" applyNumberFormat="1" applyFont="1"/>
    <xf numFmtId="165" fontId="29" fillId="7" borderId="60" xfId="10" applyNumberFormat="1" applyFont="1" applyFill="1" applyBorder="1"/>
    <xf numFmtId="165" fontId="29" fillId="3" borderId="76" xfId="10" applyNumberFormat="1" applyFont="1" applyFill="1" applyBorder="1"/>
    <xf numFmtId="165" fontId="29" fillId="4" borderId="75" xfId="10" applyNumberFormat="1" applyFont="1" applyFill="1" applyBorder="1"/>
    <xf numFmtId="165" fontId="29" fillId="3" borderId="36" xfId="10" applyNumberFormat="1" applyFont="1" applyFill="1" applyBorder="1"/>
    <xf numFmtId="165" fontId="29" fillId="4" borderId="34" xfId="10" applyNumberFormat="1" applyFont="1" applyFill="1" applyBorder="1"/>
    <xf numFmtId="0" fontId="54" fillId="0" borderId="42" xfId="10" applyBorder="1"/>
    <xf numFmtId="4" fontId="56" fillId="7" borderId="4" xfId="11" applyNumberFormat="1" applyFont="1" applyFill="1" applyBorder="1" applyAlignment="1">
      <alignment horizontal="center" vertical="center"/>
    </xf>
    <xf numFmtId="4" fontId="56" fillId="3" borderId="38" xfId="11" applyNumberFormat="1" applyFont="1" applyFill="1" applyBorder="1" applyAlignment="1">
      <alignment horizontal="center" vertical="center"/>
    </xf>
    <xf numFmtId="4" fontId="27" fillId="4" borderId="66" xfId="11" applyNumberFormat="1" applyFont="1" applyFill="1" applyBorder="1" applyAlignment="1">
      <alignment horizontal="center" vertical="center"/>
    </xf>
    <xf numFmtId="0" fontId="54" fillId="0" borderId="0" xfId="10" applyAlignment="1">
      <alignment horizontal="center" vertical="center"/>
    </xf>
    <xf numFmtId="0" fontId="57" fillId="0" borderId="28" xfId="10" applyFont="1" applyBorder="1" applyAlignment="1">
      <alignment horizontal="center" vertical="center"/>
    </xf>
    <xf numFmtId="0" fontId="58" fillId="0" borderId="65" xfId="10" applyFont="1" applyBorder="1" applyAlignment="1">
      <alignment horizontal="center" vertical="center"/>
    </xf>
    <xf numFmtId="0" fontId="38" fillId="0" borderId="13" xfId="10" applyFont="1" applyBorder="1" applyAlignment="1">
      <alignment horizontal="left" vertical="center" wrapText="1"/>
    </xf>
    <xf numFmtId="4" fontId="27" fillId="7" borderId="10" xfId="11" applyNumberFormat="1" applyFont="1" applyFill="1" applyBorder="1" applyAlignment="1">
      <alignment horizontal="center" vertical="center"/>
    </xf>
    <xf numFmtId="4" fontId="27" fillId="3" borderId="33" xfId="11" applyNumberFormat="1" applyFont="1" applyFill="1" applyBorder="1" applyAlignment="1">
      <alignment horizontal="center" vertical="center"/>
    </xf>
    <xf numFmtId="4" fontId="27" fillId="4" borderId="32" xfId="11" applyNumberFormat="1" applyFont="1" applyFill="1" applyBorder="1" applyAlignment="1">
      <alignment horizontal="center" vertical="center"/>
    </xf>
    <xf numFmtId="4" fontId="27" fillId="7" borderId="17" xfId="11" applyNumberFormat="1" applyFont="1" applyFill="1" applyBorder="1" applyAlignment="1">
      <alignment horizontal="center" vertical="center"/>
    </xf>
    <xf numFmtId="4" fontId="27" fillId="3" borderId="46" xfId="11" applyNumberFormat="1" applyFont="1" applyFill="1" applyBorder="1" applyAlignment="1">
      <alignment horizontal="center" vertical="center"/>
    </xf>
    <xf numFmtId="4" fontId="27" fillId="4" borderId="35" xfId="11" applyNumberFormat="1" applyFont="1" applyFill="1" applyBorder="1" applyAlignment="1">
      <alignment horizontal="center" vertical="center"/>
    </xf>
    <xf numFmtId="1" fontId="38" fillId="0" borderId="13" xfId="10" applyNumberFormat="1" applyFont="1" applyBorder="1"/>
    <xf numFmtId="0" fontId="54" fillId="0" borderId="37" xfId="10" applyBorder="1"/>
    <xf numFmtId="4" fontId="27" fillId="7" borderId="4" xfId="11" applyNumberFormat="1" applyFont="1" applyFill="1" applyBorder="1" applyAlignment="1">
      <alignment horizontal="center" vertical="center"/>
    </xf>
    <xf numFmtId="4" fontId="27" fillId="3" borderId="38" xfId="11" applyNumberFormat="1" applyFont="1" applyFill="1" applyBorder="1" applyAlignment="1">
      <alignment horizontal="center" vertical="center"/>
    </xf>
    <xf numFmtId="2" fontId="27" fillId="7" borderId="4" xfId="10" applyNumberFormat="1" applyFont="1" applyFill="1" applyBorder="1" applyAlignment="1">
      <alignment horizontal="center" vertical="center"/>
    </xf>
    <xf numFmtId="2" fontId="27" fillId="3" borderId="38" xfId="10" applyNumberFormat="1" applyFont="1" applyFill="1" applyBorder="1" applyAlignment="1">
      <alignment horizontal="center" vertical="center"/>
    </xf>
    <xf numFmtId="2" fontId="27" fillId="7" borderId="10" xfId="10" applyNumberFormat="1" applyFont="1" applyFill="1" applyBorder="1" applyAlignment="1">
      <alignment horizontal="center" vertical="center"/>
    </xf>
    <xf numFmtId="2" fontId="27" fillId="3" borderId="33" xfId="10" applyNumberFormat="1" applyFont="1" applyFill="1" applyBorder="1" applyAlignment="1">
      <alignment horizontal="center" vertical="center"/>
    </xf>
    <xf numFmtId="2" fontId="27" fillId="7" borderId="17" xfId="10" applyNumberFormat="1" applyFont="1" applyFill="1" applyBorder="1" applyAlignment="1">
      <alignment horizontal="center" vertical="center"/>
    </xf>
    <xf numFmtId="2" fontId="27" fillId="3" borderId="46" xfId="10" applyNumberFormat="1" applyFont="1" applyFill="1" applyBorder="1" applyAlignment="1">
      <alignment horizontal="center" vertical="center"/>
    </xf>
    <xf numFmtId="167" fontId="83" fillId="7" borderId="43" xfId="10" applyNumberFormat="1" applyFont="1" applyFill="1" applyBorder="1" applyAlignment="1">
      <alignment horizontal="center" vertical="center" wrapText="1"/>
    </xf>
    <xf numFmtId="167" fontId="83" fillId="3" borderId="2" xfId="10" applyNumberFormat="1" applyFont="1" applyFill="1" applyBorder="1" applyAlignment="1">
      <alignment horizontal="center" vertical="center" wrapText="1"/>
    </xf>
    <xf numFmtId="167" fontId="83" fillId="4" borderId="43" xfId="10" applyNumberFormat="1" applyFont="1" applyFill="1" applyBorder="1" applyAlignment="1">
      <alignment horizontal="center" vertical="center" wrapText="1"/>
    </xf>
    <xf numFmtId="4" fontId="50" fillId="7" borderId="43" xfId="11" applyNumberFormat="1" applyFont="1" applyFill="1" applyBorder="1" applyAlignment="1">
      <alignment horizontal="center" vertical="center" wrapText="1"/>
    </xf>
    <xf numFmtId="4" fontId="50" fillId="3" borderId="2" xfId="11" applyNumberFormat="1" applyFont="1" applyFill="1" applyBorder="1" applyAlignment="1">
      <alignment horizontal="center" vertical="center" wrapText="1"/>
    </xf>
    <xf numFmtId="4" fontId="50" fillId="4" borderId="43" xfId="11" applyNumberFormat="1" applyFont="1" applyFill="1" applyBorder="1" applyAlignment="1">
      <alignment horizontal="center" vertical="center" wrapText="1"/>
    </xf>
    <xf numFmtId="167" fontId="35" fillId="7" borderId="43" xfId="10" applyNumberFormat="1" applyFont="1" applyFill="1" applyBorder="1" applyAlignment="1">
      <alignment horizontal="center" vertical="center" wrapText="1"/>
    </xf>
    <xf numFmtId="167" fontId="35" fillId="3" borderId="40" xfId="10" applyNumberFormat="1" applyFont="1" applyFill="1" applyBorder="1" applyAlignment="1">
      <alignment horizontal="center" vertical="center" wrapText="1"/>
    </xf>
    <xf numFmtId="167" fontId="35" fillId="4" borderId="20" xfId="10" applyNumberFormat="1" applyFont="1" applyFill="1" applyBorder="1" applyAlignment="1">
      <alignment horizontal="center" vertical="center" wrapText="1"/>
    </xf>
    <xf numFmtId="4" fontId="33" fillId="7" borderId="43" xfId="11" applyNumberFormat="1" applyFont="1" applyFill="1" applyBorder="1" applyAlignment="1">
      <alignment horizontal="center" vertical="center" wrapText="1"/>
    </xf>
    <xf numFmtId="4" fontId="33" fillId="3" borderId="3" xfId="11" applyNumberFormat="1" applyFont="1" applyFill="1" applyBorder="1" applyAlignment="1">
      <alignment horizontal="center" vertical="center" wrapText="1"/>
    </xf>
    <xf numFmtId="4" fontId="33" fillId="4" borderId="40" xfId="11" applyNumberFormat="1" applyFont="1" applyFill="1" applyBorder="1" applyAlignment="1">
      <alignment horizontal="center" vertical="center" wrapText="1"/>
    </xf>
    <xf numFmtId="4" fontId="33" fillId="4" borderId="43" xfId="2" applyNumberFormat="1" applyFont="1" applyFill="1" applyBorder="1" applyAlignment="1">
      <alignment horizontal="center" vertical="center" wrapText="1"/>
    </xf>
    <xf numFmtId="4" fontId="33" fillId="3" borderId="40" xfId="2" applyNumberFormat="1" applyFont="1" applyFill="1" applyBorder="1" applyAlignment="1">
      <alignment horizontal="center" vertical="center" wrapText="1"/>
    </xf>
    <xf numFmtId="2" fontId="33" fillId="7" borderId="3" xfId="2" applyNumberFormat="1" applyFont="1" applyFill="1" applyBorder="1" applyAlignment="1">
      <alignment horizontal="center" vertical="center" wrapText="1"/>
    </xf>
    <xf numFmtId="4" fontId="48" fillId="7" borderId="3" xfId="2" applyNumberFormat="1" applyFont="1" applyFill="1" applyBorder="1" applyAlignment="1">
      <alignment horizontal="center" vertical="center" wrapText="1"/>
    </xf>
    <xf numFmtId="2" fontId="33" fillId="7" borderId="43" xfId="31" applyNumberFormat="1" applyFont="1" applyFill="1" applyBorder="1" applyAlignment="1">
      <alignment horizontal="center" vertical="center" wrapText="1"/>
    </xf>
    <xf numFmtId="4" fontId="33" fillId="3" borderId="43" xfId="31" applyNumberFormat="1" applyFont="1" applyFill="1" applyBorder="1" applyAlignment="1">
      <alignment horizontal="center" vertical="center" wrapText="1"/>
    </xf>
    <xf numFmtId="4" fontId="33" fillId="4" borderId="40" xfId="31" applyNumberFormat="1" applyFont="1" applyFill="1" applyBorder="1" applyAlignment="1">
      <alignment horizontal="center" vertical="center" wrapText="1"/>
    </xf>
    <xf numFmtId="0" fontId="4" fillId="0" borderId="0" xfId="38"/>
    <xf numFmtId="165" fontId="86" fillId="0" borderId="0" xfId="38" applyNumberFormat="1" applyFont="1"/>
    <xf numFmtId="0" fontId="86" fillId="0" borderId="0" xfId="38" applyFont="1"/>
    <xf numFmtId="165" fontId="38" fillId="2" borderId="60" xfId="38" applyNumberFormat="1" applyFont="1" applyFill="1" applyBorder="1" applyAlignment="1">
      <alignment wrapText="1"/>
    </xf>
    <xf numFmtId="165" fontId="38" fillId="3" borderId="76" xfId="38" applyNumberFormat="1" applyFont="1" applyFill="1" applyBorder="1" applyAlignment="1">
      <alignment wrapText="1"/>
    </xf>
    <xf numFmtId="165" fontId="38" fillId="4" borderId="75" xfId="38" applyNumberFormat="1" applyFont="1" applyFill="1" applyBorder="1" applyAlignment="1">
      <alignment wrapText="1"/>
    </xf>
    <xf numFmtId="3" fontId="38" fillId="0" borderId="62" xfId="38" applyNumberFormat="1" applyFont="1" applyBorder="1" applyAlignment="1">
      <alignment wrapText="1"/>
    </xf>
    <xf numFmtId="165" fontId="86" fillId="5" borderId="1" xfId="38" applyNumberFormat="1" applyFont="1" applyFill="1" applyBorder="1"/>
    <xf numFmtId="165" fontId="86" fillId="5" borderId="2" xfId="38" applyNumberFormat="1" applyFont="1" applyFill="1" applyBorder="1"/>
    <xf numFmtId="0" fontId="86" fillId="5" borderId="2" xfId="38" applyFont="1" applyFill="1" applyBorder="1"/>
    <xf numFmtId="165" fontId="86" fillId="7" borderId="49" xfId="38" applyNumberFormat="1" applyFont="1" applyFill="1" applyBorder="1"/>
    <xf numFmtId="165" fontId="86" fillId="3" borderId="9" xfId="38" applyNumberFormat="1" applyFont="1" applyFill="1" applyBorder="1"/>
    <xf numFmtId="165" fontId="86" fillId="4" borderId="50" xfId="38" applyNumberFormat="1" applyFont="1" applyFill="1" applyBorder="1"/>
    <xf numFmtId="3" fontId="40" fillId="0" borderId="7" xfId="38" applyNumberFormat="1" applyFont="1" applyBorder="1"/>
    <xf numFmtId="0" fontId="4" fillId="0" borderId="0" xfId="38" applyAlignment="1">
      <alignment horizontal="center"/>
    </xf>
    <xf numFmtId="164" fontId="27" fillId="7" borderId="49" xfId="38" applyNumberFormat="1" applyFont="1" applyFill="1" applyBorder="1" applyAlignment="1">
      <alignment horizontal="center" vertical="center"/>
    </xf>
    <xf numFmtId="164" fontId="27" fillId="3" borderId="9" xfId="38" applyNumberFormat="1" applyFont="1" applyFill="1" applyBorder="1" applyAlignment="1">
      <alignment horizontal="center" vertical="center"/>
    </xf>
    <xf numFmtId="164" fontId="27" fillId="4" borderId="66" xfId="38" applyNumberFormat="1" applyFont="1" applyFill="1" applyBorder="1" applyAlignment="1">
      <alignment horizontal="center" vertical="center"/>
    </xf>
    <xf numFmtId="0" fontId="4" fillId="0" borderId="72" xfId="38" applyBorder="1" applyAlignment="1">
      <alignment horizontal="center" vertical="center"/>
    </xf>
    <xf numFmtId="3" fontId="28" fillId="0" borderId="9" xfId="38" applyNumberFormat="1" applyFont="1" applyBorder="1" applyAlignment="1">
      <alignment horizontal="center" vertical="center" wrapText="1"/>
    </xf>
    <xf numFmtId="3" fontId="29" fillId="0" borderId="66" xfId="38" applyNumberFormat="1" applyFont="1" applyBorder="1" applyAlignment="1">
      <alignment horizontal="center" vertical="center"/>
    </xf>
    <xf numFmtId="0" fontId="40" fillId="0" borderId="44" xfId="38" applyFont="1" applyBorder="1" applyAlignment="1">
      <alignment horizontal="center" vertical="center" wrapText="1"/>
    </xf>
    <xf numFmtId="165" fontId="86" fillId="7" borderId="17" xfId="38" applyNumberFormat="1" applyFont="1" applyFill="1" applyBorder="1"/>
    <xf numFmtId="165" fontId="86" fillId="3" borderId="18" xfId="38" applyNumberFormat="1" applyFont="1" applyFill="1" applyBorder="1"/>
    <xf numFmtId="165" fontId="86" fillId="4" borderId="19" xfId="38" applyNumberFormat="1" applyFont="1" applyFill="1" applyBorder="1"/>
    <xf numFmtId="3" fontId="40" fillId="0" borderId="22" xfId="38" applyNumberFormat="1" applyFont="1" applyBorder="1"/>
    <xf numFmtId="0" fontId="4" fillId="0" borderId="46" xfId="38" applyBorder="1" applyAlignment="1">
      <alignment horizontal="center"/>
    </xf>
    <xf numFmtId="164" fontId="27" fillId="7" borderId="17" xfId="38" applyNumberFormat="1" applyFont="1" applyFill="1" applyBorder="1" applyAlignment="1">
      <alignment horizontal="center" vertical="center"/>
    </xf>
    <xf numFmtId="164" fontId="27" fillId="3" borderId="18" xfId="38" applyNumberFormat="1" applyFont="1" applyFill="1" applyBorder="1" applyAlignment="1">
      <alignment horizontal="center" vertical="center"/>
    </xf>
    <xf numFmtId="164" fontId="27" fillId="4" borderId="35" xfId="38" applyNumberFormat="1" applyFont="1" applyFill="1" applyBorder="1" applyAlignment="1">
      <alignment horizontal="center" vertical="center"/>
    </xf>
    <xf numFmtId="0" fontId="4" fillId="0" borderId="21" xfId="38" applyBorder="1" applyAlignment="1">
      <alignment horizontal="center" vertical="center"/>
    </xf>
    <xf numFmtId="3" fontId="28" fillId="0" borderId="18" xfId="38" applyNumberFormat="1" applyFont="1" applyBorder="1" applyAlignment="1">
      <alignment horizontal="center" vertical="center" wrapText="1"/>
    </xf>
    <xf numFmtId="3" fontId="29" fillId="0" borderId="35" xfId="38" applyNumberFormat="1" applyFont="1" applyBorder="1" applyAlignment="1">
      <alignment horizontal="center" vertical="center"/>
    </xf>
    <xf numFmtId="0" fontId="40" fillId="0" borderId="20" xfId="38" applyFont="1" applyBorder="1" applyAlignment="1">
      <alignment horizontal="center" vertical="center" wrapText="1"/>
    </xf>
    <xf numFmtId="165" fontId="41" fillId="6" borderId="1" xfId="38" applyNumberFormat="1" applyFont="1" applyFill="1" applyBorder="1" applyAlignment="1">
      <alignment vertical="center"/>
    </xf>
    <xf numFmtId="165" fontId="41" fillId="6" borderId="2" xfId="38" applyNumberFormat="1" applyFont="1" applyFill="1" applyBorder="1" applyAlignment="1">
      <alignment vertical="center"/>
    </xf>
    <xf numFmtId="0" fontId="41" fillId="6" borderId="2" xfId="38" applyFont="1" applyFill="1" applyBorder="1" applyAlignment="1">
      <alignment vertical="center"/>
    </xf>
    <xf numFmtId="164" fontId="27" fillId="7" borderId="4" xfId="38" applyNumberFormat="1" applyFont="1" applyFill="1" applyBorder="1" applyAlignment="1">
      <alignment horizontal="center" vertical="center"/>
    </xf>
    <xf numFmtId="164" fontId="27" fillId="3" borderId="5" xfId="38" applyNumberFormat="1" applyFont="1" applyFill="1" applyBorder="1" applyAlignment="1">
      <alignment horizontal="center" vertical="center"/>
    </xf>
    <xf numFmtId="164" fontId="27" fillId="4" borderId="51" xfId="38" applyNumberFormat="1" applyFont="1" applyFill="1" applyBorder="1" applyAlignment="1">
      <alignment horizontal="center" vertical="center"/>
    </xf>
    <xf numFmtId="0" fontId="4" fillId="0" borderId="8" xfId="38" applyBorder="1" applyAlignment="1">
      <alignment horizontal="center" vertical="center"/>
    </xf>
    <xf numFmtId="3" fontId="28" fillId="0" borderId="5" xfId="38" applyNumberFormat="1" applyFont="1" applyBorder="1" applyAlignment="1">
      <alignment horizontal="center" vertical="center" wrapText="1"/>
    </xf>
    <xf numFmtId="3" fontId="29" fillId="0" borderId="51" xfId="38" applyNumberFormat="1" applyFont="1" applyBorder="1" applyAlignment="1">
      <alignment horizontal="center" vertical="center"/>
    </xf>
    <xf numFmtId="165" fontId="86" fillId="7" borderId="31" xfId="38" applyNumberFormat="1" applyFont="1" applyFill="1" applyBorder="1"/>
    <xf numFmtId="165" fontId="86" fillId="3" borderId="15" xfId="38" applyNumberFormat="1" applyFont="1" applyFill="1" applyBorder="1"/>
    <xf numFmtId="165" fontId="86" fillId="4" borderId="34" xfId="38" applyNumberFormat="1" applyFont="1" applyFill="1" applyBorder="1"/>
    <xf numFmtId="3" fontId="40" fillId="0" borderId="16" xfId="38" applyNumberFormat="1" applyFont="1" applyBorder="1"/>
    <xf numFmtId="164" fontId="27" fillId="7" borderId="48" xfId="38" applyNumberFormat="1" applyFont="1" applyFill="1" applyBorder="1" applyAlignment="1">
      <alignment horizontal="center" vertical="center"/>
    </xf>
    <xf numFmtId="164" fontId="27" fillId="3" borderId="27" xfId="38" applyNumberFormat="1" applyFont="1" applyFill="1" applyBorder="1" applyAlignment="1">
      <alignment horizontal="center" vertical="center"/>
    </xf>
    <xf numFmtId="164" fontId="27" fillId="4" borderId="65" xfId="38" applyNumberFormat="1" applyFont="1" applyFill="1" applyBorder="1" applyAlignment="1">
      <alignment horizontal="center" vertical="center"/>
    </xf>
    <xf numFmtId="0" fontId="4" fillId="0" borderId="36" xfId="38" applyBorder="1" applyAlignment="1">
      <alignment horizontal="center" vertical="center"/>
    </xf>
    <xf numFmtId="3" fontId="28" fillId="0" borderId="15" xfId="38" applyNumberFormat="1" applyFont="1" applyBorder="1" applyAlignment="1">
      <alignment horizontal="center" vertical="center" wrapText="1"/>
    </xf>
    <xf numFmtId="3" fontId="29" fillId="0" borderId="65" xfId="38" applyNumberFormat="1" applyFont="1" applyBorder="1" applyAlignment="1">
      <alignment horizontal="center" vertical="center"/>
    </xf>
    <xf numFmtId="0" fontId="40" fillId="0" borderId="16" xfId="38" applyFont="1" applyBorder="1" applyAlignment="1">
      <alignment horizontal="center" vertical="center" wrapText="1"/>
    </xf>
    <xf numFmtId="165" fontId="86" fillId="7" borderId="4" xfId="38" applyNumberFormat="1" applyFont="1" applyFill="1" applyBorder="1"/>
    <xf numFmtId="165" fontId="86" fillId="3" borderId="5" xfId="38" applyNumberFormat="1" applyFont="1" applyFill="1" applyBorder="1"/>
    <xf numFmtId="165" fontId="86" fillId="4" borderId="6" xfId="38" applyNumberFormat="1" applyFont="1" applyFill="1" applyBorder="1"/>
    <xf numFmtId="3" fontId="40" fillId="0" borderId="44" xfId="38" applyNumberFormat="1" applyFont="1" applyBorder="1"/>
    <xf numFmtId="164" fontId="27" fillId="7" borderId="31" xfId="38" applyNumberFormat="1" applyFont="1" applyFill="1" applyBorder="1" applyAlignment="1">
      <alignment horizontal="center" vertical="center"/>
    </xf>
    <xf numFmtId="164" fontId="27" fillId="3" borderId="15" xfId="38" applyNumberFormat="1" applyFont="1" applyFill="1" applyBorder="1" applyAlignment="1">
      <alignment horizontal="center" vertical="center"/>
    </xf>
    <xf numFmtId="164" fontId="27" fillId="4" borderId="32" xfId="38" applyNumberFormat="1" applyFont="1" applyFill="1" applyBorder="1" applyAlignment="1">
      <alignment horizontal="center" vertical="center"/>
    </xf>
    <xf numFmtId="3" fontId="29" fillId="0" borderId="32" xfId="38" applyNumberFormat="1" applyFont="1" applyBorder="1" applyAlignment="1">
      <alignment horizontal="center" vertical="center"/>
    </xf>
    <xf numFmtId="0" fontId="4" fillId="0" borderId="7" xfId="38" applyBorder="1" applyAlignment="1">
      <alignment horizontal="center"/>
    </xf>
    <xf numFmtId="0" fontId="4" fillId="0" borderId="71" xfId="38" applyBorder="1" applyAlignment="1">
      <alignment horizontal="center" vertical="center"/>
    </xf>
    <xf numFmtId="3" fontId="28" fillId="0" borderId="27" xfId="38" applyNumberFormat="1" applyFont="1" applyBorder="1" applyAlignment="1">
      <alignment horizontal="center" vertical="center" wrapText="1"/>
    </xf>
    <xf numFmtId="0" fontId="40" fillId="0" borderId="13" xfId="38" applyFont="1" applyBorder="1" applyAlignment="1">
      <alignment horizontal="center" vertical="center" wrapText="1"/>
    </xf>
    <xf numFmtId="0" fontId="40" fillId="0" borderId="22" xfId="38" applyFont="1" applyBorder="1" applyAlignment="1">
      <alignment horizontal="center" vertical="center" wrapText="1"/>
    </xf>
    <xf numFmtId="165" fontId="50" fillId="7" borderId="37" xfId="38" applyNumberFormat="1" applyFont="1" applyFill="1" applyBorder="1" applyAlignment="1">
      <alignment horizontal="center" vertical="center" wrapText="1"/>
    </xf>
    <xf numFmtId="165" fontId="50" fillId="3" borderId="43" xfId="38" applyNumberFormat="1" applyFont="1" applyFill="1" applyBorder="1" applyAlignment="1">
      <alignment horizontal="center" vertical="center" wrapText="1"/>
    </xf>
    <xf numFmtId="165" fontId="50" fillId="4" borderId="38" xfId="38" applyNumberFormat="1" applyFont="1" applyFill="1" applyBorder="1" applyAlignment="1">
      <alignment horizontal="center" vertical="center" wrapText="1"/>
    </xf>
    <xf numFmtId="0" fontId="50" fillId="7" borderId="38" xfId="38" applyFont="1" applyFill="1" applyBorder="1" applyAlignment="1">
      <alignment horizontal="center" vertical="center" wrapText="1"/>
    </xf>
    <xf numFmtId="0" fontId="50" fillId="3" borderId="43" xfId="38" applyFont="1" applyFill="1" applyBorder="1" applyAlignment="1">
      <alignment horizontal="center" vertical="center" wrapText="1"/>
    </xf>
    <xf numFmtId="0" fontId="50" fillId="4" borderId="38" xfId="38" applyFont="1" applyFill="1" applyBorder="1" applyAlignment="1">
      <alignment horizontal="center" vertical="center" wrapText="1"/>
    </xf>
    <xf numFmtId="165" fontId="35" fillId="7" borderId="43" xfId="38" applyNumberFormat="1" applyFont="1" applyFill="1" applyBorder="1" applyAlignment="1">
      <alignment horizontal="center" vertical="center" wrapText="1"/>
    </xf>
    <xf numFmtId="165" fontId="35" fillId="3" borderId="40" xfId="38" applyNumberFormat="1" applyFont="1" applyFill="1" applyBorder="1" applyAlignment="1">
      <alignment horizontal="center" vertical="center" wrapText="1"/>
    </xf>
    <xf numFmtId="165" fontId="35" fillId="4" borderId="43" xfId="38" applyNumberFormat="1" applyFont="1" applyFill="1" applyBorder="1" applyAlignment="1">
      <alignment horizontal="center" vertical="center" wrapText="1"/>
    </xf>
    <xf numFmtId="0" fontId="33" fillId="7" borderId="3" xfId="38" applyFont="1" applyFill="1" applyBorder="1" applyAlignment="1">
      <alignment horizontal="center" vertical="center" wrapText="1"/>
    </xf>
    <xf numFmtId="0" fontId="33" fillId="3" borderId="40" xfId="38" applyFont="1" applyFill="1" applyBorder="1" applyAlignment="1">
      <alignment horizontal="center" vertical="center" wrapText="1"/>
    </xf>
    <xf numFmtId="0" fontId="33" fillId="4" borderId="43" xfId="38" applyFont="1" applyFill="1" applyBorder="1" applyAlignment="1">
      <alignment horizontal="center" vertical="center" wrapText="1"/>
    </xf>
    <xf numFmtId="165" fontId="49" fillId="0" borderId="0" xfId="38" applyNumberFormat="1" applyFont="1"/>
    <xf numFmtId="1" fontId="42" fillId="0" borderId="0" xfId="38" applyNumberFormat="1" applyFont="1"/>
    <xf numFmtId="0" fontId="3" fillId="0" borderId="0" xfId="39"/>
    <xf numFmtId="165" fontId="86" fillId="0" borderId="0" xfId="39" applyNumberFormat="1" applyFont="1"/>
    <xf numFmtId="0" fontId="86" fillId="0" borderId="0" xfId="39" applyFont="1"/>
    <xf numFmtId="0" fontId="81" fillId="0" borderId="0" xfId="39" applyFont="1"/>
    <xf numFmtId="165" fontId="38" fillId="2" borderId="60" xfId="39" applyNumberFormat="1" applyFont="1" applyFill="1" applyBorder="1" applyAlignment="1">
      <alignment wrapText="1"/>
    </xf>
    <xf numFmtId="165" fontId="38" fillId="3" borderId="74" xfId="39" applyNumberFormat="1" applyFont="1" applyFill="1" applyBorder="1" applyAlignment="1">
      <alignment wrapText="1"/>
    </xf>
    <xf numFmtId="165" fontId="38" fillId="4" borderId="61" xfId="39" applyNumberFormat="1" applyFont="1" applyFill="1" applyBorder="1" applyAlignment="1">
      <alignment wrapText="1"/>
    </xf>
    <xf numFmtId="1" fontId="38" fillId="0" borderId="62" xfId="39" applyNumberFormat="1" applyFont="1" applyBorder="1" applyAlignment="1">
      <alignment wrapText="1"/>
    </xf>
    <xf numFmtId="165" fontId="86" fillId="5" borderId="1" xfId="39" applyNumberFormat="1" applyFont="1" applyFill="1" applyBorder="1"/>
    <xf numFmtId="165" fontId="86" fillId="5" borderId="2" xfId="39" applyNumberFormat="1" applyFont="1" applyFill="1" applyBorder="1"/>
    <xf numFmtId="0" fontId="86" fillId="5" borderId="2" xfId="39" applyFont="1" applyFill="1" applyBorder="1"/>
    <xf numFmtId="165" fontId="86" fillId="7" borderId="4" xfId="39" applyNumberFormat="1" applyFont="1" applyFill="1" applyBorder="1"/>
    <xf numFmtId="165" fontId="86" fillId="3" borderId="5" xfId="39" applyNumberFormat="1" applyFont="1" applyFill="1" applyBorder="1"/>
    <xf numFmtId="165" fontId="86" fillId="4" borderId="6" xfId="39" applyNumberFormat="1" applyFont="1" applyFill="1" applyBorder="1"/>
    <xf numFmtId="1" fontId="40" fillId="0" borderId="44" xfId="39" applyNumberFormat="1" applyFont="1" applyBorder="1"/>
    <xf numFmtId="0" fontId="26" fillId="0" borderId="7" xfId="39" applyFont="1" applyBorder="1" applyAlignment="1">
      <alignment horizontal="center" vertical="center" wrapText="1"/>
    </xf>
    <xf numFmtId="164" fontId="27" fillId="7" borderId="4" xfId="39" applyNumberFormat="1" applyFont="1" applyFill="1" applyBorder="1" applyAlignment="1">
      <alignment horizontal="center" vertical="center"/>
    </xf>
    <xf numFmtId="164" fontId="27" fillId="3" borderId="5" xfId="39" applyNumberFormat="1" applyFont="1" applyFill="1" applyBorder="1" applyAlignment="1">
      <alignment horizontal="center" vertical="center"/>
    </xf>
    <xf numFmtId="164" fontId="27" fillId="4" borderId="51" xfId="39" applyNumberFormat="1" applyFont="1" applyFill="1" applyBorder="1" applyAlignment="1">
      <alignment horizontal="center" vertical="center"/>
    </xf>
    <xf numFmtId="0" fontId="3" fillId="0" borderId="72" xfId="39" applyBorder="1" applyAlignment="1">
      <alignment horizontal="center" vertical="center"/>
    </xf>
    <xf numFmtId="3" fontId="39" fillId="0" borderId="9" xfId="39" applyNumberFormat="1" applyFont="1" applyBorder="1" applyAlignment="1">
      <alignment horizontal="center" vertical="center" wrapText="1"/>
    </xf>
    <xf numFmtId="3" fontId="90" fillId="0" borderId="6" xfId="39" applyNumberFormat="1" applyFont="1" applyBorder="1" applyAlignment="1">
      <alignment horizontal="center" vertical="center"/>
    </xf>
    <xf numFmtId="0" fontId="29" fillId="0" borderId="7" xfId="39" applyFont="1" applyBorder="1" applyAlignment="1">
      <alignment horizontal="center" vertical="center" wrapText="1"/>
    </xf>
    <xf numFmtId="165" fontId="86" fillId="7" borderId="10" xfId="39" applyNumberFormat="1" applyFont="1" applyFill="1" applyBorder="1"/>
    <xf numFmtId="165" fontId="86" fillId="3" borderId="11" xfId="39" applyNumberFormat="1" applyFont="1" applyFill="1" applyBorder="1"/>
    <xf numFmtId="165" fontId="86" fillId="4" borderId="12" xfId="39" applyNumberFormat="1" applyFont="1" applyFill="1" applyBorder="1"/>
    <xf numFmtId="1" fontId="40" fillId="0" borderId="52" xfId="39" applyNumberFormat="1" applyFont="1" applyBorder="1"/>
    <xf numFmtId="0" fontId="26" fillId="0" borderId="13" xfId="39" applyFont="1" applyBorder="1" applyAlignment="1">
      <alignment horizontal="center" vertical="center" wrapText="1"/>
    </xf>
    <xf numFmtId="164" fontId="27" fillId="7" borderId="10" xfId="39" applyNumberFormat="1" applyFont="1" applyFill="1" applyBorder="1" applyAlignment="1">
      <alignment horizontal="center" vertical="center"/>
    </xf>
    <xf numFmtId="164" fontId="27" fillId="3" borderId="11" xfId="39" applyNumberFormat="1" applyFont="1" applyFill="1" applyBorder="1" applyAlignment="1">
      <alignment horizontal="center" vertical="center"/>
    </xf>
    <xf numFmtId="164" fontId="27" fillId="4" borderId="29" xfId="39" applyNumberFormat="1" applyFont="1" applyFill="1" applyBorder="1" applyAlignment="1">
      <alignment horizontal="center" vertical="center"/>
    </xf>
    <xf numFmtId="0" fontId="3" fillId="0" borderId="36" xfId="39" applyBorder="1" applyAlignment="1">
      <alignment horizontal="center" vertical="center"/>
    </xf>
    <xf numFmtId="3" fontId="39" fillId="0" borderId="15" xfId="39" applyNumberFormat="1" applyFont="1" applyBorder="1" applyAlignment="1">
      <alignment horizontal="center" vertical="center" wrapText="1"/>
    </xf>
    <xf numFmtId="3" fontId="90" fillId="0" borderId="12" xfId="39" applyNumberFormat="1" applyFont="1" applyBorder="1" applyAlignment="1">
      <alignment horizontal="center" vertical="center"/>
    </xf>
    <xf numFmtId="0" fontId="29" fillId="0" borderId="16" xfId="39" applyFont="1" applyBorder="1" applyAlignment="1">
      <alignment horizontal="center" vertical="center" wrapText="1"/>
    </xf>
    <xf numFmtId="165" fontId="86" fillId="7" borderId="17" xfId="39" applyNumberFormat="1" applyFont="1" applyFill="1" applyBorder="1"/>
    <xf numFmtId="165" fontId="86" fillId="3" borderId="18" xfId="39" applyNumberFormat="1" applyFont="1" applyFill="1" applyBorder="1"/>
    <xf numFmtId="165" fontId="86" fillId="4" borderId="19" xfId="39" applyNumberFormat="1" applyFont="1" applyFill="1" applyBorder="1"/>
    <xf numFmtId="1" fontId="40" fillId="0" borderId="22" xfId="39" applyNumberFormat="1" applyFont="1" applyBorder="1"/>
    <xf numFmtId="0" fontId="26" fillId="0" borderId="20" xfId="39" applyFont="1" applyBorder="1" applyAlignment="1">
      <alignment horizontal="center" vertical="center" wrapText="1"/>
    </xf>
    <xf numFmtId="164" fontId="27" fillId="7" borderId="17" xfId="39" applyNumberFormat="1" applyFont="1" applyFill="1" applyBorder="1" applyAlignment="1">
      <alignment horizontal="center" vertical="center"/>
    </xf>
    <xf numFmtId="164" fontId="27" fillId="3" borderId="18" xfId="39" applyNumberFormat="1" applyFont="1" applyFill="1" applyBorder="1" applyAlignment="1">
      <alignment horizontal="center" vertical="center"/>
    </xf>
    <xf numFmtId="164" fontId="27" fillId="4" borderId="35" xfId="39" applyNumberFormat="1" applyFont="1" applyFill="1" applyBorder="1" applyAlignment="1">
      <alignment horizontal="center" vertical="center"/>
    </xf>
    <xf numFmtId="0" fontId="3" fillId="0" borderId="21" xfId="39" applyBorder="1" applyAlignment="1">
      <alignment horizontal="center" vertical="center"/>
    </xf>
    <xf numFmtId="3" fontId="39" fillId="0" borderId="18" xfId="39" applyNumberFormat="1" applyFont="1" applyBorder="1" applyAlignment="1">
      <alignment horizontal="center" vertical="center" wrapText="1"/>
    </xf>
    <xf numFmtId="3" fontId="90" fillId="0" borderId="19" xfId="39" applyNumberFormat="1" applyFont="1" applyBorder="1" applyAlignment="1">
      <alignment horizontal="center" vertical="center"/>
    </xf>
    <xf numFmtId="0" fontId="29" fillId="0" borderId="22" xfId="39" applyFont="1" applyBorder="1" applyAlignment="1">
      <alignment horizontal="center" vertical="center" wrapText="1"/>
    </xf>
    <xf numFmtId="165" fontId="30" fillId="5" borderId="1" xfId="39" applyNumberFormat="1" applyFont="1" applyFill="1" applyBorder="1" applyAlignment="1">
      <alignment horizontal="center" vertical="center"/>
    </xf>
    <xf numFmtId="165" fontId="30" fillId="5" borderId="2" xfId="39" applyNumberFormat="1" applyFont="1" applyFill="1" applyBorder="1" applyAlignment="1">
      <alignment horizontal="center" vertical="center"/>
    </xf>
    <xf numFmtId="0" fontId="30" fillId="5" borderId="2" xfId="39" applyFont="1" applyFill="1" applyBorder="1" applyAlignment="1">
      <alignment horizontal="center" vertical="center"/>
    </xf>
    <xf numFmtId="165" fontId="86" fillId="7" borderId="23" xfId="39" applyNumberFormat="1" applyFont="1" applyFill="1" applyBorder="1"/>
    <xf numFmtId="165" fontId="86" fillId="3" borderId="24" xfId="39" applyNumberFormat="1" applyFont="1" applyFill="1" applyBorder="1"/>
    <xf numFmtId="165" fontId="86" fillId="4" borderId="28" xfId="39" applyNumberFormat="1" applyFont="1" applyFill="1" applyBorder="1"/>
    <xf numFmtId="0" fontId="3" fillId="0" borderId="71" xfId="39" applyBorder="1" applyAlignment="1">
      <alignment horizontal="center" vertical="center"/>
    </xf>
    <xf numFmtId="3" fontId="39" fillId="0" borderId="27" xfId="39" applyNumberFormat="1" applyFont="1" applyBorder="1" applyAlignment="1">
      <alignment horizontal="center" vertical="center" wrapText="1"/>
    </xf>
    <xf numFmtId="3" fontId="90" fillId="0" borderId="28" xfId="39" applyNumberFormat="1" applyFont="1" applyBorder="1" applyAlignment="1">
      <alignment horizontal="center" vertical="center"/>
    </xf>
    <xf numFmtId="0" fontId="29" fillId="0" borderId="13" xfId="39" applyFont="1" applyBorder="1" applyAlignment="1">
      <alignment horizontal="center" vertical="center" wrapText="1"/>
    </xf>
    <xf numFmtId="165" fontId="86" fillId="7" borderId="31" xfId="39" applyNumberFormat="1" applyFont="1" applyFill="1" applyBorder="1"/>
    <xf numFmtId="165" fontId="86" fillId="3" borderId="15" xfId="39" applyNumberFormat="1" applyFont="1" applyFill="1" applyBorder="1"/>
    <xf numFmtId="165" fontId="86" fillId="4" borderId="34" xfId="39" applyNumberFormat="1" applyFont="1" applyFill="1" applyBorder="1"/>
    <xf numFmtId="1" fontId="40" fillId="0" borderId="16" xfId="39" applyNumberFormat="1" applyFont="1" applyBorder="1"/>
    <xf numFmtId="164" fontId="27" fillId="7" borderId="31" xfId="39" applyNumberFormat="1" applyFont="1" applyFill="1" applyBorder="1" applyAlignment="1">
      <alignment horizontal="center" vertical="center"/>
    </xf>
    <xf numFmtId="164" fontId="27" fillId="3" borderId="15" xfId="39" applyNumberFormat="1" applyFont="1" applyFill="1" applyBorder="1" applyAlignment="1">
      <alignment horizontal="center" vertical="center"/>
    </xf>
    <xf numFmtId="164" fontId="27" fillId="4" borderId="32" xfId="39" applyNumberFormat="1" applyFont="1" applyFill="1" applyBorder="1" applyAlignment="1">
      <alignment horizontal="center" vertical="center"/>
    </xf>
    <xf numFmtId="3" fontId="90" fillId="0" borderId="34" xfId="39" applyNumberFormat="1" applyFont="1" applyBorder="1" applyAlignment="1">
      <alignment horizontal="center" vertical="center"/>
    </xf>
    <xf numFmtId="0" fontId="31" fillId="0" borderId="0" xfId="39" applyFont="1" applyAlignment="1">
      <alignment vertical="center"/>
    </xf>
    <xf numFmtId="0" fontId="32" fillId="0" borderId="0" xfId="39" applyFont="1" applyAlignment="1">
      <alignment horizontal="center" vertical="center"/>
    </xf>
    <xf numFmtId="0" fontId="90" fillId="0" borderId="34" xfId="39" applyFont="1" applyBorder="1" applyAlignment="1">
      <alignment horizontal="center" vertical="center"/>
    </xf>
    <xf numFmtId="165" fontId="30" fillId="5" borderId="1" xfId="39" applyNumberFormat="1" applyFont="1" applyFill="1" applyBorder="1" applyAlignment="1">
      <alignment vertical="center"/>
    </xf>
    <xf numFmtId="165" fontId="30" fillId="5" borderId="2" xfId="39" applyNumberFormat="1" applyFont="1" applyFill="1" applyBorder="1" applyAlignment="1">
      <alignment vertical="center"/>
    </xf>
    <xf numFmtId="0" fontId="30" fillId="5" borderId="2" xfId="39" applyFont="1" applyFill="1" applyBorder="1" applyAlignment="1">
      <alignment vertical="center"/>
    </xf>
    <xf numFmtId="1" fontId="40" fillId="0" borderId="7" xfId="39" applyNumberFormat="1" applyFont="1" applyBorder="1"/>
    <xf numFmtId="0" fontId="32" fillId="0" borderId="13" xfId="39" applyFont="1" applyBorder="1" applyAlignment="1">
      <alignment horizontal="center" vertical="center"/>
    </xf>
    <xf numFmtId="164" fontId="27" fillId="7" borderId="49" xfId="39" applyNumberFormat="1" applyFont="1" applyFill="1" applyBorder="1" applyAlignment="1">
      <alignment horizontal="center" vertical="center"/>
    </xf>
    <xf numFmtId="164" fontId="27" fillId="3" borderId="9" xfId="39" applyNumberFormat="1" applyFont="1" applyFill="1" applyBorder="1" applyAlignment="1">
      <alignment horizontal="center" vertical="center"/>
    </xf>
    <xf numFmtId="164" fontId="27" fillId="4" borderId="66" xfId="39" applyNumberFormat="1" applyFont="1" applyFill="1" applyBorder="1" applyAlignment="1">
      <alignment horizontal="center" vertical="center"/>
    </xf>
    <xf numFmtId="165" fontId="80" fillId="5" borderId="1" xfId="39" applyNumberFormat="1" applyFont="1" applyFill="1" applyBorder="1" applyAlignment="1">
      <alignment vertical="center"/>
    </xf>
    <xf numFmtId="165" fontId="80" fillId="5" borderId="2" xfId="39" applyNumberFormat="1" applyFont="1" applyFill="1" applyBorder="1" applyAlignment="1">
      <alignment vertical="center"/>
    </xf>
    <xf numFmtId="0" fontId="80" fillId="5" borderId="2" xfId="39" applyFont="1" applyFill="1" applyBorder="1" applyAlignment="1">
      <alignment vertical="center"/>
    </xf>
    <xf numFmtId="165" fontId="50" fillId="7" borderId="42" xfId="39" applyNumberFormat="1" applyFont="1" applyFill="1" applyBorder="1" applyAlignment="1">
      <alignment horizontal="center" vertical="center" wrapText="1"/>
    </xf>
    <xf numFmtId="165" fontId="50" fillId="3" borderId="43" xfId="39" applyNumberFormat="1" applyFont="1" applyFill="1" applyBorder="1" applyAlignment="1">
      <alignment horizontal="center" vertical="center" wrapText="1"/>
    </xf>
    <xf numFmtId="165" fontId="50" fillId="4" borderId="43" xfId="39" applyNumberFormat="1" applyFont="1" applyFill="1" applyBorder="1" applyAlignment="1">
      <alignment horizontal="center" vertical="center" wrapText="1"/>
    </xf>
    <xf numFmtId="0" fontId="50" fillId="7" borderId="0" xfId="39" applyFont="1" applyFill="1" applyAlignment="1">
      <alignment horizontal="center" vertical="center" wrapText="1"/>
    </xf>
    <xf numFmtId="0" fontId="50" fillId="3" borderId="43" xfId="39" applyFont="1" applyFill="1" applyBorder="1" applyAlignment="1">
      <alignment horizontal="center" vertical="center" wrapText="1"/>
    </xf>
    <xf numFmtId="0" fontId="50" fillId="4" borderId="0" xfId="39" applyFont="1" applyFill="1" applyAlignment="1">
      <alignment horizontal="center" vertical="center" wrapText="1"/>
    </xf>
    <xf numFmtId="165" fontId="35" fillId="7" borderId="43" xfId="39" applyNumberFormat="1" applyFont="1" applyFill="1" applyBorder="1" applyAlignment="1">
      <alignment horizontal="center" vertical="center" wrapText="1"/>
    </xf>
    <xf numFmtId="165" fontId="35" fillId="3" borderId="40" xfId="39" applyNumberFormat="1" applyFont="1" applyFill="1" applyBorder="1" applyAlignment="1">
      <alignment horizontal="center" vertical="center" wrapText="1"/>
    </xf>
    <xf numFmtId="165" fontId="35" fillId="4" borderId="43" xfId="39" applyNumberFormat="1" applyFont="1" applyFill="1" applyBorder="1" applyAlignment="1">
      <alignment horizontal="center" vertical="center" wrapText="1"/>
    </xf>
    <xf numFmtId="0" fontId="33" fillId="7" borderId="3" xfId="39" applyFont="1" applyFill="1" applyBorder="1" applyAlignment="1">
      <alignment horizontal="center" vertical="center" wrapText="1"/>
    </xf>
    <xf numFmtId="0" fontId="33" fillId="3" borderId="40" xfId="39" applyFont="1" applyFill="1" applyBorder="1" applyAlignment="1">
      <alignment horizontal="center" vertical="center" wrapText="1"/>
    </xf>
    <xf numFmtId="0" fontId="33" fillId="4" borderId="43" xfId="39" applyFont="1" applyFill="1" applyBorder="1" applyAlignment="1">
      <alignment horizontal="center" vertical="center" wrapText="1"/>
    </xf>
    <xf numFmtId="165" fontId="49" fillId="0" borderId="0" xfId="39" applyNumberFormat="1" applyFont="1"/>
    <xf numFmtId="1" fontId="36" fillId="0" borderId="0" xfId="39" applyNumberFormat="1" applyFont="1"/>
    <xf numFmtId="0" fontId="3" fillId="0" borderId="0" xfId="40"/>
    <xf numFmtId="167" fontId="86" fillId="0" borderId="0" xfId="40" applyNumberFormat="1" applyFont="1"/>
    <xf numFmtId="0" fontId="86" fillId="0" borderId="0" xfId="40" applyFont="1"/>
    <xf numFmtId="0" fontId="3" fillId="0" borderId="0" xfId="40" applyAlignment="1">
      <alignment horizontal="left" vertical="center"/>
    </xf>
    <xf numFmtId="167" fontId="86" fillId="0" borderId="0" xfId="40" applyNumberFormat="1" applyFont="1" applyAlignment="1">
      <alignment horizontal="left" vertical="center"/>
    </xf>
    <xf numFmtId="1" fontId="49" fillId="0" borderId="0" xfId="39" applyNumberFormat="1" applyFont="1"/>
    <xf numFmtId="0" fontId="86" fillId="0" borderId="0" xfId="40" applyFont="1" applyAlignment="1">
      <alignment horizontal="left" vertical="center"/>
    </xf>
    <xf numFmtId="0" fontId="1" fillId="0" borderId="0" xfId="42"/>
    <xf numFmtId="165" fontId="38" fillId="7" borderId="60" xfId="42" applyNumberFormat="1" applyFont="1" applyFill="1" applyBorder="1" applyAlignment="1">
      <alignment wrapText="1"/>
    </xf>
    <xf numFmtId="165" fontId="38" fillId="3" borderId="76" xfId="42" applyNumberFormat="1" applyFont="1" applyFill="1" applyBorder="1" applyAlignment="1">
      <alignment wrapText="1"/>
    </xf>
    <xf numFmtId="165" fontId="38" fillId="4" borderId="75" xfId="42" applyNumberFormat="1" applyFont="1" applyFill="1" applyBorder="1" applyAlignment="1">
      <alignment wrapText="1"/>
    </xf>
    <xf numFmtId="1" fontId="38" fillId="0" borderId="62" xfId="42" applyNumberFormat="1" applyFont="1" applyBorder="1" applyAlignment="1">
      <alignment wrapText="1"/>
    </xf>
    <xf numFmtId="0" fontId="1" fillId="5" borderId="1" xfId="42" applyFill="1" applyBorder="1"/>
    <xf numFmtId="0" fontId="1" fillId="5" borderId="2" xfId="42" applyFill="1" applyBorder="1"/>
    <xf numFmtId="0" fontId="1" fillId="5" borderId="3" xfId="42" applyFill="1" applyBorder="1"/>
    <xf numFmtId="165" fontId="29" fillId="7" borderId="17" xfId="42" applyNumberFormat="1" applyFont="1" applyFill="1" applyBorder="1"/>
    <xf numFmtId="165" fontId="29" fillId="3" borderId="36" xfId="42" applyNumberFormat="1" applyFont="1" applyFill="1" applyBorder="1"/>
    <xf numFmtId="165" fontId="29" fillId="4" borderId="34" xfId="42" applyNumberFormat="1" applyFont="1" applyFill="1" applyBorder="1"/>
    <xf numFmtId="1" fontId="40" fillId="0" borderId="52" xfId="42" applyNumberFormat="1" applyFont="1" applyBorder="1"/>
    <xf numFmtId="0" fontId="31" fillId="0" borderId="56" xfId="42" applyFont="1" applyBorder="1" applyAlignment="1">
      <alignment vertical="center"/>
    </xf>
    <xf numFmtId="164" fontId="27" fillId="7" borderId="17" xfId="42" applyNumberFormat="1" applyFont="1" applyFill="1" applyBorder="1" applyAlignment="1">
      <alignment horizontal="center" vertical="center"/>
    </xf>
    <xf numFmtId="164" fontId="27" fillId="3" borderId="21" xfId="42" applyNumberFormat="1" applyFont="1" applyFill="1" applyBorder="1" applyAlignment="1">
      <alignment horizontal="center" vertical="center"/>
    </xf>
    <xf numFmtId="164" fontId="27" fillId="4" borderId="35" xfId="42" applyNumberFormat="1" applyFont="1" applyFill="1" applyBorder="1" applyAlignment="1">
      <alignment horizontal="center" vertical="center"/>
    </xf>
    <xf numFmtId="0" fontId="34" fillId="0" borderId="14" xfId="42" applyFont="1" applyBorder="1" applyAlignment="1">
      <alignment horizontal="center" vertical="center"/>
    </xf>
    <xf numFmtId="3" fontId="50" fillId="0" borderId="29" xfId="42" applyNumberFormat="1" applyFont="1" applyBorder="1" applyAlignment="1">
      <alignment horizontal="center" vertical="center" wrapText="1"/>
    </xf>
    <xf numFmtId="0" fontId="50" fillId="0" borderId="14" xfId="42" applyFont="1" applyBorder="1" applyAlignment="1">
      <alignment horizontal="center" vertical="center" wrapText="1"/>
    </xf>
    <xf numFmtId="0" fontId="41" fillId="5" borderId="1" xfId="42" applyFont="1" applyFill="1" applyBorder="1" applyAlignment="1">
      <alignment vertical="center"/>
    </xf>
    <xf numFmtId="0" fontId="41" fillId="5" borderId="2" xfId="42" applyFont="1" applyFill="1" applyBorder="1" applyAlignment="1">
      <alignment vertical="center"/>
    </xf>
    <xf numFmtId="4" fontId="50" fillId="7" borderId="20" xfId="42" applyNumberFormat="1" applyFont="1" applyFill="1" applyBorder="1" applyAlignment="1">
      <alignment horizontal="center" vertical="center" wrapText="1"/>
    </xf>
    <xf numFmtId="4" fontId="50" fillId="3" borderId="20" xfId="42" applyNumberFormat="1" applyFont="1" applyFill="1" applyBorder="1" applyAlignment="1">
      <alignment horizontal="center" vertical="center" wrapText="1"/>
    </xf>
    <xf numFmtId="4" fontId="50" fillId="4" borderId="0" xfId="42" applyNumberFormat="1" applyFont="1" applyFill="1" applyAlignment="1">
      <alignment horizontal="center" vertical="center" wrapText="1"/>
    </xf>
    <xf numFmtId="4" fontId="50" fillId="7" borderId="13" xfId="42" applyNumberFormat="1" applyFont="1" applyFill="1" applyBorder="1" applyAlignment="1">
      <alignment horizontal="center" vertical="center" wrapText="1"/>
    </xf>
    <xf numFmtId="4" fontId="50" fillId="3" borderId="0" xfId="42" applyNumberFormat="1" applyFont="1" applyFill="1" applyAlignment="1">
      <alignment horizontal="center" vertical="center" wrapText="1"/>
    </xf>
    <xf numFmtId="4" fontId="50" fillId="4" borderId="20" xfId="42" applyNumberFormat="1" applyFont="1" applyFill="1" applyBorder="1" applyAlignment="1">
      <alignment horizontal="center" vertical="center" wrapText="1"/>
    </xf>
    <xf numFmtId="0" fontId="35" fillId="7" borderId="20" xfId="42" applyFont="1" applyFill="1" applyBorder="1" applyAlignment="1">
      <alignment horizontal="center" vertical="center" wrapText="1"/>
    </xf>
    <xf numFmtId="0" fontId="35" fillId="3" borderId="43" xfId="42" applyFont="1" applyFill="1" applyBorder="1" applyAlignment="1">
      <alignment horizontal="center" vertical="center" wrapText="1"/>
    </xf>
    <xf numFmtId="0" fontId="35" fillId="4" borderId="43" xfId="42" applyFont="1" applyFill="1" applyBorder="1" applyAlignment="1">
      <alignment horizontal="center" vertical="center" wrapText="1"/>
    </xf>
    <xf numFmtId="2" fontId="33" fillId="7" borderId="43" xfId="42" applyNumberFormat="1" applyFont="1" applyFill="1" applyBorder="1" applyAlignment="1">
      <alignment horizontal="center" vertical="center" wrapText="1"/>
    </xf>
    <xf numFmtId="4" fontId="33" fillId="3" borderId="43" xfId="42" applyNumberFormat="1" applyFont="1" applyFill="1" applyBorder="1" applyAlignment="1">
      <alignment horizontal="center" vertical="center" wrapText="1"/>
    </xf>
    <xf numFmtId="4" fontId="33" fillId="4" borderId="40" xfId="42" applyNumberFormat="1" applyFont="1" applyFill="1" applyBorder="1" applyAlignment="1">
      <alignment horizontal="center" vertical="center" wrapText="1"/>
    </xf>
    <xf numFmtId="1" fontId="49" fillId="0" borderId="0" xfId="42" applyNumberFormat="1" applyFont="1"/>
    <xf numFmtId="165" fontId="1" fillId="0" borderId="0" xfId="42" applyNumberFormat="1"/>
    <xf numFmtId="0" fontId="1" fillId="5" borderId="37" xfId="42" applyFill="1" applyBorder="1"/>
    <xf numFmtId="0" fontId="1" fillId="5" borderId="38" xfId="42" applyFill="1" applyBorder="1"/>
    <xf numFmtId="0" fontId="1" fillId="5" borderId="39" xfId="42" applyFill="1" applyBorder="1"/>
    <xf numFmtId="165" fontId="29" fillId="7" borderId="4" xfId="42" applyNumberFormat="1" applyFont="1" applyFill="1" applyBorder="1"/>
    <xf numFmtId="165" fontId="29" fillId="3" borderId="8" xfId="42" applyNumberFormat="1" applyFont="1" applyFill="1" applyBorder="1"/>
    <xf numFmtId="165" fontId="29" fillId="4" borderId="39" xfId="42" applyNumberFormat="1" applyFont="1" applyFill="1" applyBorder="1"/>
    <xf numFmtId="1" fontId="40" fillId="0" borderId="7" xfId="42" applyNumberFormat="1" applyFont="1" applyBorder="1"/>
    <xf numFmtId="0" fontId="31" fillId="0" borderId="7" xfId="42" applyFont="1" applyBorder="1" applyAlignment="1">
      <alignment vertical="center"/>
    </xf>
    <xf numFmtId="164" fontId="27" fillId="7" borderId="4" xfId="42" applyNumberFormat="1" applyFont="1" applyFill="1" applyBorder="1" applyAlignment="1">
      <alignment horizontal="center" vertical="center"/>
    </xf>
    <xf numFmtId="164" fontId="27" fillId="3" borderId="5" xfId="42" applyNumberFormat="1" applyFont="1" applyFill="1" applyBorder="1" applyAlignment="1">
      <alignment horizontal="center" vertical="center"/>
    </xf>
    <xf numFmtId="164" fontId="27" fillId="4" borderId="64" xfId="42" applyNumberFormat="1" applyFont="1" applyFill="1" applyBorder="1" applyAlignment="1">
      <alignment horizontal="center" vertical="center"/>
    </xf>
    <xf numFmtId="0" fontId="34" fillId="0" borderId="4" xfId="42" applyFont="1" applyBorder="1" applyAlignment="1">
      <alignment horizontal="center" vertical="center"/>
    </xf>
    <xf numFmtId="3" fontId="50" fillId="0" borderId="63" xfId="42" applyNumberFormat="1" applyFont="1" applyBorder="1" applyAlignment="1">
      <alignment horizontal="center" vertical="center" wrapText="1"/>
    </xf>
    <xf numFmtId="0" fontId="50" fillId="0" borderId="63" xfId="42" applyFont="1" applyBorder="1" applyAlignment="1">
      <alignment horizontal="center" vertical="center" wrapText="1"/>
    </xf>
    <xf numFmtId="165" fontId="29" fillId="7" borderId="10" xfId="42" applyNumberFormat="1" applyFont="1" applyFill="1" applyBorder="1"/>
    <xf numFmtId="165" fontId="29" fillId="3" borderId="14" xfId="42" applyNumberFormat="1" applyFont="1" applyFill="1" applyBorder="1"/>
    <xf numFmtId="165" fontId="29" fillId="4" borderId="80" xfId="42" applyNumberFormat="1" applyFont="1" applyFill="1" applyBorder="1"/>
    <xf numFmtId="0" fontId="31" fillId="0" borderId="13" xfId="42" applyFont="1" applyBorder="1" applyAlignment="1">
      <alignment vertical="center"/>
    </xf>
    <xf numFmtId="164" fontId="27" fillId="7" borderId="23" xfId="42" applyNumberFormat="1" applyFont="1" applyFill="1" applyBorder="1" applyAlignment="1">
      <alignment horizontal="center" vertical="center"/>
    </xf>
    <xf numFmtId="164" fontId="27" fillId="3" borderId="57" xfId="42" applyNumberFormat="1" applyFont="1" applyFill="1" applyBorder="1" applyAlignment="1">
      <alignment horizontal="center" vertical="center"/>
    </xf>
    <xf numFmtId="164" fontId="27" fillId="4" borderId="26" xfId="42" applyNumberFormat="1" applyFont="1" applyFill="1" applyBorder="1" applyAlignment="1">
      <alignment horizontal="center" vertical="center"/>
    </xf>
    <xf numFmtId="0" fontId="34" fillId="0" borderId="23" xfId="42" applyFont="1" applyBorder="1" applyAlignment="1">
      <alignment horizontal="center" vertical="center"/>
    </xf>
    <xf numFmtId="3" fontId="50" fillId="0" borderId="54" xfId="42" applyNumberFormat="1" applyFont="1" applyBorder="1" applyAlignment="1">
      <alignment horizontal="center" vertical="center" wrapText="1"/>
    </xf>
    <xf numFmtId="0" fontId="50" fillId="0" borderId="45" xfId="42" applyFont="1" applyBorder="1" applyAlignment="1">
      <alignment horizontal="center" vertical="center" wrapText="1"/>
    </xf>
    <xf numFmtId="165" fontId="29" fillId="7" borderId="31" xfId="42" applyNumberFormat="1" applyFont="1" applyFill="1" applyBorder="1"/>
    <xf numFmtId="165" fontId="29" fillId="4" borderId="32" xfId="42" applyNumberFormat="1" applyFont="1" applyFill="1" applyBorder="1"/>
    <xf numFmtId="1" fontId="40" fillId="0" borderId="16" xfId="42" applyNumberFormat="1" applyFont="1" applyBorder="1"/>
    <xf numFmtId="164" fontId="27" fillId="7" borderId="48" xfId="42" applyNumberFormat="1" applyFont="1" applyFill="1" applyBorder="1" applyAlignment="1">
      <alignment horizontal="center" vertical="center"/>
    </xf>
    <xf numFmtId="164" fontId="27" fillId="3" borderId="15" xfId="42" applyNumberFormat="1" applyFont="1" applyFill="1" applyBorder="1" applyAlignment="1">
      <alignment horizontal="center" vertical="center"/>
    </xf>
    <xf numFmtId="164" fontId="27" fillId="4" borderId="34" xfId="42" applyNumberFormat="1" applyFont="1" applyFill="1" applyBorder="1" applyAlignment="1">
      <alignment horizontal="center" vertical="center"/>
    </xf>
    <xf numFmtId="0" fontId="34" fillId="0" borderId="31" xfId="42" applyFont="1" applyBorder="1" applyAlignment="1">
      <alignment horizontal="center" vertical="center"/>
    </xf>
    <xf numFmtId="3" fontId="50" fillId="0" borderId="32" xfId="42" applyNumberFormat="1" applyFont="1" applyBorder="1" applyAlignment="1">
      <alignment horizontal="center" vertical="center" wrapText="1"/>
    </xf>
    <xf numFmtId="0" fontId="50" fillId="0" borderId="71" xfId="42" applyFont="1" applyBorder="1" applyAlignment="1">
      <alignment horizontal="center" vertical="center" wrapText="1"/>
    </xf>
    <xf numFmtId="165" fontId="29" fillId="3" borderId="21" xfId="42" applyNumberFormat="1" applyFont="1" applyFill="1" applyBorder="1"/>
    <xf numFmtId="165" fontId="29" fillId="4" borderId="35" xfId="42" applyNumberFormat="1" applyFont="1" applyFill="1" applyBorder="1"/>
    <xf numFmtId="1" fontId="40" fillId="0" borderId="22" xfId="42" applyNumberFormat="1" applyFont="1" applyBorder="1"/>
    <xf numFmtId="0" fontId="46" fillId="0" borderId="46" xfId="42" applyFont="1" applyBorder="1" applyAlignment="1">
      <alignment horizontal="center" vertical="center"/>
    </xf>
    <xf numFmtId="164" fontId="27" fillId="3" borderId="18" xfId="42" applyNumberFormat="1" applyFont="1" applyFill="1" applyBorder="1" applyAlignment="1">
      <alignment horizontal="center" vertical="center"/>
    </xf>
    <xf numFmtId="164" fontId="27" fillId="4" borderId="19" xfId="42" applyNumberFormat="1" applyFont="1" applyFill="1" applyBorder="1" applyAlignment="1">
      <alignment horizontal="center" vertical="center"/>
    </xf>
    <xf numFmtId="0" fontId="34" fillId="0" borderId="17" xfId="42" applyFont="1" applyBorder="1" applyAlignment="1">
      <alignment horizontal="center" vertical="center"/>
    </xf>
    <xf numFmtId="3" fontId="50" fillId="0" borderId="35" xfId="42" applyNumberFormat="1" applyFont="1" applyBorder="1" applyAlignment="1">
      <alignment horizontal="center" vertical="center" wrapText="1"/>
    </xf>
    <xf numFmtId="0" fontId="50" fillId="0" borderId="21" xfId="42" applyFont="1" applyBorder="1" applyAlignment="1">
      <alignment horizontal="center" vertical="center" wrapText="1"/>
    </xf>
    <xf numFmtId="4" fontId="44" fillId="0" borderId="7" xfId="2" applyNumberFormat="1" applyFont="1" applyBorder="1" applyAlignment="1">
      <alignment horizontal="center" vertical="center"/>
    </xf>
    <xf numFmtId="165" fontId="29" fillId="7" borderId="49" xfId="2" applyNumberFormat="1" applyFont="1" applyFill="1" applyBorder="1"/>
    <xf numFmtId="1" fontId="40" fillId="0" borderId="37" xfId="2" applyNumberFormat="1" applyFont="1" applyBorder="1"/>
    <xf numFmtId="4" fontId="27" fillId="7" borderId="72" xfId="2" applyNumberFormat="1" applyFont="1" applyFill="1" applyBorder="1" applyAlignment="1">
      <alignment horizontal="center" vertical="center"/>
    </xf>
    <xf numFmtId="4" fontId="27" fillId="3" borderId="9" xfId="2" applyNumberFormat="1" applyFont="1" applyFill="1" applyBorder="1" applyAlignment="1">
      <alignment horizontal="center" vertical="center"/>
    </xf>
    <xf numFmtId="4" fontId="27" fillId="4" borderId="66" xfId="2" applyNumberFormat="1" applyFont="1" applyFill="1" applyBorder="1" applyAlignment="1">
      <alignment horizontal="center" vertical="center"/>
    </xf>
    <xf numFmtId="0" fontId="34" fillId="0" borderId="72" xfId="2" applyFont="1" applyBorder="1" applyAlignment="1">
      <alignment horizontal="center" vertical="center"/>
    </xf>
    <xf numFmtId="0" fontId="40" fillId="0" borderId="7" xfId="3" applyFont="1" applyBorder="1" applyAlignment="1">
      <alignment horizontal="center" vertical="center" wrapText="1"/>
    </xf>
    <xf numFmtId="165" fontId="29" fillId="7" borderId="67" xfId="2" applyNumberFormat="1" applyFont="1" applyFill="1" applyBorder="1"/>
    <xf numFmtId="165" fontId="29" fillId="3" borderId="68" xfId="2" applyNumberFormat="1" applyFont="1" applyFill="1" applyBorder="1"/>
    <xf numFmtId="165" fontId="29" fillId="4" borderId="70" xfId="2" applyNumberFormat="1" applyFont="1" applyFill="1" applyBorder="1"/>
    <xf numFmtId="1" fontId="40" fillId="0" borderId="1" xfId="2" applyNumberFormat="1" applyFont="1" applyBorder="1"/>
    <xf numFmtId="4" fontId="44" fillId="0" borderId="43" xfId="2" applyNumberFormat="1" applyFont="1" applyBorder="1" applyAlignment="1">
      <alignment horizontal="center" vertical="center"/>
    </xf>
    <xf numFmtId="4" fontId="27" fillId="7" borderId="73" xfId="2" applyNumberFormat="1" applyFont="1" applyFill="1" applyBorder="1" applyAlignment="1">
      <alignment horizontal="center" vertical="center"/>
    </xf>
    <xf numFmtId="4" fontId="27" fillId="3" borderId="68" xfId="2" applyNumberFormat="1" applyFont="1" applyFill="1" applyBorder="1" applyAlignment="1">
      <alignment horizontal="center" vertical="center"/>
    </xf>
    <xf numFmtId="4" fontId="27" fillId="4" borderId="69" xfId="2" applyNumberFormat="1" applyFont="1" applyFill="1" applyBorder="1" applyAlignment="1">
      <alignment horizontal="center" vertical="center"/>
    </xf>
    <xf numFmtId="0" fontId="34" fillId="0" borderId="73" xfId="2" applyFont="1" applyBorder="1" applyAlignment="1">
      <alignment horizontal="center" vertical="center"/>
    </xf>
    <xf numFmtId="3" fontId="29" fillId="0" borderId="70" xfId="2" applyNumberFormat="1" applyFont="1" applyBorder="1" applyAlignment="1">
      <alignment horizontal="center" vertical="center"/>
    </xf>
    <xf numFmtId="0" fontId="40" fillId="0" borderId="43" xfId="3" applyFont="1" applyBorder="1" applyAlignment="1">
      <alignment horizontal="center" vertical="center" wrapText="1"/>
    </xf>
    <xf numFmtId="0" fontId="46" fillId="5" borderId="3" xfId="31" applyFont="1" applyFill="1" applyBorder="1" applyAlignment="1">
      <alignment horizontal="center" vertical="center"/>
    </xf>
    <xf numFmtId="0" fontId="46" fillId="5" borderId="2" xfId="31" applyFont="1" applyFill="1" applyBorder="1" applyAlignment="1">
      <alignment horizontal="center" vertical="center"/>
    </xf>
    <xf numFmtId="0" fontId="46" fillId="5" borderId="38" xfId="31" applyFont="1" applyFill="1" applyBorder="1" applyAlignment="1">
      <alignment horizontal="center" vertical="center"/>
    </xf>
    <xf numFmtId="1" fontId="35" fillId="0" borderId="20" xfId="31" applyNumberFormat="1" applyFont="1" applyBorder="1" applyAlignment="1">
      <alignment horizontal="center" vertical="center" wrapText="1"/>
    </xf>
    <xf numFmtId="1" fontId="35" fillId="0" borderId="7" xfId="31" applyNumberFormat="1" applyFont="1" applyBorder="1" applyAlignment="1">
      <alignment horizontal="center" vertical="center" wrapText="1"/>
    </xf>
    <xf numFmtId="0" fontId="33" fillId="0" borderId="41" xfId="31" applyFont="1" applyBorder="1" applyAlignment="1">
      <alignment horizontal="center" vertical="center" wrapText="1"/>
    </xf>
    <xf numFmtId="0" fontId="33" fillId="0" borderId="54" xfId="31" applyFont="1" applyBorder="1" applyAlignment="1">
      <alignment horizontal="center" vertical="center" wrapText="1"/>
    </xf>
    <xf numFmtId="0" fontId="33" fillId="0" borderId="20" xfId="31" applyFont="1" applyBorder="1" applyAlignment="1">
      <alignment horizontal="center" vertical="center" wrapText="1"/>
    </xf>
    <xf numFmtId="0" fontId="33" fillId="0" borderId="13" xfId="31" applyFont="1" applyBorder="1" applyAlignment="1">
      <alignment horizontal="center" vertical="center" wrapText="1"/>
    </xf>
    <xf numFmtId="0" fontId="33" fillId="0" borderId="40" xfId="31" applyFont="1" applyBorder="1" applyAlignment="1">
      <alignment horizontal="center" vertical="center" wrapText="1"/>
    </xf>
    <xf numFmtId="0" fontId="33" fillId="0" borderId="0" xfId="31" applyFont="1" applyAlignment="1">
      <alignment horizontal="center" vertical="center" wrapText="1"/>
    </xf>
    <xf numFmtId="4" fontId="33" fillId="0" borderId="20" xfId="31" applyNumberFormat="1" applyFont="1" applyBorder="1" applyAlignment="1">
      <alignment horizontal="center" vertical="center" wrapText="1"/>
    </xf>
    <xf numFmtId="4" fontId="33" fillId="0" borderId="13" xfId="31" applyNumberFormat="1" applyFont="1" applyBorder="1" applyAlignment="1">
      <alignment horizontal="center" vertical="center" wrapText="1"/>
    </xf>
    <xf numFmtId="0" fontId="46" fillId="5" borderId="40" xfId="31" applyFont="1" applyFill="1" applyBorder="1" applyAlignment="1">
      <alignment horizontal="center" vertical="center"/>
    </xf>
    <xf numFmtId="0" fontId="37" fillId="0" borderId="0" xfId="39" applyFont="1" applyAlignment="1">
      <alignment horizontal="center" wrapText="1"/>
    </xf>
    <xf numFmtId="0" fontId="30" fillId="5" borderId="3" xfId="39" applyFont="1" applyFill="1" applyBorder="1" applyAlignment="1">
      <alignment horizontal="center" vertical="center"/>
    </xf>
    <xf numFmtId="0" fontId="30" fillId="5" borderId="2" xfId="39" applyFont="1" applyFill="1" applyBorder="1" applyAlignment="1">
      <alignment horizontal="center" vertical="center"/>
    </xf>
    <xf numFmtId="1" fontId="35" fillId="0" borderId="20" xfId="39" applyNumberFormat="1" applyFont="1" applyBorder="1" applyAlignment="1">
      <alignment horizontal="center" vertical="center" wrapText="1"/>
    </xf>
    <xf numFmtId="1" fontId="35" fillId="0" borderId="7" xfId="39" applyNumberFormat="1" applyFont="1" applyBorder="1" applyAlignment="1">
      <alignment horizontal="center" vertical="center" wrapText="1"/>
    </xf>
    <xf numFmtId="0" fontId="25" fillId="6" borderId="3" xfId="39" applyFont="1" applyFill="1" applyBorder="1" applyAlignment="1">
      <alignment horizontal="center" vertical="center"/>
    </xf>
    <xf numFmtId="0" fontId="25" fillId="6" borderId="2" xfId="39" applyFont="1" applyFill="1" applyBorder="1" applyAlignment="1">
      <alignment horizontal="center" vertical="center"/>
    </xf>
    <xf numFmtId="0" fontId="33" fillId="0" borderId="47" xfId="39" applyFont="1" applyBorder="1" applyAlignment="1">
      <alignment horizontal="center" vertical="center" wrapText="1"/>
    </xf>
    <xf numFmtId="0" fontId="33" fillId="0" borderId="45" xfId="39" applyFont="1" applyBorder="1" applyAlignment="1">
      <alignment horizontal="center" vertical="center" wrapText="1"/>
    </xf>
    <xf numFmtId="0" fontId="33" fillId="0" borderId="22" xfId="39" applyFont="1" applyBorder="1" applyAlignment="1">
      <alignment horizontal="center" vertical="center" wrapText="1"/>
    </xf>
    <xf numFmtId="0" fontId="33" fillId="0" borderId="44" xfId="39" applyFont="1" applyBorder="1" applyAlignment="1">
      <alignment horizontal="center" vertical="center" wrapText="1"/>
    </xf>
    <xf numFmtId="0" fontId="33" fillId="0" borderId="20" xfId="39" applyFont="1" applyBorder="1" applyAlignment="1">
      <alignment horizontal="center" vertical="center" wrapText="1"/>
    </xf>
    <xf numFmtId="0" fontId="33" fillId="0" borderId="7" xfId="39" applyFont="1" applyBorder="1" applyAlignment="1">
      <alignment horizontal="center" vertical="center" wrapText="1"/>
    </xf>
    <xf numFmtId="0" fontId="3" fillId="0" borderId="33" xfId="39" applyBorder="1" applyAlignment="1">
      <alignment horizontal="center"/>
    </xf>
    <xf numFmtId="0" fontId="3" fillId="0" borderId="30" xfId="39" applyBorder="1" applyAlignment="1">
      <alignment horizontal="center"/>
    </xf>
    <xf numFmtId="0" fontId="3" fillId="0" borderId="26" xfId="39" applyBorder="1" applyAlignment="1">
      <alignment horizontal="center"/>
    </xf>
    <xf numFmtId="0" fontId="92" fillId="5" borderId="3" xfId="39" applyFont="1" applyFill="1" applyBorder="1" applyAlignment="1">
      <alignment horizontal="center" vertical="center"/>
    </xf>
    <xf numFmtId="0" fontId="92" fillId="5" borderId="2" xfId="39" applyFont="1" applyFill="1" applyBorder="1" applyAlignment="1">
      <alignment horizontal="center" vertical="center"/>
    </xf>
    <xf numFmtId="1" fontId="35" fillId="0" borderId="20" xfId="2" applyNumberFormat="1" applyFont="1" applyBorder="1" applyAlignment="1">
      <alignment horizontal="center" vertical="center" wrapText="1"/>
    </xf>
    <xf numFmtId="1" fontId="35" fillId="0" borderId="7" xfId="2" applyNumberFormat="1" applyFont="1" applyBorder="1" applyAlignment="1">
      <alignment horizontal="center" vertical="center" wrapText="1"/>
    </xf>
    <xf numFmtId="4" fontId="44" fillId="0" borderId="13" xfId="2" applyNumberFormat="1" applyFont="1" applyBorder="1" applyAlignment="1">
      <alignment horizontal="center" vertical="center"/>
    </xf>
    <xf numFmtId="4" fontId="44" fillId="0" borderId="7" xfId="2" applyNumberFormat="1" applyFont="1" applyBorder="1" applyAlignment="1">
      <alignment horizontal="center" vertical="center"/>
    </xf>
    <xf numFmtId="0" fontId="43" fillId="0" borderId="0" xfId="2" applyAlignment="1">
      <alignment horizontal="center"/>
    </xf>
    <xf numFmtId="0" fontId="33" fillId="0" borderId="41" xfId="2" applyFont="1" applyBorder="1" applyAlignment="1">
      <alignment horizontal="center" vertical="center" wrapText="1"/>
    </xf>
    <xf numFmtId="0" fontId="33" fillId="0" borderId="54" xfId="2" applyFont="1" applyBorder="1" applyAlignment="1">
      <alignment horizontal="center" vertical="center" wrapText="1"/>
    </xf>
    <xf numFmtId="0" fontId="33" fillId="0" borderId="20" xfId="2" applyFont="1" applyBorder="1" applyAlignment="1">
      <alignment horizontal="center" vertical="center" wrapText="1"/>
    </xf>
    <xf numFmtId="0" fontId="33" fillId="0" borderId="13" xfId="2" applyFont="1" applyBorder="1" applyAlignment="1">
      <alignment horizontal="center" vertical="center" wrapText="1"/>
    </xf>
    <xf numFmtId="0" fontId="33" fillId="0" borderId="40" xfId="2" applyFont="1" applyBorder="1" applyAlignment="1">
      <alignment horizontal="center" vertical="center" wrapText="1"/>
    </xf>
    <xf numFmtId="0" fontId="33" fillId="0" borderId="0" xfId="2" applyFont="1" applyAlignment="1">
      <alignment horizontal="center" vertical="center" wrapText="1"/>
    </xf>
    <xf numFmtId="4" fontId="33" fillId="0" borderId="20" xfId="2" applyNumberFormat="1" applyFont="1" applyBorder="1" applyAlignment="1">
      <alignment horizontal="center" vertical="center" wrapText="1"/>
    </xf>
    <xf numFmtId="4" fontId="33" fillId="0" borderId="13" xfId="2" applyNumberFormat="1" applyFont="1" applyBorder="1" applyAlignment="1">
      <alignment horizontal="center" vertical="center" wrapText="1"/>
    </xf>
    <xf numFmtId="0" fontId="46" fillId="5" borderId="3" xfId="2" applyFont="1" applyFill="1" applyBorder="1" applyAlignment="1">
      <alignment horizontal="center" vertical="center" wrapText="1"/>
    </xf>
    <xf numFmtId="0" fontId="46" fillId="5" borderId="2" xfId="2" applyFont="1" applyFill="1" applyBorder="1" applyAlignment="1">
      <alignment horizontal="center" vertical="center" wrapText="1"/>
    </xf>
    <xf numFmtId="1" fontId="35" fillId="0" borderId="20" xfId="38" applyNumberFormat="1" applyFont="1" applyBorder="1" applyAlignment="1">
      <alignment horizontal="center" vertical="center" wrapText="1"/>
    </xf>
    <xf numFmtId="1" fontId="35" fillId="0" borderId="7" xfId="38" applyNumberFormat="1" applyFont="1" applyBorder="1" applyAlignment="1">
      <alignment horizontal="center" vertical="center" wrapText="1"/>
    </xf>
    <xf numFmtId="0" fontId="37" fillId="0" borderId="0" xfId="38" applyFont="1" applyAlignment="1">
      <alignment horizontal="center" wrapText="1"/>
    </xf>
    <xf numFmtId="0" fontId="4" fillId="0" borderId="40" xfId="38" applyBorder="1" applyAlignment="1">
      <alignment horizontal="center"/>
    </xf>
    <xf numFmtId="0" fontId="4" fillId="0" borderId="0" xfId="38" applyAlignment="1">
      <alignment horizontal="center"/>
    </xf>
    <xf numFmtId="0" fontId="25" fillId="6" borderId="3" xfId="38" applyFont="1" applyFill="1" applyBorder="1" applyAlignment="1">
      <alignment horizontal="center" vertical="center"/>
    </xf>
    <xf numFmtId="0" fontId="25" fillId="6" borderId="2" xfId="38" applyFont="1" applyFill="1" applyBorder="1" applyAlignment="1">
      <alignment horizontal="center" vertical="center"/>
    </xf>
    <xf numFmtId="0" fontId="33" fillId="0" borderId="47" xfId="38" applyFont="1" applyBorder="1" applyAlignment="1">
      <alignment horizontal="center" vertical="center" wrapText="1"/>
    </xf>
    <xf numFmtId="0" fontId="33" fillId="0" borderId="63" xfId="38" applyFont="1" applyBorder="1" applyAlignment="1">
      <alignment horizontal="center" vertical="center" wrapText="1"/>
    </xf>
    <xf numFmtId="0" fontId="33" fillId="0" borderId="22" xfId="38" applyFont="1" applyBorder="1" applyAlignment="1">
      <alignment horizontal="center" vertical="center" wrapText="1"/>
    </xf>
    <xf numFmtId="0" fontId="33" fillId="0" borderId="44" xfId="38" applyFont="1" applyBorder="1" applyAlignment="1">
      <alignment horizontal="center" vertical="center" wrapText="1"/>
    </xf>
    <xf numFmtId="0" fontId="33" fillId="0" borderId="46" xfId="38" applyFont="1" applyBorder="1" applyAlignment="1">
      <alignment horizontal="center" vertical="center" wrapText="1"/>
    </xf>
    <xf numFmtId="0" fontId="33" fillId="0" borderId="64" xfId="38" applyFont="1" applyBorder="1" applyAlignment="1">
      <alignment horizontal="center" vertical="center" wrapText="1"/>
    </xf>
    <xf numFmtId="0" fontId="33" fillId="0" borderId="20" xfId="38" applyFont="1" applyBorder="1" applyAlignment="1">
      <alignment horizontal="center" vertical="center" wrapText="1"/>
    </xf>
    <xf numFmtId="0" fontId="33" fillId="0" borderId="7" xfId="38" applyFont="1" applyBorder="1" applyAlignment="1">
      <alignment horizontal="center" vertical="center" wrapText="1"/>
    </xf>
    <xf numFmtId="0" fontId="41" fillId="6" borderId="3" xfId="38" applyFont="1" applyFill="1" applyBorder="1" applyAlignment="1">
      <alignment horizontal="center" vertical="center"/>
    </xf>
    <xf numFmtId="0" fontId="41" fillId="6" borderId="2" xfId="38" applyFont="1" applyFill="1" applyBorder="1" applyAlignment="1">
      <alignment horizontal="center" vertical="center"/>
    </xf>
    <xf numFmtId="0" fontId="46" fillId="6" borderId="3" xfId="38" applyFont="1" applyFill="1" applyBorder="1" applyAlignment="1">
      <alignment horizontal="center" vertical="center"/>
    </xf>
    <xf numFmtId="0" fontId="46" fillId="6" borderId="2" xfId="38" applyFont="1" applyFill="1" applyBorder="1" applyAlignment="1">
      <alignment horizontal="center" vertical="center"/>
    </xf>
    <xf numFmtId="1" fontId="35" fillId="0" borderId="20" xfId="42" applyNumberFormat="1" applyFont="1" applyBorder="1" applyAlignment="1">
      <alignment horizontal="center" vertical="center" wrapText="1"/>
    </xf>
    <xf numFmtId="1" fontId="35" fillId="0" borderId="7" xfId="42" applyNumberFormat="1" applyFont="1" applyBorder="1" applyAlignment="1">
      <alignment horizontal="center" vertical="center" wrapText="1"/>
    </xf>
    <xf numFmtId="0" fontId="46" fillId="5" borderId="3" xfId="42" applyFont="1" applyFill="1" applyBorder="1" applyAlignment="1">
      <alignment horizontal="center" vertical="center"/>
    </xf>
    <xf numFmtId="0" fontId="46" fillId="5" borderId="2" xfId="42" applyFont="1" applyFill="1" applyBorder="1" applyAlignment="1">
      <alignment horizontal="center" vertical="center"/>
    </xf>
    <xf numFmtId="0" fontId="33" fillId="0" borderId="41" xfId="42" applyFont="1" applyBorder="1" applyAlignment="1">
      <alignment horizontal="center" vertical="center" wrapText="1"/>
    </xf>
    <xf numFmtId="0" fontId="33" fillId="0" borderId="54" xfId="42" applyFont="1" applyBorder="1" applyAlignment="1">
      <alignment horizontal="center" vertical="center" wrapText="1"/>
    </xf>
    <xf numFmtId="0" fontId="33" fillId="0" borderId="20" xfId="42" applyFont="1" applyBorder="1" applyAlignment="1">
      <alignment horizontal="center" vertical="center" wrapText="1"/>
    </xf>
    <xf numFmtId="0" fontId="33" fillId="0" borderId="13" xfId="42" applyFont="1" applyBorder="1" applyAlignment="1">
      <alignment horizontal="center" vertical="center" wrapText="1"/>
    </xf>
    <xf numFmtId="0" fontId="33" fillId="0" borderId="40" xfId="42" applyFont="1" applyBorder="1" applyAlignment="1">
      <alignment horizontal="center" vertical="center" wrapText="1"/>
    </xf>
    <xf numFmtId="0" fontId="33" fillId="0" borderId="0" xfId="42" applyFont="1" applyAlignment="1">
      <alignment horizontal="center" vertical="center" wrapText="1"/>
    </xf>
    <xf numFmtId="4" fontId="33" fillId="0" borderId="20" xfId="42" applyNumberFormat="1" applyFont="1" applyBorder="1" applyAlignment="1">
      <alignment horizontal="center" vertical="center" wrapText="1"/>
    </xf>
    <xf numFmtId="4" fontId="33" fillId="0" borderId="13" xfId="42" applyNumberFormat="1" applyFont="1" applyBorder="1" applyAlignment="1">
      <alignment horizontal="center" vertical="center" wrapText="1"/>
    </xf>
    <xf numFmtId="0" fontId="41" fillId="8" borderId="3" xfId="2" applyFont="1" applyFill="1" applyBorder="1" applyAlignment="1">
      <alignment horizontal="center" vertical="center"/>
    </xf>
    <xf numFmtId="0" fontId="41" fillId="8" borderId="2" xfId="2" applyFont="1" applyFill="1" applyBorder="1" applyAlignment="1">
      <alignment horizontal="center" vertical="center"/>
    </xf>
    <xf numFmtId="0" fontId="33" fillId="0" borderId="7" xfId="2" applyFont="1" applyBorder="1" applyAlignment="1">
      <alignment horizontal="center" vertical="center" wrapText="1"/>
    </xf>
    <xf numFmtId="4" fontId="33" fillId="0" borderId="7" xfId="2" applyNumberFormat="1" applyFont="1" applyBorder="1" applyAlignment="1">
      <alignment horizontal="center" vertical="center" wrapText="1"/>
    </xf>
    <xf numFmtId="1" fontId="35" fillId="0" borderId="40" xfId="10" applyNumberFormat="1" applyFont="1" applyBorder="1" applyAlignment="1">
      <alignment horizontal="center" vertical="center" wrapText="1"/>
    </xf>
    <xf numFmtId="1" fontId="35" fillId="0" borderId="38" xfId="10" applyNumberFormat="1" applyFont="1" applyBorder="1" applyAlignment="1">
      <alignment horizontal="center" vertical="center" wrapText="1"/>
    </xf>
    <xf numFmtId="0" fontId="55" fillId="8" borderId="3" xfId="10" applyFont="1" applyFill="1" applyBorder="1" applyAlignment="1">
      <alignment horizontal="center" vertical="center"/>
    </xf>
    <xf numFmtId="0" fontId="55" fillId="8" borderId="2" xfId="10" applyFont="1" applyFill="1" applyBorder="1" applyAlignment="1">
      <alignment horizontal="center" vertical="center"/>
    </xf>
    <xf numFmtId="0" fontId="55" fillId="8" borderId="38" xfId="10" applyFont="1" applyFill="1" applyBorder="1" applyAlignment="1">
      <alignment horizontal="center" vertical="center"/>
    </xf>
    <xf numFmtId="0" fontId="55" fillId="8" borderId="1" xfId="10" applyFont="1" applyFill="1" applyBorder="1" applyAlignment="1">
      <alignment horizontal="center" vertical="center"/>
    </xf>
    <xf numFmtId="0" fontId="41" fillId="8" borderId="3" xfId="10" applyFont="1" applyFill="1" applyBorder="1" applyAlignment="1">
      <alignment horizontal="center" vertical="center"/>
    </xf>
    <xf numFmtId="0" fontId="41" fillId="8" borderId="2" xfId="10" applyFont="1" applyFill="1" applyBorder="1" applyAlignment="1">
      <alignment horizontal="center" vertical="center"/>
    </xf>
    <xf numFmtId="0" fontId="33" fillId="0" borderId="20" xfId="10" applyFont="1" applyBorder="1" applyAlignment="1">
      <alignment horizontal="center" vertical="center" wrapText="1"/>
    </xf>
    <xf numFmtId="0" fontId="33" fillId="0" borderId="7" xfId="10" applyFont="1" applyBorder="1" applyAlignment="1">
      <alignment horizontal="center" vertical="center" wrapText="1"/>
    </xf>
    <xf numFmtId="0" fontId="33" fillId="0" borderId="40" xfId="10" applyFont="1" applyBorder="1" applyAlignment="1">
      <alignment horizontal="center" vertical="center" wrapText="1"/>
    </xf>
    <xf numFmtId="0" fontId="33" fillId="0" borderId="38" xfId="10" applyFont="1" applyBorder="1" applyAlignment="1">
      <alignment horizontal="center" vertical="center" wrapText="1"/>
    </xf>
    <xf numFmtId="1" fontId="35" fillId="0" borderId="20" xfId="5" applyNumberFormat="1" applyFont="1" applyBorder="1" applyAlignment="1">
      <alignment horizontal="center" vertical="center" wrapText="1"/>
    </xf>
    <xf numFmtId="1" fontId="35" fillId="0" borderId="7" xfId="5" applyNumberFormat="1" applyFont="1" applyBorder="1" applyAlignment="1">
      <alignment horizontal="center" vertical="center" wrapText="1"/>
    </xf>
    <xf numFmtId="0" fontId="72" fillId="0" borderId="20" xfId="5" applyFont="1" applyBorder="1" applyAlignment="1">
      <alignment horizontal="center" vertical="center" wrapText="1"/>
    </xf>
    <xf numFmtId="0" fontId="72" fillId="0" borderId="7" xfId="5" applyFont="1" applyBorder="1" applyAlignment="1">
      <alignment horizontal="center" vertical="center" wrapText="1"/>
    </xf>
    <xf numFmtId="0" fontId="33" fillId="0" borderId="20" xfId="5" applyFont="1" applyBorder="1" applyAlignment="1">
      <alignment horizontal="center" vertical="center" wrapText="1"/>
    </xf>
    <xf numFmtId="0" fontId="33" fillId="0" borderId="7" xfId="5" applyFont="1" applyBorder="1" applyAlignment="1">
      <alignment horizontal="center" vertical="center" wrapText="1"/>
    </xf>
    <xf numFmtId="0" fontId="77" fillId="9" borderId="3" xfId="5" applyFont="1" applyFill="1" applyBorder="1" applyAlignment="1">
      <alignment horizontal="center" vertical="center" wrapText="1"/>
    </xf>
    <xf numFmtId="0" fontId="77" fillId="9" borderId="2" xfId="5" applyFont="1" applyFill="1" applyBorder="1" applyAlignment="1">
      <alignment horizontal="center" vertical="center" wrapText="1"/>
    </xf>
    <xf numFmtId="0" fontId="77" fillId="9" borderId="3" xfId="12" applyFont="1" applyFill="1" applyBorder="1" applyAlignment="1">
      <alignment horizontal="center" vertical="center"/>
    </xf>
    <xf numFmtId="0" fontId="77" fillId="9" borderId="2" xfId="12" applyFont="1" applyFill="1" applyBorder="1" applyAlignment="1">
      <alignment horizontal="center" vertical="center"/>
    </xf>
    <xf numFmtId="0" fontId="53" fillId="0" borderId="0" xfId="5" applyAlignment="1">
      <alignment horizontal="center"/>
    </xf>
    <xf numFmtId="0" fontId="71" fillId="9" borderId="3" xfId="12" applyFont="1" applyFill="1" applyBorder="1" applyAlignment="1">
      <alignment horizontal="center" vertical="center" wrapText="1"/>
    </xf>
    <xf numFmtId="0" fontId="71" fillId="9" borderId="2" xfId="12" applyFont="1" applyFill="1" applyBorder="1" applyAlignment="1">
      <alignment horizontal="center" vertical="center" wrapText="1"/>
    </xf>
    <xf numFmtId="0" fontId="71" fillId="9" borderId="1" xfId="12" applyFont="1" applyFill="1" applyBorder="1" applyAlignment="1">
      <alignment horizontal="center" vertical="center" wrapText="1"/>
    </xf>
    <xf numFmtId="0" fontId="79" fillId="9" borderId="3" xfId="12" applyFont="1" applyFill="1" applyBorder="1" applyAlignment="1">
      <alignment horizontal="center" vertical="center" wrapText="1"/>
    </xf>
    <xf numFmtId="0" fontId="79" fillId="9" borderId="2" xfId="12" applyFont="1" applyFill="1" applyBorder="1" applyAlignment="1">
      <alignment horizontal="center" vertical="center" wrapText="1"/>
    </xf>
    <xf numFmtId="0" fontId="65" fillId="9" borderId="3" xfId="5" applyFont="1" applyFill="1" applyBorder="1" applyAlignment="1">
      <alignment horizontal="center" wrapText="1"/>
    </xf>
    <xf numFmtId="0" fontId="65" fillId="9" borderId="2" xfId="5" applyFont="1" applyFill="1" applyBorder="1" applyAlignment="1">
      <alignment horizontal="center" wrapText="1"/>
    </xf>
    <xf numFmtId="0" fontId="66" fillId="9" borderId="3" xfId="5" applyFont="1" applyFill="1" applyBorder="1" applyAlignment="1">
      <alignment horizontal="center" vertical="center" wrapText="1"/>
    </xf>
    <xf numFmtId="0" fontId="66" fillId="9" borderId="2" xfId="5" applyFont="1" applyFill="1" applyBorder="1" applyAlignment="1">
      <alignment horizontal="center" vertical="center" wrapText="1"/>
    </xf>
    <xf numFmtId="0" fontId="60" fillId="9" borderId="3" xfId="5" applyFont="1" applyFill="1" applyBorder="1" applyAlignment="1">
      <alignment horizontal="center" vertical="center" wrapText="1"/>
    </xf>
    <xf numFmtId="0" fontId="60" fillId="9" borderId="2" xfId="5" applyFont="1" applyFill="1" applyBorder="1" applyAlignment="1">
      <alignment horizontal="center" vertical="center" wrapText="1"/>
    </xf>
    <xf numFmtId="0" fontId="60" fillId="9" borderId="1" xfId="5" applyFont="1" applyFill="1" applyBorder="1" applyAlignment="1">
      <alignment horizontal="center" vertical="center" wrapText="1"/>
    </xf>
    <xf numFmtId="0" fontId="70" fillId="9" borderId="3" xfId="5" applyFont="1" applyFill="1" applyBorder="1" applyAlignment="1">
      <alignment horizontal="center" vertical="center"/>
    </xf>
    <xf numFmtId="0" fontId="70" fillId="9" borderId="2" xfId="5" applyFont="1" applyFill="1" applyBorder="1" applyAlignment="1">
      <alignment horizontal="center" vertical="center"/>
    </xf>
    <xf numFmtId="0" fontId="67" fillId="0" borderId="0" xfId="5" applyFont="1" applyAlignment="1">
      <alignment horizontal="center" vertical="center"/>
    </xf>
    <xf numFmtId="0" fontId="64" fillId="9" borderId="3" xfId="5" applyFont="1" applyFill="1" applyBorder="1" applyAlignment="1">
      <alignment horizontal="center" vertical="center"/>
    </xf>
    <xf numFmtId="0" fontId="64" fillId="9" borderId="2" xfId="5" applyFont="1" applyFill="1" applyBorder="1" applyAlignment="1">
      <alignment horizontal="center" vertical="center"/>
    </xf>
    <xf numFmtId="0" fontId="77" fillId="9" borderId="3" xfId="12" applyFont="1" applyFill="1" applyBorder="1" applyAlignment="1">
      <alignment horizontal="center" vertical="center" wrapText="1"/>
    </xf>
    <xf numFmtId="0" fontId="77" fillId="9" borderId="2" xfId="12" applyFont="1" applyFill="1" applyBorder="1" applyAlignment="1">
      <alignment horizontal="center" vertical="center" wrapText="1"/>
    </xf>
    <xf numFmtId="0" fontId="62" fillId="0" borderId="0" xfId="5" applyFont="1" applyAlignment="1">
      <alignment horizontal="center" vertical="center" wrapText="1"/>
    </xf>
    <xf numFmtId="0" fontId="60" fillId="9" borderId="3" xfId="3" applyFont="1" applyFill="1" applyBorder="1" applyAlignment="1">
      <alignment horizontal="center" vertical="center" wrapText="1"/>
    </xf>
    <xf numFmtId="0" fontId="60" fillId="9" borderId="2" xfId="3" applyFont="1" applyFill="1" applyBorder="1" applyAlignment="1">
      <alignment horizontal="center" vertical="center" wrapText="1"/>
    </xf>
    <xf numFmtId="0" fontId="64" fillId="9" borderId="3" xfId="3" applyFont="1" applyFill="1" applyBorder="1" applyAlignment="1">
      <alignment horizontal="center" vertical="center" wrapText="1"/>
    </xf>
    <xf numFmtId="0" fontId="64" fillId="9" borderId="2" xfId="3" applyFont="1" applyFill="1" applyBorder="1" applyAlignment="1">
      <alignment horizontal="center" vertical="center" wrapText="1"/>
    </xf>
    <xf numFmtId="0" fontId="71" fillId="9" borderId="3" xfId="12" applyFont="1" applyFill="1" applyBorder="1" applyAlignment="1">
      <alignment horizontal="center" vertical="center"/>
    </xf>
    <xf numFmtId="0" fontId="71" fillId="9" borderId="2" xfId="12" applyFont="1" applyFill="1" applyBorder="1" applyAlignment="1">
      <alignment horizontal="center" vertical="center"/>
    </xf>
    <xf numFmtId="0" fontId="71" fillId="9" borderId="1" xfId="12" applyFont="1" applyFill="1" applyBorder="1" applyAlignment="1">
      <alignment horizontal="center" vertical="center"/>
    </xf>
    <xf numFmtId="0" fontId="39" fillId="9" borderId="3" xfId="5" applyFont="1" applyFill="1" applyBorder="1" applyAlignment="1">
      <alignment horizontal="center" vertical="center" wrapText="1"/>
    </xf>
    <xf numFmtId="0" fontId="39" fillId="9" borderId="2" xfId="5" applyFont="1" applyFill="1" applyBorder="1" applyAlignment="1">
      <alignment horizontal="center" vertical="center" wrapText="1"/>
    </xf>
  </cellXfs>
  <cellStyles count="43">
    <cellStyle name="Excel Built-in Normal" xfId="37" xr:uid="{D7869927-D428-456A-ABC6-B978FA7FDA4E}"/>
    <cellStyle name="Normal_Sheet1" xfId="7" xr:uid="{00000000-0005-0000-0000-000000000000}"/>
    <cellStyle name="Вывод 2" xfId="36" xr:uid="{D1FD336D-E2A5-4978-B399-6A0D7B4B069B}"/>
    <cellStyle name="Денежный 3" xfId="11" xr:uid="{363011BC-2A6D-4A4C-B3C0-88AEB12F88BE}"/>
    <cellStyle name="Обычный" xfId="0" builtinId="0"/>
    <cellStyle name="Обычный 2" xfId="1" xr:uid="{00000000-0005-0000-0000-000002000000}"/>
    <cellStyle name="Обычный 2 2" xfId="6" xr:uid="{00000000-0005-0000-0000-000003000000}"/>
    <cellStyle name="Обычный 2 3" xfId="10" xr:uid="{2D1959E1-5B39-406A-A2DC-FCB70BCC35E8}"/>
    <cellStyle name="Обычный 2 4" xfId="20" xr:uid="{01D1AEC4-A9DA-45D0-8A35-4F14D45EADBA}"/>
    <cellStyle name="Обычный 3" xfId="2" xr:uid="{00000000-0005-0000-0000-000004000000}"/>
    <cellStyle name="Обычный 4" xfId="4" xr:uid="{00000000-0005-0000-0000-000005000000}"/>
    <cellStyle name="Обычный 5" xfId="5" xr:uid="{00000000-0005-0000-0000-000006000000}"/>
    <cellStyle name="Обычный 6" xfId="8" xr:uid="{00000000-0005-0000-0000-000007000000}"/>
    <cellStyle name="Обычный 7" xfId="9" xr:uid="{4E4ED0E9-C0F2-4830-AE10-6907243DB9C3}"/>
    <cellStyle name="Обычный 7 2" xfId="14" xr:uid="{C2C235EA-D12E-446B-BC14-88A976075AD6}"/>
    <cellStyle name="Обычный 7 3" xfId="15" xr:uid="{AA2A7540-F475-4A29-84AD-84DA60A919E4}"/>
    <cellStyle name="Обычный 7 4" xfId="16" xr:uid="{A96E215C-E348-4FE4-A78C-E009DEA850AF}"/>
    <cellStyle name="Обычный 7 5" xfId="17" xr:uid="{EDEF2F21-11FA-4049-AB7B-D125FDDBF6C0}"/>
    <cellStyle name="Обычный 7 6" xfId="19" xr:uid="{9FD2B438-8745-4F2A-AC5E-B79BB45B55D0}"/>
    <cellStyle name="Обычный 7 6 2" xfId="27" xr:uid="{8148BA75-A1DD-42FE-885A-8F9A320C1AD7}"/>
    <cellStyle name="Обычный 7 6 3" xfId="32" xr:uid="{57697DF2-045A-4FFD-8B00-B8BADC79CDD5}"/>
    <cellStyle name="Обычный 7 6 4" xfId="34" xr:uid="{7FB26B85-8230-402A-A3E3-8D75065445D5}"/>
    <cellStyle name="Обычный 7 6 5" xfId="39" xr:uid="{C2722010-EB74-457B-8AF6-B0D796A9A891}"/>
    <cellStyle name="Обычный 7 6 6" xfId="41" xr:uid="{F0D638A9-B4D2-4D11-BE42-627C9CDCD91F}"/>
    <cellStyle name="Обычный 7 6 7" xfId="42" xr:uid="{B6DB500E-7D29-405F-AA9A-EB0EEE8DF28D}"/>
    <cellStyle name="Обычный 7 7" xfId="25" xr:uid="{3A29E4D7-3F40-41F3-8AF6-6946EC709580}"/>
    <cellStyle name="Обычный 7 7 2" xfId="30" xr:uid="{95CE48D3-47F3-49F9-9E72-BA3097E0CEB3}"/>
    <cellStyle name="Обычный 7 7 3" xfId="38" xr:uid="{99E7CF99-0E5D-43A0-868E-633B475FD205}"/>
    <cellStyle name="Обычный 7 8" xfId="26" xr:uid="{1A492303-5958-4E31-8198-E519FFB75110}"/>
    <cellStyle name="Обычный 7 8 2" xfId="28" xr:uid="{C17FA329-53DD-4987-8057-A775FC815CC2}"/>
    <cellStyle name="Обычный 7 8 3" xfId="33" xr:uid="{117C269E-C495-47DE-AE3F-6AC2025CB763}"/>
    <cellStyle name="Обычный 7 8 4" xfId="40" xr:uid="{BD0F6D40-F909-42E8-9A48-A54D78E92974}"/>
    <cellStyle name="Обычный 8" xfId="13" xr:uid="{B38BFFCA-813C-4752-B0ED-3676D27B0C1F}"/>
    <cellStyle name="Обычный 8 2" xfId="18" xr:uid="{5ED03BE0-0CAD-40FE-8CCA-C51266D4DA9C}"/>
    <cellStyle name="Обычный 8 3" xfId="21" xr:uid="{6E1A4326-F388-4E9D-AAD7-C30A8BC1CE20}"/>
    <cellStyle name="Обычный 8 4" xfId="22" xr:uid="{0BE130CF-EE16-40DD-8D56-9BC57C520152}"/>
    <cellStyle name="Обычный 8 5" xfId="23" xr:uid="{D8C7664D-6385-4393-B53D-59161F866E51}"/>
    <cellStyle name="Обычный 8 6" xfId="24" xr:uid="{FC683FA1-6545-407F-B652-5FDC55B44B3B}"/>
    <cellStyle name="Обычный 8 6 2" xfId="29" xr:uid="{A14098A8-24D3-41C5-B361-4A6AA680F599}"/>
    <cellStyle name="Обычный 8 6 3" xfId="31" xr:uid="{06A51DC2-7F7F-45B6-80A2-18E0389FF689}"/>
    <cellStyle name="Обычный 9" xfId="35" xr:uid="{146C4C30-93F4-4F60-BB09-2C132C540E4A}"/>
    <cellStyle name="Обычный_price новый ЭЦВ и ТНП" xfId="3" xr:uid="{00000000-0005-0000-0000-000008000000}"/>
    <cellStyle name="Обычный_спецпредложение по садовоогородному инвентарю" xfId="12" xr:uid="{1CC55C61-8543-4427-ABCC-5BA992345DEF}"/>
  </cellStyles>
  <dxfs count="0"/>
  <tableStyles count="0" defaultTableStyle="TableStyleMedium2" defaultPivotStyle="PivotStyleLight16"/>
  <colors>
    <mruColors>
      <color rgb="FF64F40C"/>
      <color rgb="FFF30D80"/>
      <color rgb="FFE912EE"/>
      <color rgb="FF800000"/>
      <color rgb="FF5F2C09"/>
      <color rgb="FFD600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jpeg"/><Relationship Id="rId1" Type="http://schemas.openxmlformats.org/officeDocument/2006/relationships/image" Target="../media/image9.jpeg"/><Relationship Id="rId6" Type="http://schemas.openxmlformats.org/officeDocument/2006/relationships/image" Target="../media/image12.png"/><Relationship Id="rId5" Type="http://schemas.openxmlformats.org/officeDocument/2006/relationships/image" Target="../media/image2.png"/><Relationship Id="rId4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png"/><Relationship Id="rId3" Type="http://schemas.openxmlformats.org/officeDocument/2006/relationships/image" Target="../media/image15.png"/><Relationship Id="rId7" Type="http://schemas.openxmlformats.org/officeDocument/2006/relationships/image" Target="../media/image17.png"/><Relationship Id="rId2" Type="http://schemas.openxmlformats.org/officeDocument/2006/relationships/image" Target="../media/image14.jpeg"/><Relationship Id="rId1" Type="http://schemas.openxmlformats.org/officeDocument/2006/relationships/image" Target="../media/image13.png"/><Relationship Id="rId6" Type="http://schemas.openxmlformats.org/officeDocument/2006/relationships/image" Target="../media/image2.png"/><Relationship Id="rId5" Type="http://schemas.openxmlformats.org/officeDocument/2006/relationships/image" Target="../media/image3.png"/><Relationship Id="rId4" Type="http://schemas.openxmlformats.org/officeDocument/2006/relationships/image" Target="../media/image16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1.png"/><Relationship Id="rId7" Type="http://schemas.openxmlformats.org/officeDocument/2006/relationships/image" Target="../media/image2.png"/><Relationship Id="rId2" Type="http://schemas.openxmlformats.org/officeDocument/2006/relationships/image" Target="../media/image20.png"/><Relationship Id="rId1" Type="http://schemas.openxmlformats.org/officeDocument/2006/relationships/image" Target="../media/image19.jpeg"/><Relationship Id="rId6" Type="http://schemas.openxmlformats.org/officeDocument/2006/relationships/image" Target="../media/image3.png"/><Relationship Id="rId5" Type="http://schemas.openxmlformats.org/officeDocument/2006/relationships/image" Target="../media/image23.png"/><Relationship Id="rId4" Type="http://schemas.openxmlformats.org/officeDocument/2006/relationships/image" Target="../media/image2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5.png"/><Relationship Id="rId2" Type="http://schemas.openxmlformats.org/officeDocument/2006/relationships/image" Target="../media/image24.png"/><Relationship Id="rId1" Type="http://schemas.openxmlformats.org/officeDocument/2006/relationships/image" Target="../media/image3.png"/><Relationship Id="rId5" Type="http://schemas.openxmlformats.org/officeDocument/2006/relationships/image" Target="../media/image2.png"/><Relationship Id="rId4" Type="http://schemas.openxmlformats.org/officeDocument/2006/relationships/image" Target="../media/image26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.png"/><Relationship Id="rId7" Type="http://schemas.openxmlformats.org/officeDocument/2006/relationships/image" Target="../media/image31.jpeg"/><Relationship Id="rId2" Type="http://schemas.openxmlformats.org/officeDocument/2006/relationships/image" Target="../media/image27.jpeg"/><Relationship Id="rId1" Type="http://schemas.openxmlformats.org/officeDocument/2006/relationships/image" Target="../media/image3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10" Type="http://schemas.openxmlformats.org/officeDocument/2006/relationships/image" Target="../media/image34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42.png"/><Relationship Id="rId3" Type="http://schemas.openxmlformats.org/officeDocument/2006/relationships/image" Target="../media/image37.png"/><Relationship Id="rId7" Type="http://schemas.openxmlformats.org/officeDocument/2006/relationships/image" Target="../media/image41.png"/><Relationship Id="rId2" Type="http://schemas.openxmlformats.org/officeDocument/2006/relationships/image" Target="../media/image36.png"/><Relationship Id="rId1" Type="http://schemas.openxmlformats.org/officeDocument/2006/relationships/image" Target="../media/image35.png"/><Relationship Id="rId6" Type="http://schemas.openxmlformats.org/officeDocument/2006/relationships/image" Target="../media/image40.png"/><Relationship Id="rId5" Type="http://schemas.openxmlformats.org/officeDocument/2006/relationships/image" Target="../media/image39.png"/><Relationship Id="rId10" Type="http://schemas.openxmlformats.org/officeDocument/2006/relationships/image" Target="../media/image2.png"/><Relationship Id="rId4" Type="http://schemas.openxmlformats.org/officeDocument/2006/relationships/image" Target="../media/image38.png"/><Relationship Id="rId9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45.png"/><Relationship Id="rId7" Type="http://schemas.openxmlformats.org/officeDocument/2006/relationships/image" Target="../media/image3.png"/><Relationship Id="rId2" Type="http://schemas.openxmlformats.org/officeDocument/2006/relationships/image" Target="../media/image44.png"/><Relationship Id="rId1" Type="http://schemas.openxmlformats.org/officeDocument/2006/relationships/image" Target="../media/image43.png"/><Relationship Id="rId6" Type="http://schemas.openxmlformats.org/officeDocument/2006/relationships/image" Target="../media/image48.png"/><Relationship Id="rId5" Type="http://schemas.openxmlformats.org/officeDocument/2006/relationships/image" Target="../media/image47.png"/><Relationship Id="rId4" Type="http://schemas.openxmlformats.org/officeDocument/2006/relationships/image" Target="../media/image4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56.png"/><Relationship Id="rId13" Type="http://schemas.openxmlformats.org/officeDocument/2006/relationships/image" Target="../media/image60.jpeg"/><Relationship Id="rId18" Type="http://schemas.microsoft.com/office/2007/relationships/hdphoto" Target="../media/hdphoto2.wdp"/><Relationship Id="rId26" Type="http://schemas.openxmlformats.org/officeDocument/2006/relationships/image" Target="../media/image72.png"/><Relationship Id="rId3" Type="http://schemas.openxmlformats.org/officeDocument/2006/relationships/image" Target="../media/image51.png"/><Relationship Id="rId21" Type="http://schemas.openxmlformats.org/officeDocument/2006/relationships/image" Target="../media/image67.png"/><Relationship Id="rId7" Type="http://schemas.openxmlformats.org/officeDocument/2006/relationships/image" Target="../media/image55.emf"/><Relationship Id="rId12" Type="http://schemas.microsoft.com/office/2007/relationships/hdphoto" Target="../media/hdphoto1.wdp"/><Relationship Id="rId17" Type="http://schemas.openxmlformats.org/officeDocument/2006/relationships/image" Target="../media/image64.png"/><Relationship Id="rId25" Type="http://schemas.openxmlformats.org/officeDocument/2006/relationships/image" Target="../media/image71.png"/><Relationship Id="rId2" Type="http://schemas.openxmlformats.org/officeDocument/2006/relationships/image" Target="../media/image50.png"/><Relationship Id="rId16" Type="http://schemas.openxmlformats.org/officeDocument/2006/relationships/image" Target="../media/image63.png"/><Relationship Id="rId20" Type="http://schemas.openxmlformats.org/officeDocument/2006/relationships/image" Target="../media/image66.png"/><Relationship Id="rId1" Type="http://schemas.openxmlformats.org/officeDocument/2006/relationships/image" Target="../media/image49.png"/><Relationship Id="rId6" Type="http://schemas.openxmlformats.org/officeDocument/2006/relationships/image" Target="../media/image54.jpeg"/><Relationship Id="rId11" Type="http://schemas.openxmlformats.org/officeDocument/2006/relationships/image" Target="../media/image59.png"/><Relationship Id="rId24" Type="http://schemas.openxmlformats.org/officeDocument/2006/relationships/image" Target="../media/image70.png"/><Relationship Id="rId5" Type="http://schemas.openxmlformats.org/officeDocument/2006/relationships/image" Target="../media/image53.png"/><Relationship Id="rId15" Type="http://schemas.openxmlformats.org/officeDocument/2006/relationships/image" Target="../media/image62.png"/><Relationship Id="rId23" Type="http://schemas.openxmlformats.org/officeDocument/2006/relationships/image" Target="../media/image69.png"/><Relationship Id="rId28" Type="http://schemas.openxmlformats.org/officeDocument/2006/relationships/image" Target="../media/image2.png"/><Relationship Id="rId10" Type="http://schemas.openxmlformats.org/officeDocument/2006/relationships/image" Target="../media/image58.png"/><Relationship Id="rId19" Type="http://schemas.openxmlformats.org/officeDocument/2006/relationships/image" Target="../media/image65.jpeg"/><Relationship Id="rId4" Type="http://schemas.openxmlformats.org/officeDocument/2006/relationships/image" Target="../media/image52.jpeg"/><Relationship Id="rId9" Type="http://schemas.openxmlformats.org/officeDocument/2006/relationships/image" Target="../media/image57.png"/><Relationship Id="rId14" Type="http://schemas.openxmlformats.org/officeDocument/2006/relationships/image" Target="../media/image61.png"/><Relationship Id="rId22" Type="http://schemas.openxmlformats.org/officeDocument/2006/relationships/image" Target="../media/image68.png"/><Relationship Id="rId27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1418167</xdr:colOff>
      <xdr:row>15</xdr:row>
      <xdr:rowOff>20108</xdr:rowOff>
    </xdr:from>
    <xdr:to>
      <xdr:col>7</xdr:col>
      <xdr:colOff>2360591</xdr:colOff>
      <xdr:row>16</xdr:row>
      <xdr:rowOff>20108</xdr:rowOff>
    </xdr:to>
    <xdr:sp macro="" textlink="">
      <xdr:nvSpPr>
        <xdr:cNvPr id="2" name="Стрелка вправо 27">
          <a:extLst>
            <a:ext uri="{FF2B5EF4-FFF2-40B4-BE49-F238E27FC236}">
              <a16:creationId xmlns:a16="http://schemas.microsoft.com/office/drawing/2014/main" id="{57DA46ED-937B-4BB6-B22B-BDB3CA63437B}"/>
            </a:ext>
          </a:extLst>
        </xdr:cNvPr>
        <xdr:cNvSpPr/>
      </xdr:nvSpPr>
      <xdr:spPr>
        <a:xfrm>
          <a:off x="4875742" y="2877608"/>
          <a:ext cx="0" cy="190500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361948</xdr:colOff>
      <xdr:row>0</xdr:row>
      <xdr:rowOff>495300</xdr:rowOff>
    </xdr:from>
    <xdr:ext cx="1942603" cy="1247984"/>
    <xdr:pic>
      <xdr:nvPicPr>
        <xdr:cNvPr id="3" name="Рисунок 10">
          <a:extLst>
            <a:ext uri="{FF2B5EF4-FFF2-40B4-BE49-F238E27FC236}">
              <a16:creationId xmlns:a16="http://schemas.microsoft.com/office/drawing/2014/main" id="{7E9517E6-1A10-430F-80B8-2C10DA6F32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8348" y="190500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2125133</xdr:colOff>
      <xdr:row>0</xdr:row>
      <xdr:rowOff>0</xdr:rowOff>
    </xdr:from>
    <xdr:ext cx="7854950" cy="1738326"/>
    <xdr:pic>
      <xdr:nvPicPr>
        <xdr:cNvPr id="4" name="Рисунок 37">
          <a:extLst>
            <a:ext uri="{FF2B5EF4-FFF2-40B4-BE49-F238E27FC236}">
              <a16:creationId xmlns:a16="http://schemas.microsoft.com/office/drawing/2014/main" id="{D1301D31-6EE2-48B2-88BA-BA87BA21E0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58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55073</xdr:colOff>
      <xdr:row>5</xdr:row>
      <xdr:rowOff>48264</xdr:rowOff>
    </xdr:from>
    <xdr:ext cx="2303627" cy="2385901"/>
    <xdr:pic>
      <xdr:nvPicPr>
        <xdr:cNvPr id="5" name="Рисунок 4">
          <a:extLst>
            <a:ext uri="{FF2B5EF4-FFF2-40B4-BE49-F238E27FC236}">
              <a16:creationId xmlns:a16="http://schemas.microsoft.com/office/drawing/2014/main" id="{B8B2287F-B7B6-445C-B3A3-D299111B2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22273" y="1000764"/>
          <a:ext cx="2303627" cy="2385901"/>
        </a:xfrm>
        <a:prstGeom prst="rect">
          <a:avLst/>
        </a:prstGeom>
      </xdr:spPr>
    </xdr:pic>
    <xdr:clientData/>
  </xdr:oneCellAnchor>
  <xdr:oneCellAnchor>
    <xdr:from>
      <xdr:col>7</xdr:col>
      <xdr:colOff>730250</xdr:colOff>
      <xdr:row>4</xdr:row>
      <xdr:rowOff>38803</xdr:rowOff>
    </xdr:from>
    <xdr:ext cx="867834" cy="1157111"/>
    <xdr:pic>
      <xdr:nvPicPr>
        <xdr:cNvPr id="6" name="Рисунок 5">
          <a:extLst>
            <a:ext uri="{FF2B5EF4-FFF2-40B4-BE49-F238E27FC236}">
              <a16:creationId xmlns:a16="http://schemas.microsoft.com/office/drawing/2014/main" id="{983F74A5-96C8-4D58-8E9B-D02983DF4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873625" y="800803"/>
          <a:ext cx="867834" cy="1157111"/>
        </a:xfrm>
        <a:prstGeom prst="rect">
          <a:avLst/>
        </a:prstGeom>
      </xdr:spPr>
    </xdr:pic>
    <xdr:clientData/>
  </xdr:oneCellAnchor>
  <xdr:twoCellAnchor>
    <xdr:from>
      <xdr:col>8</xdr:col>
      <xdr:colOff>63498</xdr:colOff>
      <xdr:row>0</xdr:row>
      <xdr:rowOff>1174749</xdr:rowOff>
    </xdr:from>
    <xdr:to>
      <xdr:col>8</xdr:col>
      <xdr:colOff>530223</xdr:colOff>
      <xdr:row>0</xdr:row>
      <xdr:rowOff>2086482</xdr:rowOff>
    </xdr:to>
    <xdr:sp macro="" textlink="">
      <xdr:nvSpPr>
        <xdr:cNvPr id="7" name="Стрелка вправо 30">
          <a:extLst>
            <a:ext uri="{FF2B5EF4-FFF2-40B4-BE49-F238E27FC236}">
              <a16:creationId xmlns:a16="http://schemas.microsoft.com/office/drawing/2014/main" id="{A35761CB-7439-4937-8129-E8D6F3F3A1E5}"/>
            </a:ext>
          </a:extLst>
        </xdr:cNvPr>
        <xdr:cNvSpPr/>
      </xdr:nvSpPr>
      <xdr:spPr>
        <a:xfrm rot="5400000">
          <a:off x="5174993" y="-41021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105833</xdr:colOff>
      <xdr:row>12</xdr:row>
      <xdr:rowOff>137582</xdr:rowOff>
    </xdr:from>
    <xdr:to>
      <xdr:col>7</xdr:col>
      <xdr:colOff>2303441</xdr:colOff>
      <xdr:row>13</xdr:row>
      <xdr:rowOff>1079499</xdr:rowOff>
    </xdr:to>
    <xdr:pic>
      <xdr:nvPicPr>
        <xdr:cNvPr id="8" name="Изображения 1">
          <a:extLst>
            <a:ext uri="{FF2B5EF4-FFF2-40B4-BE49-F238E27FC236}">
              <a16:creationId xmlns:a16="http://schemas.microsoft.com/office/drawing/2014/main" id="{F91FDB3A-5171-481E-BA24-73AB1E7F6C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CFEFC"/>
            </a:clrFrom>
            <a:clrTo>
              <a:srgbClr val="FCFEFC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73033" y="2423582"/>
          <a:ext cx="502158" cy="24659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7</xdr:col>
      <xdr:colOff>238329</xdr:colOff>
      <xdr:row>8</xdr:row>
      <xdr:rowOff>42332</xdr:rowOff>
    </xdr:from>
    <xdr:ext cx="1958769" cy="1756834"/>
    <xdr:pic>
      <xdr:nvPicPr>
        <xdr:cNvPr id="9" name="Рисунок 3">
          <a:extLst>
            <a:ext uri="{FF2B5EF4-FFF2-40B4-BE49-F238E27FC236}">
              <a16:creationId xmlns:a16="http://schemas.microsoft.com/office/drawing/2014/main" id="{761E9795-EF69-4544-A586-7A58E42EC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529" y="1566332"/>
          <a:ext cx="1958769" cy="1756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285743</xdr:colOff>
      <xdr:row>9</xdr:row>
      <xdr:rowOff>687917</xdr:rowOff>
    </xdr:from>
    <xdr:to>
      <xdr:col>7</xdr:col>
      <xdr:colOff>2129336</xdr:colOff>
      <xdr:row>10</xdr:row>
      <xdr:rowOff>1138769</xdr:rowOff>
    </xdr:to>
    <xdr:pic>
      <xdr:nvPicPr>
        <xdr:cNvPr id="10" name="Изображения 1">
          <a:extLst>
            <a:ext uri="{FF2B5EF4-FFF2-40B4-BE49-F238E27FC236}">
              <a16:creationId xmlns:a16="http://schemas.microsoft.com/office/drawing/2014/main" id="{185533A8-4552-448C-9B39-4DDEBEC807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43" y="1907117"/>
          <a:ext cx="319593" cy="184152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1481668</xdr:colOff>
      <xdr:row>18</xdr:row>
      <xdr:rowOff>48683</xdr:rowOff>
    </xdr:from>
    <xdr:to>
      <xdr:col>7</xdr:col>
      <xdr:colOff>2370120</xdr:colOff>
      <xdr:row>19</xdr:row>
      <xdr:rowOff>8382</xdr:rowOff>
    </xdr:to>
    <xdr:sp macro="" textlink="">
      <xdr:nvSpPr>
        <xdr:cNvPr id="2" name="Стрелка вправо 1">
          <a:extLst>
            <a:ext uri="{FF2B5EF4-FFF2-40B4-BE49-F238E27FC236}">
              <a16:creationId xmlns:a16="http://schemas.microsoft.com/office/drawing/2014/main" id="{61AB7865-39B5-4650-B82A-7D255AF3ED27}"/>
            </a:ext>
          </a:extLst>
        </xdr:cNvPr>
        <xdr:cNvSpPr/>
      </xdr:nvSpPr>
      <xdr:spPr>
        <a:xfrm>
          <a:off x="4872568" y="3477683"/>
          <a:ext cx="2627" cy="150199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7</xdr:col>
      <xdr:colOff>95252</xdr:colOff>
      <xdr:row>9</xdr:row>
      <xdr:rowOff>146156</xdr:rowOff>
    </xdr:from>
    <xdr:ext cx="2222500" cy="2024946"/>
    <xdr:pic>
      <xdr:nvPicPr>
        <xdr:cNvPr id="3" name="Picture 271">
          <a:extLst>
            <a:ext uri="{FF2B5EF4-FFF2-40B4-BE49-F238E27FC236}">
              <a16:creationId xmlns:a16="http://schemas.microsoft.com/office/drawing/2014/main" id="{02A50BEE-7C6D-4A85-B6D4-A075A5A21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4362452" y="1860656"/>
          <a:ext cx="2222500" cy="2024946"/>
        </a:xfrm>
        <a:prstGeom prst="rect">
          <a:avLst/>
        </a:prstGeom>
        <a:noFill/>
        <a:ln>
          <a:noFill/>
        </a:ln>
        <a:effectLst>
          <a:outerShdw blurRad="190500" dist="228600" dir="2700000" algn="ctr">
            <a:srgbClr val="000000">
              <a:alpha val="30000"/>
            </a:srgbClr>
          </a:outerShdw>
        </a:effectLst>
        <a:scene3d>
          <a:camera prst="orthographicFront">
            <a:rot lat="0" lon="0" rev="0"/>
          </a:camera>
          <a:lightRig rig="glow" dir="t">
            <a:rot lat="0" lon="0" rev="4800000"/>
          </a:lightRig>
        </a:scene3d>
        <a:sp3d prstMaterial="matte">
          <a:bevelT w="127000" h="63500"/>
        </a:sp3d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74084</xdr:colOff>
      <xdr:row>14</xdr:row>
      <xdr:rowOff>229950</xdr:rowOff>
    </xdr:from>
    <xdr:ext cx="2254250" cy="2042362"/>
    <xdr:pic>
      <xdr:nvPicPr>
        <xdr:cNvPr id="4" name="Рисунок 3">
          <a:extLst>
            <a:ext uri="{FF2B5EF4-FFF2-40B4-BE49-F238E27FC236}">
              <a16:creationId xmlns:a16="http://schemas.microsoft.com/office/drawing/2014/main" id="{9821B68B-BC37-4CFF-AF18-88772B02CA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41284" y="2858850"/>
          <a:ext cx="2254250" cy="2042362"/>
        </a:xfrm>
        <a:prstGeom prst="rect">
          <a:avLst/>
        </a:prstGeom>
        <a:ln>
          <a:noFill/>
        </a:ln>
        <a:effectLst>
          <a:outerShdw blurRad="149987" dist="250190" dir="8460000" algn="ctr">
            <a:srgbClr val="000000">
              <a:alpha val="28000"/>
            </a:srgbClr>
          </a:outerShdw>
        </a:effectLst>
        <a:scene3d>
          <a:camera prst="orthographicFront">
            <a:rot lat="0" lon="0" rev="0"/>
          </a:camera>
          <a:lightRig rig="contrasting" dir="t">
            <a:rot lat="0" lon="0" rev="1500000"/>
          </a:lightRig>
        </a:scene3d>
        <a:sp3d prstMaterial="metal">
          <a:bevelT w="88900" h="88900"/>
        </a:sp3d>
      </xdr:spPr>
    </xdr:pic>
    <xdr:clientData/>
  </xdr:oneCellAnchor>
  <xdr:oneCellAnchor>
    <xdr:from>
      <xdr:col>7</xdr:col>
      <xdr:colOff>486832</xdr:colOff>
      <xdr:row>4</xdr:row>
      <xdr:rowOff>0</xdr:rowOff>
    </xdr:from>
    <xdr:ext cx="1343025" cy="1030694"/>
    <xdr:pic>
      <xdr:nvPicPr>
        <xdr:cNvPr id="5" name="Рисунок 4">
          <a:extLst>
            <a:ext uri="{FF2B5EF4-FFF2-40B4-BE49-F238E27FC236}">
              <a16:creationId xmlns:a16="http://schemas.microsoft.com/office/drawing/2014/main" id="{C255B8AA-DE0B-49DE-973E-BBCEA92F8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4754032" y="762000"/>
          <a:ext cx="1343025" cy="1030694"/>
        </a:xfrm>
        <a:prstGeom prst="rect">
          <a:avLst/>
        </a:prstGeom>
      </xdr:spPr>
    </xdr:pic>
    <xdr:clientData/>
  </xdr:oneCellAnchor>
  <xdr:oneCellAnchor>
    <xdr:from>
      <xdr:col>0</xdr:col>
      <xdr:colOff>2127251</xdr:colOff>
      <xdr:row>0</xdr:row>
      <xdr:rowOff>0</xdr:rowOff>
    </xdr:from>
    <xdr:ext cx="7854950" cy="1738326"/>
    <xdr:pic>
      <xdr:nvPicPr>
        <xdr:cNvPr id="6" name="Рисунок 37">
          <a:extLst>
            <a:ext uri="{FF2B5EF4-FFF2-40B4-BE49-F238E27FC236}">
              <a16:creationId xmlns:a16="http://schemas.microsoft.com/office/drawing/2014/main" id="{3D62DE9A-4670-4BF5-8D47-14CAFD40C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6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9</xdr:col>
      <xdr:colOff>359833</xdr:colOff>
      <xdr:row>0</xdr:row>
      <xdr:rowOff>497414</xdr:rowOff>
    </xdr:from>
    <xdr:ext cx="1942603" cy="1247984"/>
    <xdr:pic>
      <xdr:nvPicPr>
        <xdr:cNvPr id="7" name="Рисунок 10">
          <a:extLst>
            <a:ext uri="{FF2B5EF4-FFF2-40B4-BE49-F238E27FC236}">
              <a16:creationId xmlns:a16="http://schemas.microsoft.com/office/drawing/2014/main" id="{59C2A041-B1D4-4FBC-8CDA-C11ED12A7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33" y="192614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63498</xdr:colOff>
      <xdr:row>0</xdr:row>
      <xdr:rowOff>1174747</xdr:rowOff>
    </xdr:from>
    <xdr:to>
      <xdr:col>8</xdr:col>
      <xdr:colOff>530223</xdr:colOff>
      <xdr:row>0</xdr:row>
      <xdr:rowOff>2086480</xdr:rowOff>
    </xdr:to>
    <xdr:sp macro="" textlink="">
      <xdr:nvSpPr>
        <xdr:cNvPr id="8" name="Стрелка вправо 30">
          <a:extLst>
            <a:ext uri="{FF2B5EF4-FFF2-40B4-BE49-F238E27FC236}">
              <a16:creationId xmlns:a16="http://schemas.microsoft.com/office/drawing/2014/main" id="{73920FC9-1385-4643-82F5-7CA1A714282F}"/>
            </a:ext>
          </a:extLst>
        </xdr:cNvPr>
        <xdr:cNvSpPr/>
      </xdr:nvSpPr>
      <xdr:spPr>
        <a:xfrm rot="5400000">
          <a:off x="5174993" y="-41023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7</xdr:col>
      <xdr:colOff>328083</xdr:colOff>
      <xdr:row>6</xdr:row>
      <xdr:rowOff>84667</xdr:rowOff>
    </xdr:from>
    <xdr:to>
      <xdr:col>7</xdr:col>
      <xdr:colOff>2109258</xdr:colOff>
      <xdr:row>6</xdr:row>
      <xdr:rowOff>1132417</xdr:rowOff>
    </xdr:to>
    <xdr:pic>
      <xdr:nvPicPr>
        <xdr:cNvPr id="9" name="Picture 233">
          <a:extLst>
            <a:ext uri="{FF2B5EF4-FFF2-40B4-BE49-F238E27FC236}">
              <a16:creationId xmlns:a16="http://schemas.microsoft.com/office/drawing/2014/main" id="{9D2D14C0-9CBB-4F9E-8887-A10C598CC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88" b="1588"/>
        <a:stretch/>
      </xdr:blipFill>
      <xdr:spPr bwMode="auto">
        <a:xfrm>
          <a:off x="4595283" y="1227667"/>
          <a:ext cx="285750" cy="1047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782114</xdr:colOff>
      <xdr:row>5</xdr:row>
      <xdr:rowOff>28575</xdr:rowOff>
    </xdr:from>
    <xdr:to>
      <xdr:col>7</xdr:col>
      <xdr:colOff>1591739</xdr:colOff>
      <xdr:row>5</xdr:row>
      <xdr:rowOff>571500</xdr:rowOff>
    </xdr:to>
    <xdr:pic>
      <xdr:nvPicPr>
        <xdr:cNvPr id="2" name="Рисунок 165">
          <a:extLst>
            <a:ext uri="{FF2B5EF4-FFF2-40B4-BE49-F238E27FC236}">
              <a16:creationId xmlns:a16="http://schemas.microsoft.com/office/drawing/2014/main" id="{A3FB3EDA-1F86-4AB8-94E9-EEC64B8537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EFAFB"/>
            </a:clrFrom>
            <a:clrTo>
              <a:srgbClr val="FEFA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7864" y="79057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154520</xdr:colOff>
      <xdr:row>15</xdr:row>
      <xdr:rowOff>52922</xdr:rowOff>
    </xdr:from>
    <xdr:to>
      <xdr:col>7</xdr:col>
      <xdr:colOff>2250839</xdr:colOff>
      <xdr:row>17</xdr:row>
      <xdr:rowOff>309721</xdr:rowOff>
    </xdr:to>
    <xdr:pic>
      <xdr:nvPicPr>
        <xdr:cNvPr id="3" name="Рисунок 1">
          <a:extLst>
            <a:ext uri="{FF2B5EF4-FFF2-40B4-BE49-F238E27FC236}">
              <a16:creationId xmlns:a16="http://schemas.microsoft.com/office/drawing/2014/main" id="{CADDF574-2C07-445E-827D-686FA092E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421720" y="2719922"/>
          <a:ext cx="458019" cy="513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597953</xdr:colOff>
      <xdr:row>12</xdr:row>
      <xdr:rowOff>146836</xdr:rowOff>
    </xdr:from>
    <xdr:to>
      <xdr:col>7</xdr:col>
      <xdr:colOff>1735667</xdr:colOff>
      <xdr:row>14</xdr:row>
      <xdr:rowOff>391592</xdr:rowOff>
    </xdr:to>
    <xdr:pic>
      <xdr:nvPicPr>
        <xdr:cNvPr id="4" name="Рисунок 2">
          <a:extLst>
            <a:ext uri="{FF2B5EF4-FFF2-40B4-BE49-F238E27FC236}">
              <a16:creationId xmlns:a16="http://schemas.microsoft.com/office/drawing/2014/main" id="{6CB7F853-3CA6-422E-8F42-F03B5EC51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clrChange>
            <a:clrFrom>
              <a:srgbClr val="FBF7F6"/>
            </a:clrFrom>
            <a:clrTo>
              <a:srgbClr val="FBF7F6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5153" y="2242336"/>
          <a:ext cx="13764" cy="4257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1426631</xdr:colOff>
      <xdr:row>19</xdr:row>
      <xdr:rowOff>31751</xdr:rowOff>
    </xdr:from>
    <xdr:to>
      <xdr:col>7</xdr:col>
      <xdr:colOff>2380697</xdr:colOff>
      <xdr:row>20</xdr:row>
      <xdr:rowOff>2033</xdr:rowOff>
    </xdr:to>
    <xdr:sp macro="" textlink="">
      <xdr:nvSpPr>
        <xdr:cNvPr id="11" name="Стрелка вправо 1">
          <a:extLst>
            <a:ext uri="{FF2B5EF4-FFF2-40B4-BE49-F238E27FC236}">
              <a16:creationId xmlns:a16="http://schemas.microsoft.com/office/drawing/2014/main" id="{4532688E-B349-40AA-9A42-D4A64D669E26}"/>
            </a:ext>
          </a:extLst>
        </xdr:cNvPr>
        <xdr:cNvSpPr/>
      </xdr:nvSpPr>
      <xdr:spPr>
        <a:xfrm>
          <a:off x="4874681" y="3460751"/>
          <a:ext cx="1566" cy="160782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0</xdr:col>
      <xdr:colOff>161925</xdr:colOff>
      <xdr:row>0</xdr:row>
      <xdr:rowOff>257175</xdr:rowOff>
    </xdr:from>
    <xdr:ext cx="1600335" cy="1466070"/>
    <xdr:pic>
      <xdr:nvPicPr>
        <xdr:cNvPr id="12" name="Рисунок 10">
          <a:extLst>
            <a:ext uri="{FF2B5EF4-FFF2-40B4-BE49-F238E27FC236}">
              <a16:creationId xmlns:a16="http://schemas.microsoft.com/office/drawing/2014/main" id="{1DE11CAB-57E5-43C0-9BA7-F0DF6FFDE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61925" y="190500"/>
          <a:ext cx="1600335" cy="1466070"/>
        </a:xfrm>
        <a:prstGeom prst="rect">
          <a:avLst/>
        </a:prstGeom>
        <a:noFill/>
        <a:ln>
          <a:noFill/>
        </a:ln>
        <a:effectLst>
          <a:outerShdw blurRad="50800" dist="38100" dir="10800000" algn="r" rotWithShape="0">
            <a:prstClr val="black">
              <a:alpha val="40000"/>
            </a:prst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2127252</xdr:colOff>
      <xdr:row>0</xdr:row>
      <xdr:rowOff>0</xdr:rowOff>
    </xdr:from>
    <xdr:ext cx="7854950" cy="1738326"/>
    <xdr:pic>
      <xdr:nvPicPr>
        <xdr:cNvPr id="13" name="Рисунок 37">
          <a:extLst>
            <a:ext uri="{FF2B5EF4-FFF2-40B4-BE49-F238E27FC236}">
              <a16:creationId xmlns:a16="http://schemas.microsoft.com/office/drawing/2014/main" id="{4C7DD4B5-6191-47BD-8D60-F305DABA8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7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63498</xdr:colOff>
      <xdr:row>0</xdr:row>
      <xdr:rowOff>1174743</xdr:rowOff>
    </xdr:from>
    <xdr:to>
      <xdr:col>8</xdr:col>
      <xdr:colOff>530223</xdr:colOff>
      <xdr:row>0</xdr:row>
      <xdr:rowOff>2086476</xdr:rowOff>
    </xdr:to>
    <xdr:sp macro="" textlink="">
      <xdr:nvSpPr>
        <xdr:cNvPr id="14" name="Стрелка вправо 30">
          <a:extLst>
            <a:ext uri="{FF2B5EF4-FFF2-40B4-BE49-F238E27FC236}">
              <a16:creationId xmlns:a16="http://schemas.microsoft.com/office/drawing/2014/main" id="{768835DD-3154-4341-9655-EDDB79CCF024}"/>
            </a:ext>
          </a:extLst>
        </xdr:cNvPr>
        <xdr:cNvSpPr/>
      </xdr:nvSpPr>
      <xdr:spPr>
        <a:xfrm rot="5400000">
          <a:off x="5174993" y="-41027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359841</xdr:colOff>
      <xdr:row>0</xdr:row>
      <xdr:rowOff>497416</xdr:rowOff>
    </xdr:from>
    <xdr:ext cx="1942603" cy="1247984"/>
    <xdr:pic>
      <xdr:nvPicPr>
        <xdr:cNvPr id="15" name="Рисунок 10">
          <a:extLst>
            <a:ext uri="{FF2B5EF4-FFF2-40B4-BE49-F238E27FC236}">
              <a16:creationId xmlns:a16="http://schemas.microsoft.com/office/drawing/2014/main" id="{4FA89183-9106-442D-8889-C02A47D21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41" y="192616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74085</xdr:colOff>
      <xdr:row>7</xdr:row>
      <xdr:rowOff>169328</xdr:rowOff>
    </xdr:from>
    <xdr:ext cx="2211916" cy="1889924"/>
    <xdr:pic>
      <xdr:nvPicPr>
        <xdr:cNvPr id="16" name="Рисунок 15">
          <a:extLst>
            <a:ext uri="{FF2B5EF4-FFF2-40B4-BE49-F238E27FC236}">
              <a16:creationId xmlns:a16="http://schemas.microsoft.com/office/drawing/2014/main" id="{8C9EE874-1920-4C5D-9E53-340A6722AA3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372" r="4239"/>
        <a:stretch/>
      </xdr:blipFill>
      <xdr:spPr>
        <a:xfrm>
          <a:off x="4341285" y="1312328"/>
          <a:ext cx="2211916" cy="1889924"/>
        </a:xfrm>
        <a:prstGeom prst="rect">
          <a:avLst/>
        </a:prstGeom>
      </xdr:spPr>
    </xdr:pic>
    <xdr:clientData/>
  </xdr:oneCellAnchor>
  <xdr:twoCellAnchor editAs="oneCell">
    <xdr:from>
      <xdr:col>7</xdr:col>
      <xdr:colOff>338666</xdr:colOff>
      <xdr:row>4</xdr:row>
      <xdr:rowOff>42331</xdr:rowOff>
    </xdr:from>
    <xdr:to>
      <xdr:col>7</xdr:col>
      <xdr:colOff>2063749</xdr:colOff>
      <xdr:row>4</xdr:row>
      <xdr:rowOff>1111247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0DD50D3C-4343-1BE3-3467-4F26606B9AA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3550" t="8975" b="8624"/>
        <a:stretch/>
      </xdr:blipFill>
      <xdr:spPr>
        <a:xfrm>
          <a:off x="7937499" y="3820581"/>
          <a:ext cx="1725083" cy="10689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242354</xdr:colOff>
      <xdr:row>4</xdr:row>
      <xdr:rowOff>190505</xdr:rowOff>
    </xdr:from>
    <xdr:ext cx="1899829" cy="1346083"/>
    <xdr:pic>
      <xdr:nvPicPr>
        <xdr:cNvPr id="2" name="Picture 3653">
          <a:extLst>
            <a:ext uri="{FF2B5EF4-FFF2-40B4-BE49-F238E27FC236}">
              <a16:creationId xmlns:a16="http://schemas.microsoft.com/office/drawing/2014/main" id="{036DE9BE-8FD1-4EA2-9876-0F41E9D34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509554" y="952505"/>
          <a:ext cx="1899829" cy="13460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7</xdr:col>
      <xdr:colOff>1388529</xdr:colOff>
      <xdr:row>17</xdr:row>
      <xdr:rowOff>28575</xdr:rowOff>
    </xdr:from>
    <xdr:to>
      <xdr:col>7</xdr:col>
      <xdr:colOff>2366937</xdr:colOff>
      <xdr:row>17</xdr:row>
      <xdr:rowOff>522732</xdr:rowOff>
    </xdr:to>
    <xdr:sp macro="" textlink="">
      <xdr:nvSpPr>
        <xdr:cNvPr id="3" name="Стрелка вправо 2">
          <a:extLst>
            <a:ext uri="{FF2B5EF4-FFF2-40B4-BE49-F238E27FC236}">
              <a16:creationId xmlns:a16="http://schemas.microsoft.com/office/drawing/2014/main" id="{BC36CBFF-C49D-44A7-9EF0-D9EAF0833224}"/>
            </a:ext>
          </a:extLst>
        </xdr:cNvPr>
        <xdr:cNvSpPr/>
      </xdr:nvSpPr>
      <xdr:spPr>
        <a:xfrm>
          <a:off x="4874679" y="3267075"/>
          <a:ext cx="6858" cy="160782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7</xdr:col>
      <xdr:colOff>58206</xdr:colOff>
      <xdr:row>9</xdr:row>
      <xdr:rowOff>671886</xdr:rowOff>
    </xdr:from>
    <xdr:ext cx="2299560" cy="1899865"/>
    <xdr:pic>
      <xdr:nvPicPr>
        <xdr:cNvPr id="4" name="Picture 274">
          <a:extLst>
            <a:ext uri="{FF2B5EF4-FFF2-40B4-BE49-F238E27FC236}">
              <a16:creationId xmlns:a16="http://schemas.microsoft.com/office/drawing/2014/main" id="{B9E7A60E-0460-4655-859F-612A94ADB3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5406" y="1900611"/>
          <a:ext cx="2299560" cy="189986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74080</xdr:colOff>
      <xdr:row>6</xdr:row>
      <xdr:rowOff>42342</xdr:rowOff>
    </xdr:from>
    <xdr:ext cx="2202166" cy="1483940"/>
    <xdr:pic>
      <xdr:nvPicPr>
        <xdr:cNvPr id="5" name="Picture 275">
          <a:extLst>
            <a:ext uri="{FF2B5EF4-FFF2-40B4-BE49-F238E27FC236}">
              <a16:creationId xmlns:a16="http://schemas.microsoft.com/office/drawing/2014/main" id="{46C55BEF-35AC-4B3E-A936-1C0BA38E2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41280" y="1185342"/>
          <a:ext cx="2202166" cy="148394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295276</xdr:colOff>
      <xdr:row>14</xdr:row>
      <xdr:rowOff>28576</xdr:rowOff>
    </xdr:from>
    <xdr:ext cx="1600199" cy="1283277"/>
    <xdr:pic>
      <xdr:nvPicPr>
        <xdr:cNvPr id="6" name="Рисунок 5">
          <a:extLst>
            <a:ext uri="{FF2B5EF4-FFF2-40B4-BE49-F238E27FC236}">
              <a16:creationId xmlns:a16="http://schemas.microsoft.com/office/drawing/2014/main" id="{DABF2C9F-25E0-4DD0-9B0D-9B5B83B5C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62476" y="2695576"/>
          <a:ext cx="1600199" cy="1283277"/>
        </a:xfrm>
        <a:prstGeom prst="rect">
          <a:avLst/>
        </a:prstGeom>
      </xdr:spPr>
    </xdr:pic>
    <xdr:clientData/>
  </xdr:oneCellAnchor>
  <xdr:oneCellAnchor>
    <xdr:from>
      <xdr:col>7</xdr:col>
      <xdr:colOff>314325</xdr:colOff>
      <xdr:row>15</xdr:row>
      <xdr:rowOff>28575</xdr:rowOff>
    </xdr:from>
    <xdr:ext cx="1499746" cy="1274174"/>
    <xdr:pic>
      <xdr:nvPicPr>
        <xdr:cNvPr id="7" name="Рисунок 6">
          <a:extLst>
            <a:ext uri="{FF2B5EF4-FFF2-40B4-BE49-F238E27FC236}">
              <a16:creationId xmlns:a16="http://schemas.microsoft.com/office/drawing/2014/main" id="{3D37024F-4A4D-4E76-B47E-FAE86E9DD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581525" y="2886075"/>
          <a:ext cx="1499746" cy="1274174"/>
        </a:xfrm>
        <a:prstGeom prst="rect">
          <a:avLst/>
        </a:prstGeom>
      </xdr:spPr>
    </xdr:pic>
    <xdr:clientData/>
  </xdr:oneCellAnchor>
  <xdr:oneCellAnchor>
    <xdr:from>
      <xdr:col>0</xdr:col>
      <xdr:colOff>2127246</xdr:colOff>
      <xdr:row>0</xdr:row>
      <xdr:rowOff>0</xdr:rowOff>
    </xdr:from>
    <xdr:ext cx="7854950" cy="1738326"/>
    <xdr:pic>
      <xdr:nvPicPr>
        <xdr:cNvPr id="8" name="Рисунок 37">
          <a:extLst>
            <a:ext uri="{FF2B5EF4-FFF2-40B4-BE49-F238E27FC236}">
              <a16:creationId xmlns:a16="http://schemas.microsoft.com/office/drawing/2014/main" id="{CC83A9B7-90C0-4216-B891-4B36CB775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1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63498</xdr:colOff>
      <xdr:row>0</xdr:row>
      <xdr:rowOff>1174749</xdr:rowOff>
    </xdr:from>
    <xdr:to>
      <xdr:col>8</xdr:col>
      <xdr:colOff>530223</xdr:colOff>
      <xdr:row>0</xdr:row>
      <xdr:rowOff>2086482</xdr:rowOff>
    </xdr:to>
    <xdr:sp macro="" textlink="">
      <xdr:nvSpPr>
        <xdr:cNvPr id="9" name="Стрелка вправо 30">
          <a:extLst>
            <a:ext uri="{FF2B5EF4-FFF2-40B4-BE49-F238E27FC236}">
              <a16:creationId xmlns:a16="http://schemas.microsoft.com/office/drawing/2014/main" id="{75A3AA82-6F76-4749-B07F-07B545FC6019}"/>
            </a:ext>
          </a:extLst>
        </xdr:cNvPr>
        <xdr:cNvSpPr/>
      </xdr:nvSpPr>
      <xdr:spPr>
        <a:xfrm rot="5400000">
          <a:off x="5174993" y="-41021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359837</xdr:colOff>
      <xdr:row>0</xdr:row>
      <xdr:rowOff>497409</xdr:rowOff>
    </xdr:from>
    <xdr:ext cx="1942603" cy="1247984"/>
    <xdr:pic>
      <xdr:nvPicPr>
        <xdr:cNvPr id="10" name="Рисунок 10">
          <a:extLst>
            <a:ext uri="{FF2B5EF4-FFF2-40B4-BE49-F238E27FC236}">
              <a16:creationId xmlns:a16="http://schemas.microsoft.com/office/drawing/2014/main" id="{67D9AF48-0580-44A5-9D9D-D618A1D250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37" y="192609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1448858</xdr:colOff>
      <xdr:row>7</xdr:row>
      <xdr:rowOff>20108</xdr:rowOff>
    </xdr:from>
    <xdr:to>
      <xdr:col>7</xdr:col>
      <xdr:colOff>2360591</xdr:colOff>
      <xdr:row>8</xdr:row>
      <xdr:rowOff>20108</xdr:rowOff>
    </xdr:to>
    <xdr:sp macro="" textlink="">
      <xdr:nvSpPr>
        <xdr:cNvPr id="2" name="Стрелка вправо 27">
          <a:extLst>
            <a:ext uri="{FF2B5EF4-FFF2-40B4-BE49-F238E27FC236}">
              <a16:creationId xmlns:a16="http://schemas.microsoft.com/office/drawing/2014/main" id="{16D6D27A-FFD4-4D51-A630-F4CE75CBF206}"/>
            </a:ext>
          </a:extLst>
        </xdr:cNvPr>
        <xdr:cNvSpPr/>
      </xdr:nvSpPr>
      <xdr:spPr>
        <a:xfrm>
          <a:off x="4877858" y="1353608"/>
          <a:ext cx="0" cy="190500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0</xdr:col>
      <xdr:colOff>2125133</xdr:colOff>
      <xdr:row>0</xdr:row>
      <xdr:rowOff>0</xdr:rowOff>
    </xdr:from>
    <xdr:ext cx="7854950" cy="1738326"/>
    <xdr:pic>
      <xdr:nvPicPr>
        <xdr:cNvPr id="3" name="Рисунок 37">
          <a:extLst>
            <a:ext uri="{FF2B5EF4-FFF2-40B4-BE49-F238E27FC236}">
              <a16:creationId xmlns:a16="http://schemas.microsoft.com/office/drawing/2014/main" id="{FE77AACE-1D8C-43FD-8C32-BD288F1900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58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28707</xdr:colOff>
      <xdr:row>4</xdr:row>
      <xdr:rowOff>42334</xdr:rowOff>
    </xdr:from>
    <xdr:ext cx="1498980" cy="1498980"/>
    <xdr:pic>
      <xdr:nvPicPr>
        <xdr:cNvPr id="4" name="Рисунок 3">
          <a:extLst>
            <a:ext uri="{FF2B5EF4-FFF2-40B4-BE49-F238E27FC236}">
              <a16:creationId xmlns:a16="http://schemas.microsoft.com/office/drawing/2014/main" id="{2EF7B6B6-B542-4C90-8B01-1FC1582B3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95907" y="804334"/>
          <a:ext cx="1498980" cy="1498980"/>
        </a:xfrm>
        <a:prstGeom prst="rect">
          <a:avLst/>
        </a:prstGeom>
      </xdr:spPr>
    </xdr:pic>
    <xdr:clientData/>
  </xdr:oneCellAnchor>
  <xdr:oneCellAnchor>
    <xdr:from>
      <xdr:col>7</xdr:col>
      <xdr:colOff>899585</xdr:colOff>
      <xdr:row>4</xdr:row>
      <xdr:rowOff>539749</xdr:rowOff>
    </xdr:from>
    <xdr:ext cx="1496084" cy="1026584"/>
    <xdr:pic>
      <xdr:nvPicPr>
        <xdr:cNvPr id="5" name="Рисунок 4">
          <a:extLst>
            <a:ext uri="{FF2B5EF4-FFF2-40B4-BE49-F238E27FC236}">
              <a16:creationId xmlns:a16="http://schemas.microsoft.com/office/drawing/2014/main" id="{4E4CD34E-00D8-4554-B9BA-2B87C463E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</a:blip>
        <a:stretch>
          <a:fillRect/>
        </a:stretch>
      </xdr:blipFill>
      <xdr:spPr>
        <a:xfrm>
          <a:off x="4881035" y="949324"/>
          <a:ext cx="1496084" cy="1026584"/>
        </a:xfrm>
        <a:prstGeom prst="rect">
          <a:avLst/>
        </a:prstGeom>
      </xdr:spPr>
    </xdr:pic>
    <xdr:clientData/>
  </xdr:oneCellAnchor>
  <xdr:oneCellAnchor>
    <xdr:from>
      <xdr:col>7</xdr:col>
      <xdr:colOff>317492</xdr:colOff>
      <xdr:row>5</xdr:row>
      <xdr:rowOff>116413</xdr:rowOff>
    </xdr:from>
    <xdr:ext cx="1774090" cy="1347333"/>
    <xdr:pic>
      <xdr:nvPicPr>
        <xdr:cNvPr id="6" name="Рисунок 5">
          <a:extLst>
            <a:ext uri="{FF2B5EF4-FFF2-40B4-BE49-F238E27FC236}">
              <a16:creationId xmlns:a16="http://schemas.microsoft.com/office/drawing/2014/main" id="{0604CC07-5341-473A-88D8-56189079D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584692" y="1068913"/>
          <a:ext cx="1774090" cy="1347333"/>
        </a:xfrm>
        <a:prstGeom prst="rect">
          <a:avLst/>
        </a:prstGeom>
      </xdr:spPr>
    </xdr:pic>
    <xdr:clientData/>
  </xdr:oneCellAnchor>
  <xdr:twoCellAnchor>
    <xdr:from>
      <xdr:col>8</xdr:col>
      <xdr:colOff>63498</xdr:colOff>
      <xdr:row>0</xdr:row>
      <xdr:rowOff>1174749</xdr:rowOff>
    </xdr:from>
    <xdr:to>
      <xdr:col>8</xdr:col>
      <xdr:colOff>530223</xdr:colOff>
      <xdr:row>0</xdr:row>
      <xdr:rowOff>2086482</xdr:rowOff>
    </xdr:to>
    <xdr:sp macro="" textlink="">
      <xdr:nvSpPr>
        <xdr:cNvPr id="7" name="Стрелка вправо 30">
          <a:extLst>
            <a:ext uri="{FF2B5EF4-FFF2-40B4-BE49-F238E27FC236}">
              <a16:creationId xmlns:a16="http://schemas.microsoft.com/office/drawing/2014/main" id="{1098B512-CD7B-4E0B-B036-336C2F881BD1}"/>
            </a:ext>
          </a:extLst>
        </xdr:cNvPr>
        <xdr:cNvSpPr/>
      </xdr:nvSpPr>
      <xdr:spPr>
        <a:xfrm rot="5400000">
          <a:off x="5174993" y="-41021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359835</xdr:colOff>
      <xdr:row>0</xdr:row>
      <xdr:rowOff>497416</xdr:rowOff>
    </xdr:from>
    <xdr:ext cx="1942603" cy="1247984"/>
    <xdr:pic>
      <xdr:nvPicPr>
        <xdr:cNvPr id="8" name="Рисунок 7">
          <a:extLst>
            <a:ext uri="{FF2B5EF4-FFF2-40B4-BE49-F238E27FC236}">
              <a16:creationId xmlns:a16="http://schemas.microsoft.com/office/drawing/2014/main" id="{F741EBF0-2FF8-406C-BFAE-48E2B7AD7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35" y="192616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1418167</xdr:colOff>
      <xdr:row>9</xdr:row>
      <xdr:rowOff>20108</xdr:rowOff>
    </xdr:from>
    <xdr:to>
      <xdr:col>7</xdr:col>
      <xdr:colOff>2360591</xdr:colOff>
      <xdr:row>10</xdr:row>
      <xdr:rowOff>20108</xdr:rowOff>
    </xdr:to>
    <xdr:sp macro="" textlink="">
      <xdr:nvSpPr>
        <xdr:cNvPr id="2" name="Стрелка вправо 27">
          <a:extLst>
            <a:ext uri="{FF2B5EF4-FFF2-40B4-BE49-F238E27FC236}">
              <a16:creationId xmlns:a16="http://schemas.microsoft.com/office/drawing/2014/main" id="{E3B6D7D5-3B44-4889-904D-78ECDBD6AAFF}"/>
            </a:ext>
          </a:extLst>
        </xdr:cNvPr>
        <xdr:cNvSpPr/>
      </xdr:nvSpPr>
      <xdr:spPr>
        <a:xfrm>
          <a:off x="4875742" y="1734608"/>
          <a:ext cx="0" cy="190500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0</xdr:col>
      <xdr:colOff>2125133</xdr:colOff>
      <xdr:row>0</xdr:row>
      <xdr:rowOff>0</xdr:rowOff>
    </xdr:from>
    <xdr:ext cx="7854950" cy="1738326"/>
    <xdr:pic>
      <xdr:nvPicPr>
        <xdr:cNvPr id="3" name="Рисунок 37">
          <a:extLst>
            <a:ext uri="{FF2B5EF4-FFF2-40B4-BE49-F238E27FC236}">
              <a16:creationId xmlns:a16="http://schemas.microsoft.com/office/drawing/2014/main" id="{0381F84A-EBCD-44AA-ABFC-6407CD5B1A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658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560920</xdr:colOff>
      <xdr:row>6</xdr:row>
      <xdr:rowOff>613833</xdr:rowOff>
    </xdr:from>
    <xdr:ext cx="1800645" cy="1350484"/>
    <xdr:pic>
      <xdr:nvPicPr>
        <xdr:cNvPr id="4" name="Рисунок 3">
          <a:extLst>
            <a:ext uri="{FF2B5EF4-FFF2-40B4-BE49-F238E27FC236}">
              <a16:creationId xmlns:a16="http://schemas.microsoft.com/office/drawing/2014/main" id="{BFE6C474-0C38-468D-9C0B-18FBA32C9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5053201" y="1112652"/>
          <a:ext cx="1350484" cy="1800645"/>
        </a:xfrm>
        <a:prstGeom prst="rect">
          <a:avLst/>
        </a:prstGeom>
      </xdr:spPr>
    </xdr:pic>
    <xdr:clientData/>
  </xdr:oneCellAnchor>
  <xdr:twoCellAnchor>
    <xdr:from>
      <xdr:col>8</xdr:col>
      <xdr:colOff>63498</xdr:colOff>
      <xdr:row>0</xdr:row>
      <xdr:rowOff>1174749</xdr:rowOff>
    </xdr:from>
    <xdr:to>
      <xdr:col>8</xdr:col>
      <xdr:colOff>530223</xdr:colOff>
      <xdr:row>0</xdr:row>
      <xdr:rowOff>2086482</xdr:rowOff>
    </xdr:to>
    <xdr:sp macro="" textlink="">
      <xdr:nvSpPr>
        <xdr:cNvPr id="5" name="Стрелка вправо 30">
          <a:extLst>
            <a:ext uri="{FF2B5EF4-FFF2-40B4-BE49-F238E27FC236}">
              <a16:creationId xmlns:a16="http://schemas.microsoft.com/office/drawing/2014/main" id="{16A1ECCD-B8B3-4084-A087-9D45A570CCC5}"/>
            </a:ext>
          </a:extLst>
        </xdr:cNvPr>
        <xdr:cNvSpPr/>
      </xdr:nvSpPr>
      <xdr:spPr>
        <a:xfrm rot="5400000">
          <a:off x="5174993" y="-41021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359835</xdr:colOff>
      <xdr:row>0</xdr:row>
      <xdr:rowOff>497414</xdr:rowOff>
    </xdr:from>
    <xdr:ext cx="1942603" cy="1247984"/>
    <xdr:pic>
      <xdr:nvPicPr>
        <xdr:cNvPr id="6" name="Рисунок 10">
          <a:extLst>
            <a:ext uri="{FF2B5EF4-FFF2-40B4-BE49-F238E27FC236}">
              <a16:creationId xmlns:a16="http://schemas.microsoft.com/office/drawing/2014/main" id="{DE065713-884B-4138-9179-394982FD5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35" y="192614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127000</xdr:colOff>
      <xdr:row>6</xdr:row>
      <xdr:rowOff>1788582</xdr:rowOff>
    </xdr:from>
    <xdr:ext cx="1066892" cy="1024217"/>
    <xdr:pic>
      <xdr:nvPicPr>
        <xdr:cNvPr id="7" name="Рисунок 6">
          <a:extLst>
            <a:ext uri="{FF2B5EF4-FFF2-40B4-BE49-F238E27FC236}">
              <a16:creationId xmlns:a16="http://schemas.microsoft.com/office/drawing/2014/main" id="{5ECCE10F-20B9-4F72-9A9F-61166E87ED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394200" y="1331382"/>
          <a:ext cx="1066892" cy="1024217"/>
        </a:xfrm>
        <a:prstGeom prst="rect">
          <a:avLst/>
        </a:prstGeom>
      </xdr:spPr>
    </xdr:pic>
    <xdr:clientData/>
  </xdr:oneCellAnchor>
  <xdr:oneCellAnchor>
    <xdr:from>
      <xdr:col>7</xdr:col>
      <xdr:colOff>719666</xdr:colOff>
      <xdr:row>7</xdr:row>
      <xdr:rowOff>592666</xdr:rowOff>
    </xdr:from>
    <xdr:ext cx="1615580" cy="1243692"/>
    <xdr:pic>
      <xdr:nvPicPr>
        <xdr:cNvPr id="8" name="Рисунок 7">
          <a:extLst>
            <a:ext uri="{FF2B5EF4-FFF2-40B4-BE49-F238E27FC236}">
              <a16:creationId xmlns:a16="http://schemas.microsoft.com/office/drawing/2014/main" id="{26199637-D0BE-4808-8996-A00B0D6AE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872566" y="1526116"/>
          <a:ext cx="1615580" cy="1243692"/>
        </a:xfrm>
        <a:prstGeom prst="rect">
          <a:avLst/>
        </a:prstGeom>
      </xdr:spPr>
    </xdr:pic>
    <xdr:clientData/>
  </xdr:oneCellAnchor>
  <xdr:oneCellAnchor>
    <xdr:from>
      <xdr:col>7</xdr:col>
      <xdr:colOff>31752</xdr:colOff>
      <xdr:row>5</xdr:row>
      <xdr:rowOff>31751</xdr:rowOff>
    </xdr:from>
    <xdr:ext cx="969348" cy="1048603"/>
    <xdr:pic>
      <xdr:nvPicPr>
        <xdr:cNvPr id="9" name="Рисунок 8">
          <a:extLst>
            <a:ext uri="{FF2B5EF4-FFF2-40B4-BE49-F238E27FC236}">
              <a16:creationId xmlns:a16="http://schemas.microsoft.com/office/drawing/2014/main" id="{85CC1ADB-86C2-44B4-BFAF-7A6C58B01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98952" y="984251"/>
          <a:ext cx="969348" cy="1048603"/>
        </a:xfrm>
        <a:prstGeom prst="rect">
          <a:avLst/>
        </a:prstGeom>
      </xdr:spPr>
    </xdr:pic>
    <xdr:clientData/>
  </xdr:oneCellAnchor>
  <xdr:oneCellAnchor>
    <xdr:from>
      <xdr:col>7</xdr:col>
      <xdr:colOff>645586</xdr:colOff>
      <xdr:row>5</xdr:row>
      <xdr:rowOff>841502</xdr:rowOff>
    </xdr:from>
    <xdr:ext cx="1615580" cy="1211685"/>
    <xdr:pic>
      <xdr:nvPicPr>
        <xdr:cNvPr id="10" name="Рисунок 9">
          <a:extLst>
            <a:ext uri="{FF2B5EF4-FFF2-40B4-BE49-F238E27FC236}">
              <a16:creationId xmlns:a16="http://schemas.microsoft.com/office/drawing/2014/main" id="{7124437B-3B9A-45A3-9A4A-0AD450E91E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 rot="16200000">
          <a:off x="5076633" y="944355"/>
          <a:ext cx="1211685" cy="1615580"/>
        </a:xfrm>
        <a:prstGeom prst="rect">
          <a:avLst/>
        </a:prstGeom>
      </xdr:spPr>
    </xdr:pic>
    <xdr:clientData/>
  </xdr:oneCellAnchor>
  <xdr:oneCellAnchor>
    <xdr:from>
      <xdr:col>7</xdr:col>
      <xdr:colOff>21167</xdr:colOff>
      <xdr:row>6</xdr:row>
      <xdr:rowOff>31750</xdr:rowOff>
    </xdr:from>
    <xdr:ext cx="1103472" cy="1079086"/>
    <xdr:pic>
      <xdr:nvPicPr>
        <xdr:cNvPr id="11" name="Рисунок 10">
          <a:extLst>
            <a:ext uri="{FF2B5EF4-FFF2-40B4-BE49-F238E27FC236}">
              <a16:creationId xmlns:a16="http://schemas.microsoft.com/office/drawing/2014/main" id="{41CB5406-82D0-4625-B298-AD72B1CF8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4288367" y="1174750"/>
          <a:ext cx="1103472" cy="1079086"/>
        </a:xfrm>
        <a:prstGeom prst="rect">
          <a:avLst/>
        </a:prstGeom>
      </xdr:spPr>
    </xdr:pic>
    <xdr:clientData/>
  </xdr:oneCellAnchor>
  <xdr:oneCellAnchor>
    <xdr:from>
      <xdr:col>7</xdr:col>
      <xdr:colOff>255727</xdr:colOff>
      <xdr:row>4</xdr:row>
      <xdr:rowOff>107641</xdr:rowOff>
    </xdr:from>
    <xdr:ext cx="1899490" cy="1160474"/>
    <xdr:pic>
      <xdr:nvPicPr>
        <xdr:cNvPr id="12" name="Рисунок 11">
          <a:extLst>
            <a:ext uri="{FF2B5EF4-FFF2-40B4-BE49-F238E27FC236}">
              <a16:creationId xmlns:a16="http://schemas.microsoft.com/office/drawing/2014/main" id="{A3D05AF3-FBFF-4E80-BC8D-FF4DF4215B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5022" t="4072" r="18188" b="6908"/>
        <a:stretch/>
      </xdr:blipFill>
      <xdr:spPr>
        <a:xfrm rot="15401798">
          <a:off x="4892435" y="500133"/>
          <a:ext cx="1160474" cy="1899490"/>
        </a:xfrm>
        <a:prstGeom prst="rect">
          <a:avLst/>
        </a:prstGeom>
      </xdr:spPr>
    </xdr:pic>
    <xdr:clientData/>
  </xdr:oneCellAnchor>
  <xdr:oneCellAnchor>
    <xdr:from>
      <xdr:col>7</xdr:col>
      <xdr:colOff>317500</xdr:colOff>
      <xdr:row>4</xdr:row>
      <xdr:rowOff>1153584</xdr:rowOff>
    </xdr:from>
    <xdr:ext cx="1703918" cy="751417"/>
    <xdr:pic>
      <xdr:nvPicPr>
        <xdr:cNvPr id="13" name="Рисунок 12">
          <a:extLst>
            <a:ext uri="{FF2B5EF4-FFF2-40B4-BE49-F238E27FC236}">
              <a16:creationId xmlns:a16="http://schemas.microsoft.com/office/drawing/2014/main" id="{35B69194-DCCE-44CD-B393-D7516EF483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16275" r="4611" b="28702"/>
        <a:stretch/>
      </xdr:blipFill>
      <xdr:spPr>
        <a:xfrm>
          <a:off x="4584700" y="953559"/>
          <a:ext cx="1703918" cy="751417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246587</xdr:colOff>
      <xdr:row>6</xdr:row>
      <xdr:rowOff>30692</xdr:rowOff>
    </xdr:from>
    <xdr:ext cx="1905000" cy="890058"/>
    <xdr:pic>
      <xdr:nvPicPr>
        <xdr:cNvPr id="2" name="Picture 609">
          <a:extLst>
            <a:ext uri="{FF2B5EF4-FFF2-40B4-BE49-F238E27FC236}">
              <a16:creationId xmlns:a16="http://schemas.microsoft.com/office/drawing/2014/main" id="{A2863D98-D238-45DD-834A-0E23E6DDA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3787" y="1173692"/>
          <a:ext cx="1905000" cy="89005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226481</xdr:colOff>
      <xdr:row>7</xdr:row>
      <xdr:rowOff>173567</xdr:rowOff>
    </xdr:from>
    <xdr:ext cx="1905000" cy="666750"/>
    <xdr:pic>
      <xdr:nvPicPr>
        <xdr:cNvPr id="3" name="Picture 610">
          <a:extLst>
            <a:ext uri="{FF2B5EF4-FFF2-40B4-BE49-F238E27FC236}">
              <a16:creationId xmlns:a16="http://schemas.microsoft.com/office/drawing/2014/main" id="{8A66B33A-6DAF-4F07-B776-77D4E74A8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3681" y="1507067"/>
          <a:ext cx="1905000" cy="6667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239181</xdr:colOff>
      <xdr:row>8</xdr:row>
      <xdr:rowOff>68791</xdr:rowOff>
    </xdr:from>
    <xdr:ext cx="1905000" cy="894293"/>
    <xdr:pic>
      <xdr:nvPicPr>
        <xdr:cNvPr id="4" name="Picture 611">
          <a:extLst>
            <a:ext uri="{FF2B5EF4-FFF2-40B4-BE49-F238E27FC236}">
              <a16:creationId xmlns:a16="http://schemas.microsoft.com/office/drawing/2014/main" id="{F1C40DC1-CD64-4E99-85FA-2EA9E2B13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6381" y="1592791"/>
          <a:ext cx="1905000" cy="89429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238121</xdr:colOff>
      <xdr:row>9</xdr:row>
      <xdr:rowOff>95250</xdr:rowOff>
    </xdr:from>
    <xdr:ext cx="1905000" cy="817034"/>
    <xdr:pic>
      <xdr:nvPicPr>
        <xdr:cNvPr id="5" name="Picture 612">
          <a:extLst>
            <a:ext uri="{FF2B5EF4-FFF2-40B4-BE49-F238E27FC236}">
              <a16:creationId xmlns:a16="http://schemas.microsoft.com/office/drawing/2014/main" id="{9C3B8CDD-F542-4EF5-9872-1F56A7123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1" y="1809750"/>
          <a:ext cx="1905000" cy="81703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247647</xdr:colOff>
      <xdr:row>10</xdr:row>
      <xdr:rowOff>33866</xdr:rowOff>
    </xdr:from>
    <xdr:ext cx="1905000" cy="886883"/>
    <xdr:pic>
      <xdr:nvPicPr>
        <xdr:cNvPr id="6" name="Picture 613">
          <a:extLst>
            <a:ext uri="{FF2B5EF4-FFF2-40B4-BE49-F238E27FC236}">
              <a16:creationId xmlns:a16="http://schemas.microsoft.com/office/drawing/2014/main" id="{38594A46-80A2-4341-BEA9-BDAA89FD0C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47" y="1938866"/>
          <a:ext cx="1905000" cy="886883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225422</xdr:colOff>
      <xdr:row>11</xdr:row>
      <xdr:rowOff>33867</xdr:rowOff>
    </xdr:from>
    <xdr:ext cx="1905000" cy="857250"/>
    <xdr:pic>
      <xdr:nvPicPr>
        <xdr:cNvPr id="7" name="Picture 614">
          <a:extLst>
            <a:ext uri="{FF2B5EF4-FFF2-40B4-BE49-F238E27FC236}">
              <a16:creationId xmlns:a16="http://schemas.microsoft.com/office/drawing/2014/main" id="{66F19AFD-0C36-4CC9-9A42-2F0C852E08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2622" y="2129367"/>
          <a:ext cx="1905000" cy="85725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317495</xdr:colOff>
      <xdr:row>4</xdr:row>
      <xdr:rowOff>70287</xdr:rowOff>
    </xdr:from>
    <xdr:ext cx="1820334" cy="856628"/>
    <xdr:pic>
      <xdr:nvPicPr>
        <xdr:cNvPr id="8" name="Picture 615">
          <a:extLst>
            <a:ext uri="{FF2B5EF4-FFF2-40B4-BE49-F238E27FC236}">
              <a16:creationId xmlns:a16="http://schemas.microsoft.com/office/drawing/2014/main" id="{7B8A3E6C-E41B-4E49-951A-5AB76E9A5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84695" y="832287"/>
          <a:ext cx="1820334" cy="85662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7</xdr:col>
      <xdr:colOff>278338</xdr:colOff>
      <xdr:row>5</xdr:row>
      <xdr:rowOff>130175</xdr:rowOff>
    </xdr:from>
    <xdr:ext cx="1905000" cy="762000"/>
    <xdr:pic>
      <xdr:nvPicPr>
        <xdr:cNvPr id="9" name="Picture 623">
          <a:extLst>
            <a:ext uri="{FF2B5EF4-FFF2-40B4-BE49-F238E27FC236}">
              <a16:creationId xmlns:a16="http://schemas.microsoft.com/office/drawing/2014/main" id="{43D02698-275D-4265-A793-89944B393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45538" y="1082675"/>
          <a:ext cx="1905000" cy="762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7</xdr:col>
      <xdr:colOff>1365250</xdr:colOff>
      <xdr:row>13</xdr:row>
      <xdr:rowOff>52918</xdr:rowOff>
    </xdr:from>
    <xdr:to>
      <xdr:col>7</xdr:col>
      <xdr:colOff>2375408</xdr:colOff>
      <xdr:row>13</xdr:row>
      <xdr:rowOff>537550</xdr:rowOff>
    </xdr:to>
    <xdr:sp macro="" textlink="">
      <xdr:nvSpPr>
        <xdr:cNvPr id="10" name="Стрелка вправо 3">
          <a:extLst>
            <a:ext uri="{FF2B5EF4-FFF2-40B4-BE49-F238E27FC236}">
              <a16:creationId xmlns:a16="http://schemas.microsoft.com/office/drawing/2014/main" id="{5BAEFABA-AFFF-43CC-8412-F0640DFD9887}"/>
            </a:ext>
          </a:extLst>
        </xdr:cNvPr>
        <xdr:cNvSpPr/>
      </xdr:nvSpPr>
      <xdr:spPr>
        <a:xfrm>
          <a:off x="4879975" y="2529418"/>
          <a:ext cx="508" cy="141732"/>
        </a:xfrm>
        <a:prstGeom prst="rightArrow">
          <a:avLst/>
        </a:prstGeom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0</xdr:col>
      <xdr:colOff>2127252</xdr:colOff>
      <xdr:row>0</xdr:row>
      <xdr:rowOff>0</xdr:rowOff>
    </xdr:from>
    <xdr:ext cx="7854950" cy="1738326"/>
    <xdr:pic>
      <xdr:nvPicPr>
        <xdr:cNvPr id="11" name="Рисунок 37">
          <a:extLst>
            <a:ext uri="{FF2B5EF4-FFF2-40B4-BE49-F238E27FC236}">
              <a16:creationId xmlns:a16="http://schemas.microsoft.com/office/drawing/2014/main" id="{9D600A84-5A03-409D-8DB8-F03098B64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7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63498</xdr:colOff>
      <xdr:row>0</xdr:row>
      <xdr:rowOff>1174749</xdr:rowOff>
    </xdr:from>
    <xdr:to>
      <xdr:col>8</xdr:col>
      <xdr:colOff>530223</xdr:colOff>
      <xdr:row>0</xdr:row>
      <xdr:rowOff>2086482</xdr:rowOff>
    </xdr:to>
    <xdr:sp macro="" textlink="">
      <xdr:nvSpPr>
        <xdr:cNvPr id="12" name="Стрелка вправо 30">
          <a:extLst>
            <a:ext uri="{FF2B5EF4-FFF2-40B4-BE49-F238E27FC236}">
              <a16:creationId xmlns:a16="http://schemas.microsoft.com/office/drawing/2014/main" id="{7149F761-13C0-4D53-A322-0AFD9554F4BC}"/>
            </a:ext>
          </a:extLst>
        </xdr:cNvPr>
        <xdr:cNvSpPr/>
      </xdr:nvSpPr>
      <xdr:spPr>
        <a:xfrm rot="5400000">
          <a:off x="5174993" y="-41021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359841</xdr:colOff>
      <xdr:row>0</xdr:row>
      <xdr:rowOff>497420</xdr:rowOff>
    </xdr:from>
    <xdr:ext cx="1942603" cy="1247984"/>
    <xdr:pic>
      <xdr:nvPicPr>
        <xdr:cNvPr id="13" name="Рисунок 10">
          <a:extLst>
            <a:ext uri="{FF2B5EF4-FFF2-40B4-BE49-F238E27FC236}">
              <a16:creationId xmlns:a16="http://schemas.microsoft.com/office/drawing/2014/main" id="{81095B69-6DA3-4782-B178-3E2B2C77C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41" y="192620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486830</xdr:colOff>
      <xdr:row>52</xdr:row>
      <xdr:rowOff>21167</xdr:rowOff>
    </xdr:from>
    <xdr:ext cx="1398058" cy="1090083"/>
    <xdr:pic>
      <xdr:nvPicPr>
        <xdr:cNvPr id="2" name="Рисунок 74">
          <a:extLst>
            <a:ext uri="{FF2B5EF4-FFF2-40B4-BE49-F238E27FC236}">
              <a16:creationId xmlns:a16="http://schemas.microsoft.com/office/drawing/2014/main" id="{B86BE998-7746-4381-9BC0-808F118641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14144"/>
        <a:stretch/>
      </xdr:blipFill>
      <xdr:spPr bwMode="auto">
        <a:xfrm>
          <a:off x="4754030" y="9927167"/>
          <a:ext cx="1398058" cy="1090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624419</xdr:colOff>
      <xdr:row>4</xdr:row>
      <xdr:rowOff>137584</xdr:rowOff>
    </xdr:from>
    <xdr:ext cx="1080558" cy="1905500"/>
    <xdr:pic>
      <xdr:nvPicPr>
        <xdr:cNvPr id="3" name="Рисунок 140">
          <a:extLst>
            <a:ext uri="{FF2B5EF4-FFF2-40B4-BE49-F238E27FC236}">
              <a16:creationId xmlns:a16="http://schemas.microsoft.com/office/drawing/2014/main" id="{C094252F-83DC-446B-BC7B-B7A85F957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569" y="899584"/>
          <a:ext cx="1080558" cy="1905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529165</xdr:colOff>
      <xdr:row>10</xdr:row>
      <xdr:rowOff>44453</xdr:rowOff>
    </xdr:from>
    <xdr:ext cx="1295400" cy="2076450"/>
    <xdr:pic>
      <xdr:nvPicPr>
        <xdr:cNvPr id="4" name="Рисунок 143">
          <a:extLst>
            <a:ext uri="{FF2B5EF4-FFF2-40B4-BE49-F238E27FC236}">
              <a16:creationId xmlns:a16="http://schemas.microsoft.com/office/drawing/2014/main" id="{FE560E81-0E24-478E-B015-B1A4899CA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96365" y="1949453"/>
          <a:ext cx="1295400" cy="2076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543980</xdr:colOff>
      <xdr:row>16</xdr:row>
      <xdr:rowOff>48686</xdr:rowOff>
    </xdr:from>
    <xdr:ext cx="1362075" cy="2057400"/>
    <xdr:pic>
      <xdr:nvPicPr>
        <xdr:cNvPr id="5" name="Рисунок 146">
          <a:extLst>
            <a:ext uri="{FF2B5EF4-FFF2-40B4-BE49-F238E27FC236}">
              <a16:creationId xmlns:a16="http://schemas.microsoft.com/office/drawing/2014/main" id="{75A7A176-5DFD-403B-9A74-28B2C3342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1180" y="3096686"/>
          <a:ext cx="1362075" cy="2057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285747</xdr:colOff>
      <xdr:row>22</xdr:row>
      <xdr:rowOff>50807</xdr:rowOff>
    </xdr:from>
    <xdr:ext cx="1847850" cy="2143125"/>
    <xdr:pic>
      <xdr:nvPicPr>
        <xdr:cNvPr id="6" name="Рисунок 13">
          <a:extLst>
            <a:ext uri="{FF2B5EF4-FFF2-40B4-BE49-F238E27FC236}">
              <a16:creationId xmlns:a16="http://schemas.microsoft.com/office/drawing/2014/main" id="{1D83F474-ACB4-4C2E-81F9-C340551B24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52947" y="4241807"/>
          <a:ext cx="1847850" cy="2143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395820</xdr:colOff>
      <xdr:row>28</xdr:row>
      <xdr:rowOff>360895</xdr:rowOff>
    </xdr:from>
    <xdr:ext cx="1583267" cy="1673098"/>
    <xdr:pic>
      <xdr:nvPicPr>
        <xdr:cNvPr id="7" name="Рисунок 21">
          <a:extLst>
            <a:ext uri="{FF2B5EF4-FFF2-40B4-BE49-F238E27FC236}">
              <a16:creationId xmlns:a16="http://schemas.microsoft.com/office/drawing/2014/main" id="{508D0B9A-28A3-44BB-B03D-9D03159B9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3020" y="5523445"/>
          <a:ext cx="1583267" cy="16730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247647</xdr:colOff>
      <xdr:row>35</xdr:row>
      <xdr:rowOff>41275</xdr:rowOff>
    </xdr:from>
    <xdr:ext cx="1869017" cy="1626550"/>
    <xdr:pic>
      <xdr:nvPicPr>
        <xdr:cNvPr id="8" name="Рисунок 38">
          <a:extLst>
            <a:ext uri="{FF2B5EF4-FFF2-40B4-BE49-F238E27FC236}">
              <a16:creationId xmlns:a16="http://schemas.microsoft.com/office/drawing/2014/main" id="{D8F73C3C-C932-44D9-91E9-032758766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14847" y="6708775"/>
          <a:ext cx="1869017" cy="162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206380</xdr:colOff>
      <xdr:row>41</xdr:row>
      <xdr:rowOff>52918</xdr:rowOff>
    </xdr:from>
    <xdr:ext cx="2023610" cy="1466850"/>
    <xdr:pic>
      <xdr:nvPicPr>
        <xdr:cNvPr id="9" name="Рисунок 42">
          <a:extLst>
            <a:ext uri="{FF2B5EF4-FFF2-40B4-BE49-F238E27FC236}">
              <a16:creationId xmlns:a16="http://schemas.microsoft.com/office/drawing/2014/main" id="{DC402C71-15D8-4C56-9510-E244EF894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3580" y="7863418"/>
          <a:ext cx="2023610" cy="1466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698505</xdr:colOff>
      <xdr:row>46</xdr:row>
      <xdr:rowOff>84664</xdr:rowOff>
    </xdr:from>
    <xdr:ext cx="1058333" cy="973667"/>
    <xdr:pic>
      <xdr:nvPicPr>
        <xdr:cNvPr id="10" name="Рисунок 46">
          <a:extLst>
            <a:ext uri="{FF2B5EF4-FFF2-40B4-BE49-F238E27FC236}">
              <a16:creationId xmlns:a16="http://schemas.microsoft.com/office/drawing/2014/main" id="{19329EB9-507F-45D5-BC25-B47CA763F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82" b="12273"/>
        <a:stretch/>
      </xdr:blipFill>
      <xdr:spPr bwMode="auto">
        <a:xfrm>
          <a:off x="4879980" y="8847664"/>
          <a:ext cx="1058333" cy="97366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615949</xdr:colOff>
      <xdr:row>49</xdr:row>
      <xdr:rowOff>71966</xdr:rowOff>
    </xdr:from>
    <xdr:ext cx="1181100" cy="986368"/>
    <xdr:pic>
      <xdr:nvPicPr>
        <xdr:cNvPr id="11" name="Рисунок 64">
          <a:extLst>
            <a:ext uri="{FF2B5EF4-FFF2-40B4-BE49-F238E27FC236}">
              <a16:creationId xmlns:a16="http://schemas.microsoft.com/office/drawing/2014/main" id="{D439E7DC-4CD5-4D98-825B-B731D81571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743"/>
        <a:stretch/>
      </xdr:blipFill>
      <xdr:spPr bwMode="auto">
        <a:xfrm>
          <a:off x="4873624" y="9406466"/>
          <a:ext cx="1181100" cy="9863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2127246</xdr:colOff>
      <xdr:row>0</xdr:row>
      <xdr:rowOff>0</xdr:rowOff>
    </xdr:from>
    <xdr:ext cx="7854950" cy="1738326"/>
    <xdr:pic>
      <xdr:nvPicPr>
        <xdr:cNvPr id="12" name="Рисунок 37">
          <a:extLst>
            <a:ext uri="{FF2B5EF4-FFF2-40B4-BE49-F238E27FC236}">
              <a16:creationId xmlns:a16="http://schemas.microsoft.com/office/drawing/2014/main" id="{FCE9C459-B77B-4412-A6C4-DDFF19EC4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1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8</xdr:col>
      <xdr:colOff>63498</xdr:colOff>
      <xdr:row>0</xdr:row>
      <xdr:rowOff>1174746</xdr:rowOff>
    </xdr:from>
    <xdr:to>
      <xdr:col>8</xdr:col>
      <xdr:colOff>530223</xdr:colOff>
      <xdr:row>0</xdr:row>
      <xdr:rowOff>2086479</xdr:rowOff>
    </xdr:to>
    <xdr:sp macro="" textlink="">
      <xdr:nvSpPr>
        <xdr:cNvPr id="13" name="Стрелка вправо 30">
          <a:extLst>
            <a:ext uri="{FF2B5EF4-FFF2-40B4-BE49-F238E27FC236}">
              <a16:creationId xmlns:a16="http://schemas.microsoft.com/office/drawing/2014/main" id="{0C920184-01ED-448D-BA64-CA67C4E4D617}"/>
            </a:ext>
          </a:extLst>
        </xdr:cNvPr>
        <xdr:cNvSpPr/>
      </xdr:nvSpPr>
      <xdr:spPr>
        <a:xfrm rot="5400000">
          <a:off x="5174993" y="-41024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oneCellAnchor>
    <xdr:from>
      <xdr:col>9</xdr:col>
      <xdr:colOff>359835</xdr:colOff>
      <xdr:row>0</xdr:row>
      <xdr:rowOff>497422</xdr:rowOff>
    </xdr:from>
    <xdr:ext cx="1942603" cy="1247984"/>
    <xdr:pic>
      <xdr:nvPicPr>
        <xdr:cNvPr id="14" name="Рисунок 10">
          <a:extLst>
            <a:ext uri="{FF2B5EF4-FFF2-40B4-BE49-F238E27FC236}">
              <a16:creationId xmlns:a16="http://schemas.microsoft.com/office/drawing/2014/main" id="{9678003C-E156-4AE9-BF18-2AF56C26D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46235" y="192622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7</xdr:col>
      <xdr:colOff>1449918</xdr:colOff>
      <xdr:row>56</xdr:row>
      <xdr:rowOff>10583</xdr:rowOff>
    </xdr:from>
    <xdr:to>
      <xdr:col>7</xdr:col>
      <xdr:colOff>2361651</xdr:colOff>
      <xdr:row>57</xdr:row>
      <xdr:rowOff>21165</xdr:rowOff>
    </xdr:to>
    <xdr:sp macro="" textlink="">
      <xdr:nvSpPr>
        <xdr:cNvPr id="15" name="Стрелка вправо 27">
          <a:extLst>
            <a:ext uri="{FF2B5EF4-FFF2-40B4-BE49-F238E27FC236}">
              <a16:creationId xmlns:a16="http://schemas.microsoft.com/office/drawing/2014/main" id="{6BBF3161-F009-47B9-8F7B-97FCCBA263B4}"/>
            </a:ext>
          </a:extLst>
        </xdr:cNvPr>
        <xdr:cNvSpPr/>
      </xdr:nvSpPr>
      <xdr:spPr>
        <a:xfrm>
          <a:off x="4878918" y="10678583"/>
          <a:ext cx="0" cy="201082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848783</xdr:colOff>
      <xdr:row>118</xdr:row>
      <xdr:rowOff>28575</xdr:rowOff>
    </xdr:from>
    <xdr:ext cx="1600200" cy="1200150"/>
    <xdr:pic>
      <xdr:nvPicPr>
        <xdr:cNvPr id="2" name="Picture 472">
          <a:extLst>
            <a:ext uri="{FF2B5EF4-FFF2-40B4-BE49-F238E27FC236}">
              <a16:creationId xmlns:a16="http://schemas.microsoft.com/office/drawing/2014/main" id="{1617BF19-D61F-4D02-9E7A-210246DFC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658" y="22507575"/>
          <a:ext cx="1600200" cy="1200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754590</xdr:colOff>
      <xdr:row>139</xdr:row>
      <xdr:rowOff>85726</xdr:rowOff>
    </xdr:from>
    <xdr:ext cx="1820260" cy="1619250"/>
    <xdr:pic>
      <xdr:nvPicPr>
        <xdr:cNvPr id="3" name="Picture 473">
          <a:extLst>
            <a:ext uri="{FF2B5EF4-FFF2-40B4-BE49-F238E27FC236}">
              <a16:creationId xmlns:a16="http://schemas.microsoft.com/office/drawing/2014/main" id="{C2B69BF9-02EE-4CF6-A97C-EC7C913953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9715" y="26565226"/>
          <a:ext cx="1820260" cy="1619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756705</xdr:colOff>
      <xdr:row>97</xdr:row>
      <xdr:rowOff>104775</xdr:rowOff>
    </xdr:from>
    <xdr:ext cx="1834861" cy="1362075"/>
    <xdr:pic>
      <xdr:nvPicPr>
        <xdr:cNvPr id="4" name="Picture 3697">
          <a:extLst>
            <a:ext uri="{FF2B5EF4-FFF2-40B4-BE49-F238E27FC236}">
              <a16:creationId xmlns:a16="http://schemas.microsoft.com/office/drawing/2014/main" id="{D783DAA8-08F1-47F6-A81C-2C27E9C82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30" y="18583275"/>
          <a:ext cx="1834861" cy="13620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twoCellAnchor>
    <xdr:from>
      <xdr:col>5</xdr:col>
      <xdr:colOff>699559</xdr:colOff>
      <xdr:row>208</xdr:row>
      <xdr:rowOff>105835</xdr:rowOff>
    </xdr:from>
    <xdr:to>
      <xdr:col>5</xdr:col>
      <xdr:colOff>2585509</xdr:colOff>
      <xdr:row>211</xdr:row>
      <xdr:rowOff>389428</xdr:rowOff>
    </xdr:to>
    <xdr:pic>
      <xdr:nvPicPr>
        <xdr:cNvPr id="5" name="Picture 18242" descr="36276">
          <a:extLst>
            <a:ext uri="{FF2B5EF4-FFF2-40B4-BE49-F238E27FC236}">
              <a16:creationId xmlns:a16="http://schemas.microsoft.com/office/drawing/2014/main" id="{FD5E4E8A-F230-488C-A327-55BED9AE7C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34" y="39729835"/>
          <a:ext cx="0" cy="65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803271</xdr:colOff>
      <xdr:row>129</xdr:row>
      <xdr:rowOff>390525</xdr:rowOff>
    </xdr:from>
    <xdr:ext cx="1800225" cy="1366436"/>
    <xdr:pic>
      <xdr:nvPicPr>
        <xdr:cNvPr id="6" name="Picture 472">
          <a:extLst>
            <a:ext uri="{FF2B5EF4-FFF2-40B4-BE49-F238E27FC236}">
              <a16:creationId xmlns:a16="http://schemas.microsoft.com/office/drawing/2014/main" id="{0CC87EA0-ACBA-45D3-8F89-072650D4F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771" y="24765000"/>
          <a:ext cx="1800225" cy="13664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750587</xdr:colOff>
      <xdr:row>93</xdr:row>
      <xdr:rowOff>276225</xdr:rowOff>
    </xdr:from>
    <xdr:to>
      <xdr:col>5</xdr:col>
      <xdr:colOff>2543173</xdr:colOff>
      <xdr:row>95</xdr:row>
      <xdr:rowOff>0</xdr:rowOff>
    </xdr:to>
    <xdr:pic>
      <xdr:nvPicPr>
        <xdr:cNvPr id="7" name="Picture 1154" descr="9_small">
          <a:extLst>
            <a:ext uri="{FF2B5EF4-FFF2-40B4-BE49-F238E27FC236}">
              <a16:creationId xmlns:a16="http://schemas.microsoft.com/office/drawing/2014/main" id="{2BA9E30D-9750-4D80-8482-B6797EF00C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5712" y="17907000"/>
          <a:ext cx="1886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751415</xdr:colOff>
      <xdr:row>110</xdr:row>
      <xdr:rowOff>133783</xdr:rowOff>
    </xdr:from>
    <xdr:to>
      <xdr:col>5</xdr:col>
      <xdr:colOff>2608790</xdr:colOff>
      <xdr:row>113</xdr:row>
      <xdr:rowOff>10581</xdr:rowOff>
    </xdr:to>
    <xdr:pic>
      <xdr:nvPicPr>
        <xdr:cNvPr id="8" name="Picture 1153" descr="koptmang">
          <a:extLst>
            <a:ext uri="{FF2B5EF4-FFF2-40B4-BE49-F238E27FC236}">
              <a16:creationId xmlns:a16="http://schemas.microsoft.com/office/drawing/2014/main" id="{CB6D3926-12D7-42FF-8989-7C5BCEABE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540" y="21088783"/>
          <a:ext cx="0" cy="4482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714999</xdr:colOff>
      <xdr:row>105</xdr:row>
      <xdr:rowOff>126999</xdr:rowOff>
    </xdr:from>
    <xdr:to>
      <xdr:col>5</xdr:col>
      <xdr:colOff>2651123</xdr:colOff>
      <xdr:row>107</xdr:row>
      <xdr:rowOff>126999</xdr:rowOff>
    </xdr:to>
    <xdr:pic>
      <xdr:nvPicPr>
        <xdr:cNvPr id="9" name="Изображения 45">
          <a:extLst>
            <a:ext uri="{FF2B5EF4-FFF2-40B4-BE49-F238E27FC236}">
              <a16:creationId xmlns:a16="http://schemas.microsoft.com/office/drawing/2014/main" id="{B7DE40E0-1076-42DA-92FC-33DBBFC20D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224" y="20129499"/>
          <a:ext cx="2549" cy="3810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oneCellAnchor>
    <xdr:from>
      <xdr:col>5</xdr:col>
      <xdr:colOff>728324</xdr:colOff>
      <xdr:row>29</xdr:row>
      <xdr:rowOff>89958</xdr:rowOff>
    </xdr:from>
    <xdr:ext cx="1999001" cy="1409700"/>
    <xdr:pic>
      <xdr:nvPicPr>
        <xdr:cNvPr id="10" name="Рисунок 102" descr="http://im8-tub-ru.yandex.net/i?id=594221390-56-72&amp;n=21">
          <a:extLst>
            <a:ext uri="{FF2B5EF4-FFF2-40B4-BE49-F238E27FC236}">
              <a16:creationId xmlns:a16="http://schemas.microsoft.com/office/drawing/2014/main" id="{4B3B3BCB-6B72-4544-9027-27013C633C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2024" y="5614458"/>
          <a:ext cx="1999001" cy="140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1317626</xdr:colOff>
      <xdr:row>154</xdr:row>
      <xdr:rowOff>248709</xdr:rowOff>
    </xdr:from>
    <xdr:ext cx="735543" cy="5224241"/>
    <xdr:pic>
      <xdr:nvPicPr>
        <xdr:cNvPr id="11" name="Рисунок 2">
          <a:extLst>
            <a:ext uri="{FF2B5EF4-FFF2-40B4-BE49-F238E27FC236}">
              <a16:creationId xmlns:a16="http://schemas.microsoft.com/office/drawing/2014/main" id="{8536D9B1-70D2-4A7C-AB0D-8531CE1CF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776" y="29528559"/>
          <a:ext cx="735543" cy="52242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782108</xdr:colOff>
      <xdr:row>202</xdr:row>
      <xdr:rowOff>209550</xdr:rowOff>
    </xdr:from>
    <xdr:ext cx="1783007" cy="590550"/>
    <xdr:pic>
      <xdr:nvPicPr>
        <xdr:cNvPr id="12" name="Picture 216">
          <a:extLst>
            <a:ext uri="{FF2B5EF4-FFF2-40B4-BE49-F238E27FC236}">
              <a16:creationId xmlns:a16="http://schemas.microsoft.com/office/drawing/2014/main" id="{E4CE4350-E9A9-439A-B2FE-905B7617F7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19397581">
          <a:off x="3658658" y="38671500"/>
          <a:ext cx="1783007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800099</xdr:colOff>
      <xdr:row>186</xdr:row>
      <xdr:rowOff>361949</xdr:rowOff>
    </xdr:from>
    <xdr:to>
      <xdr:col>5</xdr:col>
      <xdr:colOff>2487082</xdr:colOff>
      <xdr:row>193</xdr:row>
      <xdr:rowOff>43112</xdr:rowOff>
    </xdr:to>
    <xdr:pic>
      <xdr:nvPicPr>
        <xdr:cNvPr id="13" name="Picture 1170" descr="SAM_3461">
          <a:extLst>
            <a:ext uri="{FF2B5EF4-FFF2-40B4-BE49-F238E27FC236}">
              <a16:creationId xmlns:a16="http://schemas.microsoft.com/office/drawing/2014/main" id="{7DBD2D94-2B45-413D-9C74-FD00735138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BEBA8EAE-BF5A-486C-A8C5-ECC9F3942E4B}">
              <a14:imgProps xmlns:a14="http://schemas.microsoft.com/office/drawing/2010/main">
                <a14:imgLayer r:embed="rId12">
                  <a14:imgEffect>
                    <a14:backgroundRemoval t="5814" b="100000" l="9402" r="89744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599" y="35623499"/>
          <a:ext cx="1058" cy="11861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1119717</xdr:colOff>
      <xdr:row>174</xdr:row>
      <xdr:rowOff>200025</xdr:rowOff>
    </xdr:from>
    <xdr:to>
      <xdr:col>5</xdr:col>
      <xdr:colOff>2329392</xdr:colOff>
      <xdr:row>178</xdr:row>
      <xdr:rowOff>161925</xdr:rowOff>
    </xdr:to>
    <xdr:pic>
      <xdr:nvPicPr>
        <xdr:cNvPr id="14" name="Picture 1084" descr="34531">
          <a:extLst>
            <a:ext uri="{FF2B5EF4-FFF2-40B4-BE49-F238E27FC236}">
              <a16:creationId xmlns:a16="http://schemas.microsoft.com/office/drawing/2014/main" id="{936693E5-CE47-4BC5-BF49-8FB4C1DF7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367" y="33337500"/>
          <a:ext cx="0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1069975</xdr:colOff>
      <xdr:row>169</xdr:row>
      <xdr:rowOff>327024</xdr:rowOff>
    </xdr:from>
    <xdr:ext cx="1400175" cy="466725"/>
    <xdr:pic>
      <xdr:nvPicPr>
        <xdr:cNvPr id="15" name="Рисунок 2">
          <a:extLst>
            <a:ext uri="{FF2B5EF4-FFF2-40B4-BE49-F238E27FC236}">
              <a16:creationId xmlns:a16="http://schemas.microsoft.com/office/drawing/2014/main" id="{14DAF74C-0C5D-4FFA-955C-BF4705C9F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775" y="32388174"/>
          <a:ext cx="140017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698421</xdr:colOff>
      <xdr:row>6</xdr:row>
      <xdr:rowOff>250827</xdr:rowOff>
    </xdr:from>
    <xdr:ext cx="1998209" cy="1571625"/>
    <xdr:pic>
      <xdr:nvPicPr>
        <xdr:cNvPr id="16" name="Рисунок 3">
          <a:extLst>
            <a:ext uri="{FF2B5EF4-FFF2-40B4-BE49-F238E27FC236}">
              <a16:creationId xmlns:a16="http://schemas.microsoft.com/office/drawing/2014/main" id="{05930C81-FB0C-4C2F-B663-1BDBFE3226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0696" y="1336677"/>
          <a:ext cx="1998209" cy="1571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713318</xdr:colOff>
      <xdr:row>14</xdr:row>
      <xdr:rowOff>371475</xdr:rowOff>
    </xdr:from>
    <xdr:ext cx="1876425" cy="1961717"/>
    <xdr:pic>
      <xdr:nvPicPr>
        <xdr:cNvPr id="17" name="Рисунок 5">
          <a:extLst>
            <a:ext uri="{FF2B5EF4-FFF2-40B4-BE49-F238E27FC236}">
              <a16:creationId xmlns:a16="http://schemas.microsoft.com/office/drawing/2014/main" id="{8B20FDF2-5C3D-475A-A822-D89764797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543" y="2857500"/>
          <a:ext cx="1876425" cy="19617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886011</xdr:colOff>
      <xdr:row>25</xdr:row>
      <xdr:rowOff>333375</xdr:rowOff>
    </xdr:from>
    <xdr:to>
      <xdr:col>5</xdr:col>
      <xdr:colOff>2491314</xdr:colOff>
      <xdr:row>27</xdr:row>
      <xdr:rowOff>438150</xdr:rowOff>
    </xdr:to>
    <xdr:pic>
      <xdr:nvPicPr>
        <xdr:cNvPr id="18" name="Picture 1177" descr="SAM_3479">
          <a:extLst>
            <a:ext uri="{FF2B5EF4-FFF2-40B4-BE49-F238E27FC236}">
              <a16:creationId xmlns:a16="http://schemas.microsoft.com/office/drawing/2014/main" id="{31D9C7E3-C0D8-4E75-B518-DBFA8CB21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1681" b="97479" l="2797" r="1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786" y="4953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900541</xdr:colOff>
      <xdr:row>37</xdr:row>
      <xdr:rowOff>371475</xdr:rowOff>
    </xdr:from>
    <xdr:ext cx="1607709" cy="1790700"/>
    <xdr:pic>
      <xdr:nvPicPr>
        <xdr:cNvPr id="19" name="Рисунок 7">
          <a:extLst>
            <a:ext uri="{FF2B5EF4-FFF2-40B4-BE49-F238E27FC236}">
              <a16:creationId xmlns:a16="http://schemas.microsoft.com/office/drawing/2014/main" id="{DD55C50E-2945-47B2-A1EF-CD4080242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266" y="7239000"/>
          <a:ext cx="1607709" cy="1790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761310</xdr:colOff>
      <xdr:row>46</xdr:row>
      <xdr:rowOff>466725</xdr:rowOff>
    </xdr:from>
    <xdr:ext cx="1953314" cy="2039308"/>
    <xdr:pic>
      <xdr:nvPicPr>
        <xdr:cNvPr id="20" name="Рисунок 8">
          <a:extLst>
            <a:ext uri="{FF2B5EF4-FFF2-40B4-BE49-F238E27FC236}">
              <a16:creationId xmlns:a16="http://schemas.microsoft.com/office/drawing/2014/main" id="{42F2BBB7-1267-45FC-9CAE-8B7227B01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6910" y="8953500"/>
          <a:ext cx="1953314" cy="2039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680520</xdr:colOff>
      <xdr:row>57</xdr:row>
      <xdr:rowOff>318556</xdr:rowOff>
    </xdr:from>
    <xdr:ext cx="1913164" cy="1990725"/>
    <xdr:pic>
      <xdr:nvPicPr>
        <xdr:cNvPr id="21" name="Рисунок 9">
          <a:extLst>
            <a:ext uri="{FF2B5EF4-FFF2-40B4-BE49-F238E27FC236}">
              <a16:creationId xmlns:a16="http://schemas.microsoft.com/office/drawing/2014/main" id="{A207DE2D-E6CE-404A-8F2C-8BF559A19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61845" y="11053231"/>
          <a:ext cx="1913164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864656</xdr:colOff>
      <xdr:row>65</xdr:row>
      <xdr:rowOff>285749</xdr:rowOff>
    </xdr:from>
    <xdr:to>
      <xdr:col>5</xdr:col>
      <xdr:colOff>2407706</xdr:colOff>
      <xdr:row>68</xdr:row>
      <xdr:rowOff>8392</xdr:rowOff>
    </xdr:to>
    <xdr:pic>
      <xdr:nvPicPr>
        <xdr:cNvPr id="22" name="Picture 1177" descr="SAM_3479">
          <a:extLst>
            <a:ext uri="{FF2B5EF4-FFF2-40B4-BE49-F238E27FC236}">
              <a16:creationId xmlns:a16="http://schemas.microsoft.com/office/drawing/2014/main" id="{8CE9F2B9-1513-4F98-AB23-2A98E308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>
          <a:extLst>
            <a:ext uri="{BEBA8EAE-BF5A-486C-A8C5-ECC9F3942E4B}">
              <a14:imgProps xmlns:a14="http://schemas.microsoft.com/office/drawing/2010/main">
                <a14:imgLayer r:embed="rId18">
                  <a14:imgEffect>
                    <a14:backgroundRemoval t="0" b="97479" l="2098" r="99301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5481" y="12572999"/>
          <a:ext cx="0" cy="3893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</xdr:col>
      <xdr:colOff>948264</xdr:colOff>
      <xdr:row>68</xdr:row>
      <xdr:rowOff>371474</xdr:rowOff>
    </xdr:from>
    <xdr:ext cx="1362075" cy="1639107"/>
    <xdr:pic>
      <xdr:nvPicPr>
        <xdr:cNvPr id="23" name="Рисунок 2">
          <a:extLst>
            <a:ext uri="{FF2B5EF4-FFF2-40B4-BE49-F238E27FC236}">
              <a16:creationId xmlns:a16="http://schemas.microsoft.com/office/drawing/2014/main" id="{A8DFFF97-766C-452F-A772-AD4B75804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3364" y="13144499"/>
          <a:ext cx="1362075" cy="16391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791406</xdr:colOff>
      <xdr:row>75</xdr:row>
      <xdr:rowOff>323850</xdr:rowOff>
    </xdr:from>
    <xdr:ext cx="1650467" cy="1838325"/>
    <xdr:pic>
      <xdr:nvPicPr>
        <xdr:cNvPr id="24" name="Рисунок 7">
          <a:extLst>
            <a:ext uri="{FF2B5EF4-FFF2-40B4-BE49-F238E27FC236}">
              <a16:creationId xmlns:a16="http://schemas.microsoft.com/office/drawing/2014/main" id="{E83C49CD-89CB-47A2-86E1-7DAA3F98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>
          <a:clrChange>
            <a:clrFrom>
              <a:srgbClr val="FBFBFB"/>
            </a:clrFrom>
            <a:clrTo>
              <a:srgbClr val="FBFBFB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431" y="14478000"/>
          <a:ext cx="1650467" cy="1838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810680</xdr:colOff>
      <xdr:row>84</xdr:row>
      <xdr:rowOff>362432</xdr:rowOff>
    </xdr:from>
    <xdr:ext cx="1743075" cy="1809268"/>
    <xdr:pic>
      <xdr:nvPicPr>
        <xdr:cNvPr id="25" name="Рисунок 8">
          <a:extLst>
            <a:ext uri="{FF2B5EF4-FFF2-40B4-BE49-F238E27FC236}">
              <a16:creationId xmlns:a16="http://schemas.microsoft.com/office/drawing/2014/main" id="{4FBA8BE1-5355-4110-AD6D-399A1F91B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8655" y="16192982"/>
          <a:ext cx="1743075" cy="18092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5</xdr:col>
      <xdr:colOff>340778</xdr:colOff>
      <xdr:row>23</xdr:row>
      <xdr:rowOff>133350</xdr:rowOff>
    </xdr:from>
    <xdr:to>
      <xdr:col>5</xdr:col>
      <xdr:colOff>1483778</xdr:colOff>
      <xdr:row>23</xdr:row>
      <xdr:rowOff>885825</xdr:rowOff>
    </xdr:to>
    <xdr:pic>
      <xdr:nvPicPr>
        <xdr:cNvPr id="26" name="Picture 2165" descr="IMG_1039">
          <a:extLst>
            <a:ext uri="{FF2B5EF4-FFF2-40B4-BE49-F238E27FC236}">
              <a16:creationId xmlns:a16="http://schemas.microsoft.com/office/drawing/2014/main" id="{ADE084C9-3106-485C-A06F-489883D91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8778" y="4514850"/>
          <a:ext cx="26670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1926171</xdr:colOff>
      <xdr:row>23</xdr:row>
      <xdr:rowOff>171450</xdr:rowOff>
    </xdr:from>
    <xdr:to>
      <xdr:col>5</xdr:col>
      <xdr:colOff>2973921</xdr:colOff>
      <xdr:row>23</xdr:row>
      <xdr:rowOff>952500</xdr:rowOff>
    </xdr:to>
    <xdr:pic>
      <xdr:nvPicPr>
        <xdr:cNvPr id="27" name="Picture 2166" descr="IMG_1036">
          <a:extLst>
            <a:ext uri="{FF2B5EF4-FFF2-40B4-BE49-F238E27FC236}">
              <a16:creationId xmlns:a16="http://schemas.microsoft.com/office/drawing/2014/main" id="{C476181E-98F7-44E2-B1BA-7695069E5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9721" y="4552950"/>
          <a:ext cx="0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2127254</xdr:colOff>
      <xdr:row>0</xdr:row>
      <xdr:rowOff>0</xdr:rowOff>
    </xdr:from>
    <xdr:ext cx="7854950" cy="1738326"/>
    <xdr:pic>
      <xdr:nvPicPr>
        <xdr:cNvPr id="28" name="Рисунок 37">
          <a:extLst>
            <a:ext uri="{FF2B5EF4-FFF2-40B4-BE49-F238E27FC236}">
              <a16:creationId xmlns:a16="http://schemas.microsoft.com/office/drawing/2014/main" id="{EB5E6A16-49C2-4C8F-81E3-CF08B2DC93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2779" y="0"/>
          <a:ext cx="7854950" cy="1738326"/>
        </a:xfrm>
        <a:prstGeom prst="rect">
          <a:avLst/>
        </a:prstGeom>
        <a:noFill/>
        <a:ln>
          <a:noFill/>
        </a:ln>
        <a:effectLst>
          <a:outerShdw blurRad="225425" dist="50800" dir="5220000" algn="ctr">
            <a:srgbClr val="000000">
              <a:alpha val="33000"/>
            </a:srgbClr>
          </a:outerShdw>
        </a:effectLst>
        <a:scene3d>
          <a:camera prst="perspectiveFront" fov="3300000">
            <a:rot lat="486000" lon="19530000" rev="174000"/>
          </a:camera>
          <a:lightRig rig="harsh" dir="t">
            <a:rot lat="0" lon="0" rev="3000000"/>
          </a:lightRig>
        </a:scene3d>
        <a:sp3d extrusionH="254000" contourW="19050">
          <a:bevelT w="82550" h="44450" prst="angle"/>
          <a:bevelB w="82550" h="44450" prst="angle"/>
          <a:contourClr>
            <a:srgbClr val="FFFFFF"/>
          </a:contourClr>
        </a:sp3d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359817</xdr:colOff>
      <xdr:row>0</xdr:row>
      <xdr:rowOff>497414</xdr:rowOff>
    </xdr:from>
    <xdr:ext cx="1942603" cy="1247984"/>
    <xdr:pic>
      <xdr:nvPicPr>
        <xdr:cNvPr id="29" name="Рисунок 10">
          <a:extLst>
            <a:ext uri="{FF2B5EF4-FFF2-40B4-BE49-F238E27FC236}">
              <a16:creationId xmlns:a16="http://schemas.microsoft.com/office/drawing/2014/main" id="{61D26056-5CA4-476E-AAD5-56BD22878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27017" y="192614"/>
          <a:ext cx="1942603" cy="1247984"/>
        </a:xfrm>
        <a:prstGeom prst="rect">
          <a:avLst/>
        </a:prstGeom>
        <a:noFill/>
        <a:ln>
          <a:noFill/>
        </a:ln>
        <a:effectLst>
          <a:outerShdw blurRad="190500" dist="228600" dir="2700000" algn="ctr" rotWithShape="0">
            <a:srgbClr val="000000">
              <a:alpha val="30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6</xdr:col>
      <xdr:colOff>63498</xdr:colOff>
      <xdr:row>0</xdr:row>
      <xdr:rowOff>1174746</xdr:rowOff>
    </xdr:from>
    <xdr:to>
      <xdr:col>6</xdr:col>
      <xdr:colOff>530223</xdr:colOff>
      <xdr:row>0</xdr:row>
      <xdr:rowOff>2086479</xdr:rowOff>
    </xdr:to>
    <xdr:sp macro="" textlink="">
      <xdr:nvSpPr>
        <xdr:cNvPr id="30" name="Стрелка вправо 30">
          <a:extLst>
            <a:ext uri="{FF2B5EF4-FFF2-40B4-BE49-F238E27FC236}">
              <a16:creationId xmlns:a16="http://schemas.microsoft.com/office/drawing/2014/main" id="{364B7FF2-C271-4A10-9EBD-0B3F889BE559}"/>
            </a:ext>
          </a:extLst>
        </xdr:cNvPr>
        <xdr:cNvSpPr/>
      </xdr:nvSpPr>
      <xdr:spPr>
        <a:xfrm rot="5400000">
          <a:off x="3955793" y="-41024"/>
          <a:ext cx="0" cy="466723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5</xdr:col>
      <xdr:colOff>2349239</xdr:colOff>
      <xdr:row>214</xdr:row>
      <xdr:rowOff>42588</xdr:rowOff>
    </xdr:from>
    <xdr:to>
      <xdr:col>5</xdr:col>
      <xdr:colOff>3260972</xdr:colOff>
      <xdr:row>214</xdr:row>
      <xdr:rowOff>509313</xdr:rowOff>
    </xdr:to>
    <xdr:sp macro="" textlink="">
      <xdr:nvSpPr>
        <xdr:cNvPr id="31" name="Стрелка вправо 30">
          <a:extLst>
            <a:ext uri="{FF2B5EF4-FFF2-40B4-BE49-F238E27FC236}">
              <a16:creationId xmlns:a16="http://schemas.microsoft.com/office/drawing/2014/main" id="{AD189CC7-1B54-4120-BBC3-30B671A2BEE5}"/>
            </a:ext>
          </a:extLst>
        </xdr:cNvPr>
        <xdr:cNvSpPr/>
      </xdr:nvSpPr>
      <xdr:spPr>
        <a:xfrm>
          <a:off x="3654164" y="40809588"/>
          <a:ext cx="6858" cy="152400"/>
        </a:xfrm>
        <a:prstGeom prst="rightArrow">
          <a:avLst/>
        </a:prstGeom>
        <a:ln>
          <a:noFill/>
        </a:ln>
        <a:effectLst>
          <a:outerShdw blurRad="44450" dist="27940" dir="5400000" algn="ctr">
            <a:srgbClr val="000000">
              <a:alpha val="32000"/>
            </a:srgbClr>
          </a:outerShdw>
        </a:effectLst>
        <a:scene3d>
          <a:camera prst="orthographicFront">
            <a:rot lat="0" lon="0" rev="0"/>
          </a:camera>
          <a:lightRig rig="balanced" dir="t">
            <a:rot lat="0" lon="0" rev="8700000"/>
          </a:lightRig>
        </a:scene3d>
        <a:sp3d>
          <a:bevelT w="190500" h="38100"/>
        </a:sp3d>
      </xdr:spPr>
      <xdr:style>
        <a:lnRef idx="0">
          <a:schemeClr val="accent2"/>
        </a:lnRef>
        <a:fillRef idx="3">
          <a:schemeClr val="accent2"/>
        </a:fillRef>
        <a:effectRef idx="3">
          <a:schemeClr val="accent2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4;&#1083;&#1077;&#1075;\YandexDisk\&#1057;&#1087;&#1077;&#1094;&#1087;&#1088;&#1077;&#1076;&#1083;&#1086;&#1078;&#1077;&#1085;&#1080;&#1077;%202023\&#1058;&#1102;&#1073;&#1080;&#1085;&#1075;%202022.xlsx" TargetMode="External"/><Relationship Id="rId1" Type="http://schemas.openxmlformats.org/officeDocument/2006/relationships/externalLinkPath" Target="&#1058;&#1102;&#1073;&#1080;&#1085;&#1075;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Тюбинг"/>
    </sheetNames>
    <sheetDataSet>
      <sheetData sheetId="0">
        <row r="2">
          <cell r="A2" t="str">
            <v>№</v>
          </cell>
          <cell r="B2" t="str">
            <v>НАИМЕНОВАНИЕ</v>
          </cell>
          <cell r="C2" t="str">
            <v>Ед. изм.</v>
          </cell>
          <cell r="D2" t="str">
            <v>Кол-во в упаковке</v>
          </cell>
        </row>
        <row r="3">
          <cell r="A3" t="str">
            <v xml:space="preserve"> САНКИ-ВАТРУШКИ "ЭКОНОМ"</v>
          </cell>
        </row>
        <row r="4">
          <cell r="A4">
            <v>1</v>
          </cell>
          <cell r="B4" t="str">
            <v>Тюбинг "Эконом" 75см. (дно - тент 700гр./м.кв; верх -  ткань цветная 600гр./м.кв) комплектуется камерой R-13, упакована в пакет.</v>
          </cell>
          <cell r="C4" t="str">
            <v>шт.</v>
          </cell>
          <cell r="D4">
            <v>20</v>
          </cell>
        </row>
        <row r="5">
          <cell r="A5">
            <v>2</v>
          </cell>
          <cell r="B5" t="str">
            <v>Тюбинг "Эконом" 90см. (дно - тент 700гр./м.кв; верх -  ткань цветная 600гр./м.кв) комплектуется камерой R-13, упакована в пакет.</v>
          </cell>
          <cell r="C5" t="str">
            <v>шт.</v>
          </cell>
          <cell r="D5">
            <v>15</v>
          </cell>
        </row>
        <row r="6">
          <cell r="A6">
            <v>3</v>
          </cell>
          <cell r="B6" t="str">
            <v>Тюбинг "Эконом" 100см. (дно - тент 700гр./м.кв; верх -  ткань цветная 600гр./м.кв) комплектуется камерой R-14, упакована в пакет.</v>
          </cell>
          <cell r="C6" t="str">
            <v>шт.</v>
          </cell>
          <cell r="D6">
            <v>10</v>
          </cell>
        </row>
        <row r="7">
          <cell r="A7">
            <v>4</v>
          </cell>
          <cell r="B7" t="str">
            <v>Тюбинг "Эконом" 110см. (дно - тент 700гр./м.кв; верх -  ткань цветная 600гр./м.кв) комплектуется камерой R-14, упакована в пакет.</v>
          </cell>
          <cell r="C7" t="str">
            <v>шт.</v>
          </cell>
          <cell r="D7">
            <v>10</v>
          </cell>
        </row>
        <row r="8">
          <cell r="A8" t="str">
            <v>САНКИ-ВАТРУШКИ "СТАНДАРТ"</v>
          </cell>
        </row>
        <row r="9">
          <cell r="A9">
            <v>5</v>
          </cell>
          <cell r="B9" t="str">
            <v>Тюбинг "Стандарт" 75см. (дно - тент 700гр./м.кв; верх -  ткань цветная 600гр./м.кв) комплектуется камерой R-13, индивидуальная упаковка.</v>
          </cell>
          <cell r="C9" t="str">
            <v>шт.</v>
          </cell>
          <cell r="D9">
            <v>20</v>
          </cell>
        </row>
        <row r="10">
          <cell r="A10">
            <v>6</v>
          </cell>
          <cell r="B10" t="str">
            <v>Тюбинг "Стандарт" 90см. (дно - тент 700гр./м.кв; верх -  ткань цветная 600гр./м.кв) комплектуется камерой R-13, индивидуальная упаковка.</v>
          </cell>
          <cell r="C10" t="str">
            <v>шт.</v>
          </cell>
          <cell r="D10">
            <v>15</v>
          </cell>
        </row>
        <row r="11">
          <cell r="A11">
            <v>7</v>
          </cell>
          <cell r="B11" t="str">
            <v xml:space="preserve">Тюбинг "Стандарт" 100см. (дно - тент 700гр./м.кв; верх -  ткань цветная 600гр./м.кв) комплектуется камерой R-14, индивидуальная упаковка. </v>
          </cell>
          <cell r="C11" t="str">
            <v>шт.</v>
          </cell>
          <cell r="D11">
            <v>10</v>
          </cell>
        </row>
        <row r="12">
          <cell r="A12">
            <v>8</v>
          </cell>
          <cell r="B12" t="str">
            <v xml:space="preserve">Тюбинг "Стандарт" 110см. (дно - тент 700гр./м.кв; верх -  ткань цветная 600гр./м.кв) комплектуется камерой R-14, индивидуальная упаковка. </v>
          </cell>
          <cell r="C12" t="str">
            <v>шт.</v>
          </cell>
          <cell r="D12">
            <v>10</v>
          </cell>
        </row>
        <row r="13">
          <cell r="A13">
            <v>9</v>
          </cell>
          <cell r="B13" t="str">
            <v xml:space="preserve">Тюбинг "Стандарт" 120см. (дно - тент 700гр./м.кв; верх -  ткань цветная 600гр./м.кв) комплектуется камерой R-16, индивидуальная упаковка. </v>
          </cell>
          <cell r="C13" t="str">
            <v>шт.</v>
          </cell>
          <cell r="D13">
            <v>8</v>
          </cell>
        </row>
        <row r="14">
          <cell r="A14" t="str">
            <v>САНКИ-ВАТРУШКИ "ДИЗАЙН"</v>
          </cell>
        </row>
        <row r="15">
          <cell r="A15">
            <v>10</v>
          </cell>
          <cell r="B15" t="str">
            <v>Тюбинг "Дизайн" 75 см. (дно - тент 700гр./м.кв; верх -  ткань с рисунком 600гр./м.кв), комплектуется камерой R -13, индивидуальная упаковка</v>
          </cell>
          <cell r="C15" t="str">
            <v>шт.</v>
          </cell>
          <cell r="D15">
            <v>20</v>
          </cell>
        </row>
        <row r="16">
          <cell r="A16">
            <v>11</v>
          </cell>
          <cell r="B16" t="str">
            <v>Тюбинг "Дизайн" 90 см. (дно - тент 700гр./м.кв; верх -  ткань с рисунком 600гр./м.кв), комплектуется камерой R -13, индивидуальная упаковка</v>
          </cell>
          <cell r="C16" t="str">
            <v>шт.</v>
          </cell>
          <cell r="D16">
            <v>15</v>
          </cell>
        </row>
        <row r="17">
          <cell r="A17">
            <v>12</v>
          </cell>
          <cell r="B17" t="str">
            <v>Тюбинг "Дизайн" 100 см. (дно - тент 700гр./м.кв; верх -  ткань с рисунком 600гр./м.кв), комплектуется камерой R -14, индивидуальная упаковка</v>
          </cell>
          <cell r="C17" t="str">
            <v>шт.</v>
          </cell>
          <cell r="D17">
            <v>10</v>
          </cell>
        </row>
        <row r="18">
          <cell r="A18">
            <v>13</v>
          </cell>
          <cell r="B18" t="str">
            <v>Тюбинг "Дизайн" 110 см. (дно - тент 700гр./м.кв; верх -  ткань с рисунком 600гр./м.кв), комплектуется камерой R -14, индивидуальная упаковка</v>
          </cell>
          <cell r="C18" t="str">
            <v>шт.</v>
          </cell>
          <cell r="D18">
            <v>10</v>
          </cell>
        </row>
        <row r="19">
          <cell r="A19">
            <v>14</v>
          </cell>
          <cell r="B19" t="str">
            <v>Тюбинг "Дизайн" 120 см. (дно - тент 700гр./м.кв; верх -  ткань с рисунком 600гр./м.кв), комплектуется камерой R -16 "Бычок", индивидуальная упаковка</v>
          </cell>
          <cell r="C19" t="str">
            <v>шт.</v>
          </cell>
          <cell r="D19">
            <v>8</v>
          </cell>
        </row>
        <row r="20">
          <cell r="A20" t="str">
            <v>САНКИ-ВАТРУШКИ "ПРОФИ-ЛАЙТ"</v>
          </cell>
        </row>
        <row r="21">
          <cell r="A21">
            <v>15</v>
          </cell>
          <cell r="B21" t="str">
            <v>Тюбинг "Профи-лайт" 75см. (дно- тент 700гр./м.кв; верх - тент 700гр./м.кв), комплектуется камерой R-13, индивидуальная упаковка</v>
          </cell>
          <cell r="C21" t="str">
            <v>шт.</v>
          </cell>
          <cell r="D21">
            <v>20</v>
          </cell>
        </row>
        <row r="22">
          <cell r="A22">
            <v>16</v>
          </cell>
          <cell r="B22" t="str">
            <v>Тюбинг "Профи-лайт" 90см. (дно- тент 700гр./м.кв; верх - тент 700гр./м.кв), комплектуется камерой R-13, индивидуальная упаковка</v>
          </cell>
          <cell r="C22" t="str">
            <v>шт.</v>
          </cell>
          <cell r="D22">
            <v>15</v>
          </cell>
        </row>
        <row r="23">
          <cell r="A23">
            <v>17</v>
          </cell>
          <cell r="B23" t="str">
            <v>Тюбинг "Профи-лайт" 100см. (дно- тент 700гр./м.кв; верх - тент 700гр./м.кв), комплектуется камерой R-14, индивидуальная упаковка</v>
          </cell>
          <cell r="C23" t="str">
            <v>шт.</v>
          </cell>
          <cell r="D23">
            <v>10</v>
          </cell>
        </row>
        <row r="24">
          <cell r="A24">
            <v>18</v>
          </cell>
          <cell r="B24" t="str">
            <v>Тюбинг "Профи-лайт" 110см. (дно- тент 700гр./м.кв; верх - тент 700гр./м.кв), комплектуется камерой R-14, индивидуальная упаковка</v>
          </cell>
          <cell r="C24" t="str">
            <v>шт.</v>
          </cell>
          <cell r="D24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63231A-7141-4A62-8B95-5E4014B69505}">
  <sheetPr>
    <tabColor theme="9" tint="-0.499984740745262"/>
  </sheetPr>
  <dimension ref="A1:L17"/>
  <sheetViews>
    <sheetView showGridLines="0" tabSelected="1" zoomScale="90" zoomScaleNormal="90" workbookViewId="0">
      <selection activeCell="I2" sqref="I2:I3"/>
    </sheetView>
  </sheetViews>
  <sheetFormatPr defaultRowHeight="15" x14ac:dyDescent="0.25"/>
  <cols>
    <col min="1" max="1" width="46.85546875" style="282" customWidth="1"/>
    <col min="2" max="2" width="10.5703125" style="282" customWidth="1"/>
    <col min="3" max="3" width="8.140625" style="282" customWidth="1"/>
    <col min="4" max="4" width="8" style="282" customWidth="1"/>
    <col min="5" max="7" width="13.42578125" style="282" customWidth="1"/>
    <col min="8" max="8" width="36" style="282" customWidth="1"/>
    <col min="9" max="9" width="9.42578125" style="282" customWidth="1"/>
    <col min="10" max="12" width="14.28515625" style="282" customWidth="1"/>
    <col min="13" max="16384" width="9.140625" style="282"/>
  </cols>
  <sheetData>
    <row r="1" spans="1:12" ht="168.75" customHeight="1" thickBot="1" x14ac:dyDescent="0.55000000000000004">
      <c r="J1" s="342" t="s">
        <v>31</v>
      </c>
    </row>
    <row r="2" spans="1:12" ht="63.75" customHeight="1" thickBot="1" x14ac:dyDescent="0.3">
      <c r="A2" s="673" t="s">
        <v>17</v>
      </c>
      <c r="B2" s="675" t="s">
        <v>15</v>
      </c>
      <c r="C2" s="677" t="s">
        <v>20</v>
      </c>
      <c r="D2" s="679" t="s">
        <v>14</v>
      </c>
      <c r="E2" s="390" t="s">
        <v>273</v>
      </c>
      <c r="F2" s="389" t="s">
        <v>274</v>
      </c>
      <c r="G2" s="388" t="s">
        <v>30</v>
      </c>
      <c r="H2" s="677" t="s">
        <v>10</v>
      </c>
      <c r="I2" s="671" t="s">
        <v>9</v>
      </c>
      <c r="J2" s="341" t="s">
        <v>8</v>
      </c>
      <c r="K2" s="340" t="s">
        <v>8</v>
      </c>
      <c r="L2" s="339" t="s">
        <v>8</v>
      </c>
    </row>
    <row r="3" spans="1:12" ht="19.5" customHeight="1" thickBot="1" x14ac:dyDescent="0.3">
      <c r="A3" s="674"/>
      <c r="B3" s="676"/>
      <c r="C3" s="678"/>
      <c r="D3" s="680"/>
      <c r="E3" s="338" t="s">
        <v>7</v>
      </c>
      <c r="F3" s="337" t="s">
        <v>6</v>
      </c>
      <c r="G3" s="336" t="s">
        <v>5</v>
      </c>
      <c r="H3" s="678"/>
      <c r="I3" s="672"/>
      <c r="J3" s="335" t="s">
        <v>7</v>
      </c>
      <c r="K3" s="334" t="s">
        <v>6</v>
      </c>
      <c r="L3" s="333" t="s">
        <v>5</v>
      </c>
    </row>
    <row r="4" spans="1:12" ht="45" customHeight="1" thickBot="1" x14ac:dyDescent="0.3">
      <c r="A4" s="668" t="s">
        <v>338</v>
      </c>
      <c r="B4" s="669"/>
      <c r="C4" s="669"/>
      <c r="D4" s="669"/>
      <c r="E4" s="669"/>
      <c r="F4" s="669"/>
      <c r="G4" s="669"/>
      <c r="H4" s="669"/>
      <c r="I4" s="307"/>
      <c r="J4" s="307"/>
      <c r="K4" s="307"/>
      <c r="L4" s="332"/>
    </row>
    <row r="5" spans="1:12" ht="96.75" customHeight="1" thickBot="1" x14ac:dyDescent="0.3">
      <c r="A5" s="324" t="s">
        <v>333</v>
      </c>
      <c r="B5" s="323" t="s">
        <v>313</v>
      </c>
      <c r="C5" s="55"/>
      <c r="D5" s="322" t="s">
        <v>0</v>
      </c>
      <c r="E5" s="321">
        <v>1032</v>
      </c>
      <c r="F5" s="320">
        <v>990</v>
      </c>
      <c r="G5" s="331">
        <v>908</v>
      </c>
      <c r="H5" s="325"/>
      <c r="I5" s="330"/>
      <c r="J5" s="292">
        <f>I5*E5</f>
        <v>0</v>
      </c>
      <c r="K5" s="291">
        <f>I5*F5</f>
        <v>0</v>
      </c>
      <c r="L5" s="290">
        <f>I5*G5</f>
        <v>0</v>
      </c>
    </row>
    <row r="6" spans="1:12" ht="97.5" customHeight="1" thickBot="1" x14ac:dyDescent="0.3">
      <c r="A6" s="324" t="s">
        <v>270</v>
      </c>
      <c r="B6" s="323" t="s">
        <v>343</v>
      </c>
      <c r="C6" s="55"/>
      <c r="D6" s="322" t="s">
        <v>0</v>
      </c>
      <c r="E6" s="321">
        <v>1157</v>
      </c>
      <c r="F6" s="320">
        <v>1110</v>
      </c>
      <c r="G6" s="331">
        <v>1018</v>
      </c>
      <c r="H6" s="325"/>
      <c r="I6" s="330"/>
      <c r="J6" s="292">
        <f>I6*E6</f>
        <v>0</v>
      </c>
      <c r="K6" s="291">
        <f>I6*F6</f>
        <v>0</v>
      </c>
      <c r="L6" s="290">
        <f>I6*G6</f>
        <v>0</v>
      </c>
    </row>
    <row r="7" spans="1:12" ht="97.5" customHeight="1" thickBot="1" x14ac:dyDescent="0.3">
      <c r="A7" s="317" t="s">
        <v>269</v>
      </c>
      <c r="B7" s="316" t="s">
        <v>344</v>
      </c>
      <c r="C7" s="280"/>
      <c r="D7" s="315" t="s">
        <v>0</v>
      </c>
      <c r="E7" s="314">
        <v>1300</v>
      </c>
      <c r="F7" s="313">
        <v>1248</v>
      </c>
      <c r="G7" s="329">
        <v>1144</v>
      </c>
      <c r="H7" s="304"/>
      <c r="I7" s="311"/>
      <c r="J7" s="310">
        <f>I7*E7</f>
        <v>0</v>
      </c>
      <c r="K7" s="309">
        <f>I7*F7</f>
        <v>0</v>
      </c>
      <c r="L7" s="308">
        <f>I7*G7</f>
        <v>0</v>
      </c>
    </row>
    <row r="8" spans="1:12" ht="45" customHeight="1" thickBot="1" x14ac:dyDescent="0.3">
      <c r="A8" s="668" t="s">
        <v>337</v>
      </c>
      <c r="B8" s="669"/>
      <c r="C8" s="669"/>
      <c r="D8" s="669"/>
      <c r="E8" s="669"/>
      <c r="F8" s="669"/>
      <c r="G8" s="669"/>
      <c r="H8" s="681"/>
      <c r="I8" s="328"/>
      <c r="J8" s="306"/>
      <c r="K8" s="306"/>
      <c r="L8" s="305"/>
    </row>
    <row r="9" spans="1:12" ht="97.5" customHeight="1" thickBot="1" x14ac:dyDescent="0.3">
      <c r="A9" s="300" t="s">
        <v>348</v>
      </c>
      <c r="B9" s="299" t="s">
        <v>345</v>
      </c>
      <c r="C9" s="279"/>
      <c r="D9" s="327" t="s">
        <v>0</v>
      </c>
      <c r="E9" s="297">
        <v>1032</v>
      </c>
      <c r="F9" s="296">
        <v>990</v>
      </c>
      <c r="G9" s="326">
        <v>908</v>
      </c>
      <c r="H9" s="325"/>
      <c r="I9" s="293"/>
      <c r="J9" s="303">
        <f>I9*E9</f>
        <v>0</v>
      </c>
      <c r="K9" s="302">
        <f>I9*F9</f>
        <v>0</v>
      </c>
      <c r="L9" s="301">
        <f>I9*G9</f>
        <v>0</v>
      </c>
    </row>
    <row r="10" spans="1:12" ht="97.5" customHeight="1" thickBot="1" x14ac:dyDescent="0.3">
      <c r="A10" s="324" t="s">
        <v>349</v>
      </c>
      <c r="B10" s="323" t="s">
        <v>346</v>
      </c>
      <c r="C10" s="55"/>
      <c r="D10" s="322" t="s">
        <v>0</v>
      </c>
      <c r="E10" s="321">
        <v>1157</v>
      </c>
      <c r="F10" s="320">
        <v>1110</v>
      </c>
      <c r="G10" s="319">
        <v>1018</v>
      </c>
      <c r="H10" s="304"/>
      <c r="I10" s="318"/>
      <c r="J10" s="292">
        <f>I10*E10</f>
        <v>0</v>
      </c>
      <c r="K10" s="291">
        <f>I10*F10</f>
        <v>0</v>
      </c>
      <c r="L10" s="290">
        <f>I10*G10</f>
        <v>0</v>
      </c>
    </row>
    <row r="11" spans="1:12" ht="97.5" customHeight="1" thickBot="1" x14ac:dyDescent="0.3">
      <c r="A11" s="317" t="s">
        <v>350</v>
      </c>
      <c r="B11" s="316" t="s">
        <v>347</v>
      </c>
      <c r="C11" s="280"/>
      <c r="D11" s="315" t="s">
        <v>0</v>
      </c>
      <c r="E11" s="314">
        <v>1300</v>
      </c>
      <c r="F11" s="313">
        <v>1248</v>
      </c>
      <c r="G11" s="312">
        <v>1144</v>
      </c>
      <c r="H11" s="294"/>
      <c r="I11" s="311"/>
      <c r="J11" s="310">
        <f>I11*E11</f>
        <v>0</v>
      </c>
      <c r="K11" s="309">
        <f>I11*F11</f>
        <v>0</v>
      </c>
      <c r="L11" s="308">
        <f>I11*G11</f>
        <v>0</v>
      </c>
    </row>
    <row r="12" spans="1:12" ht="45" customHeight="1" thickBot="1" x14ac:dyDescent="0.3">
      <c r="A12" s="668" t="s">
        <v>336</v>
      </c>
      <c r="B12" s="669"/>
      <c r="C12" s="669"/>
      <c r="D12" s="669"/>
      <c r="E12" s="669"/>
      <c r="F12" s="669"/>
      <c r="G12" s="669"/>
      <c r="H12" s="670"/>
      <c r="I12" s="307"/>
      <c r="J12" s="306"/>
      <c r="K12" s="306"/>
      <c r="L12" s="305"/>
    </row>
    <row r="13" spans="1:12" ht="97.5" customHeight="1" thickBot="1" x14ac:dyDescent="0.3">
      <c r="A13" s="300" t="s">
        <v>335</v>
      </c>
      <c r="B13" s="299">
        <v>101372</v>
      </c>
      <c r="C13" s="279"/>
      <c r="D13" s="298" t="s">
        <v>0</v>
      </c>
      <c r="E13" s="297">
        <v>1750</v>
      </c>
      <c r="F13" s="296">
        <v>1680</v>
      </c>
      <c r="G13" s="295">
        <v>1540</v>
      </c>
      <c r="H13" s="304"/>
      <c r="I13" s="293"/>
      <c r="J13" s="303">
        <f>I13*E13</f>
        <v>0</v>
      </c>
      <c r="K13" s="302">
        <f>I13*F13</f>
        <v>0</v>
      </c>
      <c r="L13" s="301">
        <f>I13*G13</f>
        <v>0</v>
      </c>
    </row>
    <row r="14" spans="1:12" ht="97.5" customHeight="1" thickBot="1" x14ac:dyDescent="0.3">
      <c r="A14" s="300" t="s">
        <v>334</v>
      </c>
      <c r="B14" s="299">
        <v>101373</v>
      </c>
      <c r="C14" s="279"/>
      <c r="D14" s="298" t="s">
        <v>0</v>
      </c>
      <c r="E14" s="297">
        <v>2400</v>
      </c>
      <c r="F14" s="296">
        <v>2304</v>
      </c>
      <c r="G14" s="295">
        <v>2112</v>
      </c>
      <c r="H14" s="294"/>
      <c r="I14" s="293"/>
      <c r="J14" s="292">
        <f>I14*E14</f>
        <v>0</v>
      </c>
      <c r="K14" s="291">
        <f>I14*F14</f>
        <v>0</v>
      </c>
      <c r="L14" s="290">
        <f>I14*G14</f>
        <v>0</v>
      </c>
    </row>
    <row r="15" spans="1:12" ht="15.75" thickBot="1" x14ac:dyDescent="0.3">
      <c r="A15" s="289"/>
      <c r="B15" s="288"/>
      <c r="C15" s="288"/>
      <c r="D15" s="288"/>
      <c r="E15" s="288"/>
      <c r="F15" s="288"/>
      <c r="G15" s="288"/>
      <c r="H15" s="288"/>
      <c r="I15" s="288"/>
      <c r="J15" s="288"/>
      <c r="K15" s="288"/>
      <c r="L15" s="287"/>
    </row>
    <row r="16" spans="1:12" ht="36.75" customHeight="1" thickBot="1" x14ac:dyDescent="0.3">
      <c r="I16" s="286">
        <f>SUM(I5:I14)</f>
        <v>0</v>
      </c>
      <c r="J16" s="285">
        <f>SUM(J5:J14)</f>
        <v>0</v>
      </c>
      <c r="K16" s="284">
        <f>SUM(K5:K14)</f>
        <v>0</v>
      </c>
      <c r="L16" s="283">
        <f>SUM(L5:L14)</f>
        <v>0</v>
      </c>
    </row>
    <row r="17" s="282" customFormat="1" ht="15.75" thickTop="1" x14ac:dyDescent="0.25"/>
  </sheetData>
  <mergeCells count="9">
    <mergeCell ref="A12:H12"/>
    <mergeCell ref="I2:I3"/>
    <mergeCell ref="A4:H4"/>
    <mergeCell ref="A2:A3"/>
    <mergeCell ref="B2:B3"/>
    <mergeCell ref="C2:C3"/>
    <mergeCell ref="D2:D3"/>
    <mergeCell ref="H2:H3"/>
    <mergeCell ref="A8:H8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0CD0C-E9D3-40BE-9997-8BA85DDCA93A}">
  <sheetPr>
    <tabColor theme="3" tint="-0.249977111117893"/>
  </sheetPr>
  <dimension ref="A1:L20"/>
  <sheetViews>
    <sheetView showGridLines="0" zoomScale="90" zoomScaleNormal="90" workbookViewId="0">
      <selection activeCell="I2" sqref="I2:I3"/>
    </sheetView>
  </sheetViews>
  <sheetFormatPr defaultRowHeight="15.75" x14ac:dyDescent="0.25"/>
  <cols>
    <col min="1" max="1" width="46.85546875" style="472" customWidth="1"/>
    <col min="2" max="2" width="10.5703125" style="475" customWidth="1"/>
    <col min="3" max="3" width="8.140625" style="472" customWidth="1"/>
    <col min="4" max="4" width="7.85546875" style="472" customWidth="1"/>
    <col min="5" max="7" width="13.42578125" style="472" customWidth="1"/>
    <col min="8" max="8" width="36" style="472" customWidth="1"/>
    <col min="9" max="9" width="9.42578125" style="474" customWidth="1"/>
    <col min="10" max="12" width="14.28515625" style="473" customWidth="1"/>
    <col min="13" max="16384" width="9.140625" style="472"/>
  </cols>
  <sheetData>
    <row r="1" spans="1:12" ht="168.75" customHeight="1" thickBot="1" x14ac:dyDescent="0.55000000000000004">
      <c r="A1" s="682"/>
      <c r="B1" s="682"/>
      <c r="C1" s="682"/>
      <c r="D1" s="682"/>
      <c r="E1" s="682"/>
      <c r="F1" s="682"/>
      <c r="G1" s="682"/>
      <c r="H1" s="682"/>
      <c r="I1" s="564"/>
      <c r="J1" s="563" t="s">
        <v>31</v>
      </c>
    </row>
    <row r="2" spans="1:12" ht="63.75" thickBot="1" x14ac:dyDescent="0.3">
      <c r="A2" s="689" t="s">
        <v>17</v>
      </c>
      <c r="B2" s="691" t="s">
        <v>15</v>
      </c>
      <c r="C2" s="691" t="s">
        <v>16</v>
      </c>
      <c r="D2" s="691" t="s">
        <v>14</v>
      </c>
      <c r="E2" s="562" t="s">
        <v>13</v>
      </c>
      <c r="F2" s="561" t="s">
        <v>12</v>
      </c>
      <c r="G2" s="560" t="s">
        <v>11</v>
      </c>
      <c r="H2" s="693" t="s">
        <v>10</v>
      </c>
      <c r="I2" s="685" t="s">
        <v>9</v>
      </c>
      <c r="J2" s="559" t="s">
        <v>8</v>
      </c>
      <c r="K2" s="558" t="s">
        <v>8</v>
      </c>
      <c r="L2" s="557" t="s">
        <v>8</v>
      </c>
    </row>
    <row r="3" spans="1:12" ht="18.75" customHeight="1" thickBot="1" x14ac:dyDescent="0.3">
      <c r="A3" s="690"/>
      <c r="B3" s="692"/>
      <c r="C3" s="692"/>
      <c r="D3" s="692"/>
      <c r="E3" s="556" t="s">
        <v>7</v>
      </c>
      <c r="F3" s="555" t="s">
        <v>6</v>
      </c>
      <c r="G3" s="554" t="s">
        <v>5</v>
      </c>
      <c r="H3" s="694"/>
      <c r="I3" s="686"/>
      <c r="J3" s="553" t="s">
        <v>7</v>
      </c>
      <c r="K3" s="552" t="s">
        <v>6</v>
      </c>
      <c r="L3" s="551" t="s">
        <v>5</v>
      </c>
    </row>
    <row r="4" spans="1:12" ht="45" customHeight="1" thickBot="1" x14ac:dyDescent="0.3">
      <c r="A4" s="698" t="s">
        <v>271</v>
      </c>
      <c r="B4" s="699"/>
      <c r="C4" s="699"/>
      <c r="D4" s="699"/>
      <c r="E4" s="699"/>
      <c r="F4" s="699"/>
      <c r="G4" s="699"/>
      <c r="H4" s="699"/>
      <c r="I4" s="550"/>
      <c r="J4" s="549"/>
      <c r="K4" s="549"/>
      <c r="L4" s="548"/>
    </row>
    <row r="5" spans="1:12" ht="82.5" customHeight="1" thickBot="1" x14ac:dyDescent="0.3">
      <c r="A5" s="506" t="s">
        <v>290</v>
      </c>
      <c r="B5" s="536">
        <v>101409</v>
      </c>
      <c r="C5" s="504">
        <v>1</v>
      </c>
      <c r="D5" s="503" t="s">
        <v>0</v>
      </c>
      <c r="E5" s="547">
        <v>219</v>
      </c>
      <c r="F5" s="546">
        <v>210</v>
      </c>
      <c r="G5" s="545">
        <v>193</v>
      </c>
      <c r="H5" s="544"/>
      <c r="I5" s="543"/>
      <c r="J5" s="531">
        <f>I5*E5</f>
        <v>0</v>
      </c>
      <c r="K5" s="530">
        <f>I5*F5</f>
        <v>0</v>
      </c>
      <c r="L5" s="529">
        <f>I5*G5</f>
        <v>0</v>
      </c>
    </row>
    <row r="6" spans="1:12" ht="37.5" customHeight="1" thickBot="1" x14ac:dyDescent="0.3">
      <c r="A6" s="683" t="s">
        <v>339</v>
      </c>
      <c r="B6" s="684"/>
      <c r="C6" s="684"/>
      <c r="D6" s="684"/>
      <c r="E6" s="684"/>
      <c r="F6" s="684"/>
      <c r="G6" s="684"/>
      <c r="H6" s="684"/>
      <c r="I6" s="542"/>
      <c r="J6" s="541"/>
      <c r="K6" s="541"/>
      <c r="L6" s="540"/>
    </row>
    <row r="7" spans="1:12" ht="97.5" customHeight="1" thickBot="1" x14ac:dyDescent="0.3">
      <c r="A7" s="506" t="s">
        <v>321</v>
      </c>
      <c r="B7" s="539"/>
      <c r="C7" s="504">
        <v>100</v>
      </c>
      <c r="D7" s="503" t="s">
        <v>0</v>
      </c>
      <c r="E7" s="535"/>
      <c r="F7" s="534"/>
      <c r="G7" s="533"/>
      <c r="H7" s="538"/>
      <c r="I7" s="532"/>
      <c r="J7" s="531">
        <f>I7*E7</f>
        <v>0</v>
      </c>
      <c r="K7" s="530">
        <f>I7*F7</f>
        <v>0</v>
      </c>
      <c r="L7" s="529">
        <f>I7*G7</f>
        <v>0</v>
      </c>
    </row>
    <row r="8" spans="1:12" ht="37.5" customHeight="1" thickBot="1" x14ac:dyDescent="0.3">
      <c r="A8" s="683" t="s">
        <v>35</v>
      </c>
      <c r="B8" s="684"/>
      <c r="C8" s="684"/>
      <c r="D8" s="684"/>
      <c r="E8" s="684"/>
      <c r="F8" s="684"/>
      <c r="G8" s="684"/>
      <c r="H8" s="684"/>
      <c r="I8" s="521"/>
      <c r="J8" s="520"/>
      <c r="K8" s="520"/>
      <c r="L8" s="519"/>
    </row>
    <row r="9" spans="1:12" ht="63.75" customHeight="1" x14ac:dyDescent="0.25">
      <c r="A9" s="518" t="s">
        <v>4</v>
      </c>
      <c r="B9" s="517">
        <v>101401</v>
      </c>
      <c r="C9" s="516">
        <v>28</v>
      </c>
      <c r="D9" s="515" t="s">
        <v>0</v>
      </c>
      <c r="E9" s="514">
        <v>225</v>
      </c>
      <c r="F9" s="513">
        <v>216</v>
      </c>
      <c r="G9" s="512">
        <v>198</v>
      </c>
      <c r="H9" s="537"/>
      <c r="I9" s="510"/>
      <c r="J9" s="509">
        <f>I9*E9</f>
        <v>0</v>
      </c>
      <c r="K9" s="508">
        <f>I9*F9</f>
        <v>0</v>
      </c>
      <c r="L9" s="507">
        <f>I9*G9</f>
        <v>0</v>
      </c>
    </row>
    <row r="10" spans="1:12" ht="63.75" customHeight="1" x14ac:dyDescent="0.25">
      <c r="A10" s="506" t="s">
        <v>332</v>
      </c>
      <c r="B10" s="536">
        <v>101418</v>
      </c>
      <c r="C10" s="504">
        <v>25</v>
      </c>
      <c r="D10" s="503" t="s">
        <v>0</v>
      </c>
      <c r="E10" s="535">
        <v>294</v>
      </c>
      <c r="F10" s="534">
        <v>282</v>
      </c>
      <c r="G10" s="533">
        <v>259</v>
      </c>
      <c r="H10" s="537"/>
      <c r="I10" s="532"/>
      <c r="J10" s="531">
        <f>I10*E10</f>
        <v>0</v>
      </c>
      <c r="K10" s="530">
        <f>I10*F10</f>
        <v>0</v>
      </c>
      <c r="L10" s="529">
        <f>I10*G10</f>
        <v>0</v>
      </c>
    </row>
    <row r="11" spans="1:12" ht="63.75" customHeight="1" x14ac:dyDescent="0.25">
      <c r="A11" s="506" t="s">
        <v>3</v>
      </c>
      <c r="B11" s="536">
        <v>101402</v>
      </c>
      <c r="C11" s="504">
        <v>25</v>
      </c>
      <c r="D11" s="503" t="s">
        <v>0</v>
      </c>
      <c r="E11" s="535">
        <v>257</v>
      </c>
      <c r="F11" s="534">
        <v>246</v>
      </c>
      <c r="G11" s="533">
        <v>226</v>
      </c>
      <c r="H11" s="695"/>
      <c r="I11" s="532"/>
      <c r="J11" s="531">
        <f>I11*E11</f>
        <v>0</v>
      </c>
      <c r="K11" s="530">
        <f>I11*F11</f>
        <v>0</v>
      </c>
      <c r="L11" s="529">
        <f>I11*G11</f>
        <v>0</v>
      </c>
    </row>
    <row r="12" spans="1:12" ht="63.75" customHeight="1" x14ac:dyDescent="0.25">
      <c r="A12" s="506" t="s">
        <v>2</v>
      </c>
      <c r="B12" s="505">
        <v>101403</v>
      </c>
      <c r="C12" s="504">
        <v>20</v>
      </c>
      <c r="D12" s="503" t="s">
        <v>0</v>
      </c>
      <c r="E12" s="502">
        <v>294</v>
      </c>
      <c r="F12" s="501">
        <v>282</v>
      </c>
      <c r="G12" s="500">
        <v>259</v>
      </c>
      <c r="H12" s="696"/>
      <c r="I12" s="498"/>
      <c r="J12" s="497">
        <f>I12*E12</f>
        <v>0</v>
      </c>
      <c r="K12" s="496">
        <f>I12*F12</f>
        <v>0</v>
      </c>
      <c r="L12" s="495">
        <f>I12*G12</f>
        <v>0</v>
      </c>
    </row>
    <row r="13" spans="1:12" ht="63.75" customHeight="1" thickBot="1" x14ac:dyDescent="0.3">
      <c r="A13" s="528" t="s">
        <v>1</v>
      </c>
      <c r="B13" s="527">
        <v>101404</v>
      </c>
      <c r="C13" s="526">
        <v>20</v>
      </c>
      <c r="D13" s="525" t="s">
        <v>0</v>
      </c>
      <c r="E13" s="490">
        <v>332</v>
      </c>
      <c r="F13" s="489">
        <v>318</v>
      </c>
      <c r="G13" s="488">
        <v>292</v>
      </c>
      <c r="H13" s="697"/>
      <c r="I13" s="486"/>
      <c r="J13" s="524">
        <f>I13*E13</f>
        <v>0</v>
      </c>
      <c r="K13" s="523">
        <f>I13*F13</f>
        <v>0</v>
      </c>
      <c r="L13" s="522">
        <f>I13*G13</f>
        <v>0</v>
      </c>
    </row>
    <row r="14" spans="1:12" ht="37.5" customHeight="1" thickBot="1" x14ac:dyDescent="0.3">
      <c r="A14" s="683" t="s">
        <v>34</v>
      </c>
      <c r="B14" s="684"/>
      <c r="C14" s="684"/>
      <c r="D14" s="684"/>
      <c r="E14" s="684"/>
      <c r="F14" s="684"/>
      <c r="G14" s="684"/>
      <c r="H14" s="684"/>
      <c r="I14" s="521"/>
      <c r="J14" s="520"/>
      <c r="K14" s="520"/>
      <c r="L14" s="519"/>
    </row>
    <row r="15" spans="1:12" ht="63.75" customHeight="1" x14ac:dyDescent="0.25">
      <c r="A15" s="518" t="s">
        <v>312</v>
      </c>
      <c r="B15" s="517">
        <v>101405</v>
      </c>
      <c r="C15" s="516">
        <v>20</v>
      </c>
      <c r="D15" s="515" t="s">
        <v>0</v>
      </c>
      <c r="E15" s="514">
        <v>307</v>
      </c>
      <c r="F15" s="513">
        <v>294</v>
      </c>
      <c r="G15" s="512">
        <v>270</v>
      </c>
      <c r="H15" s="511"/>
      <c r="I15" s="510"/>
      <c r="J15" s="509">
        <f>I15*E15</f>
        <v>0</v>
      </c>
      <c r="K15" s="508">
        <f>I15*F15</f>
        <v>0</v>
      </c>
      <c r="L15" s="507">
        <f>I15*G15</f>
        <v>0</v>
      </c>
    </row>
    <row r="16" spans="1:12" ht="63.75" customHeight="1" x14ac:dyDescent="0.25">
      <c r="A16" s="506" t="s">
        <v>310</v>
      </c>
      <c r="B16" s="505">
        <v>101406</v>
      </c>
      <c r="C16" s="504">
        <v>20</v>
      </c>
      <c r="D16" s="503" t="s">
        <v>0</v>
      </c>
      <c r="E16" s="502">
        <v>344</v>
      </c>
      <c r="F16" s="501">
        <v>330</v>
      </c>
      <c r="G16" s="500">
        <v>303</v>
      </c>
      <c r="H16" s="499"/>
      <c r="I16" s="498"/>
      <c r="J16" s="497">
        <f>I16*E16</f>
        <v>0</v>
      </c>
      <c r="K16" s="496">
        <f>I16*F16</f>
        <v>0</v>
      </c>
      <c r="L16" s="495">
        <f>I16*G16</f>
        <v>0</v>
      </c>
    </row>
    <row r="17" spans="1:12" ht="63.75" customHeight="1" thickBot="1" x14ac:dyDescent="0.3">
      <c r="A17" s="494" t="s">
        <v>311</v>
      </c>
      <c r="B17" s="493">
        <v>101407</v>
      </c>
      <c r="C17" s="492">
        <v>20</v>
      </c>
      <c r="D17" s="491" t="s">
        <v>0</v>
      </c>
      <c r="E17" s="490">
        <v>388</v>
      </c>
      <c r="F17" s="489">
        <v>372</v>
      </c>
      <c r="G17" s="488">
        <v>341</v>
      </c>
      <c r="H17" s="487"/>
      <c r="I17" s="486"/>
      <c r="J17" s="485">
        <f>I17*E17</f>
        <v>0</v>
      </c>
      <c r="K17" s="484">
        <f>I17*F17</f>
        <v>0</v>
      </c>
      <c r="L17" s="483">
        <f>I17*G17</f>
        <v>0</v>
      </c>
    </row>
    <row r="18" spans="1:12" ht="13.5" customHeight="1" thickBot="1" x14ac:dyDescent="0.3">
      <c r="A18" s="687"/>
      <c r="B18" s="688"/>
      <c r="C18" s="688"/>
      <c r="D18" s="688"/>
      <c r="E18" s="688"/>
      <c r="F18" s="688"/>
      <c r="G18" s="688"/>
      <c r="H18" s="688"/>
      <c r="I18" s="482"/>
      <c r="J18" s="481"/>
      <c r="K18" s="481"/>
      <c r="L18" s="480"/>
    </row>
    <row r="19" spans="1:12" ht="38.25" customHeight="1" thickBot="1" x14ac:dyDescent="0.3">
      <c r="I19" s="479">
        <f>SUM(I5:I17)</f>
        <v>0</v>
      </c>
      <c r="J19" s="478">
        <f>SUM(J5:J17)</f>
        <v>0</v>
      </c>
      <c r="K19" s="477">
        <f>SUM(K5:K17)</f>
        <v>0</v>
      </c>
      <c r="L19" s="476">
        <f>SUM(L5:L17)</f>
        <v>0</v>
      </c>
    </row>
    <row r="20" spans="1:12" ht="16.5" thickTop="1" x14ac:dyDescent="0.25"/>
  </sheetData>
  <mergeCells count="13">
    <mergeCell ref="A1:H1"/>
    <mergeCell ref="A8:H8"/>
    <mergeCell ref="I2:I3"/>
    <mergeCell ref="A18:H18"/>
    <mergeCell ref="A2:A3"/>
    <mergeCell ref="B2:B3"/>
    <mergeCell ref="C2:C3"/>
    <mergeCell ref="D2:D3"/>
    <mergeCell ref="H2:H3"/>
    <mergeCell ref="H11:H13"/>
    <mergeCell ref="A14:H14"/>
    <mergeCell ref="A4:H4"/>
    <mergeCell ref="A6:H6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152018-1451-456F-BCCC-4F3A7344DF6D}">
  <sheetPr>
    <tabColor rgb="FF00B0F0"/>
  </sheetPr>
  <dimension ref="A1:L21"/>
  <sheetViews>
    <sheetView showGridLines="0" zoomScale="90" zoomScaleNormal="90" workbookViewId="0">
      <selection activeCell="I2" sqref="I2:I3"/>
    </sheetView>
  </sheetViews>
  <sheetFormatPr defaultRowHeight="15" x14ac:dyDescent="0.25"/>
  <cols>
    <col min="1" max="1" width="46.85546875" style="1" customWidth="1"/>
    <col min="2" max="2" width="10.5703125" style="1" customWidth="1"/>
    <col min="3" max="3" width="8.140625" style="1" customWidth="1"/>
    <col min="4" max="4" width="8" style="2" customWidth="1"/>
    <col min="5" max="7" width="13.42578125" style="2" customWidth="1"/>
    <col min="8" max="8" width="36" style="1" customWidth="1"/>
    <col min="9" max="9" width="9.28515625" style="172" customWidth="1"/>
    <col min="10" max="12" width="14.28515625" style="175" customWidth="1"/>
    <col min="13" max="16384" width="9.140625" style="1"/>
  </cols>
  <sheetData>
    <row r="1" spans="1:12" ht="169.5" customHeight="1" thickBot="1" x14ac:dyDescent="0.55000000000000004">
      <c r="A1" s="704"/>
      <c r="B1" s="704"/>
      <c r="C1" s="704"/>
      <c r="D1" s="704"/>
      <c r="E1" s="704"/>
      <c r="F1" s="704"/>
      <c r="G1" s="704"/>
      <c r="H1" s="704"/>
      <c r="J1" s="247" t="s">
        <v>31</v>
      </c>
    </row>
    <row r="2" spans="1:12" ht="63.75" customHeight="1" thickBot="1" x14ac:dyDescent="0.3">
      <c r="A2" s="705" t="s">
        <v>17</v>
      </c>
      <c r="B2" s="707" t="s">
        <v>15</v>
      </c>
      <c r="C2" s="709" t="s">
        <v>20</v>
      </c>
      <c r="D2" s="711" t="s">
        <v>14</v>
      </c>
      <c r="E2" s="384" t="s">
        <v>278</v>
      </c>
      <c r="F2" s="385" t="s">
        <v>279</v>
      </c>
      <c r="G2" s="387" t="s">
        <v>280</v>
      </c>
      <c r="H2" s="707" t="s">
        <v>10</v>
      </c>
      <c r="I2" s="700" t="s">
        <v>9</v>
      </c>
      <c r="J2" s="176" t="s">
        <v>8</v>
      </c>
      <c r="K2" s="177" t="s">
        <v>8</v>
      </c>
      <c r="L2" s="178" t="s">
        <v>8</v>
      </c>
    </row>
    <row r="3" spans="1:12" ht="19.5" customHeight="1" thickBot="1" x14ac:dyDescent="0.3">
      <c r="A3" s="706"/>
      <c r="B3" s="708"/>
      <c r="C3" s="710"/>
      <c r="D3" s="712"/>
      <c r="E3" s="246" t="s">
        <v>7</v>
      </c>
      <c r="F3" s="110" t="s">
        <v>6</v>
      </c>
      <c r="G3" s="245" t="s">
        <v>5</v>
      </c>
      <c r="H3" s="708"/>
      <c r="I3" s="701"/>
      <c r="J3" s="179" t="s">
        <v>7</v>
      </c>
      <c r="K3" s="180" t="s">
        <v>6</v>
      </c>
      <c r="L3" s="181" t="s">
        <v>5</v>
      </c>
    </row>
    <row r="4" spans="1:12" ht="45" customHeight="1" thickBot="1" x14ac:dyDescent="0.3">
      <c r="A4" s="713" t="s">
        <v>358</v>
      </c>
      <c r="B4" s="714"/>
      <c r="C4" s="714"/>
      <c r="D4" s="714"/>
      <c r="E4" s="714"/>
      <c r="F4" s="714"/>
      <c r="G4" s="714"/>
      <c r="H4" s="714"/>
      <c r="I4" s="173"/>
      <c r="J4" s="182"/>
      <c r="K4" s="182"/>
      <c r="L4" s="183"/>
    </row>
    <row r="5" spans="1:12" ht="90" customHeight="1" thickBot="1" x14ac:dyDescent="0.3">
      <c r="A5" s="667" t="s">
        <v>359</v>
      </c>
      <c r="B5" s="666">
        <v>101322</v>
      </c>
      <c r="C5" s="55">
        <v>10</v>
      </c>
      <c r="D5" s="665" t="s">
        <v>360</v>
      </c>
      <c r="E5" s="664">
        <v>144</v>
      </c>
      <c r="F5" s="663">
        <v>138</v>
      </c>
      <c r="G5" s="662">
        <v>127</v>
      </c>
      <c r="H5" s="661"/>
      <c r="I5" s="660"/>
      <c r="J5" s="659">
        <f t="shared" ref="J5:J18" si="0">I5*E5</f>
        <v>0</v>
      </c>
      <c r="K5" s="658">
        <f t="shared" ref="K5:K18" si="1">I5*F5</f>
        <v>0</v>
      </c>
      <c r="L5" s="657">
        <f t="shared" ref="L5:L18" si="2">I5*G5</f>
        <v>0</v>
      </c>
    </row>
    <row r="6" spans="1:12" ht="47.25" customHeight="1" thickBot="1" x14ac:dyDescent="0.3">
      <c r="A6" s="667" t="s">
        <v>19</v>
      </c>
      <c r="B6" s="666">
        <v>100051</v>
      </c>
      <c r="C6" s="55">
        <v>100</v>
      </c>
      <c r="D6" s="665" t="s">
        <v>0</v>
      </c>
      <c r="E6" s="664">
        <v>35</v>
      </c>
      <c r="F6" s="663">
        <v>33</v>
      </c>
      <c r="G6" s="662">
        <v>31</v>
      </c>
      <c r="H6" s="661"/>
      <c r="I6" s="660"/>
      <c r="J6" s="659">
        <f t="shared" si="0"/>
        <v>0</v>
      </c>
      <c r="K6" s="658">
        <f t="shared" si="1"/>
        <v>0</v>
      </c>
      <c r="L6" s="657">
        <f t="shared" si="2"/>
        <v>0</v>
      </c>
    </row>
    <row r="7" spans="1:12" ht="47.25" customHeight="1" x14ac:dyDescent="0.25">
      <c r="A7" s="14" t="s">
        <v>357</v>
      </c>
      <c r="B7" s="39">
        <v>101370</v>
      </c>
      <c r="C7" s="13">
        <v>10</v>
      </c>
      <c r="D7" s="102" t="s">
        <v>0</v>
      </c>
      <c r="E7" s="244">
        <v>232</v>
      </c>
      <c r="F7" s="243">
        <v>222</v>
      </c>
      <c r="G7" s="242">
        <v>204</v>
      </c>
      <c r="H7" s="281"/>
      <c r="I7" s="241"/>
      <c r="J7" s="51">
        <f t="shared" si="0"/>
        <v>0</v>
      </c>
      <c r="K7" s="184">
        <f t="shared" si="1"/>
        <v>0</v>
      </c>
      <c r="L7" s="185">
        <f t="shared" si="2"/>
        <v>0</v>
      </c>
    </row>
    <row r="8" spans="1:12" ht="47.25" customHeight="1" x14ac:dyDescent="0.25">
      <c r="A8" s="14" t="s">
        <v>356</v>
      </c>
      <c r="B8" s="39">
        <v>101345</v>
      </c>
      <c r="C8" s="13">
        <v>10</v>
      </c>
      <c r="D8" s="102" t="s">
        <v>0</v>
      </c>
      <c r="E8" s="244">
        <v>257</v>
      </c>
      <c r="F8" s="243">
        <v>246</v>
      </c>
      <c r="G8" s="242">
        <v>226</v>
      </c>
      <c r="H8" s="281"/>
      <c r="I8" s="241"/>
      <c r="J8" s="51">
        <f t="shared" si="0"/>
        <v>0</v>
      </c>
      <c r="K8" s="184">
        <f t="shared" si="1"/>
        <v>0</v>
      </c>
      <c r="L8" s="185">
        <f t="shared" si="2"/>
        <v>0</v>
      </c>
    </row>
    <row r="9" spans="1:12" ht="47.25" customHeight="1" x14ac:dyDescent="0.25">
      <c r="A9" s="14" t="s">
        <v>355</v>
      </c>
      <c r="B9" s="39">
        <v>101346</v>
      </c>
      <c r="C9" s="13">
        <v>10</v>
      </c>
      <c r="D9" s="102" t="s">
        <v>0</v>
      </c>
      <c r="E9" s="244">
        <v>269</v>
      </c>
      <c r="F9" s="243">
        <v>258</v>
      </c>
      <c r="G9" s="242">
        <v>237</v>
      </c>
      <c r="H9" s="281"/>
      <c r="I9" s="241"/>
      <c r="J9" s="51">
        <f t="shared" si="0"/>
        <v>0</v>
      </c>
      <c r="K9" s="184">
        <f t="shared" si="1"/>
        <v>0</v>
      </c>
      <c r="L9" s="185">
        <f t="shared" si="2"/>
        <v>0</v>
      </c>
    </row>
    <row r="10" spans="1:12" ht="47.25" customHeight="1" x14ac:dyDescent="0.25">
      <c r="A10" s="14" t="s">
        <v>354</v>
      </c>
      <c r="B10" s="39">
        <v>101347</v>
      </c>
      <c r="C10" s="13">
        <v>10</v>
      </c>
      <c r="D10" s="102" t="s">
        <v>0</v>
      </c>
      <c r="E10" s="244">
        <v>307</v>
      </c>
      <c r="F10" s="243">
        <v>294</v>
      </c>
      <c r="G10" s="242">
        <v>270</v>
      </c>
      <c r="H10" s="281"/>
      <c r="I10" s="241"/>
      <c r="J10" s="51">
        <f t="shared" si="0"/>
        <v>0</v>
      </c>
      <c r="K10" s="184">
        <f t="shared" si="1"/>
        <v>0</v>
      </c>
      <c r="L10" s="185">
        <f t="shared" si="2"/>
        <v>0</v>
      </c>
    </row>
    <row r="11" spans="1:12" ht="47.25" customHeight="1" x14ac:dyDescent="0.25">
      <c r="A11" s="14" t="s">
        <v>353</v>
      </c>
      <c r="B11" s="39">
        <v>101348</v>
      </c>
      <c r="C11" s="13">
        <v>10</v>
      </c>
      <c r="D11" s="102" t="s">
        <v>0</v>
      </c>
      <c r="E11" s="244">
        <v>344</v>
      </c>
      <c r="F11" s="243">
        <v>330</v>
      </c>
      <c r="G11" s="242">
        <v>303</v>
      </c>
      <c r="H11" s="281"/>
      <c r="I11" s="241"/>
      <c r="J11" s="51">
        <f t="shared" si="0"/>
        <v>0</v>
      </c>
      <c r="K11" s="184">
        <f t="shared" si="1"/>
        <v>0</v>
      </c>
      <c r="L11" s="185">
        <f t="shared" si="2"/>
        <v>0</v>
      </c>
    </row>
    <row r="12" spans="1:12" ht="47.25" customHeight="1" thickBot="1" x14ac:dyDescent="0.3">
      <c r="A12" s="656" t="s">
        <v>352</v>
      </c>
      <c r="B12" s="21">
        <v>101349</v>
      </c>
      <c r="C12" s="279">
        <v>10</v>
      </c>
      <c r="D12" s="655" t="s">
        <v>0</v>
      </c>
      <c r="E12" s="654">
        <v>407</v>
      </c>
      <c r="F12" s="653">
        <v>390</v>
      </c>
      <c r="G12" s="652">
        <v>358</v>
      </c>
      <c r="H12" s="649"/>
      <c r="I12" s="651"/>
      <c r="J12" s="50">
        <f t="shared" si="0"/>
        <v>0</v>
      </c>
      <c r="K12" s="186">
        <f t="shared" si="1"/>
        <v>0</v>
      </c>
      <c r="L12" s="650">
        <f t="shared" si="2"/>
        <v>0</v>
      </c>
    </row>
    <row r="13" spans="1:12" ht="47.25" customHeight="1" x14ac:dyDescent="0.25">
      <c r="A13" s="14" t="s">
        <v>315</v>
      </c>
      <c r="B13" s="39">
        <v>101344</v>
      </c>
      <c r="C13" s="13">
        <v>10</v>
      </c>
      <c r="D13" s="102" t="s">
        <v>0</v>
      </c>
      <c r="E13" s="244">
        <v>394</v>
      </c>
      <c r="F13" s="243">
        <v>378</v>
      </c>
      <c r="G13" s="242">
        <v>347</v>
      </c>
      <c r="H13" s="281"/>
      <c r="I13" s="241"/>
      <c r="J13" s="51">
        <f t="shared" si="0"/>
        <v>0</v>
      </c>
      <c r="K13" s="184">
        <f t="shared" si="1"/>
        <v>0</v>
      </c>
      <c r="L13" s="185">
        <f t="shared" si="2"/>
        <v>0</v>
      </c>
    </row>
    <row r="14" spans="1:12" ht="48" customHeight="1" x14ac:dyDescent="0.25">
      <c r="A14" s="11" t="s">
        <v>291</v>
      </c>
      <c r="B14" s="52">
        <v>100052</v>
      </c>
      <c r="C14" s="10">
        <v>10</v>
      </c>
      <c r="D14" s="103" t="s">
        <v>0</v>
      </c>
      <c r="E14" s="105">
        <v>419</v>
      </c>
      <c r="F14" s="9">
        <v>402</v>
      </c>
      <c r="G14" s="240">
        <v>369</v>
      </c>
      <c r="H14" s="702"/>
      <c r="I14" s="239"/>
      <c r="J14" s="51">
        <f t="shared" si="0"/>
        <v>0</v>
      </c>
      <c r="K14" s="184">
        <f t="shared" si="1"/>
        <v>0</v>
      </c>
      <c r="L14" s="185">
        <f t="shared" si="2"/>
        <v>0</v>
      </c>
    </row>
    <row r="15" spans="1:12" ht="48" customHeight="1" x14ac:dyDescent="0.25">
      <c r="A15" s="11" t="s">
        <v>292</v>
      </c>
      <c r="B15" s="52">
        <v>100053</v>
      </c>
      <c r="C15" s="10">
        <v>10</v>
      </c>
      <c r="D15" s="103" t="s">
        <v>0</v>
      </c>
      <c r="E15" s="105">
        <v>469</v>
      </c>
      <c r="F15" s="9">
        <v>450</v>
      </c>
      <c r="G15" s="240">
        <v>413</v>
      </c>
      <c r="H15" s="702"/>
      <c r="I15" s="239"/>
      <c r="J15" s="51">
        <f t="shared" si="0"/>
        <v>0</v>
      </c>
      <c r="K15" s="184">
        <f t="shared" si="1"/>
        <v>0</v>
      </c>
      <c r="L15" s="185">
        <f t="shared" si="2"/>
        <v>0</v>
      </c>
    </row>
    <row r="16" spans="1:12" ht="48" customHeight="1" x14ac:dyDescent="0.25">
      <c r="A16" s="11" t="s">
        <v>314</v>
      </c>
      <c r="B16" s="52">
        <v>100561</v>
      </c>
      <c r="C16" s="10">
        <v>10</v>
      </c>
      <c r="D16" s="103" t="s">
        <v>0</v>
      </c>
      <c r="E16" s="105">
        <v>544</v>
      </c>
      <c r="F16" s="9">
        <v>522</v>
      </c>
      <c r="G16" s="240">
        <v>479</v>
      </c>
      <c r="H16" s="702"/>
      <c r="I16" s="239"/>
      <c r="J16" s="51">
        <f t="shared" si="0"/>
        <v>0</v>
      </c>
      <c r="K16" s="184">
        <f t="shared" si="1"/>
        <v>0</v>
      </c>
      <c r="L16" s="185">
        <f t="shared" si="2"/>
        <v>0</v>
      </c>
    </row>
    <row r="17" spans="1:12" ht="48" customHeight="1" x14ac:dyDescent="0.25">
      <c r="A17" s="11" t="s">
        <v>293</v>
      </c>
      <c r="B17" s="52">
        <v>100054</v>
      </c>
      <c r="C17" s="10">
        <v>10</v>
      </c>
      <c r="D17" s="103" t="s">
        <v>0</v>
      </c>
      <c r="E17" s="105">
        <v>619</v>
      </c>
      <c r="F17" s="9">
        <v>594</v>
      </c>
      <c r="G17" s="240">
        <v>545</v>
      </c>
      <c r="H17" s="702"/>
      <c r="I17" s="239"/>
      <c r="J17" s="51">
        <f t="shared" si="0"/>
        <v>0</v>
      </c>
      <c r="K17" s="184">
        <f t="shared" si="1"/>
        <v>0</v>
      </c>
      <c r="L17" s="185">
        <f t="shared" si="2"/>
        <v>0</v>
      </c>
    </row>
    <row r="18" spans="1:12" ht="48" customHeight="1" thickBot="1" x14ac:dyDescent="0.3">
      <c r="A18" s="8" t="s">
        <v>294</v>
      </c>
      <c r="B18" s="232">
        <v>100055</v>
      </c>
      <c r="C18" s="7">
        <v>10</v>
      </c>
      <c r="D18" s="104" t="s">
        <v>0</v>
      </c>
      <c r="E18" s="106">
        <v>757</v>
      </c>
      <c r="F18" s="6">
        <v>726</v>
      </c>
      <c r="G18" s="238">
        <v>666</v>
      </c>
      <c r="H18" s="703"/>
      <c r="I18" s="237"/>
      <c r="J18" s="51">
        <f t="shared" si="0"/>
        <v>0</v>
      </c>
      <c r="K18" s="184">
        <f t="shared" si="1"/>
        <v>0</v>
      </c>
      <c r="L18" s="185">
        <f t="shared" si="2"/>
        <v>0</v>
      </c>
    </row>
    <row r="19" spans="1:12" ht="15.75" thickBot="1" x14ac:dyDescent="0.3">
      <c r="A19" s="5"/>
      <c r="B19" s="3"/>
      <c r="C19" s="3"/>
      <c r="D19" s="4"/>
      <c r="E19" s="4"/>
      <c r="F19" s="4"/>
      <c r="G19" s="4"/>
      <c r="H19" s="3"/>
      <c r="I19" s="174"/>
      <c r="J19" s="187"/>
      <c r="K19" s="187"/>
      <c r="L19" s="188"/>
    </row>
    <row r="20" spans="1:12" ht="40.5" customHeight="1" thickBot="1" x14ac:dyDescent="0.3">
      <c r="I20" s="236">
        <f>SUM(I5:I18)</f>
        <v>0</v>
      </c>
      <c r="J20" s="101">
        <f>SUM(J5:J18)</f>
        <v>0</v>
      </c>
      <c r="K20" s="189">
        <f>SUM(K5:K18)</f>
        <v>0</v>
      </c>
      <c r="L20" s="107">
        <f>SUM(L5:L18)</f>
        <v>0</v>
      </c>
    </row>
    <row r="21" spans="1:12" ht="15.75" thickTop="1" x14ac:dyDescent="0.25"/>
  </sheetData>
  <mergeCells count="9">
    <mergeCell ref="I2:I3"/>
    <mergeCell ref="H14:H18"/>
    <mergeCell ref="A1:H1"/>
    <mergeCell ref="A2:A3"/>
    <mergeCell ref="B2:B3"/>
    <mergeCell ref="C2:C3"/>
    <mergeCell ref="D2:D3"/>
    <mergeCell ref="H2:H3"/>
    <mergeCell ref="A4:H4"/>
  </mergeCells>
  <pageMargins left="0.7" right="0.7" top="0.75" bottom="0.75" header="0.3" footer="0.3"/>
  <pageSetup paperSize="9" orientation="portrait" r:id="rId1"/>
  <headerFooter alignWithMargins="0"/>
  <drawing r:id="rId2"/>
  <picture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806B3-BB55-4994-A545-2D89DE633697}">
  <sheetPr>
    <tabColor rgb="FFC00000"/>
  </sheetPr>
  <dimension ref="A1:L19"/>
  <sheetViews>
    <sheetView showGridLines="0" zoomScale="90" zoomScaleNormal="90" workbookViewId="0">
      <selection activeCell="I2" sqref="I2:I3"/>
    </sheetView>
  </sheetViews>
  <sheetFormatPr defaultRowHeight="15" x14ac:dyDescent="0.25"/>
  <cols>
    <col min="1" max="1" width="46.85546875" style="391" customWidth="1"/>
    <col min="2" max="2" width="10.5703125" style="391" customWidth="1"/>
    <col min="3" max="3" width="8.140625" style="391" customWidth="1"/>
    <col min="4" max="4" width="7.85546875" style="391" customWidth="1"/>
    <col min="5" max="7" width="13.42578125" style="391" customWidth="1"/>
    <col min="8" max="8" width="36" style="391" customWidth="1"/>
    <col min="9" max="9" width="9.42578125" style="393" customWidth="1"/>
    <col min="10" max="12" width="14.28515625" style="392" customWidth="1"/>
    <col min="13" max="16384" width="9.140625" style="391"/>
  </cols>
  <sheetData>
    <row r="1" spans="1:12" ht="169.5" customHeight="1" thickBot="1" x14ac:dyDescent="0.55000000000000004">
      <c r="A1" s="717"/>
      <c r="B1" s="717"/>
      <c r="C1" s="717"/>
      <c r="D1" s="717"/>
      <c r="E1" s="717"/>
      <c r="F1" s="717"/>
      <c r="G1" s="717"/>
      <c r="H1" s="717"/>
      <c r="I1" s="471"/>
      <c r="J1" s="470" t="s">
        <v>31</v>
      </c>
    </row>
    <row r="2" spans="1:12" ht="63.75" thickBot="1" x14ac:dyDescent="0.3">
      <c r="A2" s="722" t="s">
        <v>17</v>
      </c>
      <c r="B2" s="724" t="s">
        <v>15</v>
      </c>
      <c r="C2" s="726" t="s">
        <v>16</v>
      </c>
      <c r="D2" s="724" t="s">
        <v>14</v>
      </c>
      <c r="E2" s="469" t="s">
        <v>282</v>
      </c>
      <c r="F2" s="468" t="s">
        <v>281</v>
      </c>
      <c r="G2" s="467" t="s">
        <v>283</v>
      </c>
      <c r="H2" s="728" t="s">
        <v>10</v>
      </c>
      <c r="I2" s="715" t="s">
        <v>9</v>
      </c>
      <c r="J2" s="466" t="s">
        <v>8</v>
      </c>
      <c r="K2" s="465" t="s">
        <v>8</v>
      </c>
      <c r="L2" s="464" t="s">
        <v>8</v>
      </c>
    </row>
    <row r="3" spans="1:12" ht="18.75" customHeight="1" thickBot="1" x14ac:dyDescent="0.3">
      <c r="A3" s="723"/>
      <c r="B3" s="725"/>
      <c r="C3" s="727"/>
      <c r="D3" s="725"/>
      <c r="E3" s="463" t="s">
        <v>7</v>
      </c>
      <c r="F3" s="462" t="s">
        <v>6</v>
      </c>
      <c r="G3" s="461" t="s">
        <v>5</v>
      </c>
      <c r="H3" s="729"/>
      <c r="I3" s="716"/>
      <c r="J3" s="460" t="s">
        <v>7</v>
      </c>
      <c r="K3" s="459" t="s">
        <v>6</v>
      </c>
      <c r="L3" s="458" t="s">
        <v>5</v>
      </c>
    </row>
    <row r="4" spans="1:12" ht="45" customHeight="1" thickBot="1" x14ac:dyDescent="0.3">
      <c r="A4" s="732" t="s">
        <v>342</v>
      </c>
      <c r="B4" s="733"/>
      <c r="C4" s="733"/>
      <c r="D4" s="733"/>
      <c r="E4" s="733"/>
      <c r="F4" s="733"/>
      <c r="G4" s="733"/>
      <c r="H4" s="733"/>
      <c r="I4" s="427"/>
      <c r="J4" s="426"/>
      <c r="K4" s="426"/>
      <c r="L4" s="425"/>
    </row>
    <row r="5" spans="1:12" ht="63.75" customHeight="1" x14ac:dyDescent="0.25">
      <c r="A5" s="457" t="s">
        <v>331</v>
      </c>
      <c r="B5" s="423">
        <v>101316</v>
      </c>
      <c r="C5" s="422">
        <v>1</v>
      </c>
      <c r="D5" s="421" t="s">
        <v>0</v>
      </c>
      <c r="E5" s="420">
        <v>625</v>
      </c>
      <c r="F5" s="419">
        <v>600</v>
      </c>
      <c r="G5" s="418">
        <v>550</v>
      </c>
      <c r="H5" s="718"/>
      <c r="I5" s="416"/>
      <c r="J5" s="415">
        <f>I5*E5</f>
        <v>0</v>
      </c>
      <c r="K5" s="414">
        <f>I5*F5</f>
        <v>0</v>
      </c>
      <c r="L5" s="413">
        <f>I5*G5</f>
        <v>0</v>
      </c>
    </row>
    <row r="6" spans="1:12" ht="63.75" customHeight="1" thickBot="1" x14ac:dyDescent="0.3">
      <c r="A6" s="412" t="s">
        <v>330</v>
      </c>
      <c r="B6" s="433">
        <v>101317</v>
      </c>
      <c r="C6" s="432">
        <v>1</v>
      </c>
      <c r="D6" s="431" t="s">
        <v>0</v>
      </c>
      <c r="E6" s="430">
        <v>500</v>
      </c>
      <c r="F6" s="429">
        <v>480</v>
      </c>
      <c r="G6" s="428">
        <v>440</v>
      </c>
      <c r="H6" s="719"/>
      <c r="I6" s="448"/>
      <c r="J6" s="447">
        <f>I6*E6</f>
        <v>0</v>
      </c>
      <c r="K6" s="446">
        <f>I6*F6</f>
        <v>0</v>
      </c>
      <c r="L6" s="445">
        <f>I6*G6</f>
        <v>0</v>
      </c>
    </row>
    <row r="7" spans="1:12" ht="63.75" customHeight="1" x14ac:dyDescent="0.25">
      <c r="A7" s="456" t="s">
        <v>329</v>
      </c>
      <c r="B7" s="443">
        <v>101318</v>
      </c>
      <c r="C7" s="455">
        <v>1</v>
      </c>
      <c r="D7" s="454" t="s">
        <v>0</v>
      </c>
      <c r="E7" s="440">
        <v>490</v>
      </c>
      <c r="F7" s="439">
        <v>471</v>
      </c>
      <c r="G7" s="438">
        <v>432</v>
      </c>
      <c r="H7" s="405"/>
      <c r="I7" s="437"/>
      <c r="J7" s="436">
        <f>I7*E7</f>
        <v>0</v>
      </c>
      <c r="K7" s="435">
        <f>I7*F7</f>
        <v>0</v>
      </c>
      <c r="L7" s="434">
        <f>I7*G7</f>
        <v>0</v>
      </c>
    </row>
    <row r="8" spans="1:12" ht="63.75" customHeight="1" thickBot="1" x14ac:dyDescent="0.3">
      <c r="A8" s="412" t="s">
        <v>328</v>
      </c>
      <c r="B8" s="433">
        <v>101321</v>
      </c>
      <c r="C8" s="432">
        <v>1</v>
      </c>
      <c r="D8" s="431" t="s">
        <v>0</v>
      </c>
      <c r="E8" s="430">
        <v>393</v>
      </c>
      <c r="F8" s="429">
        <v>377</v>
      </c>
      <c r="G8" s="428">
        <v>346</v>
      </c>
      <c r="H8" s="453"/>
      <c r="I8" s="448"/>
      <c r="J8" s="447">
        <f>I8*E8</f>
        <v>0</v>
      </c>
      <c r="K8" s="446">
        <f>I8*F8</f>
        <v>0</v>
      </c>
      <c r="L8" s="445">
        <f>I8*G8</f>
        <v>0</v>
      </c>
    </row>
    <row r="9" spans="1:12" ht="44.25" customHeight="1" thickBot="1" x14ac:dyDescent="0.3">
      <c r="A9" s="732" t="s">
        <v>341</v>
      </c>
      <c r="B9" s="733"/>
      <c r="C9" s="733"/>
      <c r="D9" s="733"/>
      <c r="E9" s="733"/>
      <c r="F9" s="733"/>
      <c r="G9" s="733"/>
      <c r="H9" s="733"/>
      <c r="I9" s="427"/>
      <c r="J9" s="426"/>
      <c r="K9" s="426"/>
      <c r="L9" s="425"/>
    </row>
    <row r="10" spans="1:12" ht="63.75" customHeight="1" x14ac:dyDescent="0.25">
      <c r="A10" s="444" t="s">
        <v>327</v>
      </c>
      <c r="B10" s="452">
        <v>101319</v>
      </c>
      <c r="C10" s="442">
        <v>1</v>
      </c>
      <c r="D10" s="441" t="s">
        <v>0</v>
      </c>
      <c r="E10" s="451">
        <v>500</v>
      </c>
      <c r="F10" s="450">
        <v>480</v>
      </c>
      <c r="G10" s="449">
        <v>440</v>
      </c>
      <c r="H10" s="719"/>
      <c r="I10" s="437"/>
      <c r="J10" s="436">
        <f>I10*E10</f>
        <v>0</v>
      </c>
      <c r="K10" s="435">
        <f>I10*F10</f>
        <v>0</v>
      </c>
      <c r="L10" s="434">
        <f>I10*G10</f>
        <v>0</v>
      </c>
    </row>
    <row r="11" spans="1:12" ht="63.75" customHeight="1" thickBot="1" x14ac:dyDescent="0.3">
      <c r="A11" s="412" t="s">
        <v>326</v>
      </c>
      <c r="B11" s="433">
        <v>101320</v>
      </c>
      <c r="C11" s="432">
        <v>1</v>
      </c>
      <c r="D11" s="431" t="s">
        <v>0</v>
      </c>
      <c r="E11" s="430">
        <v>400</v>
      </c>
      <c r="F11" s="429">
        <v>384</v>
      </c>
      <c r="G11" s="428">
        <v>352</v>
      </c>
      <c r="H11" s="719"/>
      <c r="I11" s="448"/>
      <c r="J11" s="447">
        <f>I11*E11</f>
        <v>0</v>
      </c>
      <c r="K11" s="446">
        <f>I11*F11</f>
        <v>0</v>
      </c>
      <c r="L11" s="445">
        <f>I11*G11</f>
        <v>0</v>
      </c>
    </row>
    <row r="12" spans="1:12" ht="63.75" customHeight="1" x14ac:dyDescent="0.25">
      <c r="A12" s="444" t="s">
        <v>325</v>
      </c>
      <c r="B12" s="443">
        <v>101323</v>
      </c>
      <c r="C12" s="442">
        <v>1</v>
      </c>
      <c r="D12" s="441" t="s">
        <v>0</v>
      </c>
      <c r="E12" s="440">
        <v>390</v>
      </c>
      <c r="F12" s="439">
        <v>375</v>
      </c>
      <c r="G12" s="438">
        <v>344</v>
      </c>
      <c r="H12" s="405"/>
      <c r="I12" s="437"/>
      <c r="J12" s="436">
        <f>I12*E12</f>
        <v>0</v>
      </c>
      <c r="K12" s="435">
        <f>I12*F12</f>
        <v>0</v>
      </c>
      <c r="L12" s="434">
        <f>I12*G12</f>
        <v>0</v>
      </c>
    </row>
    <row r="13" spans="1:12" ht="63.75" customHeight="1" thickBot="1" x14ac:dyDescent="0.3">
      <c r="A13" s="412" t="s">
        <v>324</v>
      </c>
      <c r="B13" s="433">
        <v>101324</v>
      </c>
      <c r="C13" s="432">
        <v>1</v>
      </c>
      <c r="D13" s="431" t="s">
        <v>0</v>
      </c>
      <c r="E13" s="430">
        <v>313</v>
      </c>
      <c r="F13" s="429">
        <v>300</v>
      </c>
      <c r="G13" s="428">
        <v>275</v>
      </c>
      <c r="H13" s="405"/>
      <c r="I13" s="404"/>
      <c r="J13" s="403">
        <f>I13*E13</f>
        <v>0</v>
      </c>
      <c r="K13" s="402">
        <f>I13*F13</f>
        <v>0</v>
      </c>
      <c r="L13" s="401">
        <f>I13*G13</f>
        <v>0</v>
      </c>
    </row>
    <row r="14" spans="1:12" ht="37.5" customHeight="1" thickBot="1" x14ac:dyDescent="0.3">
      <c r="A14" s="730" t="s">
        <v>323</v>
      </c>
      <c r="B14" s="731"/>
      <c r="C14" s="731"/>
      <c r="D14" s="731"/>
      <c r="E14" s="731"/>
      <c r="F14" s="731"/>
      <c r="G14" s="731"/>
      <c r="H14" s="731"/>
      <c r="I14" s="427"/>
      <c r="J14" s="426"/>
      <c r="K14" s="426"/>
      <c r="L14" s="425"/>
    </row>
    <row r="15" spans="1:12" ht="105" customHeight="1" x14ac:dyDescent="0.25">
      <c r="A15" s="424" t="s">
        <v>340</v>
      </c>
      <c r="B15" s="423">
        <v>101342</v>
      </c>
      <c r="C15" s="422">
        <v>1</v>
      </c>
      <c r="D15" s="421" t="s">
        <v>0</v>
      </c>
      <c r="E15" s="420">
        <v>750</v>
      </c>
      <c r="F15" s="419">
        <v>720</v>
      </c>
      <c r="G15" s="418">
        <v>660</v>
      </c>
      <c r="H15" s="417"/>
      <c r="I15" s="416"/>
      <c r="J15" s="415">
        <f>I15*E15</f>
        <v>0</v>
      </c>
      <c r="K15" s="414">
        <f>I15*F15</f>
        <v>0</v>
      </c>
      <c r="L15" s="413">
        <f>I15*G15</f>
        <v>0</v>
      </c>
    </row>
    <row r="16" spans="1:12" ht="105" customHeight="1" thickBot="1" x14ac:dyDescent="0.3">
      <c r="A16" s="412" t="s">
        <v>322</v>
      </c>
      <c r="B16" s="411">
        <v>101350</v>
      </c>
      <c r="C16" s="410">
        <v>1</v>
      </c>
      <c r="D16" s="409" t="s">
        <v>0</v>
      </c>
      <c r="E16" s="408">
        <v>700</v>
      </c>
      <c r="F16" s="407">
        <v>672</v>
      </c>
      <c r="G16" s="406">
        <v>616</v>
      </c>
      <c r="H16" s="405"/>
      <c r="I16" s="404"/>
      <c r="J16" s="403">
        <f>I16*E16</f>
        <v>0</v>
      </c>
      <c r="K16" s="402">
        <f>I16*F16</f>
        <v>0</v>
      </c>
      <c r="L16" s="401">
        <f>I16*G16</f>
        <v>0</v>
      </c>
    </row>
    <row r="17" spans="1:12" ht="13.5" customHeight="1" thickBot="1" x14ac:dyDescent="0.3">
      <c r="A17" s="720"/>
      <c r="B17" s="721"/>
      <c r="C17" s="721"/>
      <c r="D17" s="721"/>
      <c r="E17" s="721"/>
      <c r="F17" s="721"/>
      <c r="G17" s="721"/>
      <c r="H17" s="721"/>
      <c r="I17" s="400"/>
      <c r="J17" s="399"/>
      <c r="K17" s="399"/>
      <c r="L17" s="398"/>
    </row>
    <row r="18" spans="1:12" ht="41.25" customHeight="1" thickBot="1" x14ac:dyDescent="0.3">
      <c r="I18" s="397">
        <f>SUM(I5:I16)</f>
        <v>0</v>
      </c>
      <c r="J18" s="396">
        <f>SUM(J5:J16)</f>
        <v>0</v>
      </c>
      <c r="K18" s="395">
        <f>SUM(K5:K16)</f>
        <v>0</v>
      </c>
      <c r="L18" s="394">
        <f>SUM(L5:L16)</f>
        <v>0</v>
      </c>
    </row>
    <row r="19" spans="1:12" ht="15" customHeight="1" thickTop="1" x14ac:dyDescent="0.25"/>
  </sheetData>
  <mergeCells count="13">
    <mergeCell ref="I2:I3"/>
    <mergeCell ref="A1:H1"/>
    <mergeCell ref="H5:H6"/>
    <mergeCell ref="A17:H17"/>
    <mergeCell ref="A2:A3"/>
    <mergeCell ref="B2:B3"/>
    <mergeCell ref="C2:C3"/>
    <mergeCell ref="D2:D3"/>
    <mergeCell ref="H2:H3"/>
    <mergeCell ref="H10:H11"/>
    <mergeCell ref="A14:H14"/>
    <mergeCell ref="A4:H4"/>
    <mergeCell ref="A9:H9"/>
  </mergeCells>
  <pageMargins left="0.7" right="0.7" top="0.75" bottom="0.75" header="0.3" footer="0.3"/>
  <pageSetup paperSize="9" orientation="portrait" horizontalDpi="203" verticalDpi="203" r:id="rId1"/>
  <drawing r:id="rId2"/>
  <picture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71408-6F75-430B-9E4F-1BBEBD672D4A}">
  <sheetPr>
    <tabColor theme="7" tint="-0.499984740745262"/>
  </sheetPr>
  <dimension ref="A1:L9"/>
  <sheetViews>
    <sheetView showGridLines="0" zoomScale="90" zoomScaleNormal="90" workbookViewId="0">
      <selection activeCell="I2" sqref="I2:I3"/>
    </sheetView>
  </sheetViews>
  <sheetFormatPr defaultRowHeight="15" x14ac:dyDescent="0.25"/>
  <cols>
    <col min="1" max="1" width="46.85546875" style="572" customWidth="1"/>
    <col min="2" max="2" width="10.5703125" style="572" customWidth="1"/>
    <col min="3" max="3" width="8.140625" style="572" customWidth="1"/>
    <col min="4" max="4" width="8" style="572" customWidth="1"/>
    <col min="5" max="7" width="13.42578125" style="572" customWidth="1"/>
    <col min="8" max="8" width="36" style="572" customWidth="1"/>
    <col min="9" max="9" width="9.42578125" style="572" customWidth="1"/>
    <col min="10" max="12" width="14.28515625" style="572" customWidth="1"/>
    <col min="13" max="16384" width="9.140625" style="572"/>
  </cols>
  <sheetData>
    <row r="1" spans="1:12" ht="168.75" customHeight="1" thickBot="1" x14ac:dyDescent="0.55000000000000004">
      <c r="J1" s="605" t="s">
        <v>31</v>
      </c>
    </row>
    <row r="2" spans="1:12" ht="63.75" customHeight="1" thickBot="1" x14ac:dyDescent="0.3">
      <c r="A2" s="738" t="s">
        <v>17</v>
      </c>
      <c r="B2" s="740" t="s">
        <v>15</v>
      </c>
      <c r="C2" s="742" t="s">
        <v>20</v>
      </c>
      <c r="D2" s="744" t="s">
        <v>14</v>
      </c>
      <c r="E2" s="604" t="s">
        <v>284</v>
      </c>
      <c r="F2" s="603" t="s">
        <v>285</v>
      </c>
      <c r="G2" s="602" t="s">
        <v>30</v>
      </c>
      <c r="H2" s="742" t="s">
        <v>10</v>
      </c>
      <c r="I2" s="734" t="s">
        <v>9</v>
      </c>
      <c r="J2" s="601" t="s">
        <v>8</v>
      </c>
      <c r="K2" s="600" t="s">
        <v>8</v>
      </c>
      <c r="L2" s="599" t="s">
        <v>8</v>
      </c>
    </row>
    <row r="3" spans="1:12" ht="19.5" customHeight="1" thickBot="1" x14ac:dyDescent="0.3">
      <c r="A3" s="739"/>
      <c r="B3" s="741"/>
      <c r="C3" s="743"/>
      <c r="D3" s="745"/>
      <c r="E3" s="598" t="s">
        <v>7</v>
      </c>
      <c r="F3" s="597" t="s">
        <v>6</v>
      </c>
      <c r="G3" s="596" t="s">
        <v>5</v>
      </c>
      <c r="H3" s="743"/>
      <c r="I3" s="735"/>
      <c r="J3" s="595" t="s">
        <v>7</v>
      </c>
      <c r="K3" s="594" t="s">
        <v>6</v>
      </c>
      <c r="L3" s="593" t="s">
        <v>5</v>
      </c>
    </row>
    <row r="4" spans="1:12" ht="45" customHeight="1" thickBot="1" x14ac:dyDescent="0.3">
      <c r="A4" s="736" t="s">
        <v>33</v>
      </c>
      <c r="B4" s="737"/>
      <c r="C4" s="737"/>
      <c r="D4" s="737"/>
      <c r="E4" s="737"/>
      <c r="F4" s="737"/>
      <c r="G4" s="737"/>
      <c r="H4" s="737"/>
      <c r="I4" s="592"/>
      <c r="J4" s="592"/>
      <c r="K4" s="592"/>
      <c r="L4" s="591"/>
    </row>
    <row r="5" spans="1:12" ht="123.75" customHeight="1" x14ac:dyDescent="0.25">
      <c r="A5" s="590" t="s">
        <v>32</v>
      </c>
      <c r="B5" s="589">
        <v>101343</v>
      </c>
      <c r="C5" s="10">
        <v>12</v>
      </c>
      <c r="D5" s="588" t="s">
        <v>0</v>
      </c>
      <c r="E5" s="587">
        <v>269</v>
      </c>
      <c r="F5" s="586">
        <v>258</v>
      </c>
      <c r="G5" s="585">
        <v>237</v>
      </c>
      <c r="H5" s="584"/>
      <c r="I5" s="583"/>
      <c r="J5" s="582">
        <f>I5*E5</f>
        <v>0</v>
      </c>
      <c r="K5" s="581">
        <f>I5*F5</f>
        <v>0</v>
      </c>
      <c r="L5" s="580">
        <f>I5*G5</f>
        <v>0</v>
      </c>
    </row>
    <row r="6" spans="1:12" ht="123.75" customHeight="1" thickBot="1" x14ac:dyDescent="0.3">
      <c r="A6" s="267" t="s">
        <v>272</v>
      </c>
      <c r="B6" s="266">
        <v>101371</v>
      </c>
      <c r="C6" s="10">
        <v>12</v>
      </c>
      <c r="D6" s="265" t="s">
        <v>0</v>
      </c>
      <c r="E6" s="264">
        <v>250</v>
      </c>
      <c r="F6" s="263">
        <v>240</v>
      </c>
      <c r="G6" s="262">
        <v>220</v>
      </c>
      <c r="H6" s="261"/>
      <c r="I6" s="260"/>
      <c r="J6" s="259">
        <f>I6*E6</f>
        <v>0</v>
      </c>
      <c r="K6" s="258">
        <f>I6*F6</f>
        <v>0</v>
      </c>
      <c r="L6" s="257">
        <f>I6*G6</f>
        <v>0</v>
      </c>
    </row>
    <row r="7" spans="1:12" ht="15.75" thickBot="1" x14ac:dyDescent="0.3">
      <c r="A7" s="579"/>
      <c r="B7" s="578"/>
      <c r="C7" s="578"/>
      <c r="D7" s="578"/>
      <c r="E7" s="578"/>
      <c r="F7" s="578"/>
      <c r="G7" s="578"/>
      <c r="H7" s="578"/>
      <c r="I7" s="578"/>
      <c r="J7" s="578"/>
      <c r="K7" s="578"/>
      <c r="L7" s="577"/>
    </row>
    <row r="8" spans="1:12" ht="36.75" customHeight="1" thickBot="1" x14ac:dyDescent="0.3">
      <c r="I8" s="576">
        <f>SUM(I5:I6)</f>
        <v>0</v>
      </c>
      <c r="J8" s="575">
        <f>SUM(J5:J6)</f>
        <v>0</v>
      </c>
      <c r="K8" s="574">
        <f>SUM(K5:K6)</f>
        <v>0</v>
      </c>
      <c r="L8" s="573">
        <f>SUM(L5:L6)</f>
        <v>0</v>
      </c>
    </row>
    <row r="9" spans="1:12" ht="15.75" thickTop="1" x14ac:dyDescent="0.25"/>
  </sheetData>
  <mergeCells count="7">
    <mergeCell ref="I2:I3"/>
    <mergeCell ref="A4:H4"/>
    <mergeCell ref="A2:A3"/>
    <mergeCell ref="B2:B3"/>
    <mergeCell ref="C2:C3"/>
    <mergeCell ref="D2:D3"/>
    <mergeCell ref="H2:H3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21FAB-3F0F-43CF-8873-67B5C98A7C67}">
  <sheetPr>
    <tabColor rgb="FF002060"/>
  </sheetPr>
  <dimension ref="A1:L11"/>
  <sheetViews>
    <sheetView showGridLines="0" zoomScale="90" zoomScaleNormal="90" workbookViewId="0">
      <selection activeCell="I2" sqref="I2:I3"/>
    </sheetView>
  </sheetViews>
  <sheetFormatPr defaultRowHeight="15" x14ac:dyDescent="0.25"/>
  <cols>
    <col min="1" max="1" width="46.85546875" style="572" customWidth="1"/>
    <col min="2" max="2" width="10.5703125" style="572" customWidth="1"/>
    <col min="3" max="3" width="8.140625" style="572" customWidth="1"/>
    <col min="4" max="4" width="8" style="572" customWidth="1"/>
    <col min="5" max="7" width="13.42578125" style="572" customWidth="1"/>
    <col min="8" max="8" width="36" style="572" customWidth="1"/>
    <col min="9" max="9" width="9.42578125" style="572" customWidth="1"/>
    <col min="10" max="12" width="14.28515625" style="572" customWidth="1"/>
    <col min="13" max="16384" width="9.140625" style="572"/>
  </cols>
  <sheetData>
    <row r="1" spans="1:12" ht="168.75" customHeight="1" thickBot="1" x14ac:dyDescent="0.55000000000000004">
      <c r="J1" s="605" t="s">
        <v>31</v>
      </c>
    </row>
    <row r="2" spans="1:12" ht="63.75" customHeight="1" thickBot="1" x14ac:dyDescent="0.3">
      <c r="A2" s="738" t="s">
        <v>17</v>
      </c>
      <c r="B2" s="740" t="s">
        <v>15</v>
      </c>
      <c r="C2" s="742" t="s">
        <v>20</v>
      </c>
      <c r="D2" s="744" t="s">
        <v>14</v>
      </c>
      <c r="E2" s="604" t="s">
        <v>286</v>
      </c>
      <c r="F2" s="603" t="s">
        <v>285</v>
      </c>
      <c r="G2" s="602" t="s">
        <v>30</v>
      </c>
      <c r="H2" s="742" t="s">
        <v>10</v>
      </c>
      <c r="I2" s="734" t="s">
        <v>9</v>
      </c>
      <c r="J2" s="601" t="s">
        <v>8</v>
      </c>
      <c r="K2" s="600" t="s">
        <v>8</v>
      </c>
      <c r="L2" s="599" t="s">
        <v>8</v>
      </c>
    </row>
    <row r="3" spans="1:12" ht="19.5" customHeight="1" thickBot="1" x14ac:dyDescent="0.3">
      <c r="A3" s="739"/>
      <c r="B3" s="741"/>
      <c r="C3" s="743"/>
      <c r="D3" s="745"/>
      <c r="E3" s="598" t="s">
        <v>7</v>
      </c>
      <c r="F3" s="597" t="s">
        <v>6</v>
      </c>
      <c r="G3" s="596" t="s">
        <v>5</v>
      </c>
      <c r="H3" s="743"/>
      <c r="I3" s="735"/>
      <c r="J3" s="595" t="s">
        <v>7</v>
      </c>
      <c r="K3" s="594" t="s">
        <v>6</v>
      </c>
      <c r="L3" s="593" t="s">
        <v>5</v>
      </c>
    </row>
    <row r="4" spans="1:12" ht="45" customHeight="1" thickBot="1" x14ac:dyDescent="0.3">
      <c r="A4" s="736" t="s">
        <v>287</v>
      </c>
      <c r="B4" s="737"/>
      <c r="C4" s="737"/>
      <c r="D4" s="737"/>
      <c r="E4" s="737"/>
      <c r="F4" s="737"/>
      <c r="G4" s="737"/>
      <c r="H4" s="737"/>
      <c r="I4" s="592"/>
      <c r="J4" s="592"/>
      <c r="K4" s="592"/>
      <c r="L4" s="591"/>
    </row>
    <row r="5" spans="1:12" ht="150" customHeight="1" x14ac:dyDescent="0.25">
      <c r="A5" s="648" t="s">
        <v>351</v>
      </c>
      <c r="B5" s="647">
        <v>101420</v>
      </c>
      <c r="C5" s="249">
        <v>60</v>
      </c>
      <c r="D5" s="646" t="s">
        <v>0</v>
      </c>
      <c r="E5" s="645">
        <v>232</v>
      </c>
      <c r="F5" s="644">
        <v>222</v>
      </c>
      <c r="G5" s="585">
        <v>204</v>
      </c>
      <c r="H5" s="643"/>
      <c r="I5" s="642"/>
      <c r="J5" s="641">
        <f>I5*E5</f>
        <v>0</v>
      </c>
      <c r="K5" s="640">
        <f>I5*F5</f>
        <v>0</v>
      </c>
      <c r="L5" s="580">
        <f>I5*G5</f>
        <v>0</v>
      </c>
    </row>
    <row r="6" spans="1:12" ht="150" customHeight="1" x14ac:dyDescent="0.25">
      <c r="A6" s="639" t="s">
        <v>316</v>
      </c>
      <c r="B6" s="638">
        <v>101415</v>
      </c>
      <c r="C6" s="13">
        <v>50</v>
      </c>
      <c r="D6" s="637" t="s">
        <v>0</v>
      </c>
      <c r="E6" s="636">
        <v>198</v>
      </c>
      <c r="F6" s="635">
        <v>190</v>
      </c>
      <c r="G6" s="634">
        <v>174</v>
      </c>
      <c r="H6" s="624"/>
      <c r="I6" s="633"/>
      <c r="J6" s="632">
        <f>I6*E6</f>
        <v>0</v>
      </c>
      <c r="K6" s="581">
        <f>I6*F6</f>
        <v>0</v>
      </c>
      <c r="L6" s="631">
        <f>I6*G6</f>
        <v>0</v>
      </c>
    </row>
    <row r="7" spans="1:12" ht="150" customHeight="1" x14ac:dyDescent="0.25">
      <c r="A7" s="630" t="s">
        <v>317</v>
      </c>
      <c r="B7" s="629">
        <v>101416</v>
      </c>
      <c r="C7" s="248">
        <v>50</v>
      </c>
      <c r="D7" s="628" t="s">
        <v>0</v>
      </c>
      <c r="E7" s="627">
        <v>198</v>
      </c>
      <c r="F7" s="626">
        <v>190</v>
      </c>
      <c r="G7" s="625">
        <v>174</v>
      </c>
      <c r="H7" s="624"/>
      <c r="I7" s="583"/>
      <c r="J7" s="623">
        <f>I7*E7</f>
        <v>0</v>
      </c>
      <c r="K7" s="622">
        <f>I7*F7</f>
        <v>0</v>
      </c>
      <c r="L7" s="621">
        <f>I7*G7</f>
        <v>0</v>
      </c>
    </row>
    <row r="8" spans="1:12" ht="150" customHeight="1" thickBot="1" x14ac:dyDescent="0.3">
      <c r="A8" s="620" t="s">
        <v>318</v>
      </c>
      <c r="B8" s="619">
        <v>101417</v>
      </c>
      <c r="C8" s="42">
        <v>50</v>
      </c>
      <c r="D8" s="618" t="s">
        <v>0</v>
      </c>
      <c r="E8" s="617">
        <v>198</v>
      </c>
      <c r="F8" s="616">
        <v>190</v>
      </c>
      <c r="G8" s="615">
        <v>174</v>
      </c>
      <c r="H8" s="614"/>
      <c r="I8" s="613"/>
      <c r="J8" s="612">
        <f>I8*E8</f>
        <v>0</v>
      </c>
      <c r="K8" s="611">
        <f>I8*F8</f>
        <v>0</v>
      </c>
      <c r="L8" s="610">
        <f>I8*G8</f>
        <v>0</v>
      </c>
    </row>
    <row r="9" spans="1:12" ht="15.75" thickBot="1" x14ac:dyDescent="0.3">
      <c r="A9" s="609"/>
      <c r="B9" s="608"/>
      <c r="C9" s="608"/>
      <c r="D9" s="608"/>
      <c r="E9" s="608"/>
      <c r="F9" s="608"/>
      <c r="G9" s="608"/>
      <c r="H9" s="608"/>
      <c r="I9" s="608"/>
      <c r="J9" s="608"/>
      <c r="K9" s="608"/>
      <c r="L9" s="607"/>
    </row>
    <row r="10" spans="1:12" ht="36.75" customHeight="1" thickBot="1" x14ac:dyDescent="0.3">
      <c r="I10" s="576">
        <f>SUM(I5:I8)</f>
        <v>0</v>
      </c>
      <c r="J10" s="575">
        <f>SUM(J5:J8)</f>
        <v>0</v>
      </c>
      <c r="K10" s="574">
        <f>SUM(K5:K8)</f>
        <v>0</v>
      </c>
      <c r="L10" s="573">
        <f>SUM(L5:L8)</f>
        <v>0</v>
      </c>
    </row>
    <row r="11" spans="1:12" ht="15.75" thickTop="1" x14ac:dyDescent="0.25">
      <c r="J11" s="606"/>
      <c r="K11" s="606"/>
    </row>
  </sheetData>
  <mergeCells count="7">
    <mergeCell ref="I2:I3"/>
    <mergeCell ref="A4:H4"/>
    <mergeCell ref="A2:A3"/>
    <mergeCell ref="B2:B3"/>
    <mergeCell ref="C2:C3"/>
    <mergeCell ref="D2:D3"/>
    <mergeCell ref="H2:H3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6EEA14-2C6D-4A61-A552-D6989C9AFC66}">
  <sheetPr>
    <tabColor theme="2" tint="-0.749992370372631"/>
    <pageSetUpPr fitToPage="1"/>
  </sheetPr>
  <dimension ref="A1:L15"/>
  <sheetViews>
    <sheetView showGridLines="0" zoomScale="90" zoomScaleNormal="90" workbookViewId="0">
      <selection activeCell="I2" sqref="I2:I3"/>
    </sheetView>
  </sheetViews>
  <sheetFormatPr defaultRowHeight="15" x14ac:dyDescent="0.25"/>
  <cols>
    <col min="1" max="1" width="46.85546875" style="1" customWidth="1"/>
    <col min="2" max="2" width="10.5703125" style="1" customWidth="1"/>
    <col min="3" max="3" width="8.140625" style="1" customWidth="1"/>
    <col min="4" max="4" width="8" style="2" customWidth="1"/>
    <col min="5" max="7" width="13.42578125" style="2" customWidth="1"/>
    <col min="8" max="8" width="36" style="1" customWidth="1"/>
    <col min="9" max="9" width="9.28515625" style="190" customWidth="1"/>
    <col min="10" max="12" width="14.28515625" style="175" customWidth="1"/>
    <col min="13" max="16384" width="9.140625" style="1"/>
  </cols>
  <sheetData>
    <row r="1" spans="1:12" ht="169.5" customHeight="1" thickBot="1" x14ac:dyDescent="0.55000000000000004">
      <c r="A1" s="704"/>
      <c r="B1" s="704"/>
      <c r="C1" s="704"/>
      <c r="D1" s="704"/>
      <c r="E1" s="704"/>
      <c r="F1" s="704"/>
      <c r="G1" s="704"/>
      <c r="H1" s="704"/>
      <c r="J1" s="247" t="s">
        <v>31</v>
      </c>
    </row>
    <row r="2" spans="1:12" ht="63.75" customHeight="1" thickBot="1" x14ac:dyDescent="0.3">
      <c r="A2" s="705" t="s">
        <v>17</v>
      </c>
      <c r="B2" s="707" t="s">
        <v>15</v>
      </c>
      <c r="C2" s="709" t="s">
        <v>20</v>
      </c>
      <c r="D2" s="711" t="s">
        <v>14</v>
      </c>
      <c r="E2" s="384" t="s">
        <v>275</v>
      </c>
      <c r="F2" s="385" t="s">
        <v>276</v>
      </c>
      <c r="G2" s="386" t="s">
        <v>277</v>
      </c>
      <c r="H2" s="707" t="s">
        <v>10</v>
      </c>
      <c r="I2" s="700" t="s">
        <v>9</v>
      </c>
      <c r="J2" s="191" t="s">
        <v>8</v>
      </c>
      <c r="K2" s="194" t="s">
        <v>8</v>
      </c>
      <c r="L2" s="178" t="s">
        <v>8</v>
      </c>
    </row>
    <row r="3" spans="1:12" ht="19.5" customHeight="1" thickBot="1" x14ac:dyDescent="0.3">
      <c r="A3" s="706"/>
      <c r="B3" s="748"/>
      <c r="C3" s="710"/>
      <c r="D3" s="749"/>
      <c r="E3" s="246" t="s">
        <v>7</v>
      </c>
      <c r="F3" s="41" t="s">
        <v>6</v>
      </c>
      <c r="G3" s="278" t="s">
        <v>5</v>
      </c>
      <c r="H3" s="748"/>
      <c r="I3" s="701"/>
      <c r="J3" s="192" t="s">
        <v>7</v>
      </c>
      <c r="K3" s="195" t="s">
        <v>6</v>
      </c>
      <c r="L3" s="181" t="s">
        <v>5</v>
      </c>
    </row>
    <row r="4" spans="1:12" ht="45" customHeight="1" thickBot="1" x14ac:dyDescent="0.3">
      <c r="A4" s="746" t="s">
        <v>29</v>
      </c>
      <c r="B4" s="747"/>
      <c r="C4" s="747"/>
      <c r="D4" s="747"/>
      <c r="E4" s="747"/>
      <c r="F4" s="747"/>
      <c r="G4" s="747"/>
      <c r="H4" s="747"/>
      <c r="I4" s="277"/>
      <c r="J4" s="193"/>
      <c r="K4" s="193"/>
      <c r="L4" s="198"/>
    </row>
    <row r="5" spans="1:12" ht="75" customHeight="1" x14ac:dyDescent="0.25">
      <c r="A5" s="271" t="s">
        <v>28</v>
      </c>
      <c r="B5" s="28">
        <v>100000</v>
      </c>
      <c r="C5" s="27">
        <v>20</v>
      </c>
      <c r="D5" s="26" t="s">
        <v>0</v>
      </c>
      <c r="E5" s="25">
        <v>332</v>
      </c>
      <c r="F5" s="24">
        <v>318</v>
      </c>
      <c r="G5" s="23">
        <v>292</v>
      </c>
      <c r="H5" s="40"/>
      <c r="I5" s="270"/>
      <c r="J5" s="54">
        <f t="shared" ref="J5:J12" si="0">I5*E5</f>
        <v>0</v>
      </c>
      <c r="K5" s="196">
        <f t="shared" ref="K5:K12" si="1">I5*F5</f>
        <v>0</v>
      </c>
      <c r="L5" s="108">
        <f t="shared" ref="L5:L12" si="2">I5*G5</f>
        <v>0</v>
      </c>
    </row>
    <row r="6" spans="1:12" ht="75" customHeight="1" thickBot="1" x14ac:dyDescent="0.3">
      <c r="A6" s="269" t="s">
        <v>27</v>
      </c>
      <c r="B6" s="21">
        <v>100001</v>
      </c>
      <c r="C6" s="20">
        <v>20</v>
      </c>
      <c r="D6" s="19" t="s">
        <v>0</v>
      </c>
      <c r="E6" s="18">
        <v>332</v>
      </c>
      <c r="F6" s="17">
        <v>318</v>
      </c>
      <c r="G6" s="16">
        <v>292</v>
      </c>
      <c r="H6" s="15"/>
      <c r="I6" s="268"/>
      <c r="J6" s="50">
        <f t="shared" si="0"/>
        <v>0</v>
      </c>
      <c r="K6" s="186">
        <f t="shared" si="1"/>
        <v>0</v>
      </c>
      <c r="L6" s="109">
        <f t="shared" si="2"/>
        <v>0</v>
      </c>
    </row>
    <row r="7" spans="1:12" ht="75" customHeight="1" x14ac:dyDescent="0.25">
      <c r="A7" s="271" t="s">
        <v>26</v>
      </c>
      <c r="B7" s="28">
        <v>100109</v>
      </c>
      <c r="C7" s="27">
        <v>20</v>
      </c>
      <c r="D7" s="26" t="s">
        <v>0</v>
      </c>
      <c r="E7" s="25">
        <v>307</v>
      </c>
      <c r="F7" s="24">
        <v>294</v>
      </c>
      <c r="G7" s="23">
        <v>270</v>
      </c>
      <c r="H7" s="22"/>
      <c r="I7" s="270"/>
      <c r="J7" s="54">
        <f t="shared" si="0"/>
        <v>0</v>
      </c>
      <c r="K7" s="196">
        <f t="shared" si="1"/>
        <v>0</v>
      </c>
      <c r="L7" s="108">
        <f t="shared" si="2"/>
        <v>0</v>
      </c>
    </row>
    <row r="8" spans="1:12" ht="75" customHeight="1" thickBot="1" x14ac:dyDescent="0.3">
      <c r="A8" s="269" t="s">
        <v>25</v>
      </c>
      <c r="B8" s="21">
        <v>100110</v>
      </c>
      <c r="C8" s="20">
        <v>20</v>
      </c>
      <c r="D8" s="19" t="s">
        <v>0</v>
      </c>
      <c r="E8" s="18">
        <v>307</v>
      </c>
      <c r="F8" s="17">
        <v>294</v>
      </c>
      <c r="G8" s="16">
        <v>270</v>
      </c>
      <c r="H8" s="15"/>
      <c r="I8" s="268"/>
      <c r="J8" s="50">
        <f t="shared" si="0"/>
        <v>0</v>
      </c>
      <c r="K8" s="186">
        <f t="shared" si="1"/>
        <v>0</v>
      </c>
      <c r="L8" s="109">
        <f t="shared" si="2"/>
        <v>0</v>
      </c>
    </row>
    <row r="9" spans="1:12" ht="75" customHeight="1" x14ac:dyDescent="0.25">
      <c r="A9" s="276" t="s">
        <v>24</v>
      </c>
      <c r="B9" s="39">
        <v>100111</v>
      </c>
      <c r="C9" s="38">
        <v>20</v>
      </c>
      <c r="D9" s="37" t="s">
        <v>0</v>
      </c>
      <c r="E9" s="36">
        <v>344</v>
      </c>
      <c r="F9" s="35">
        <v>330</v>
      </c>
      <c r="G9" s="34">
        <v>303</v>
      </c>
      <c r="H9" s="12"/>
      <c r="I9" s="275"/>
      <c r="J9" s="51">
        <f t="shared" si="0"/>
        <v>0</v>
      </c>
      <c r="K9" s="184">
        <f t="shared" si="1"/>
        <v>0</v>
      </c>
      <c r="L9" s="185">
        <f t="shared" si="2"/>
        <v>0</v>
      </c>
    </row>
    <row r="10" spans="1:12" ht="75" customHeight="1" thickBot="1" x14ac:dyDescent="0.3">
      <c r="A10" s="274" t="s">
        <v>23</v>
      </c>
      <c r="B10" s="33">
        <v>100112</v>
      </c>
      <c r="C10" s="32">
        <v>20</v>
      </c>
      <c r="D10" s="273" t="s">
        <v>0</v>
      </c>
      <c r="E10" s="31">
        <v>344</v>
      </c>
      <c r="F10" s="30">
        <v>330</v>
      </c>
      <c r="G10" s="29">
        <v>303</v>
      </c>
      <c r="H10" s="43"/>
      <c r="I10" s="272"/>
      <c r="J10" s="53">
        <f t="shared" si="0"/>
        <v>0</v>
      </c>
      <c r="K10" s="197">
        <f t="shared" si="1"/>
        <v>0</v>
      </c>
      <c r="L10" s="199">
        <f t="shared" si="2"/>
        <v>0</v>
      </c>
    </row>
    <row r="11" spans="1:12" ht="75" customHeight="1" x14ac:dyDescent="0.25">
      <c r="A11" s="271" t="s">
        <v>22</v>
      </c>
      <c r="B11" s="28">
        <v>100113</v>
      </c>
      <c r="C11" s="27">
        <v>20</v>
      </c>
      <c r="D11" s="26" t="s">
        <v>0</v>
      </c>
      <c r="E11" s="25">
        <v>388</v>
      </c>
      <c r="F11" s="24">
        <v>372</v>
      </c>
      <c r="G11" s="23">
        <v>341</v>
      </c>
      <c r="H11" s="22"/>
      <c r="I11" s="270"/>
      <c r="J11" s="54">
        <f t="shared" si="0"/>
        <v>0</v>
      </c>
      <c r="K11" s="196">
        <f t="shared" si="1"/>
        <v>0</v>
      </c>
      <c r="L11" s="108">
        <f t="shared" si="2"/>
        <v>0</v>
      </c>
    </row>
    <row r="12" spans="1:12" ht="75" customHeight="1" thickBot="1" x14ac:dyDescent="0.3">
      <c r="A12" s="269" t="s">
        <v>21</v>
      </c>
      <c r="B12" s="21">
        <v>100114</v>
      </c>
      <c r="C12" s="20">
        <v>20</v>
      </c>
      <c r="D12" s="19" t="s">
        <v>0</v>
      </c>
      <c r="E12" s="18">
        <v>388</v>
      </c>
      <c r="F12" s="17">
        <v>372</v>
      </c>
      <c r="G12" s="16">
        <v>341</v>
      </c>
      <c r="H12" s="15"/>
      <c r="I12" s="268"/>
      <c r="J12" s="50">
        <f t="shared" si="0"/>
        <v>0</v>
      </c>
      <c r="K12" s="186">
        <f t="shared" si="1"/>
        <v>0</v>
      </c>
      <c r="L12" s="109">
        <f t="shared" si="2"/>
        <v>0</v>
      </c>
    </row>
    <row r="13" spans="1:12" ht="15" customHeight="1" thickBot="1" x14ac:dyDescent="0.3">
      <c r="A13" s="5"/>
      <c r="B13" s="3"/>
      <c r="C13" s="3"/>
      <c r="D13" s="4"/>
      <c r="E13" s="4"/>
      <c r="F13" s="4"/>
      <c r="G13" s="4"/>
      <c r="H13" s="3"/>
      <c r="I13" s="174"/>
      <c r="J13" s="187"/>
      <c r="K13" s="187"/>
      <c r="L13" s="188"/>
    </row>
    <row r="14" spans="1:12" ht="45" customHeight="1" thickBot="1" x14ac:dyDescent="0.3">
      <c r="I14" s="236">
        <f>SUM(I5:I12)</f>
        <v>0</v>
      </c>
      <c r="J14" s="101">
        <f>SUM(J5:J12)</f>
        <v>0</v>
      </c>
      <c r="K14" s="189">
        <f>SUM(K5:K12)</f>
        <v>0</v>
      </c>
      <c r="L14" s="107">
        <f>SUM(L5:L12)</f>
        <v>0</v>
      </c>
    </row>
    <row r="15" spans="1:12" ht="15.75" thickTop="1" x14ac:dyDescent="0.25"/>
  </sheetData>
  <mergeCells count="8">
    <mergeCell ref="I2:I3"/>
    <mergeCell ref="A4:H4"/>
    <mergeCell ref="A1:H1"/>
    <mergeCell ref="A2:A3"/>
    <mergeCell ref="B2:B3"/>
    <mergeCell ref="C2:C3"/>
    <mergeCell ref="D2:D3"/>
    <mergeCell ref="H2:H3"/>
  </mergeCells>
  <pageMargins left="0.34" right="0.24" top="0.45" bottom="0.37" header="0.3" footer="0.3"/>
  <pageSetup paperSize="9" scale="62" fitToHeight="0" orientation="portrait" r:id="rId1"/>
  <headerFooter alignWithMargins="0"/>
  <drawing r:id="rId2"/>
  <picture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B53AD-F2DB-440C-B421-45B860DE2D36}">
  <sheetPr>
    <tabColor rgb="FFFFFF00"/>
  </sheetPr>
  <dimension ref="A1:L58"/>
  <sheetViews>
    <sheetView showGridLines="0" zoomScale="90" zoomScaleNormal="90" workbookViewId="0">
      <selection activeCell="I2" sqref="I2:I3"/>
    </sheetView>
  </sheetViews>
  <sheetFormatPr defaultRowHeight="15" x14ac:dyDescent="0.25"/>
  <cols>
    <col min="1" max="1" width="46.85546875" style="565" customWidth="1"/>
    <col min="2" max="2" width="10.5703125" style="565" customWidth="1"/>
    <col min="3" max="3" width="8.140625" style="565" customWidth="1"/>
    <col min="4" max="4" width="8" style="565" customWidth="1"/>
    <col min="5" max="7" width="13.42578125" style="565" customWidth="1"/>
    <col min="8" max="8" width="36" style="565" customWidth="1"/>
    <col min="9" max="9" width="9.28515625" style="567" customWidth="1"/>
    <col min="10" max="12" width="14.28515625" style="566" customWidth="1"/>
    <col min="13" max="16384" width="9.140625" style="565"/>
  </cols>
  <sheetData>
    <row r="1" spans="1:12" s="568" customFormat="1" ht="169.5" customHeight="1" thickBot="1" x14ac:dyDescent="0.55000000000000004">
      <c r="I1" s="571"/>
      <c r="J1" s="570" t="s">
        <v>31</v>
      </c>
      <c r="K1" s="569"/>
      <c r="L1" s="569"/>
    </row>
    <row r="2" spans="1:12" ht="63.75" customHeight="1" thickBot="1" x14ac:dyDescent="0.3">
      <c r="A2" s="758" t="s">
        <v>71</v>
      </c>
      <c r="B2" s="758" t="s">
        <v>15</v>
      </c>
      <c r="C2" s="760" t="s">
        <v>70</v>
      </c>
      <c r="D2" s="758" t="s">
        <v>14</v>
      </c>
      <c r="E2" s="383" t="s">
        <v>284</v>
      </c>
      <c r="F2" s="382" t="s">
        <v>285</v>
      </c>
      <c r="G2" s="381" t="s">
        <v>30</v>
      </c>
      <c r="H2" s="758" t="s">
        <v>10</v>
      </c>
      <c r="I2" s="750" t="s">
        <v>9</v>
      </c>
      <c r="J2" s="380" t="s">
        <v>8</v>
      </c>
      <c r="K2" s="379" t="s">
        <v>8</v>
      </c>
      <c r="L2" s="378" t="s">
        <v>8</v>
      </c>
    </row>
    <row r="3" spans="1:12" ht="19.5" customHeight="1" thickBot="1" x14ac:dyDescent="0.3">
      <c r="A3" s="759"/>
      <c r="B3" s="759"/>
      <c r="C3" s="761"/>
      <c r="D3" s="759"/>
      <c r="E3" s="377" t="s">
        <v>7</v>
      </c>
      <c r="F3" s="376" t="s">
        <v>6</v>
      </c>
      <c r="G3" s="375" t="s">
        <v>5</v>
      </c>
      <c r="H3" s="759"/>
      <c r="I3" s="751"/>
      <c r="J3" s="374" t="s">
        <v>7</v>
      </c>
      <c r="K3" s="373" t="s">
        <v>6</v>
      </c>
      <c r="L3" s="372" t="s">
        <v>5</v>
      </c>
    </row>
    <row r="4" spans="1:12" ht="45" customHeight="1" thickBot="1" x14ac:dyDescent="0.3">
      <c r="A4" s="756" t="s">
        <v>288</v>
      </c>
      <c r="B4" s="757"/>
      <c r="C4" s="757"/>
      <c r="D4" s="757"/>
      <c r="E4" s="757"/>
      <c r="F4" s="757"/>
      <c r="G4" s="757"/>
      <c r="H4" s="757"/>
      <c r="I4" s="111"/>
      <c r="J4" s="200"/>
      <c r="K4" s="200"/>
      <c r="L4" s="201"/>
    </row>
    <row r="5" spans="1:12" ht="30" customHeight="1" x14ac:dyDescent="0.25">
      <c r="A5" s="112" t="s">
        <v>69</v>
      </c>
      <c r="B5" s="234">
        <v>100056</v>
      </c>
      <c r="C5" s="46">
        <v>100</v>
      </c>
      <c r="D5" s="254" t="s">
        <v>0</v>
      </c>
      <c r="E5" s="361">
        <v>82</v>
      </c>
      <c r="F5" s="371">
        <v>78</v>
      </c>
      <c r="G5" s="370">
        <v>72</v>
      </c>
      <c r="H5" s="348"/>
      <c r="I5" s="253"/>
      <c r="J5" s="347">
        <f t="shared" ref="J5:J36" si="0">I5*E5</f>
        <v>0</v>
      </c>
      <c r="K5" s="346">
        <f t="shared" ref="K5:K36" si="1">I5*F5</f>
        <v>0</v>
      </c>
      <c r="L5" s="202">
        <f t="shared" ref="L5:L36" si="2">I5*G5</f>
        <v>0</v>
      </c>
    </row>
    <row r="6" spans="1:12" ht="30" customHeight="1" x14ac:dyDescent="0.25">
      <c r="A6" s="112" t="s">
        <v>68</v>
      </c>
      <c r="B6" s="234">
        <v>100057</v>
      </c>
      <c r="C6" s="46">
        <v>100</v>
      </c>
      <c r="D6" s="254" t="s">
        <v>0</v>
      </c>
      <c r="E6" s="358">
        <v>90</v>
      </c>
      <c r="F6" s="369">
        <v>87</v>
      </c>
      <c r="G6" s="368">
        <v>80</v>
      </c>
      <c r="H6" s="348"/>
      <c r="I6" s="253"/>
      <c r="J6" s="347">
        <f t="shared" si="0"/>
        <v>0</v>
      </c>
      <c r="K6" s="346">
        <f t="shared" si="1"/>
        <v>0</v>
      </c>
      <c r="L6" s="202">
        <f t="shared" si="2"/>
        <v>0</v>
      </c>
    </row>
    <row r="7" spans="1:12" ht="30" customHeight="1" x14ac:dyDescent="0.25">
      <c r="A7" s="112" t="s">
        <v>309</v>
      </c>
      <c r="B7" s="234">
        <v>100058</v>
      </c>
      <c r="C7" s="46">
        <v>100</v>
      </c>
      <c r="D7" s="254" t="s">
        <v>0</v>
      </c>
      <c r="E7" s="358">
        <v>163</v>
      </c>
      <c r="F7" s="369">
        <v>156</v>
      </c>
      <c r="G7" s="368">
        <v>143</v>
      </c>
      <c r="H7" s="348"/>
      <c r="I7" s="253"/>
      <c r="J7" s="347">
        <f t="shared" si="0"/>
        <v>0</v>
      </c>
      <c r="K7" s="346">
        <f t="shared" si="1"/>
        <v>0</v>
      </c>
      <c r="L7" s="202">
        <f t="shared" si="2"/>
        <v>0</v>
      </c>
    </row>
    <row r="8" spans="1:12" ht="30" customHeight="1" x14ac:dyDescent="0.25">
      <c r="A8" s="112" t="s">
        <v>67</v>
      </c>
      <c r="B8" s="234">
        <v>100059</v>
      </c>
      <c r="C8" s="46">
        <v>100</v>
      </c>
      <c r="D8" s="254" t="s">
        <v>0</v>
      </c>
      <c r="E8" s="358">
        <v>172</v>
      </c>
      <c r="F8" s="369">
        <v>165</v>
      </c>
      <c r="G8" s="368">
        <v>151</v>
      </c>
      <c r="H8" s="348"/>
      <c r="I8" s="253"/>
      <c r="J8" s="347">
        <f t="shared" si="0"/>
        <v>0</v>
      </c>
      <c r="K8" s="346">
        <f t="shared" si="1"/>
        <v>0</v>
      </c>
      <c r="L8" s="202">
        <f t="shared" si="2"/>
        <v>0</v>
      </c>
    </row>
    <row r="9" spans="1:12" ht="30" customHeight="1" x14ac:dyDescent="0.25">
      <c r="A9" s="112" t="s">
        <v>308</v>
      </c>
      <c r="B9" s="234">
        <v>100060</v>
      </c>
      <c r="C9" s="46">
        <v>100</v>
      </c>
      <c r="D9" s="254" t="s">
        <v>0</v>
      </c>
      <c r="E9" s="358">
        <v>200</v>
      </c>
      <c r="F9" s="369">
        <v>192</v>
      </c>
      <c r="G9" s="368">
        <v>176</v>
      </c>
      <c r="H9" s="348"/>
      <c r="I9" s="253"/>
      <c r="J9" s="347">
        <f t="shared" si="0"/>
        <v>0</v>
      </c>
      <c r="K9" s="346">
        <f t="shared" si="1"/>
        <v>0</v>
      </c>
      <c r="L9" s="202">
        <f t="shared" si="2"/>
        <v>0</v>
      </c>
    </row>
    <row r="10" spans="1:12" ht="30" customHeight="1" thickBot="1" x14ac:dyDescent="0.3">
      <c r="A10" s="113" t="s">
        <v>66</v>
      </c>
      <c r="B10" s="235">
        <v>100061</v>
      </c>
      <c r="C10" s="47">
        <v>100</v>
      </c>
      <c r="D10" s="252" t="s">
        <v>0</v>
      </c>
      <c r="E10" s="351">
        <v>209</v>
      </c>
      <c r="F10" s="367">
        <v>201</v>
      </c>
      <c r="G10" s="366">
        <v>184</v>
      </c>
      <c r="H10" s="363"/>
      <c r="I10" s="251"/>
      <c r="J10" s="347">
        <f t="shared" si="0"/>
        <v>0</v>
      </c>
      <c r="K10" s="346">
        <f t="shared" si="1"/>
        <v>0</v>
      </c>
      <c r="L10" s="202">
        <f t="shared" si="2"/>
        <v>0</v>
      </c>
    </row>
    <row r="11" spans="1:12" ht="30" customHeight="1" x14ac:dyDescent="0.25">
      <c r="A11" s="112" t="s">
        <v>65</v>
      </c>
      <c r="B11" s="233">
        <v>100062</v>
      </c>
      <c r="C11" s="46">
        <v>80</v>
      </c>
      <c r="D11" s="254" t="s">
        <v>0</v>
      </c>
      <c r="E11" s="361">
        <v>94</v>
      </c>
      <c r="F11" s="371">
        <v>90</v>
      </c>
      <c r="G11" s="370">
        <v>83</v>
      </c>
      <c r="H11" s="348"/>
      <c r="I11" s="255"/>
      <c r="J11" s="347">
        <f t="shared" si="0"/>
        <v>0</v>
      </c>
      <c r="K11" s="346">
        <f t="shared" si="1"/>
        <v>0</v>
      </c>
      <c r="L11" s="202">
        <f t="shared" si="2"/>
        <v>0</v>
      </c>
    </row>
    <row r="12" spans="1:12" ht="30" customHeight="1" x14ac:dyDescent="0.25">
      <c r="A12" s="112" t="s">
        <v>64</v>
      </c>
      <c r="B12" s="234">
        <v>100063</v>
      </c>
      <c r="C12" s="46">
        <v>80</v>
      </c>
      <c r="D12" s="254" t="s">
        <v>0</v>
      </c>
      <c r="E12" s="358">
        <v>103</v>
      </c>
      <c r="F12" s="369">
        <v>99</v>
      </c>
      <c r="G12" s="368">
        <v>91</v>
      </c>
      <c r="H12" s="348"/>
      <c r="I12" s="253"/>
      <c r="J12" s="347">
        <f t="shared" si="0"/>
        <v>0</v>
      </c>
      <c r="K12" s="346">
        <f t="shared" si="1"/>
        <v>0</v>
      </c>
      <c r="L12" s="202">
        <f t="shared" si="2"/>
        <v>0</v>
      </c>
    </row>
    <row r="13" spans="1:12" ht="30" customHeight="1" x14ac:dyDescent="0.25">
      <c r="A13" s="112" t="s">
        <v>307</v>
      </c>
      <c r="B13" s="234">
        <v>100064</v>
      </c>
      <c r="C13" s="46">
        <v>80</v>
      </c>
      <c r="D13" s="254" t="s">
        <v>0</v>
      </c>
      <c r="E13" s="358">
        <v>175</v>
      </c>
      <c r="F13" s="369">
        <v>168</v>
      </c>
      <c r="G13" s="368">
        <v>154</v>
      </c>
      <c r="H13" s="348"/>
      <c r="I13" s="253"/>
      <c r="J13" s="347">
        <f t="shared" si="0"/>
        <v>0</v>
      </c>
      <c r="K13" s="346">
        <f t="shared" si="1"/>
        <v>0</v>
      </c>
      <c r="L13" s="202">
        <f t="shared" si="2"/>
        <v>0</v>
      </c>
    </row>
    <row r="14" spans="1:12" ht="30" customHeight="1" x14ac:dyDescent="0.25">
      <c r="A14" s="112" t="s">
        <v>63</v>
      </c>
      <c r="B14" s="234">
        <v>100065</v>
      </c>
      <c r="C14" s="46">
        <v>80</v>
      </c>
      <c r="D14" s="254" t="s">
        <v>0</v>
      </c>
      <c r="E14" s="358">
        <v>184</v>
      </c>
      <c r="F14" s="369">
        <v>177</v>
      </c>
      <c r="G14" s="368">
        <v>162</v>
      </c>
      <c r="H14" s="348"/>
      <c r="I14" s="253"/>
      <c r="J14" s="347">
        <f t="shared" si="0"/>
        <v>0</v>
      </c>
      <c r="K14" s="346">
        <f t="shared" si="1"/>
        <v>0</v>
      </c>
      <c r="L14" s="202">
        <f t="shared" si="2"/>
        <v>0</v>
      </c>
    </row>
    <row r="15" spans="1:12" ht="30" customHeight="1" x14ac:dyDescent="0.25">
      <c r="A15" s="112" t="s">
        <v>306</v>
      </c>
      <c r="B15" s="234">
        <v>100066</v>
      </c>
      <c r="C15" s="46">
        <v>80</v>
      </c>
      <c r="D15" s="254" t="s">
        <v>0</v>
      </c>
      <c r="E15" s="358">
        <v>213</v>
      </c>
      <c r="F15" s="369">
        <v>204</v>
      </c>
      <c r="G15" s="368">
        <v>187</v>
      </c>
      <c r="H15" s="348"/>
      <c r="I15" s="253"/>
      <c r="J15" s="347">
        <f t="shared" si="0"/>
        <v>0</v>
      </c>
      <c r="K15" s="346">
        <f t="shared" si="1"/>
        <v>0</v>
      </c>
      <c r="L15" s="202">
        <f t="shared" si="2"/>
        <v>0</v>
      </c>
    </row>
    <row r="16" spans="1:12" ht="30" customHeight="1" thickBot="1" x14ac:dyDescent="0.3">
      <c r="A16" s="113" t="s">
        <v>62</v>
      </c>
      <c r="B16" s="235">
        <v>100067</v>
      </c>
      <c r="C16" s="47">
        <v>80</v>
      </c>
      <c r="D16" s="252" t="s">
        <v>0</v>
      </c>
      <c r="E16" s="351">
        <v>222</v>
      </c>
      <c r="F16" s="367">
        <v>213</v>
      </c>
      <c r="G16" s="366">
        <v>195</v>
      </c>
      <c r="H16" s="363"/>
      <c r="I16" s="251"/>
      <c r="J16" s="347">
        <f t="shared" si="0"/>
        <v>0</v>
      </c>
      <c r="K16" s="346">
        <f t="shared" si="1"/>
        <v>0</v>
      </c>
      <c r="L16" s="202">
        <f t="shared" si="2"/>
        <v>0</v>
      </c>
    </row>
    <row r="17" spans="1:12" ht="30" customHeight="1" x14ac:dyDescent="0.25">
      <c r="A17" s="112" t="s">
        <v>61</v>
      </c>
      <c r="B17" s="234">
        <v>100068</v>
      </c>
      <c r="C17" s="46">
        <v>60</v>
      </c>
      <c r="D17" s="254" t="s">
        <v>0</v>
      </c>
      <c r="E17" s="361">
        <v>100</v>
      </c>
      <c r="F17" s="371">
        <v>96</v>
      </c>
      <c r="G17" s="370">
        <v>88</v>
      </c>
      <c r="H17" s="348"/>
      <c r="I17" s="255"/>
      <c r="J17" s="347">
        <f t="shared" si="0"/>
        <v>0</v>
      </c>
      <c r="K17" s="346">
        <f t="shared" si="1"/>
        <v>0</v>
      </c>
      <c r="L17" s="202">
        <f t="shared" si="2"/>
        <v>0</v>
      </c>
    </row>
    <row r="18" spans="1:12" ht="30" customHeight="1" x14ac:dyDescent="0.25">
      <c r="A18" s="112" t="s">
        <v>60</v>
      </c>
      <c r="B18" s="234">
        <v>100069</v>
      </c>
      <c r="C18" s="46">
        <v>60</v>
      </c>
      <c r="D18" s="254" t="s">
        <v>0</v>
      </c>
      <c r="E18" s="358">
        <v>109</v>
      </c>
      <c r="F18" s="369">
        <v>105</v>
      </c>
      <c r="G18" s="368">
        <v>96</v>
      </c>
      <c r="H18" s="348"/>
      <c r="I18" s="253"/>
      <c r="J18" s="347">
        <f t="shared" si="0"/>
        <v>0</v>
      </c>
      <c r="K18" s="346">
        <f t="shared" si="1"/>
        <v>0</v>
      </c>
      <c r="L18" s="202">
        <f t="shared" si="2"/>
        <v>0</v>
      </c>
    </row>
    <row r="19" spans="1:12" ht="30" customHeight="1" x14ac:dyDescent="0.25">
      <c r="A19" s="112" t="s">
        <v>305</v>
      </c>
      <c r="B19" s="234">
        <v>100070</v>
      </c>
      <c r="C19" s="46">
        <v>60</v>
      </c>
      <c r="D19" s="254" t="s">
        <v>0</v>
      </c>
      <c r="E19" s="358">
        <v>182</v>
      </c>
      <c r="F19" s="369">
        <v>174</v>
      </c>
      <c r="G19" s="368">
        <v>160</v>
      </c>
      <c r="H19" s="348"/>
      <c r="I19" s="253"/>
      <c r="J19" s="347">
        <f t="shared" si="0"/>
        <v>0</v>
      </c>
      <c r="K19" s="346">
        <f t="shared" si="1"/>
        <v>0</v>
      </c>
      <c r="L19" s="202">
        <f t="shared" si="2"/>
        <v>0</v>
      </c>
    </row>
    <row r="20" spans="1:12" ht="30" customHeight="1" x14ac:dyDescent="0.25">
      <c r="A20" s="112" t="s">
        <v>59</v>
      </c>
      <c r="B20" s="234">
        <v>100071</v>
      </c>
      <c r="C20" s="46">
        <v>60</v>
      </c>
      <c r="D20" s="254" t="s">
        <v>0</v>
      </c>
      <c r="E20" s="358">
        <v>190</v>
      </c>
      <c r="F20" s="369">
        <v>183</v>
      </c>
      <c r="G20" s="368">
        <v>168</v>
      </c>
      <c r="H20" s="348"/>
      <c r="I20" s="253"/>
      <c r="J20" s="347">
        <f t="shared" si="0"/>
        <v>0</v>
      </c>
      <c r="K20" s="346">
        <f t="shared" si="1"/>
        <v>0</v>
      </c>
      <c r="L20" s="202">
        <f t="shared" si="2"/>
        <v>0</v>
      </c>
    </row>
    <row r="21" spans="1:12" ht="30" customHeight="1" x14ac:dyDescent="0.25">
      <c r="A21" s="112" t="s">
        <v>304</v>
      </c>
      <c r="B21" s="234">
        <v>100072</v>
      </c>
      <c r="C21" s="46">
        <v>60</v>
      </c>
      <c r="D21" s="254" t="s">
        <v>0</v>
      </c>
      <c r="E21" s="358">
        <v>219</v>
      </c>
      <c r="F21" s="369">
        <v>210</v>
      </c>
      <c r="G21" s="368">
        <v>193</v>
      </c>
      <c r="H21" s="348"/>
      <c r="I21" s="253"/>
      <c r="J21" s="347">
        <f t="shared" si="0"/>
        <v>0</v>
      </c>
      <c r="K21" s="346">
        <f t="shared" si="1"/>
        <v>0</v>
      </c>
      <c r="L21" s="202">
        <f t="shared" si="2"/>
        <v>0</v>
      </c>
    </row>
    <row r="22" spans="1:12" ht="30" customHeight="1" thickBot="1" x14ac:dyDescent="0.3">
      <c r="A22" s="113" t="s">
        <v>58</v>
      </c>
      <c r="B22" s="235">
        <v>100073</v>
      </c>
      <c r="C22" s="47">
        <v>60</v>
      </c>
      <c r="D22" s="252" t="s">
        <v>0</v>
      </c>
      <c r="E22" s="351">
        <v>228</v>
      </c>
      <c r="F22" s="367">
        <v>219</v>
      </c>
      <c r="G22" s="366">
        <v>201</v>
      </c>
      <c r="H22" s="363"/>
      <c r="I22" s="251"/>
      <c r="J22" s="347">
        <f t="shared" si="0"/>
        <v>0</v>
      </c>
      <c r="K22" s="346">
        <f t="shared" si="1"/>
        <v>0</v>
      </c>
      <c r="L22" s="202">
        <f t="shared" si="2"/>
        <v>0</v>
      </c>
    </row>
    <row r="23" spans="1:12" ht="30" customHeight="1" x14ac:dyDescent="0.25">
      <c r="A23" s="112" t="s">
        <v>57</v>
      </c>
      <c r="B23" s="234">
        <v>100074</v>
      </c>
      <c r="C23" s="46">
        <v>50</v>
      </c>
      <c r="D23" s="254" t="s">
        <v>0</v>
      </c>
      <c r="E23" s="361">
        <v>175</v>
      </c>
      <c r="F23" s="371">
        <v>168</v>
      </c>
      <c r="G23" s="370">
        <v>154</v>
      </c>
      <c r="H23" s="348"/>
      <c r="I23" s="255"/>
      <c r="J23" s="347">
        <f t="shared" si="0"/>
        <v>0</v>
      </c>
      <c r="K23" s="346">
        <f t="shared" si="1"/>
        <v>0</v>
      </c>
      <c r="L23" s="202">
        <f t="shared" si="2"/>
        <v>0</v>
      </c>
    </row>
    <row r="24" spans="1:12" ht="30" customHeight="1" x14ac:dyDescent="0.25">
      <c r="A24" s="112" t="s">
        <v>56</v>
      </c>
      <c r="B24" s="234">
        <v>100075</v>
      </c>
      <c r="C24" s="46">
        <v>50</v>
      </c>
      <c r="D24" s="254" t="s">
        <v>0</v>
      </c>
      <c r="E24" s="358">
        <v>193</v>
      </c>
      <c r="F24" s="369">
        <v>185</v>
      </c>
      <c r="G24" s="368">
        <v>170</v>
      </c>
      <c r="H24" s="348"/>
      <c r="I24" s="253"/>
      <c r="J24" s="347">
        <f t="shared" si="0"/>
        <v>0</v>
      </c>
      <c r="K24" s="346">
        <f t="shared" si="1"/>
        <v>0</v>
      </c>
      <c r="L24" s="202">
        <f t="shared" si="2"/>
        <v>0</v>
      </c>
    </row>
    <row r="25" spans="1:12" ht="30" customHeight="1" x14ac:dyDescent="0.25">
      <c r="A25" s="112" t="s">
        <v>55</v>
      </c>
      <c r="B25" s="234">
        <v>100076</v>
      </c>
      <c r="C25" s="46">
        <v>50</v>
      </c>
      <c r="D25" s="254" t="s">
        <v>0</v>
      </c>
      <c r="E25" s="358">
        <v>257</v>
      </c>
      <c r="F25" s="369">
        <v>246</v>
      </c>
      <c r="G25" s="368">
        <v>226</v>
      </c>
      <c r="H25" s="348"/>
      <c r="I25" s="253"/>
      <c r="J25" s="347">
        <f t="shared" si="0"/>
        <v>0</v>
      </c>
      <c r="K25" s="346">
        <f t="shared" si="1"/>
        <v>0</v>
      </c>
      <c r="L25" s="202">
        <f t="shared" si="2"/>
        <v>0</v>
      </c>
    </row>
    <row r="26" spans="1:12" ht="30" customHeight="1" x14ac:dyDescent="0.25">
      <c r="A26" s="112" t="s">
        <v>54</v>
      </c>
      <c r="B26" s="234">
        <v>100077</v>
      </c>
      <c r="C26" s="46">
        <v>50</v>
      </c>
      <c r="D26" s="254" t="s">
        <v>0</v>
      </c>
      <c r="E26" s="358">
        <v>274</v>
      </c>
      <c r="F26" s="369">
        <v>263</v>
      </c>
      <c r="G26" s="368">
        <v>241</v>
      </c>
      <c r="H26" s="348"/>
      <c r="I26" s="253"/>
      <c r="J26" s="347">
        <f t="shared" si="0"/>
        <v>0</v>
      </c>
      <c r="K26" s="346">
        <f t="shared" si="1"/>
        <v>0</v>
      </c>
      <c r="L26" s="202">
        <f t="shared" si="2"/>
        <v>0</v>
      </c>
    </row>
    <row r="27" spans="1:12" ht="30" customHeight="1" x14ac:dyDescent="0.25">
      <c r="A27" s="112" t="s">
        <v>53</v>
      </c>
      <c r="B27" s="234">
        <v>100078</v>
      </c>
      <c r="C27" s="46">
        <v>50</v>
      </c>
      <c r="D27" s="254" t="s">
        <v>0</v>
      </c>
      <c r="E27" s="358">
        <v>294</v>
      </c>
      <c r="F27" s="369">
        <v>282</v>
      </c>
      <c r="G27" s="368">
        <v>259</v>
      </c>
      <c r="H27" s="348"/>
      <c r="I27" s="253"/>
      <c r="J27" s="347">
        <f t="shared" si="0"/>
        <v>0</v>
      </c>
      <c r="K27" s="346">
        <f t="shared" si="1"/>
        <v>0</v>
      </c>
      <c r="L27" s="202">
        <f t="shared" si="2"/>
        <v>0</v>
      </c>
    </row>
    <row r="28" spans="1:12" ht="30" customHeight="1" thickBot="1" x14ac:dyDescent="0.3">
      <c r="A28" s="113" t="s">
        <v>52</v>
      </c>
      <c r="B28" s="235">
        <v>100079</v>
      </c>
      <c r="C28" s="47">
        <v>50</v>
      </c>
      <c r="D28" s="252" t="s">
        <v>0</v>
      </c>
      <c r="E28" s="351">
        <v>312</v>
      </c>
      <c r="F28" s="367">
        <v>299</v>
      </c>
      <c r="G28" s="366">
        <v>274</v>
      </c>
      <c r="H28" s="363"/>
      <c r="I28" s="251"/>
      <c r="J28" s="347">
        <f t="shared" si="0"/>
        <v>0</v>
      </c>
      <c r="K28" s="346">
        <f t="shared" si="1"/>
        <v>0</v>
      </c>
      <c r="L28" s="202">
        <f t="shared" si="2"/>
        <v>0</v>
      </c>
    </row>
    <row r="29" spans="1:12" ht="30" customHeight="1" x14ac:dyDescent="0.25">
      <c r="A29" s="112" t="s">
        <v>51</v>
      </c>
      <c r="B29" s="234">
        <v>100080</v>
      </c>
      <c r="C29" s="46">
        <v>100</v>
      </c>
      <c r="D29" s="254" t="s">
        <v>0</v>
      </c>
      <c r="E29" s="361">
        <v>94</v>
      </c>
      <c r="F29" s="360">
        <v>90</v>
      </c>
      <c r="G29" s="359">
        <v>83</v>
      </c>
      <c r="H29" s="348"/>
      <c r="I29" s="255"/>
      <c r="J29" s="347">
        <f t="shared" si="0"/>
        <v>0</v>
      </c>
      <c r="K29" s="346">
        <f t="shared" si="1"/>
        <v>0</v>
      </c>
      <c r="L29" s="202">
        <f t="shared" si="2"/>
        <v>0</v>
      </c>
    </row>
    <row r="30" spans="1:12" ht="30" customHeight="1" x14ac:dyDescent="0.25">
      <c r="A30" s="112" t="s">
        <v>50</v>
      </c>
      <c r="B30" s="234">
        <v>100081</v>
      </c>
      <c r="C30" s="46">
        <v>100</v>
      </c>
      <c r="D30" s="254" t="s">
        <v>0</v>
      </c>
      <c r="E30" s="358">
        <v>107</v>
      </c>
      <c r="F30" s="357">
        <v>102</v>
      </c>
      <c r="G30" s="356">
        <v>94</v>
      </c>
      <c r="H30" s="348"/>
      <c r="I30" s="253"/>
      <c r="J30" s="347">
        <f t="shared" si="0"/>
        <v>0</v>
      </c>
      <c r="K30" s="346">
        <f t="shared" si="1"/>
        <v>0</v>
      </c>
      <c r="L30" s="202">
        <f t="shared" si="2"/>
        <v>0</v>
      </c>
    </row>
    <row r="31" spans="1:12" ht="30" customHeight="1" x14ac:dyDescent="0.25">
      <c r="A31" s="112" t="s">
        <v>295</v>
      </c>
      <c r="B31" s="234">
        <v>100082</v>
      </c>
      <c r="C31" s="46">
        <v>100</v>
      </c>
      <c r="D31" s="254" t="s">
        <v>0</v>
      </c>
      <c r="E31" s="358">
        <v>175</v>
      </c>
      <c r="F31" s="357">
        <v>168</v>
      </c>
      <c r="G31" s="356">
        <v>154</v>
      </c>
      <c r="H31" s="348"/>
      <c r="I31" s="253"/>
      <c r="J31" s="347">
        <f t="shared" si="0"/>
        <v>0</v>
      </c>
      <c r="K31" s="346">
        <f t="shared" si="1"/>
        <v>0</v>
      </c>
      <c r="L31" s="202">
        <f t="shared" si="2"/>
        <v>0</v>
      </c>
    </row>
    <row r="32" spans="1:12" ht="30" customHeight="1" x14ac:dyDescent="0.25">
      <c r="A32" s="112" t="s">
        <v>296</v>
      </c>
      <c r="B32" s="234">
        <v>100083</v>
      </c>
      <c r="C32" s="46">
        <v>100</v>
      </c>
      <c r="D32" s="254" t="s">
        <v>0</v>
      </c>
      <c r="E32" s="358">
        <v>188</v>
      </c>
      <c r="F32" s="357">
        <v>180</v>
      </c>
      <c r="G32" s="356">
        <v>165</v>
      </c>
      <c r="H32" s="348"/>
      <c r="I32" s="253"/>
      <c r="J32" s="347">
        <f t="shared" si="0"/>
        <v>0</v>
      </c>
      <c r="K32" s="346">
        <f t="shared" si="1"/>
        <v>0</v>
      </c>
      <c r="L32" s="202">
        <f t="shared" si="2"/>
        <v>0</v>
      </c>
    </row>
    <row r="33" spans="1:12" ht="30" customHeight="1" x14ac:dyDescent="0.25">
      <c r="A33" s="112" t="s">
        <v>49</v>
      </c>
      <c r="B33" s="234">
        <v>100084</v>
      </c>
      <c r="C33" s="46">
        <v>100</v>
      </c>
      <c r="D33" s="254" t="s">
        <v>0</v>
      </c>
      <c r="E33" s="358">
        <v>213</v>
      </c>
      <c r="F33" s="357">
        <v>204</v>
      </c>
      <c r="G33" s="356">
        <v>187</v>
      </c>
      <c r="H33" s="348"/>
      <c r="I33" s="253"/>
      <c r="J33" s="347">
        <f t="shared" si="0"/>
        <v>0</v>
      </c>
      <c r="K33" s="346">
        <f t="shared" si="1"/>
        <v>0</v>
      </c>
      <c r="L33" s="202">
        <f t="shared" si="2"/>
        <v>0</v>
      </c>
    </row>
    <row r="34" spans="1:12" ht="30" customHeight="1" thickBot="1" x14ac:dyDescent="0.3">
      <c r="A34" s="113" t="s">
        <v>303</v>
      </c>
      <c r="B34" s="235">
        <v>100085</v>
      </c>
      <c r="C34" s="47">
        <v>100</v>
      </c>
      <c r="D34" s="252" t="s">
        <v>0</v>
      </c>
      <c r="E34" s="351">
        <v>225</v>
      </c>
      <c r="F34" s="365">
        <v>216</v>
      </c>
      <c r="G34" s="364">
        <v>198</v>
      </c>
      <c r="H34" s="363"/>
      <c r="I34" s="251"/>
      <c r="J34" s="347">
        <f t="shared" si="0"/>
        <v>0</v>
      </c>
      <c r="K34" s="346">
        <f t="shared" si="1"/>
        <v>0</v>
      </c>
      <c r="L34" s="202">
        <f t="shared" si="2"/>
        <v>0</v>
      </c>
    </row>
    <row r="35" spans="1:12" ht="30" customHeight="1" x14ac:dyDescent="0.25">
      <c r="A35" s="112" t="s">
        <v>48</v>
      </c>
      <c r="B35" s="234">
        <v>100086</v>
      </c>
      <c r="C35" s="46">
        <v>60</v>
      </c>
      <c r="D35" s="254" t="s">
        <v>0</v>
      </c>
      <c r="E35" s="361">
        <v>119</v>
      </c>
      <c r="F35" s="360">
        <v>114</v>
      </c>
      <c r="G35" s="359">
        <v>105</v>
      </c>
      <c r="H35" s="348"/>
      <c r="I35" s="255"/>
      <c r="J35" s="347">
        <f t="shared" si="0"/>
        <v>0</v>
      </c>
      <c r="K35" s="346">
        <f t="shared" si="1"/>
        <v>0</v>
      </c>
      <c r="L35" s="202">
        <f t="shared" si="2"/>
        <v>0</v>
      </c>
    </row>
    <row r="36" spans="1:12" ht="30" customHeight="1" x14ac:dyDescent="0.25">
      <c r="A36" s="112" t="s">
        <v>47</v>
      </c>
      <c r="B36" s="234">
        <v>100087</v>
      </c>
      <c r="C36" s="46">
        <v>60</v>
      </c>
      <c r="D36" s="254" t="s">
        <v>0</v>
      </c>
      <c r="E36" s="358">
        <v>132</v>
      </c>
      <c r="F36" s="357">
        <v>126</v>
      </c>
      <c r="G36" s="356">
        <v>116</v>
      </c>
      <c r="H36" s="348"/>
      <c r="I36" s="253"/>
      <c r="J36" s="347">
        <f t="shared" si="0"/>
        <v>0</v>
      </c>
      <c r="K36" s="346">
        <f t="shared" si="1"/>
        <v>0</v>
      </c>
      <c r="L36" s="202">
        <f t="shared" si="2"/>
        <v>0</v>
      </c>
    </row>
    <row r="37" spans="1:12" ht="30" customHeight="1" x14ac:dyDescent="0.25">
      <c r="A37" s="112" t="s">
        <v>46</v>
      </c>
      <c r="B37" s="234">
        <v>100088</v>
      </c>
      <c r="C37" s="46">
        <v>60</v>
      </c>
      <c r="D37" s="254" t="s">
        <v>0</v>
      </c>
      <c r="E37" s="358">
        <v>200</v>
      </c>
      <c r="F37" s="357">
        <v>192</v>
      </c>
      <c r="G37" s="356">
        <v>176</v>
      </c>
      <c r="H37" s="348"/>
      <c r="I37" s="253"/>
      <c r="J37" s="347">
        <f t="shared" ref="J37:J55" si="3">I37*E37</f>
        <v>0</v>
      </c>
      <c r="K37" s="346">
        <f t="shared" ref="K37:K55" si="4">I37*F37</f>
        <v>0</v>
      </c>
      <c r="L37" s="202">
        <f t="shared" ref="L37:L55" si="5">I37*G37</f>
        <v>0</v>
      </c>
    </row>
    <row r="38" spans="1:12" ht="30" customHeight="1" x14ac:dyDescent="0.25">
      <c r="A38" s="112" t="s">
        <v>302</v>
      </c>
      <c r="B38" s="234">
        <v>100089</v>
      </c>
      <c r="C38" s="46">
        <v>60</v>
      </c>
      <c r="D38" s="254" t="s">
        <v>0</v>
      </c>
      <c r="E38" s="358">
        <v>213</v>
      </c>
      <c r="F38" s="357">
        <v>204</v>
      </c>
      <c r="G38" s="356">
        <v>187</v>
      </c>
      <c r="H38" s="348"/>
      <c r="I38" s="253"/>
      <c r="J38" s="347">
        <f t="shared" si="3"/>
        <v>0</v>
      </c>
      <c r="K38" s="346">
        <f t="shared" si="4"/>
        <v>0</v>
      </c>
      <c r="L38" s="202">
        <f t="shared" si="5"/>
        <v>0</v>
      </c>
    </row>
    <row r="39" spans="1:12" ht="30" customHeight="1" x14ac:dyDescent="0.25">
      <c r="A39" s="112" t="s">
        <v>45</v>
      </c>
      <c r="B39" s="234">
        <v>100090</v>
      </c>
      <c r="C39" s="46">
        <v>60</v>
      </c>
      <c r="D39" s="254" t="s">
        <v>0</v>
      </c>
      <c r="E39" s="358">
        <v>238</v>
      </c>
      <c r="F39" s="357">
        <v>228</v>
      </c>
      <c r="G39" s="356">
        <v>209</v>
      </c>
      <c r="H39" s="348"/>
      <c r="I39" s="253"/>
      <c r="J39" s="347">
        <f t="shared" si="3"/>
        <v>0</v>
      </c>
      <c r="K39" s="346">
        <f t="shared" si="4"/>
        <v>0</v>
      </c>
      <c r="L39" s="202">
        <f t="shared" si="5"/>
        <v>0</v>
      </c>
    </row>
    <row r="40" spans="1:12" ht="30" customHeight="1" thickBot="1" x14ac:dyDescent="0.3">
      <c r="A40" s="113" t="s">
        <v>301</v>
      </c>
      <c r="B40" s="235">
        <v>100091</v>
      </c>
      <c r="C40" s="47">
        <v>60</v>
      </c>
      <c r="D40" s="252" t="s">
        <v>0</v>
      </c>
      <c r="E40" s="351">
        <v>250</v>
      </c>
      <c r="F40" s="365">
        <v>240</v>
      </c>
      <c r="G40" s="364">
        <v>220</v>
      </c>
      <c r="H40" s="363"/>
      <c r="I40" s="251"/>
      <c r="J40" s="347">
        <f t="shared" si="3"/>
        <v>0</v>
      </c>
      <c r="K40" s="346">
        <f t="shared" si="4"/>
        <v>0</v>
      </c>
      <c r="L40" s="202">
        <f t="shared" si="5"/>
        <v>0</v>
      </c>
    </row>
    <row r="41" spans="1:12" ht="30" customHeight="1" x14ac:dyDescent="0.25">
      <c r="A41" s="112" t="s">
        <v>44</v>
      </c>
      <c r="B41" s="234">
        <v>100092</v>
      </c>
      <c r="C41" s="46">
        <v>40</v>
      </c>
      <c r="D41" s="254" t="s">
        <v>0</v>
      </c>
      <c r="E41" s="361">
        <v>207</v>
      </c>
      <c r="F41" s="360">
        <v>198</v>
      </c>
      <c r="G41" s="359">
        <v>182</v>
      </c>
      <c r="H41" s="348"/>
      <c r="I41" s="255"/>
      <c r="J41" s="347">
        <f t="shared" si="3"/>
        <v>0</v>
      </c>
      <c r="K41" s="346">
        <f t="shared" si="4"/>
        <v>0</v>
      </c>
      <c r="L41" s="202">
        <f t="shared" si="5"/>
        <v>0</v>
      </c>
    </row>
    <row r="42" spans="1:12" ht="30" customHeight="1" x14ac:dyDescent="0.25">
      <c r="A42" s="112" t="s">
        <v>43</v>
      </c>
      <c r="B42" s="234">
        <v>100093</v>
      </c>
      <c r="C42" s="46">
        <v>40</v>
      </c>
      <c r="D42" s="254" t="s">
        <v>0</v>
      </c>
      <c r="E42" s="358">
        <v>232</v>
      </c>
      <c r="F42" s="357">
        <v>222</v>
      </c>
      <c r="G42" s="356">
        <v>204</v>
      </c>
      <c r="H42" s="348"/>
      <c r="I42" s="253"/>
      <c r="J42" s="347">
        <f t="shared" si="3"/>
        <v>0</v>
      </c>
      <c r="K42" s="346">
        <f t="shared" si="4"/>
        <v>0</v>
      </c>
      <c r="L42" s="202">
        <f t="shared" si="5"/>
        <v>0</v>
      </c>
    </row>
    <row r="43" spans="1:12" ht="30" customHeight="1" x14ac:dyDescent="0.25">
      <c r="A43" s="112" t="s">
        <v>300</v>
      </c>
      <c r="B43" s="234">
        <v>100094</v>
      </c>
      <c r="C43" s="46">
        <v>40</v>
      </c>
      <c r="D43" s="254" t="s">
        <v>0</v>
      </c>
      <c r="E43" s="358">
        <v>288</v>
      </c>
      <c r="F43" s="357">
        <v>276</v>
      </c>
      <c r="G43" s="356">
        <v>253</v>
      </c>
      <c r="H43" s="348"/>
      <c r="I43" s="253"/>
      <c r="J43" s="347">
        <f t="shared" si="3"/>
        <v>0</v>
      </c>
      <c r="K43" s="346">
        <f t="shared" si="4"/>
        <v>0</v>
      </c>
      <c r="L43" s="202">
        <f t="shared" si="5"/>
        <v>0</v>
      </c>
    </row>
    <row r="44" spans="1:12" ht="30" customHeight="1" x14ac:dyDescent="0.25">
      <c r="A44" s="112" t="s">
        <v>42</v>
      </c>
      <c r="B44" s="234">
        <v>100095</v>
      </c>
      <c r="C44" s="46">
        <v>40</v>
      </c>
      <c r="D44" s="254" t="s">
        <v>0</v>
      </c>
      <c r="E44" s="358">
        <v>313</v>
      </c>
      <c r="F44" s="357">
        <v>300</v>
      </c>
      <c r="G44" s="356">
        <v>275</v>
      </c>
      <c r="H44" s="348"/>
      <c r="I44" s="253"/>
      <c r="J44" s="347">
        <f t="shared" si="3"/>
        <v>0</v>
      </c>
      <c r="K44" s="346">
        <f t="shared" si="4"/>
        <v>0</v>
      </c>
      <c r="L44" s="202">
        <f t="shared" si="5"/>
        <v>0</v>
      </c>
    </row>
    <row r="45" spans="1:12" ht="30" customHeight="1" x14ac:dyDescent="0.25">
      <c r="A45" s="112" t="s">
        <v>299</v>
      </c>
      <c r="B45" s="234">
        <v>100096</v>
      </c>
      <c r="C45" s="46">
        <v>40</v>
      </c>
      <c r="D45" s="254" t="s">
        <v>0</v>
      </c>
      <c r="E45" s="358">
        <v>325</v>
      </c>
      <c r="F45" s="357">
        <v>312</v>
      </c>
      <c r="G45" s="356">
        <v>286</v>
      </c>
      <c r="H45" s="348"/>
      <c r="I45" s="253"/>
      <c r="J45" s="347">
        <f t="shared" si="3"/>
        <v>0</v>
      </c>
      <c r="K45" s="346">
        <f t="shared" si="4"/>
        <v>0</v>
      </c>
      <c r="L45" s="202">
        <f t="shared" si="5"/>
        <v>0</v>
      </c>
    </row>
    <row r="46" spans="1:12" ht="30" customHeight="1" thickBot="1" x14ac:dyDescent="0.3">
      <c r="A46" s="113" t="s">
        <v>41</v>
      </c>
      <c r="B46" s="235">
        <v>100097</v>
      </c>
      <c r="C46" s="47">
        <v>40</v>
      </c>
      <c r="D46" s="252" t="s">
        <v>0</v>
      </c>
      <c r="E46" s="351">
        <v>350</v>
      </c>
      <c r="F46" s="365">
        <v>336</v>
      </c>
      <c r="G46" s="364">
        <v>308</v>
      </c>
      <c r="H46" s="363"/>
      <c r="I46" s="251"/>
      <c r="J46" s="347">
        <f t="shared" si="3"/>
        <v>0</v>
      </c>
      <c r="K46" s="346">
        <f t="shared" si="4"/>
        <v>0</v>
      </c>
      <c r="L46" s="202">
        <f t="shared" si="5"/>
        <v>0</v>
      </c>
    </row>
    <row r="47" spans="1:12" ht="30" customHeight="1" x14ac:dyDescent="0.25">
      <c r="A47" s="112" t="s">
        <v>40</v>
      </c>
      <c r="B47" s="234">
        <v>100098</v>
      </c>
      <c r="C47" s="46">
        <v>100</v>
      </c>
      <c r="D47" s="254" t="s">
        <v>0</v>
      </c>
      <c r="E47" s="361">
        <v>94</v>
      </c>
      <c r="F47" s="360">
        <v>90</v>
      </c>
      <c r="G47" s="359">
        <v>83</v>
      </c>
      <c r="H47" s="348"/>
      <c r="I47" s="253"/>
      <c r="J47" s="347">
        <f t="shared" si="3"/>
        <v>0</v>
      </c>
      <c r="K47" s="346">
        <f t="shared" si="4"/>
        <v>0</v>
      </c>
      <c r="L47" s="202">
        <f t="shared" si="5"/>
        <v>0</v>
      </c>
    </row>
    <row r="48" spans="1:12" ht="30" customHeight="1" x14ac:dyDescent="0.25">
      <c r="A48" s="112" t="s">
        <v>298</v>
      </c>
      <c r="B48" s="234">
        <v>100099</v>
      </c>
      <c r="C48" s="46">
        <v>100</v>
      </c>
      <c r="D48" s="254" t="s">
        <v>0</v>
      </c>
      <c r="E48" s="358">
        <v>175</v>
      </c>
      <c r="F48" s="357">
        <v>168</v>
      </c>
      <c r="G48" s="356">
        <v>154</v>
      </c>
      <c r="H48" s="348"/>
      <c r="I48" s="253"/>
      <c r="J48" s="347">
        <f t="shared" si="3"/>
        <v>0</v>
      </c>
      <c r="K48" s="346">
        <f t="shared" si="4"/>
        <v>0</v>
      </c>
      <c r="L48" s="202">
        <f t="shared" si="5"/>
        <v>0</v>
      </c>
    </row>
    <row r="49" spans="1:12" ht="30" customHeight="1" thickBot="1" x14ac:dyDescent="0.3">
      <c r="A49" s="113" t="s">
        <v>320</v>
      </c>
      <c r="B49" s="235">
        <v>100100</v>
      </c>
      <c r="C49" s="47">
        <v>100</v>
      </c>
      <c r="D49" s="252" t="s">
        <v>0</v>
      </c>
      <c r="E49" s="351">
        <v>213</v>
      </c>
      <c r="F49" s="365">
        <v>204</v>
      </c>
      <c r="G49" s="364">
        <v>187</v>
      </c>
      <c r="H49" s="363"/>
      <c r="I49" s="251"/>
      <c r="J49" s="347">
        <f t="shared" si="3"/>
        <v>0</v>
      </c>
      <c r="K49" s="346">
        <f t="shared" si="4"/>
        <v>0</v>
      </c>
      <c r="L49" s="202">
        <f t="shared" si="5"/>
        <v>0</v>
      </c>
    </row>
    <row r="50" spans="1:12" ht="30" customHeight="1" x14ac:dyDescent="0.25">
      <c r="A50" s="112" t="s">
        <v>39</v>
      </c>
      <c r="B50" s="234">
        <v>100101</v>
      </c>
      <c r="C50" s="46">
        <v>60</v>
      </c>
      <c r="D50" s="254" t="s">
        <v>0</v>
      </c>
      <c r="E50" s="361">
        <v>119</v>
      </c>
      <c r="F50" s="360">
        <v>114</v>
      </c>
      <c r="G50" s="359">
        <v>105</v>
      </c>
      <c r="H50" s="348"/>
      <c r="I50" s="253"/>
      <c r="J50" s="347">
        <f t="shared" si="3"/>
        <v>0</v>
      </c>
      <c r="K50" s="346">
        <f t="shared" si="4"/>
        <v>0</v>
      </c>
      <c r="L50" s="202">
        <f t="shared" si="5"/>
        <v>0</v>
      </c>
    </row>
    <row r="51" spans="1:12" ht="30" customHeight="1" x14ac:dyDescent="0.25">
      <c r="A51" s="112" t="s">
        <v>297</v>
      </c>
      <c r="B51" s="234">
        <v>100102</v>
      </c>
      <c r="C51" s="46">
        <v>60</v>
      </c>
      <c r="D51" s="254" t="s">
        <v>0</v>
      </c>
      <c r="E51" s="358">
        <v>200</v>
      </c>
      <c r="F51" s="357">
        <v>192</v>
      </c>
      <c r="G51" s="356">
        <v>176</v>
      </c>
      <c r="H51" s="348"/>
      <c r="I51" s="253"/>
      <c r="J51" s="347">
        <f t="shared" si="3"/>
        <v>0</v>
      </c>
      <c r="K51" s="346">
        <f t="shared" si="4"/>
        <v>0</v>
      </c>
      <c r="L51" s="202">
        <f t="shared" si="5"/>
        <v>0</v>
      </c>
    </row>
    <row r="52" spans="1:12" ht="30" customHeight="1" thickBot="1" x14ac:dyDescent="0.3">
      <c r="A52" s="113" t="s">
        <v>319</v>
      </c>
      <c r="B52" s="235">
        <v>100103</v>
      </c>
      <c r="C52" s="47">
        <v>60</v>
      </c>
      <c r="D52" s="252" t="s">
        <v>0</v>
      </c>
      <c r="E52" s="351">
        <v>238</v>
      </c>
      <c r="F52" s="365">
        <v>228</v>
      </c>
      <c r="G52" s="364">
        <v>209</v>
      </c>
      <c r="H52" s="363"/>
      <c r="I52" s="362"/>
      <c r="J52" s="347">
        <f t="shared" si="3"/>
        <v>0</v>
      </c>
      <c r="K52" s="346">
        <f t="shared" si="4"/>
        <v>0</v>
      </c>
      <c r="L52" s="202">
        <f t="shared" si="5"/>
        <v>0</v>
      </c>
    </row>
    <row r="53" spans="1:12" ht="30" customHeight="1" x14ac:dyDescent="0.25">
      <c r="A53" s="112" t="s">
        <v>38</v>
      </c>
      <c r="B53" s="234">
        <v>100104</v>
      </c>
      <c r="C53" s="46">
        <v>40</v>
      </c>
      <c r="D53" s="254" t="s">
        <v>0</v>
      </c>
      <c r="E53" s="361">
        <v>207</v>
      </c>
      <c r="F53" s="360">
        <v>198</v>
      </c>
      <c r="G53" s="359">
        <v>182</v>
      </c>
      <c r="H53" s="348"/>
      <c r="I53" s="255"/>
      <c r="J53" s="347">
        <f t="shared" si="3"/>
        <v>0</v>
      </c>
      <c r="K53" s="346">
        <f t="shared" si="4"/>
        <v>0</v>
      </c>
      <c r="L53" s="202">
        <f t="shared" si="5"/>
        <v>0</v>
      </c>
    </row>
    <row r="54" spans="1:12" ht="30" customHeight="1" x14ac:dyDescent="0.25">
      <c r="A54" s="112" t="s">
        <v>37</v>
      </c>
      <c r="B54" s="234">
        <v>100105</v>
      </c>
      <c r="C54" s="45">
        <v>40</v>
      </c>
      <c r="D54" s="254" t="s">
        <v>0</v>
      </c>
      <c r="E54" s="358">
        <v>288</v>
      </c>
      <c r="F54" s="357">
        <v>276</v>
      </c>
      <c r="G54" s="356">
        <v>253</v>
      </c>
      <c r="H54" s="348"/>
      <c r="I54" s="253"/>
      <c r="J54" s="347">
        <f t="shared" si="3"/>
        <v>0</v>
      </c>
      <c r="K54" s="346">
        <f t="shared" si="4"/>
        <v>0</v>
      </c>
      <c r="L54" s="202">
        <f t="shared" si="5"/>
        <v>0</v>
      </c>
    </row>
    <row r="55" spans="1:12" ht="30" customHeight="1" thickBot="1" x14ac:dyDescent="0.3">
      <c r="A55" s="355" t="s">
        <v>36</v>
      </c>
      <c r="B55" s="354">
        <v>100106</v>
      </c>
      <c r="C55" s="353">
        <v>40</v>
      </c>
      <c r="D55" s="352" t="s">
        <v>0</v>
      </c>
      <c r="E55" s="351">
        <v>325</v>
      </c>
      <c r="F55" s="350">
        <v>312</v>
      </c>
      <c r="G55" s="349">
        <v>286</v>
      </c>
      <c r="H55" s="348"/>
      <c r="I55" s="251"/>
      <c r="J55" s="347">
        <f t="shared" si="3"/>
        <v>0</v>
      </c>
      <c r="K55" s="346">
        <f t="shared" si="4"/>
        <v>0</v>
      </c>
      <c r="L55" s="202">
        <f t="shared" si="5"/>
        <v>0</v>
      </c>
    </row>
    <row r="56" spans="1:12" ht="15.75" customHeight="1" thickBot="1" x14ac:dyDescent="0.3">
      <c r="A56" s="752"/>
      <c r="B56" s="753"/>
      <c r="C56" s="753"/>
      <c r="D56" s="753"/>
      <c r="E56" s="754"/>
      <c r="F56" s="754"/>
      <c r="G56" s="754"/>
      <c r="H56" s="753"/>
      <c r="I56" s="753"/>
      <c r="J56" s="753"/>
      <c r="K56" s="753"/>
      <c r="L56" s="755"/>
    </row>
    <row r="57" spans="1:12" ht="36.75" customHeight="1" thickBot="1" x14ac:dyDescent="0.3">
      <c r="H57" s="44"/>
      <c r="I57" s="250">
        <f>SUM(I5:I55)</f>
        <v>0</v>
      </c>
      <c r="J57" s="345">
        <f>SUM(J5:J55)</f>
        <v>0</v>
      </c>
      <c r="K57" s="344">
        <f>SUM(K5:K55)</f>
        <v>0</v>
      </c>
      <c r="L57" s="343">
        <f>SUM(L5:L55)</f>
        <v>0</v>
      </c>
    </row>
    <row r="58" spans="1:12" ht="15.75" thickTop="1" x14ac:dyDescent="0.25"/>
  </sheetData>
  <mergeCells count="8">
    <mergeCell ref="I2:I3"/>
    <mergeCell ref="A56:L56"/>
    <mergeCell ref="A4:H4"/>
    <mergeCell ref="A2:A3"/>
    <mergeCell ref="B2:B3"/>
    <mergeCell ref="C2:C3"/>
    <mergeCell ref="D2:D3"/>
    <mergeCell ref="H2:H3"/>
  </mergeCells>
  <pageMargins left="0.7" right="0.7" top="0.75" bottom="0.75" header="0.3" footer="0.3"/>
  <pageSetup paperSize="9" orientation="portrait" horizontalDpi="0" verticalDpi="0" r:id="rId1"/>
  <drawing r:id="rId2"/>
  <picture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01A5A-F8C2-49D3-B57C-EA00C68460FA}">
  <sheetPr>
    <tabColor rgb="FF7030A0"/>
    <pageSetUpPr fitToPage="1"/>
  </sheetPr>
  <dimension ref="A1:I546"/>
  <sheetViews>
    <sheetView showGridLines="0" zoomScale="90" zoomScaleNormal="90" workbookViewId="0">
      <selection activeCell="G2" sqref="G2:G3"/>
    </sheetView>
  </sheetViews>
  <sheetFormatPr defaultRowHeight="15.75" x14ac:dyDescent="0.2"/>
  <cols>
    <col min="1" max="1" width="57.42578125" style="59" customWidth="1"/>
    <col min="2" max="2" width="8.140625" style="48" customWidth="1"/>
    <col min="3" max="3" width="7.85546875" style="48" customWidth="1"/>
    <col min="4" max="5" width="13.42578125" style="48" customWidth="1"/>
    <col min="6" max="6" width="49.5703125" style="48" customWidth="1"/>
    <col min="7" max="7" width="9.28515625" style="58" customWidth="1"/>
    <col min="8" max="8" width="14.28515625" style="57" customWidth="1"/>
    <col min="9" max="9" width="14.28515625" style="56" customWidth="1"/>
    <col min="10" max="16384" width="9.140625" style="48"/>
  </cols>
  <sheetData>
    <row r="1" spans="1:9" ht="168.75" customHeight="1" thickBot="1" x14ac:dyDescent="0.45">
      <c r="B1" s="49"/>
      <c r="C1" s="49"/>
      <c r="D1" s="49"/>
      <c r="E1" s="49"/>
      <c r="F1" s="49"/>
      <c r="G1" s="171"/>
      <c r="H1" s="170" t="s">
        <v>18</v>
      </c>
    </row>
    <row r="2" spans="1:9" ht="63.75" customHeight="1" thickBot="1" x14ac:dyDescent="0.25">
      <c r="A2" s="764" t="s">
        <v>268</v>
      </c>
      <c r="B2" s="766" t="s">
        <v>168</v>
      </c>
      <c r="C2" s="766" t="s">
        <v>14</v>
      </c>
      <c r="D2" s="115" t="s">
        <v>275</v>
      </c>
      <c r="E2" s="114" t="s">
        <v>289</v>
      </c>
      <c r="F2" s="766" t="s">
        <v>10</v>
      </c>
      <c r="G2" s="762" t="s">
        <v>9</v>
      </c>
      <c r="H2" s="137" t="s">
        <v>8</v>
      </c>
      <c r="I2" s="134" t="s">
        <v>8</v>
      </c>
    </row>
    <row r="3" spans="1:9" ht="19.5" customHeight="1" thickBot="1" x14ac:dyDescent="0.25">
      <c r="A3" s="765"/>
      <c r="B3" s="767"/>
      <c r="C3" s="767"/>
      <c r="D3" s="116" t="s">
        <v>7</v>
      </c>
      <c r="E3" s="133" t="s">
        <v>6</v>
      </c>
      <c r="F3" s="767"/>
      <c r="G3" s="763"/>
      <c r="H3" s="138" t="s">
        <v>7</v>
      </c>
      <c r="I3" s="135" t="s">
        <v>6</v>
      </c>
    </row>
    <row r="4" spans="1:9" s="49" customFormat="1" ht="22.5" customHeight="1" thickBot="1" x14ac:dyDescent="0.25">
      <c r="A4" s="780" t="s">
        <v>167</v>
      </c>
      <c r="B4" s="781"/>
      <c r="C4" s="781"/>
      <c r="D4" s="781"/>
      <c r="E4" s="781"/>
      <c r="F4" s="781"/>
      <c r="G4" s="79"/>
      <c r="H4" s="100"/>
      <c r="I4" s="99"/>
    </row>
    <row r="5" spans="1:9" s="49" customFormat="1" ht="22.5" customHeight="1" thickBot="1" x14ac:dyDescent="0.25">
      <c r="A5" s="768" t="s">
        <v>166</v>
      </c>
      <c r="B5" s="769"/>
      <c r="C5" s="769"/>
      <c r="D5" s="769"/>
      <c r="E5" s="769"/>
      <c r="F5" s="769"/>
      <c r="G5" s="93"/>
      <c r="H5" s="169"/>
      <c r="I5" s="168"/>
    </row>
    <row r="6" spans="1:9" s="49" customFormat="1" ht="30" customHeight="1" x14ac:dyDescent="0.25">
      <c r="A6" s="98" t="s">
        <v>267</v>
      </c>
      <c r="B6" s="78">
        <v>1</v>
      </c>
      <c r="C6" s="139" t="s">
        <v>0</v>
      </c>
      <c r="D6" s="142">
        <v>241</v>
      </c>
      <c r="E6" s="128">
        <v>226</v>
      </c>
      <c r="F6" s="772"/>
      <c r="G6" s="210"/>
      <c r="H6" s="211">
        <f>G6*D6</f>
        <v>0</v>
      </c>
      <c r="I6" s="212">
        <f>G6*E6</f>
        <v>0</v>
      </c>
    </row>
    <row r="7" spans="1:9" s="49" customFormat="1" ht="30" customHeight="1" x14ac:dyDescent="0.25">
      <c r="A7" s="97" t="s">
        <v>266</v>
      </c>
      <c r="B7" s="84">
        <v>1</v>
      </c>
      <c r="C7" s="140" t="s">
        <v>0</v>
      </c>
      <c r="D7" s="143">
        <v>249</v>
      </c>
      <c r="E7" s="129">
        <v>233</v>
      </c>
      <c r="F7" s="772"/>
      <c r="G7" s="213"/>
      <c r="H7" s="214">
        <f>G7*D7</f>
        <v>0</v>
      </c>
      <c r="I7" s="215">
        <f>G7*E7</f>
        <v>0</v>
      </c>
    </row>
    <row r="8" spans="1:9" s="49" customFormat="1" ht="30" customHeight="1" x14ac:dyDescent="0.25">
      <c r="A8" s="97" t="s">
        <v>265</v>
      </c>
      <c r="B8" s="84">
        <v>1</v>
      </c>
      <c r="C8" s="140" t="s">
        <v>0</v>
      </c>
      <c r="D8" s="143">
        <v>282</v>
      </c>
      <c r="E8" s="129">
        <v>264</v>
      </c>
      <c r="F8" s="772"/>
      <c r="G8" s="213"/>
      <c r="H8" s="214">
        <f>G8*D8</f>
        <v>0</v>
      </c>
      <c r="I8" s="215">
        <f>G8*E8</f>
        <v>0</v>
      </c>
    </row>
    <row r="9" spans="1:9" s="49" customFormat="1" ht="30" customHeight="1" thickBot="1" x14ac:dyDescent="0.3">
      <c r="A9" s="96" t="s">
        <v>264</v>
      </c>
      <c r="B9" s="83">
        <v>1</v>
      </c>
      <c r="C9" s="141" t="s">
        <v>0</v>
      </c>
      <c r="D9" s="144">
        <v>350</v>
      </c>
      <c r="E9" s="130">
        <v>327</v>
      </c>
      <c r="F9" s="772"/>
      <c r="G9" s="216"/>
      <c r="H9" s="217">
        <f>G9*D9</f>
        <v>0</v>
      </c>
      <c r="I9" s="218">
        <f>G9*E9</f>
        <v>0</v>
      </c>
    </row>
    <row r="10" spans="1:9" s="49" customFormat="1" ht="12" customHeight="1" thickBot="1" x14ac:dyDescent="0.3">
      <c r="A10" s="797"/>
      <c r="B10" s="798"/>
      <c r="C10" s="798"/>
      <c r="D10" s="798"/>
      <c r="E10" s="799"/>
      <c r="F10" s="772"/>
      <c r="G10" s="219"/>
      <c r="H10" s="220"/>
      <c r="I10" s="221"/>
    </row>
    <row r="11" spans="1:9" s="49" customFormat="1" ht="30" customHeight="1" x14ac:dyDescent="0.25">
      <c r="A11" s="98" t="s">
        <v>263</v>
      </c>
      <c r="B11" s="78">
        <v>1</v>
      </c>
      <c r="C11" s="139" t="s">
        <v>0</v>
      </c>
      <c r="D11" s="142">
        <v>420</v>
      </c>
      <c r="E11" s="128">
        <v>392</v>
      </c>
      <c r="F11" s="772"/>
      <c r="G11" s="210"/>
      <c r="H11" s="211">
        <f>G11*D11</f>
        <v>0</v>
      </c>
      <c r="I11" s="212">
        <f>G11*E11</f>
        <v>0</v>
      </c>
    </row>
    <row r="12" spans="1:9" s="49" customFormat="1" ht="30" customHeight="1" x14ac:dyDescent="0.25">
      <c r="A12" s="97" t="s">
        <v>262</v>
      </c>
      <c r="B12" s="84">
        <v>1</v>
      </c>
      <c r="C12" s="140" t="s">
        <v>0</v>
      </c>
      <c r="D12" s="143">
        <v>440</v>
      </c>
      <c r="E12" s="129">
        <v>411</v>
      </c>
      <c r="F12" s="772"/>
      <c r="G12" s="213"/>
      <c r="H12" s="214">
        <f>G12*D12</f>
        <v>0</v>
      </c>
      <c r="I12" s="215">
        <f>G12*E12</f>
        <v>0</v>
      </c>
    </row>
    <row r="13" spans="1:9" s="49" customFormat="1" ht="30" customHeight="1" thickBot="1" x14ac:dyDescent="0.3">
      <c r="A13" s="96" t="s">
        <v>261</v>
      </c>
      <c r="B13" s="83">
        <v>1</v>
      </c>
      <c r="C13" s="141" t="s">
        <v>0</v>
      </c>
      <c r="D13" s="144">
        <v>589</v>
      </c>
      <c r="E13" s="130">
        <v>548</v>
      </c>
      <c r="F13" s="772"/>
      <c r="G13" s="216"/>
      <c r="H13" s="217">
        <f>G13*D13</f>
        <v>0</v>
      </c>
      <c r="I13" s="218">
        <f>G13*E13</f>
        <v>0</v>
      </c>
    </row>
    <row r="14" spans="1:9" s="49" customFormat="1" ht="30" customHeight="1" thickBot="1" x14ac:dyDescent="0.3">
      <c r="A14" s="770" t="s">
        <v>165</v>
      </c>
      <c r="B14" s="771"/>
      <c r="C14" s="771"/>
      <c r="D14" s="771"/>
      <c r="E14" s="771"/>
      <c r="F14" s="771"/>
      <c r="G14" s="222"/>
      <c r="H14" s="220"/>
      <c r="I14" s="221"/>
    </row>
    <row r="15" spans="1:9" s="49" customFormat="1" ht="30" customHeight="1" x14ac:dyDescent="0.25">
      <c r="A15" s="98" t="s">
        <v>260</v>
      </c>
      <c r="B15" s="78">
        <v>1</v>
      </c>
      <c r="C15" s="139" t="s">
        <v>0</v>
      </c>
      <c r="D15" s="142">
        <v>258</v>
      </c>
      <c r="E15" s="128">
        <v>239</v>
      </c>
      <c r="F15" s="772"/>
      <c r="G15" s="210"/>
      <c r="H15" s="211">
        <f>G15*D15</f>
        <v>0</v>
      </c>
      <c r="I15" s="212">
        <f>G15*E15</f>
        <v>0</v>
      </c>
    </row>
    <row r="16" spans="1:9" s="49" customFormat="1" ht="30" customHeight="1" x14ac:dyDescent="0.25">
      <c r="A16" s="97" t="s">
        <v>259</v>
      </c>
      <c r="B16" s="84">
        <v>1</v>
      </c>
      <c r="C16" s="140" t="s">
        <v>0</v>
      </c>
      <c r="D16" s="143">
        <v>265</v>
      </c>
      <c r="E16" s="129">
        <v>248</v>
      </c>
      <c r="F16" s="772"/>
      <c r="G16" s="213"/>
      <c r="H16" s="214">
        <f>G16*D16</f>
        <v>0</v>
      </c>
      <c r="I16" s="215">
        <f>G16*E16</f>
        <v>0</v>
      </c>
    </row>
    <row r="17" spans="1:9" s="49" customFormat="1" ht="30" customHeight="1" x14ac:dyDescent="0.25">
      <c r="A17" s="97" t="s">
        <v>258</v>
      </c>
      <c r="B17" s="84">
        <v>1</v>
      </c>
      <c r="C17" s="140" t="s">
        <v>0</v>
      </c>
      <c r="D17" s="143">
        <v>301</v>
      </c>
      <c r="E17" s="129">
        <v>281</v>
      </c>
      <c r="F17" s="772"/>
      <c r="G17" s="213"/>
      <c r="H17" s="214">
        <f>G17*D17</f>
        <v>0</v>
      </c>
      <c r="I17" s="215">
        <f>G17*E17</f>
        <v>0</v>
      </c>
    </row>
    <row r="18" spans="1:9" s="49" customFormat="1" ht="30" customHeight="1" thickBot="1" x14ac:dyDescent="0.3">
      <c r="A18" s="96" t="s">
        <v>257</v>
      </c>
      <c r="B18" s="83">
        <v>1</v>
      </c>
      <c r="C18" s="141" t="s">
        <v>0</v>
      </c>
      <c r="D18" s="144">
        <v>377</v>
      </c>
      <c r="E18" s="130">
        <v>352</v>
      </c>
      <c r="F18" s="772"/>
      <c r="G18" s="216"/>
      <c r="H18" s="217">
        <f>G18*D18</f>
        <v>0</v>
      </c>
      <c r="I18" s="218">
        <f>G18*E18</f>
        <v>0</v>
      </c>
    </row>
    <row r="19" spans="1:9" s="49" customFormat="1" ht="12" customHeight="1" thickBot="1" x14ac:dyDescent="0.3">
      <c r="A19" s="797"/>
      <c r="B19" s="798"/>
      <c r="C19" s="798"/>
      <c r="D19" s="798"/>
      <c r="E19" s="799"/>
      <c r="F19" s="772"/>
      <c r="G19" s="219"/>
      <c r="H19" s="220"/>
      <c r="I19" s="221"/>
    </row>
    <row r="20" spans="1:9" s="49" customFormat="1" ht="30" customHeight="1" x14ac:dyDescent="0.25">
      <c r="A20" s="98" t="s">
        <v>256</v>
      </c>
      <c r="B20" s="78">
        <v>1</v>
      </c>
      <c r="C20" s="139" t="s">
        <v>0</v>
      </c>
      <c r="D20" s="142">
        <v>439</v>
      </c>
      <c r="E20" s="128">
        <v>410</v>
      </c>
      <c r="F20" s="772"/>
      <c r="G20" s="210"/>
      <c r="H20" s="211">
        <f>G20*D20</f>
        <v>0</v>
      </c>
      <c r="I20" s="212">
        <f>G20*E20</f>
        <v>0</v>
      </c>
    </row>
    <row r="21" spans="1:9" s="49" customFormat="1" ht="30" customHeight="1" x14ac:dyDescent="0.25">
      <c r="A21" s="97" t="s">
        <v>255</v>
      </c>
      <c r="B21" s="84">
        <v>1</v>
      </c>
      <c r="C21" s="140" t="s">
        <v>0</v>
      </c>
      <c r="D21" s="143">
        <v>463</v>
      </c>
      <c r="E21" s="129">
        <v>433</v>
      </c>
      <c r="F21" s="772"/>
      <c r="G21" s="213"/>
      <c r="H21" s="214">
        <f>G21*D21</f>
        <v>0</v>
      </c>
      <c r="I21" s="215">
        <f>G21*E21</f>
        <v>0</v>
      </c>
    </row>
    <row r="22" spans="1:9" s="49" customFormat="1" ht="30" customHeight="1" thickBot="1" x14ac:dyDescent="0.3">
      <c r="A22" s="96" t="s">
        <v>254</v>
      </c>
      <c r="B22" s="83">
        <v>1</v>
      </c>
      <c r="C22" s="141" t="s">
        <v>0</v>
      </c>
      <c r="D22" s="144">
        <v>621</v>
      </c>
      <c r="E22" s="130">
        <v>581</v>
      </c>
      <c r="F22" s="772"/>
      <c r="G22" s="216"/>
      <c r="H22" s="217">
        <f>G22*D22</f>
        <v>0</v>
      </c>
      <c r="I22" s="218">
        <f>G22*E22</f>
        <v>0</v>
      </c>
    </row>
    <row r="23" spans="1:9" s="49" customFormat="1" ht="12.6" customHeight="1" thickBot="1" x14ac:dyDescent="0.3">
      <c r="A23" s="800"/>
      <c r="B23" s="801"/>
      <c r="C23" s="801"/>
      <c r="D23" s="801"/>
      <c r="E23" s="801"/>
      <c r="F23" s="801"/>
      <c r="G23" s="207"/>
      <c r="H23" s="220"/>
      <c r="I23" s="221"/>
    </row>
    <row r="24" spans="1:9" s="49" customFormat="1" ht="84.6" customHeight="1" thickBot="1" x14ac:dyDescent="0.3">
      <c r="A24" s="95" t="s">
        <v>253</v>
      </c>
      <c r="B24" s="94">
        <v>1</v>
      </c>
      <c r="C24" s="145" t="s">
        <v>0</v>
      </c>
      <c r="D24" s="146">
        <v>1014</v>
      </c>
      <c r="E24" s="132">
        <v>946</v>
      </c>
      <c r="F24" s="256"/>
      <c r="G24" s="223"/>
      <c r="H24" s="224">
        <f>G24*D24</f>
        <v>0</v>
      </c>
      <c r="I24" s="225">
        <f>G24*E24</f>
        <v>0</v>
      </c>
    </row>
    <row r="25" spans="1:9" s="49" customFormat="1" ht="30" customHeight="1" thickBot="1" x14ac:dyDescent="0.3">
      <c r="A25" s="768" t="s">
        <v>164</v>
      </c>
      <c r="B25" s="769"/>
      <c r="C25" s="769"/>
      <c r="D25" s="769"/>
      <c r="E25" s="769"/>
      <c r="F25" s="769"/>
      <c r="G25" s="226"/>
      <c r="H25" s="220"/>
      <c r="I25" s="221"/>
    </row>
    <row r="26" spans="1:9" s="49" customFormat="1" ht="48.95" customHeight="1" x14ac:dyDescent="0.25">
      <c r="A26" s="91" t="s">
        <v>252</v>
      </c>
      <c r="B26" s="78">
        <v>1</v>
      </c>
      <c r="C26" s="139" t="s">
        <v>0</v>
      </c>
      <c r="D26" s="142">
        <v>315</v>
      </c>
      <c r="E26" s="128">
        <v>294</v>
      </c>
      <c r="F26" s="772"/>
      <c r="G26" s="210"/>
      <c r="H26" s="211">
        <f>G26*D26</f>
        <v>0</v>
      </c>
      <c r="I26" s="212">
        <f>G26*E26</f>
        <v>0</v>
      </c>
    </row>
    <row r="27" spans="1:9" s="49" customFormat="1" ht="42" customHeight="1" x14ac:dyDescent="0.25">
      <c r="A27" s="90" t="s">
        <v>251</v>
      </c>
      <c r="B27" s="84">
        <v>1</v>
      </c>
      <c r="C27" s="140" t="s">
        <v>0</v>
      </c>
      <c r="D27" s="143">
        <v>326</v>
      </c>
      <c r="E27" s="129">
        <v>305</v>
      </c>
      <c r="F27" s="772"/>
      <c r="G27" s="213"/>
      <c r="H27" s="214">
        <f>G27*D27</f>
        <v>0</v>
      </c>
      <c r="I27" s="215">
        <f>G27*E27</f>
        <v>0</v>
      </c>
    </row>
    <row r="28" spans="1:9" s="49" customFormat="1" ht="42" customHeight="1" x14ac:dyDescent="0.25">
      <c r="A28" s="90" t="s">
        <v>250</v>
      </c>
      <c r="B28" s="84">
        <v>1</v>
      </c>
      <c r="C28" s="140" t="s">
        <v>0</v>
      </c>
      <c r="D28" s="143">
        <v>366</v>
      </c>
      <c r="E28" s="129">
        <v>342</v>
      </c>
      <c r="F28" s="772"/>
      <c r="G28" s="213"/>
      <c r="H28" s="214">
        <f>G28*D28</f>
        <v>0</v>
      </c>
      <c r="I28" s="215">
        <f>G28*E28</f>
        <v>0</v>
      </c>
    </row>
    <row r="29" spans="1:9" s="49" customFormat="1" ht="42" customHeight="1" thickBot="1" x14ac:dyDescent="0.3">
      <c r="A29" s="92" t="s">
        <v>249</v>
      </c>
      <c r="B29" s="83">
        <v>1</v>
      </c>
      <c r="C29" s="141" t="s">
        <v>0</v>
      </c>
      <c r="D29" s="144">
        <v>446</v>
      </c>
      <c r="E29" s="130">
        <v>418</v>
      </c>
      <c r="F29" s="772"/>
      <c r="G29" s="216"/>
      <c r="H29" s="217">
        <f>G29*D29</f>
        <v>0</v>
      </c>
      <c r="I29" s="218">
        <f>G29*E29</f>
        <v>0</v>
      </c>
    </row>
    <row r="30" spans="1:9" s="49" customFormat="1" ht="12" customHeight="1" thickBot="1" x14ac:dyDescent="0.3">
      <c r="A30" s="773"/>
      <c r="B30" s="774"/>
      <c r="C30" s="774"/>
      <c r="D30" s="774"/>
      <c r="E30" s="775"/>
      <c r="F30" s="772"/>
      <c r="G30" s="219"/>
      <c r="H30" s="220"/>
      <c r="I30" s="221"/>
    </row>
    <row r="31" spans="1:9" s="49" customFormat="1" ht="42" customHeight="1" x14ac:dyDescent="0.25">
      <c r="A31" s="91" t="s">
        <v>248</v>
      </c>
      <c r="B31" s="78">
        <v>1</v>
      </c>
      <c r="C31" s="139" t="s">
        <v>0</v>
      </c>
      <c r="D31" s="142">
        <v>479</v>
      </c>
      <c r="E31" s="128">
        <v>448</v>
      </c>
      <c r="F31" s="772"/>
      <c r="G31" s="210"/>
      <c r="H31" s="211">
        <f>G31*D31</f>
        <v>0</v>
      </c>
      <c r="I31" s="212">
        <f>G31*E31</f>
        <v>0</v>
      </c>
    </row>
    <row r="32" spans="1:9" s="49" customFormat="1" ht="42" customHeight="1" x14ac:dyDescent="0.25">
      <c r="A32" s="90" t="s">
        <v>247</v>
      </c>
      <c r="B32" s="84">
        <v>1</v>
      </c>
      <c r="C32" s="140" t="s">
        <v>0</v>
      </c>
      <c r="D32" s="143">
        <v>499</v>
      </c>
      <c r="E32" s="129">
        <v>467</v>
      </c>
      <c r="F32" s="772"/>
      <c r="G32" s="213"/>
      <c r="H32" s="214">
        <f>G32*D32</f>
        <v>0</v>
      </c>
      <c r="I32" s="215">
        <f>G32*E32</f>
        <v>0</v>
      </c>
    </row>
    <row r="33" spans="1:9" s="49" customFormat="1" ht="42" customHeight="1" x14ac:dyDescent="0.25">
      <c r="A33" s="90" t="s">
        <v>246</v>
      </c>
      <c r="B33" s="84">
        <v>1</v>
      </c>
      <c r="C33" s="140" t="s">
        <v>0</v>
      </c>
      <c r="D33" s="143">
        <v>656</v>
      </c>
      <c r="E33" s="129">
        <v>613</v>
      </c>
      <c r="F33" s="772"/>
      <c r="G33" s="213"/>
      <c r="H33" s="214">
        <f>G33*D33</f>
        <v>0</v>
      </c>
      <c r="I33" s="215">
        <f>G33*E33</f>
        <v>0</v>
      </c>
    </row>
    <row r="34" spans="1:9" s="49" customFormat="1" ht="39" customHeight="1" thickBot="1" x14ac:dyDescent="0.3">
      <c r="A34" s="92" t="s">
        <v>245</v>
      </c>
      <c r="B34" s="83">
        <v>1</v>
      </c>
      <c r="C34" s="141" t="s">
        <v>0</v>
      </c>
      <c r="D34" s="144">
        <v>1044</v>
      </c>
      <c r="E34" s="130">
        <v>976</v>
      </c>
      <c r="F34" s="256"/>
      <c r="G34" s="216"/>
      <c r="H34" s="217">
        <f>G34*D34</f>
        <v>0</v>
      </c>
      <c r="I34" s="218">
        <f>G34*E34</f>
        <v>0</v>
      </c>
    </row>
    <row r="35" spans="1:9" s="49" customFormat="1" ht="30.75" customHeight="1" thickBot="1" x14ac:dyDescent="0.3">
      <c r="A35" s="770" t="s">
        <v>163</v>
      </c>
      <c r="B35" s="771"/>
      <c r="C35" s="771"/>
      <c r="D35" s="771"/>
      <c r="E35" s="771"/>
      <c r="F35" s="771"/>
      <c r="G35" s="222"/>
      <c r="H35" s="220"/>
      <c r="I35" s="221"/>
    </row>
    <row r="36" spans="1:9" s="49" customFormat="1" ht="39" customHeight="1" x14ac:dyDescent="0.25">
      <c r="A36" s="91" t="s">
        <v>244</v>
      </c>
      <c r="B36" s="78">
        <v>1</v>
      </c>
      <c r="C36" s="139" t="s">
        <v>0</v>
      </c>
      <c r="D36" s="142">
        <v>274</v>
      </c>
      <c r="E36" s="128">
        <v>256</v>
      </c>
      <c r="F36" s="772"/>
      <c r="G36" s="210"/>
      <c r="H36" s="211">
        <f>G36*D36</f>
        <v>0</v>
      </c>
      <c r="I36" s="212">
        <f>G36*E36</f>
        <v>0</v>
      </c>
    </row>
    <row r="37" spans="1:9" s="49" customFormat="1" ht="39" customHeight="1" x14ac:dyDescent="0.25">
      <c r="A37" s="90" t="s">
        <v>243</v>
      </c>
      <c r="B37" s="84">
        <v>1</v>
      </c>
      <c r="C37" s="140" t="s">
        <v>0</v>
      </c>
      <c r="D37" s="143">
        <v>294</v>
      </c>
      <c r="E37" s="129">
        <v>275</v>
      </c>
      <c r="F37" s="772"/>
      <c r="G37" s="213"/>
      <c r="H37" s="214">
        <f>G37*D37</f>
        <v>0</v>
      </c>
      <c r="I37" s="215">
        <f>G37*E37</f>
        <v>0</v>
      </c>
    </row>
    <row r="38" spans="1:9" s="49" customFormat="1" ht="39" customHeight="1" x14ac:dyDescent="0.25">
      <c r="A38" s="90" t="s">
        <v>242</v>
      </c>
      <c r="B38" s="84">
        <v>1</v>
      </c>
      <c r="C38" s="140" t="s">
        <v>0</v>
      </c>
      <c r="D38" s="143">
        <v>329</v>
      </c>
      <c r="E38" s="129">
        <v>307</v>
      </c>
      <c r="F38" s="772"/>
      <c r="G38" s="213"/>
      <c r="H38" s="214">
        <f>G38*D38</f>
        <v>0</v>
      </c>
      <c r="I38" s="215">
        <f>G38*E38</f>
        <v>0</v>
      </c>
    </row>
    <row r="39" spans="1:9" s="49" customFormat="1" ht="39" customHeight="1" thickBot="1" x14ac:dyDescent="0.3">
      <c r="A39" s="92" t="s">
        <v>241</v>
      </c>
      <c r="B39" s="83">
        <v>1</v>
      </c>
      <c r="C39" s="141" t="s">
        <v>0</v>
      </c>
      <c r="D39" s="144">
        <v>401</v>
      </c>
      <c r="E39" s="130">
        <v>375</v>
      </c>
      <c r="F39" s="772"/>
      <c r="G39" s="216"/>
      <c r="H39" s="217">
        <f>G39*D39</f>
        <v>0</v>
      </c>
      <c r="I39" s="218">
        <f>G39*E39</f>
        <v>0</v>
      </c>
    </row>
    <row r="40" spans="1:9" s="49" customFormat="1" ht="12" customHeight="1" thickBot="1" x14ac:dyDescent="0.3">
      <c r="A40" s="773"/>
      <c r="B40" s="774"/>
      <c r="C40" s="774"/>
      <c r="D40" s="774"/>
      <c r="E40" s="775"/>
      <c r="F40" s="772"/>
      <c r="G40" s="219"/>
      <c r="H40" s="220"/>
      <c r="I40" s="221"/>
    </row>
    <row r="41" spans="1:9" s="49" customFormat="1" ht="39" customHeight="1" x14ac:dyDescent="0.25">
      <c r="A41" s="91" t="s">
        <v>240</v>
      </c>
      <c r="B41" s="78">
        <v>1</v>
      </c>
      <c r="C41" s="139" t="s">
        <v>0</v>
      </c>
      <c r="D41" s="142">
        <v>474</v>
      </c>
      <c r="E41" s="128">
        <v>443</v>
      </c>
      <c r="F41" s="772"/>
      <c r="G41" s="210"/>
      <c r="H41" s="211">
        <f>G41*D41</f>
        <v>0</v>
      </c>
      <c r="I41" s="212">
        <f>G41*E41</f>
        <v>0</v>
      </c>
    </row>
    <row r="42" spans="1:9" s="49" customFormat="1" ht="39" customHeight="1" x14ac:dyDescent="0.25">
      <c r="A42" s="90" t="s">
        <v>239</v>
      </c>
      <c r="B42" s="84">
        <v>1</v>
      </c>
      <c r="C42" s="140" t="s">
        <v>0</v>
      </c>
      <c r="D42" s="143">
        <v>499</v>
      </c>
      <c r="E42" s="129">
        <v>466</v>
      </c>
      <c r="F42" s="772"/>
      <c r="G42" s="213"/>
      <c r="H42" s="214">
        <f>G42*D42</f>
        <v>0</v>
      </c>
      <c r="I42" s="215">
        <f>G42*E42</f>
        <v>0</v>
      </c>
    </row>
    <row r="43" spans="1:9" s="49" customFormat="1" ht="39" customHeight="1" x14ac:dyDescent="0.25">
      <c r="A43" s="90" t="s">
        <v>238</v>
      </c>
      <c r="B43" s="84">
        <v>1</v>
      </c>
      <c r="C43" s="140" t="s">
        <v>0</v>
      </c>
      <c r="D43" s="143">
        <v>659</v>
      </c>
      <c r="E43" s="129">
        <v>616</v>
      </c>
      <c r="F43" s="772"/>
      <c r="G43" s="213"/>
      <c r="H43" s="214">
        <f>G43*D43</f>
        <v>0</v>
      </c>
      <c r="I43" s="215">
        <f>G43*E43</f>
        <v>0</v>
      </c>
    </row>
    <row r="44" spans="1:9" s="49" customFormat="1" ht="39" customHeight="1" thickBot="1" x14ac:dyDescent="0.3">
      <c r="A44" s="92" t="s">
        <v>237</v>
      </c>
      <c r="B44" s="83">
        <v>1</v>
      </c>
      <c r="C44" s="141" t="s">
        <v>0</v>
      </c>
      <c r="D44" s="144">
        <v>1044</v>
      </c>
      <c r="E44" s="131">
        <v>976</v>
      </c>
      <c r="F44" s="256"/>
      <c r="G44" s="216"/>
      <c r="H44" s="217">
        <f>G44*D44</f>
        <v>0</v>
      </c>
      <c r="I44" s="218">
        <f>G44*E44</f>
        <v>0</v>
      </c>
    </row>
    <row r="45" spans="1:9" s="49" customFormat="1" ht="30" customHeight="1" thickBot="1" x14ac:dyDescent="0.3">
      <c r="A45" s="768" t="s">
        <v>147</v>
      </c>
      <c r="B45" s="769"/>
      <c r="C45" s="769"/>
      <c r="D45" s="769"/>
      <c r="E45" s="769"/>
      <c r="F45" s="769"/>
      <c r="G45" s="226"/>
      <c r="H45" s="220"/>
      <c r="I45" s="221"/>
    </row>
    <row r="46" spans="1:9" s="49" customFormat="1" ht="39" customHeight="1" x14ac:dyDescent="0.25">
      <c r="A46" s="91" t="s">
        <v>236</v>
      </c>
      <c r="B46" s="78">
        <v>1</v>
      </c>
      <c r="C46" s="139" t="s">
        <v>0</v>
      </c>
      <c r="D46" s="142">
        <v>352</v>
      </c>
      <c r="E46" s="128">
        <v>330</v>
      </c>
      <c r="F46" s="772"/>
      <c r="G46" s="210"/>
      <c r="H46" s="211">
        <f>G46*D46</f>
        <v>0</v>
      </c>
      <c r="I46" s="212">
        <f>G46*E46</f>
        <v>0</v>
      </c>
    </row>
    <row r="47" spans="1:9" s="49" customFormat="1" ht="39" customHeight="1" x14ac:dyDescent="0.25">
      <c r="A47" s="90" t="s">
        <v>235</v>
      </c>
      <c r="B47" s="84">
        <v>1</v>
      </c>
      <c r="C47" s="140" t="s">
        <v>0</v>
      </c>
      <c r="D47" s="143">
        <v>359</v>
      </c>
      <c r="E47" s="129">
        <v>336</v>
      </c>
      <c r="F47" s="772"/>
      <c r="G47" s="213"/>
      <c r="H47" s="214">
        <f>G47*D47</f>
        <v>0</v>
      </c>
      <c r="I47" s="215">
        <f>G47*E47</f>
        <v>0</v>
      </c>
    </row>
    <row r="48" spans="1:9" s="49" customFormat="1" ht="39" customHeight="1" x14ac:dyDescent="0.25">
      <c r="A48" s="90" t="s">
        <v>234</v>
      </c>
      <c r="B48" s="84">
        <v>1</v>
      </c>
      <c r="C48" s="140" t="s">
        <v>0</v>
      </c>
      <c r="D48" s="143">
        <v>398</v>
      </c>
      <c r="E48" s="129">
        <v>372</v>
      </c>
      <c r="F48" s="772"/>
      <c r="G48" s="213"/>
      <c r="H48" s="214">
        <f>G48*D48</f>
        <v>0</v>
      </c>
      <c r="I48" s="215">
        <f>G48*E48</f>
        <v>0</v>
      </c>
    </row>
    <row r="49" spans="1:9" s="49" customFormat="1" ht="39" customHeight="1" thickBot="1" x14ac:dyDescent="0.3">
      <c r="A49" s="92" t="s">
        <v>233</v>
      </c>
      <c r="B49" s="83">
        <v>1</v>
      </c>
      <c r="C49" s="141" t="s">
        <v>0</v>
      </c>
      <c r="D49" s="144">
        <v>488</v>
      </c>
      <c r="E49" s="130">
        <v>458</v>
      </c>
      <c r="F49" s="772"/>
      <c r="G49" s="216"/>
      <c r="H49" s="217">
        <f>G49*D49</f>
        <v>0</v>
      </c>
      <c r="I49" s="218">
        <f>G49*E49</f>
        <v>0</v>
      </c>
    </row>
    <row r="50" spans="1:9" s="49" customFormat="1" ht="12" customHeight="1" thickBot="1" x14ac:dyDescent="0.3">
      <c r="A50" s="773"/>
      <c r="B50" s="774"/>
      <c r="C50" s="774"/>
      <c r="D50" s="774"/>
      <c r="E50" s="775"/>
      <c r="F50" s="772"/>
      <c r="G50" s="219"/>
      <c r="H50" s="220"/>
      <c r="I50" s="221"/>
    </row>
    <row r="51" spans="1:9" s="49" customFormat="1" ht="39" customHeight="1" x14ac:dyDescent="0.25">
      <c r="A51" s="91" t="s">
        <v>232</v>
      </c>
      <c r="B51" s="78">
        <v>1</v>
      </c>
      <c r="C51" s="139" t="s">
        <v>0</v>
      </c>
      <c r="D51" s="142">
        <v>518</v>
      </c>
      <c r="E51" s="128">
        <v>484</v>
      </c>
      <c r="F51" s="772"/>
      <c r="G51" s="210"/>
      <c r="H51" s="211">
        <f>G51*D51</f>
        <v>0</v>
      </c>
      <c r="I51" s="212">
        <f>G51*E51</f>
        <v>0</v>
      </c>
    </row>
    <row r="52" spans="1:9" s="49" customFormat="1" ht="39" customHeight="1" x14ac:dyDescent="0.25">
      <c r="A52" s="90" t="s">
        <v>231</v>
      </c>
      <c r="B52" s="84">
        <v>1</v>
      </c>
      <c r="C52" s="140" t="s">
        <v>0</v>
      </c>
      <c r="D52" s="143">
        <v>540</v>
      </c>
      <c r="E52" s="129">
        <v>504</v>
      </c>
      <c r="F52" s="772"/>
      <c r="G52" s="213"/>
      <c r="H52" s="214">
        <f>G52*D52</f>
        <v>0</v>
      </c>
      <c r="I52" s="215">
        <f>G52*E52</f>
        <v>0</v>
      </c>
    </row>
    <row r="53" spans="1:9" s="49" customFormat="1" ht="39" customHeight="1" x14ac:dyDescent="0.25">
      <c r="A53" s="90" t="s">
        <v>230</v>
      </c>
      <c r="B53" s="84">
        <v>1</v>
      </c>
      <c r="C53" s="140" t="s">
        <v>0</v>
      </c>
      <c r="D53" s="143">
        <v>705</v>
      </c>
      <c r="E53" s="129">
        <v>659</v>
      </c>
      <c r="F53" s="772"/>
      <c r="G53" s="213"/>
      <c r="H53" s="214">
        <f>G53*D53</f>
        <v>0</v>
      </c>
      <c r="I53" s="215">
        <f>G53*E53</f>
        <v>0</v>
      </c>
    </row>
    <row r="54" spans="1:9" s="49" customFormat="1" ht="39" customHeight="1" thickBot="1" x14ac:dyDescent="0.3">
      <c r="A54" s="92" t="s">
        <v>229</v>
      </c>
      <c r="B54" s="83">
        <v>1</v>
      </c>
      <c r="C54" s="141" t="s">
        <v>0</v>
      </c>
      <c r="D54" s="144">
        <v>1087</v>
      </c>
      <c r="E54" s="131">
        <v>1017</v>
      </c>
      <c r="F54" s="256"/>
      <c r="G54" s="216"/>
      <c r="H54" s="217">
        <f>G54*D54</f>
        <v>0</v>
      </c>
      <c r="I54" s="218">
        <f>G54*E54</f>
        <v>0</v>
      </c>
    </row>
    <row r="55" spans="1:9" s="49" customFormat="1" ht="30" customHeight="1" thickBot="1" x14ac:dyDescent="0.3">
      <c r="A55" s="776" t="s">
        <v>162</v>
      </c>
      <c r="B55" s="777"/>
      <c r="C55" s="777"/>
      <c r="D55" s="777"/>
      <c r="E55" s="777"/>
      <c r="F55" s="777"/>
      <c r="G55" s="227"/>
      <c r="H55" s="220"/>
      <c r="I55" s="221"/>
    </row>
    <row r="56" spans="1:9" s="49" customFormat="1" ht="30" customHeight="1" thickBot="1" x14ac:dyDescent="0.3">
      <c r="A56" s="770" t="s">
        <v>161</v>
      </c>
      <c r="B56" s="771"/>
      <c r="C56" s="771"/>
      <c r="D56" s="771"/>
      <c r="E56" s="771"/>
      <c r="F56" s="771"/>
      <c r="G56" s="222"/>
      <c r="H56" s="220"/>
      <c r="I56" s="221"/>
    </row>
    <row r="57" spans="1:9" s="49" customFormat="1" ht="39" customHeight="1" x14ac:dyDescent="0.25">
      <c r="A57" s="91" t="s">
        <v>160</v>
      </c>
      <c r="B57" s="78">
        <v>1</v>
      </c>
      <c r="C57" s="139" t="s">
        <v>0</v>
      </c>
      <c r="D57" s="142">
        <v>660</v>
      </c>
      <c r="E57" s="128">
        <v>617</v>
      </c>
      <c r="F57" s="772"/>
      <c r="G57" s="210"/>
      <c r="H57" s="211">
        <f>G57*D57</f>
        <v>0</v>
      </c>
      <c r="I57" s="212">
        <f>G57*E57</f>
        <v>0</v>
      </c>
    </row>
    <row r="58" spans="1:9" s="49" customFormat="1" ht="39" customHeight="1" x14ac:dyDescent="0.25">
      <c r="A58" s="90" t="s">
        <v>159</v>
      </c>
      <c r="B58" s="84">
        <v>1</v>
      </c>
      <c r="C58" s="140" t="s">
        <v>0</v>
      </c>
      <c r="D58" s="143">
        <v>761</v>
      </c>
      <c r="E58" s="129">
        <v>712</v>
      </c>
      <c r="F58" s="772"/>
      <c r="G58" s="213"/>
      <c r="H58" s="214">
        <f>G58*D58</f>
        <v>0</v>
      </c>
      <c r="I58" s="215">
        <f>G58*E58</f>
        <v>0</v>
      </c>
    </row>
    <row r="59" spans="1:9" s="49" customFormat="1" ht="39" customHeight="1" x14ac:dyDescent="0.25">
      <c r="A59" s="90" t="s">
        <v>158</v>
      </c>
      <c r="B59" s="84">
        <v>1</v>
      </c>
      <c r="C59" s="140" t="s">
        <v>0</v>
      </c>
      <c r="D59" s="143">
        <v>867</v>
      </c>
      <c r="E59" s="129">
        <v>810</v>
      </c>
      <c r="F59" s="772"/>
      <c r="G59" s="213"/>
      <c r="H59" s="214">
        <f>G59*D59</f>
        <v>0</v>
      </c>
      <c r="I59" s="215">
        <f>G59*E59</f>
        <v>0</v>
      </c>
    </row>
    <row r="60" spans="1:9" s="49" customFormat="1" ht="39" customHeight="1" thickBot="1" x14ac:dyDescent="0.3">
      <c r="A60" s="92" t="s">
        <v>157</v>
      </c>
      <c r="B60" s="83">
        <v>1</v>
      </c>
      <c r="C60" s="141" t="s">
        <v>0</v>
      </c>
      <c r="D60" s="144">
        <v>1084</v>
      </c>
      <c r="E60" s="130">
        <v>1014</v>
      </c>
      <c r="F60" s="772"/>
      <c r="G60" s="216"/>
      <c r="H60" s="217">
        <f>G60*D60</f>
        <v>0</v>
      </c>
      <c r="I60" s="218">
        <f>G60*E60</f>
        <v>0</v>
      </c>
    </row>
    <row r="61" spans="1:9" s="49" customFormat="1" ht="12" customHeight="1" thickBot="1" x14ac:dyDescent="0.3">
      <c r="A61" s="773"/>
      <c r="B61" s="774"/>
      <c r="C61" s="774"/>
      <c r="D61" s="774"/>
      <c r="E61" s="775"/>
      <c r="F61" s="772"/>
      <c r="G61" s="219"/>
      <c r="H61" s="220"/>
      <c r="I61" s="221"/>
    </row>
    <row r="62" spans="1:9" s="49" customFormat="1" ht="39" customHeight="1" x14ac:dyDescent="0.25">
      <c r="A62" s="91" t="s">
        <v>156</v>
      </c>
      <c r="B62" s="78">
        <v>1</v>
      </c>
      <c r="C62" s="139" t="s">
        <v>0</v>
      </c>
      <c r="D62" s="142">
        <v>1502</v>
      </c>
      <c r="E62" s="128">
        <v>1424</v>
      </c>
      <c r="F62" s="772"/>
      <c r="G62" s="210"/>
      <c r="H62" s="211">
        <f>G62*D62</f>
        <v>0</v>
      </c>
      <c r="I62" s="212">
        <f>G62*E62</f>
        <v>0</v>
      </c>
    </row>
    <row r="63" spans="1:9" s="49" customFormat="1" ht="39" customHeight="1" x14ac:dyDescent="0.25">
      <c r="A63" s="90" t="s">
        <v>155</v>
      </c>
      <c r="B63" s="84">
        <v>1</v>
      </c>
      <c r="C63" s="140" t="s">
        <v>0</v>
      </c>
      <c r="D63" s="143">
        <v>1568</v>
      </c>
      <c r="E63" s="129">
        <v>1485</v>
      </c>
      <c r="F63" s="772"/>
      <c r="G63" s="213"/>
      <c r="H63" s="214">
        <f>G63*D63</f>
        <v>0</v>
      </c>
      <c r="I63" s="215">
        <f>G63*E63</f>
        <v>0</v>
      </c>
    </row>
    <row r="64" spans="1:9" s="49" customFormat="1" ht="39" customHeight="1" thickBot="1" x14ac:dyDescent="0.3">
      <c r="A64" s="92" t="s">
        <v>154</v>
      </c>
      <c r="B64" s="83">
        <v>1</v>
      </c>
      <c r="C64" s="141" t="s">
        <v>0</v>
      </c>
      <c r="D64" s="144">
        <v>2066</v>
      </c>
      <c r="E64" s="130">
        <v>1958</v>
      </c>
      <c r="F64" s="772"/>
      <c r="G64" s="216"/>
      <c r="H64" s="217">
        <f>G64*D64</f>
        <v>0</v>
      </c>
      <c r="I64" s="218">
        <f>G64*E64</f>
        <v>0</v>
      </c>
    </row>
    <row r="65" spans="1:9" s="49" customFormat="1" ht="30" customHeight="1" thickBot="1" x14ac:dyDescent="0.3">
      <c r="A65" s="768" t="s">
        <v>153</v>
      </c>
      <c r="B65" s="769"/>
      <c r="C65" s="769"/>
      <c r="D65" s="769"/>
      <c r="E65" s="769"/>
      <c r="F65" s="769"/>
      <c r="G65" s="226"/>
      <c r="H65" s="220"/>
      <c r="I65" s="221"/>
    </row>
    <row r="66" spans="1:9" s="49" customFormat="1" ht="39" customHeight="1" x14ac:dyDescent="0.25">
      <c r="A66" s="91" t="s">
        <v>228</v>
      </c>
      <c r="B66" s="78">
        <v>1</v>
      </c>
      <c r="C66" s="139" t="s">
        <v>0</v>
      </c>
      <c r="D66" s="142">
        <v>702</v>
      </c>
      <c r="E66" s="128">
        <v>656</v>
      </c>
      <c r="F66" s="772"/>
      <c r="G66" s="210"/>
      <c r="H66" s="211">
        <f>G66*D66</f>
        <v>0</v>
      </c>
      <c r="I66" s="212">
        <f>G66*E66</f>
        <v>0</v>
      </c>
    </row>
    <row r="67" spans="1:9" s="49" customFormat="1" ht="39" customHeight="1" x14ac:dyDescent="0.25">
      <c r="A67" s="90" t="s">
        <v>227</v>
      </c>
      <c r="B67" s="84">
        <v>1</v>
      </c>
      <c r="C67" s="140" t="s">
        <v>0</v>
      </c>
      <c r="D67" s="143">
        <v>804</v>
      </c>
      <c r="E67" s="129">
        <v>751</v>
      </c>
      <c r="F67" s="772"/>
      <c r="G67" s="213"/>
      <c r="H67" s="214">
        <f>G67*D67</f>
        <v>0</v>
      </c>
      <c r="I67" s="215">
        <f>G67*E67</f>
        <v>0</v>
      </c>
    </row>
    <row r="68" spans="1:9" s="49" customFormat="1" ht="39" customHeight="1" x14ac:dyDescent="0.25">
      <c r="A68" s="90" t="s">
        <v>226</v>
      </c>
      <c r="B68" s="84">
        <v>1</v>
      </c>
      <c r="C68" s="140" t="s">
        <v>0</v>
      </c>
      <c r="D68" s="143">
        <v>906</v>
      </c>
      <c r="E68" s="129">
        <v>847</v>
      </c>
      <c r="F68" s="772"/>
      <c r="G68" s="213"/>
      <c r="H68" s="214">
        <f>G68*D68</f>
        <v>0</v>
      </c>
      <c r="I68" s="215">
        <f>G68*E68</f>
        <v>0</v>
      </c>
    </row>
    <row r="69" spans="1:9" s="49" customFormat="1" ht="39" customHeight="1" thickBot="1" x14ac:dyDescent="0.3">
      <c r="A69" s="92" t="s">
        <v>225</v>
      </c>
      <c r="B69" s="83">
        <v>1</v>
      </c>
      <c r="C69" s="141" t="s">
        <v>0</v>
      </c>
      <c r="D69" s="144">
        <v>1121</v>
      </c>
      <c r="E69" s="130">
        <v>1048</v>
      </c>
      <c r="F69" s="772"/>
      <c r="G69" s="216"/>
      <c r="H69" s="217">
        <f>G69*D69</f>
        <v>0</v>
      </c>
      <c r="I69" s="218">
        <f>G69*E69</f>
        <v>0</v>
      </c>
    </row>
    <row r="70" spans="1:9" s="49" customFormat="1" ht="12" customHeight="1" thickBot="1" x14ac:dyDescent="0.3">
      <c r="A70" s="773"/>
      <c r="B70" s="774"/>
      <c r="C70" s="774"/>
      <c r="D70" s="774"/>
      <c r="E70" s="775"/>
      <c r="F70" s="772"/>
      <c r="G70" s="219"/>
      <c r="H70" s="220"/>
      <c r="I70" s="221"/>
    </row>
    <row r="71" spans="1:9" s="49" customFormat="1" ht="39" customHeight="1" x14ac:dyDescent="0.25">
      <c r="A71" s="91" t="s">
        <v>224</v>
      </c>
      <c r="B71" s="78">
        <v>1</v>
      </c>
      <c r="C71" s="139" t="s">
        <v>0</v>
      </c>
      <c r="D71" s="142">
        <v>1545</v>
      </c>
      <c r="E71" s="128">
        <v>1463</v>
      </c>
      <c r="F71" s="772"/>
      <c r="G71" s="210"/>
      <c r="H71" s="211">
        <f>G71*D71</f>
        <v>0</v>
      </c>
      <c r="I71" s="212">
        <f>G71*E71</f>
        <v>0</v>
      </c>
    </row>
    <row r="72" spans="1:9" s="49" customFormat="1" ht="39" customHeight="1" x14ac:dyDescent="0.25">
      <c r="A72" s="90" t="s">
        <v>223</v>
      </c>
      <c r="B72" s="84">
        <v>1</v>
      </c>
      <c r="C72" s="140" t="s">
        <v>0</v>
      </c>
      <c r="D72" s="143">
        <v>1610</v>
      </c>
      <c r="E72" s="129">
        <v>1525</v>
      </c>
      <c r="F72" s="772"/>
      <c r="G72" s="213"/>
      <c r="H72" s="214">
        <f>G72*D72</f>
        <v>0</v>
      </c>
      <c r="I72" s="215">
        <f>G72*E72</f>
        <v>0</v>
      </c>
    </row>
    <row r="73" spans="1:9" s="49" customFormat="1" ht="39" customHeight="1" thickBot="1" x14ac:dyDescent="0.3">
      <c r="A73" s="92" t="s">
        <v>222</v>
      </c>
      <c r="B73" s="83">
        <v>1</v>
      </c>
      <c r="C73" s="141" t="s">
        <v>0</v>
      </c>
      <c r="D73" s="144">
        <v>2104</v>
      </c>
      <c r="E73" s="130">
        <v>1992</v>
      </c>
      <c r="F73" s="772"/>
      <c r="G73" s="216"/>
      <c r="H73" s="217">
        <f>G73*D73</f>
        <v>0</v>
      </c>
      <c r="I73" s="218">
        <f>G73*E73</f>
        <v>0</v>
      </c>
    </row>
    <row r="74" spans="1:9" s="49" customFormat="1" ht="30" customHeight="1" thickBot="1" x14ac:dyDescent="0.3">
      <c r="A74" s="770" t="s">
        <v>152</v>
      </c>
      <c r="B74" s="771"/>
      <c r="C74" s="771"/>
      <c r="D74" s="771"/>
      <c r="E74" s="771"/>
      <c r="F74" s="771"/>
      <c r="G74" s="222"/>
      <c r="H74" s="220"/>
      <c r="I74" s="221"/>
    </row>
    <row r="75" spans="1:9" s="49" customFormat="1" ht="39" customHeight="1" x14ac:dyDescent="0.25">
      <c r="A75" s="91" t="s">
        <v>221</v>
      </c>
      <c r="B75" s="78">
        <v>1</v>
      </c>
      <c r="C75" s="139" t="s">
        <v>0</v>
      </c>
      <c r="D75" s="142">
        <v>703</v>
      </c>
      <c r="E75" s="128">
        <v>658</v>
      </c>
      <c r="F75" s="772"/>
      <c r="G75" s="210"/>
      <c r="H75" s="211">
        <f>G75*D75</f>
        <v>0</v>
      </c>
      <c r="I75" s="212">
        <f>G75*E75</f>
        <v>0</v>
      </c>
    </row>
    <row r="76" spans="1:9" s="49" customFormat="1" ht="39" customHeight="1" x14ac:dyDescent="0.25">
      <c r="A76" s="90" t="s">
        <v>220</v>
      </c>
      <c r="B76" s="84">
        <v>1</v>
      </c>
      <c r="C76" s="140" t="s">
        <v>0</v>
      </c>
      <c r="D76" s="143">
        <v>800</v>
      </c>
      <c r="E76" s="129">
        <v>748</v>
      </c>
      <c r="F76" s="772"/>
      <c r="G76" s="213"/>
      <c r="H76" s="214">
        <f>G76*D76</f>
        <v>0</v>
      </c>
      <c r="I76" s="215">
        <f>G76*E76</f>
        <v>0</v>
      </c>
    </row>
    <row r="77" spans="1:9" s="49" customFormat="1" ht="39" customHeight="1" x14ac:dyDescent="0.25">
      <c r="A77" s="90" t="s">
        <v>151</v>
      </c>
      <c r="B77" s="84">
        <v>1</v>
      </c>
      <c r="C77" s="140" t="s">
        <v>0</v>
      </c>
      <c r="D77" s="143">
        <v>910</v>
      </c>
      <c r="E77" s="129">
        <v>849</v>
      </c>
      <c r="F77" s="772"/>
      <c r="G77" s="213"/>
      <c r="H77" s="214">
        <f>G77*D77</f>
        <v>0</v>
      </c>
      <c r="I77" s="215">
        <f>G77*E77</f>
        <v>0</v>
      </c>
    </row>
    <row r="78" spans="1:9" s="49" customFormat="1" ht="39" customHeight="1" thickBot="1" x14ac:dyDescent="0.3">
      <c r="A78" s="92" t="s">
        <v>150</v>
      </c>
      <c r="B78" s="83">
        <v>1</v>
      </c>
      <c r="C78" s="141" t="s">
        <v>0</v>
      </c>
      <c r="D78" s="144">
        <v>1139</v>
      </c>
      <c r="E78" s="130">
        <v>1065</v>
      </c>
      <c r="F78" s="772"/>
      <c r="G78" s="216"/>
      <c r="H78" s="217">
        <f>G78*D78</f>
        <v>0</v>
      </c>
      <c r="I78" s="218">
        <f>G78*E78</f>
        <v>0</v>
      </c>
    </row>
    <row r="79" spans="1:9" s="49" customFormat="1" ht="12" customHeight="1" thickBot="1" x14ac:dyDescent="0.3">
      <c r="A79" s="773"/>
      <c r="B79" s="774"/>
      <c r="C79" s="774"/>
      <c r="D79" s="774"/>
      <c r="E79" s="775"/>
      <c r="F79" s="772"/>
      <c r="G79" s="219"/>
      <c r="H79" s="220"/>
      <c r="I79" s="221"/>
    </row>
    <row r="80" spans="1:9" s="49" customFormat="1" ht="39.950000000000003" customHeight="1" x14ac:dyDescent="0.25">
      <c r="A80" s="91" t="s">
        <v>219</v>
      </c>
      <c r="B80" s="78">
        <v>1</v>
      </c>
      <c r="C80" s="139" t="s">
        <v>0</v>
      </c>
      <c r="D80" s="142">
        <v>1545</v>
      </c>
      <c r="E80" s="128">
        <v>1464</v>
      </c>
      <c r="F80" s="772"/>
      <c r="G80" s="210"/>
      <c r="H80" s="211">
        <f>G80*D80</f>
        <v>0</v>
      </c>
      <c r="I80" s="212">
        <f>G80*E80</f>
        <v>0</v>
      </c>
    </row>
    <row r="81" spans="1:9" s="49" customFormat="1" ht="39.950000000000003" customHeight="1" x14ac:dyDescent="0.25">
      <c r="A81" s="90" t="s">
        <v>149</v>
      </c>
      <c r="B81" s="84">
        <v>1</v>
      </c>
      <c r="C81" s="140" t="s">
        <v>0</v>
      </c>
      <c r="D81" s="143">
        <v>1610</v>
      </c>
      <c r="E81" s="129">
        <v>1525</v>
      </c>
      <c r="F81" s="772"/>
      <c r="G81" s="213"/>
      <c r="H81" s="214">
        <f>G81*D81</f>
        <v>0</v>
      </c>
      <c r="I81" s="215">
        <f>G81*E81</f>
        <v>0</v>
      </c>
    </row>
    <row r="82" spans="1:9" s="49" customFormat="1" ht="39.950000000000003" customHeight="1" thickBot="1" x14ac:dyDescent="0.3">
      <c r="A82" s="92" t="s">
        <v>148</v>
      </c>
      <c r="B82" s="83">
        <v>1</v>
      </c>
      <c r="C82" s="141" t="s">
        <v>0</v>
      </c>
      <c r="D82" s="144">
        <v>2120</v>
      </c>
      <c r="E82" s="130">
        <v>2009</v>
      </c>
      <c r="F82" s="772"/>
      <c r="G82" s="216"/>
      <c r="H82" s="217">
        <f>G82*D82</f>
        <v>0</v>
      </c>
      <c r="I82" s="218">
        <f>G82*E82</f>
        <v>0</v>
      </c>
    </row>
    <row r="83" spans="1:9" s="49" customFormat="1" ht="30" customHeight="1" thickBot="1" x14ac:dyDescent="0.3">
      <c r="A83" s="768" t="s">
        <v>147</v>
      </c>
      <c r="B83" s="769"/>
      <c r="C83" s="769"/>
      <c r="D83" s="769"/>
      <c r="E83" s="769"/>
      <c r="F83" s="769"/>
      <c r="G83" s="226"/>
      <c r="H83" s="220"/>
      <c r="I83" s="221"/>
    </row>
    <row r="84" spans="1:9" s="49" customFormat="1" ht="38.1" customHeight="1" x14ac:dyDescent="0.25">
      <c r="A84" s="91" t="s">
        <v>218</v>
      </c>
      <c r="B84" s="78">
        <v>1</v>
      </c>
      <c r="C84" s="139" t="s">
        <v>0</v>
      </c>
      <c r="D84" s="142">
        <v>746</v>
      </c>
      <c r="E84" s="128">
        <v>697</v>
      </c>
      <c r="F84" s="772"/>
      <c r="G84" s="210"/>
      <c r="H84" s="211">
        <f>G84*D84</f>
        <v>0</v>
      </c>
      <c r="I84" s="212">
        <f>G84*E84</f>
        <v>0</v>
      </c>
    </row>
    <row r="85" spans="1:9" s="49" customFormat="1" ht="38.1" customHeight="1" x14ac:dyDescent="0.25">
      <c r="A85" s="90" t="s">
        <v>217</v>
      </c>
      <c r="B85" s="84">
        <v>1</v>
      </c>
      <c r="C85" s="140" t="s">
        <v>0</v>
      </c>
      <c r="D85" s="143">
        <v>845</v>
      </c>
      <c r="E85" s="129">
        <v>790</v>
      </c>
      <c r="F85" s="772"/>
      <c r="G85" s="213"/>
      <c r="H85" s="214">
        <f>G85*D85</f>
        <v>0</v>
      </c>
      <c r="I85" s="215">
        <f>G85*E85</f>
        <v>0</v>
      </c>
    </row>
    <row r="86" spans="1:9" s="49" customFormat="1" ht="38.1" customHeight="1" x14ac:dyDescent="0.25">
      <c r="A86" s="90" t="s">
        <v>216</v>
      </c>
      <c r="B86" s="84">
        <v>1</v>
      </c>
      <c r="C86" s="140" t="s">
        <v>0</v>
      </c>
      <c r="D86" s="143">
        <v>948</v>
      </c>
      <c r="E86" s="129">
        <v>887</v>
      </c>
      <c r="F86" s="772"/>
      <c r="G86" s="213"/>
      <c r="H86" s="214">
        <f>G86*D86</f>
        <v>0</v>
      </c>
      <c r="I86" s="215">
        <f>G86*E86</f>
        <v>0</v>
      </c>
    </row>
    <row r="87" spans="1:9" s="49" customFormat="1" ht="38.1" customHeight="1" thickBot="1" x14ac:dyDescent="0.3">
      <c r="A87" s="92" t="s">
        <v>215</v>
      </c>
      <c r="B87" s="83">
        <v>1</v>
      </c>
      <c r="C87" s="141" t="s">
        <v>0</v>
      </c>
      <c r="D87" s="144">
        <v>1176</v>
      </c>
      <c r="E87" s="130">
        <v>1099</v>
      </c>
      <c r="F87" s="772"/>
      <c r="G87" s="216"/>
      <c r="H87" s="217">
        <f>G87*D87</f>
        <v>0</v>
      </c>
      <c r="I87" s="218">
        <f>G87*E87</f>
        <v>0</v>
      </c>
    </row>
    <row r="88" spans="1:9" s="49" customFormat="1" ht="12" customHeight="1" thickBot="1" x14ac:dyDescent="0.3">
      <c r="A88" s="773"/>
      <c r="B88" s="774"/>
      <c r="C88" s="774"/>
      <c r="D88" s="774"/>
      <c r="E88" s="775"/>
      <c r="F88" s="772"/>
      <c r="G88" s="219"/>
      <c r="H88" s="220"/>
      <c r="I88" s="221"/>
    </row>
    <row r="89" spans="1:9" s="49" customFormat="1" ht="38.1" customHeight="1" x14ac:dyDescent="0.25">
      <c r="A89" s="91" t="s">
        <v>214</v>
      </c>
      <c r="B89" s="78">
        <v>1</v>
      </c>
      <c r="C89" s="139" t="s">
        <v>0</v>
      </c>
      <c r="D89" s="142">
        <v>1588</v>
      </c>
      <c r="E89" s="128">
        <v>1503</v>
      </c>
      <c r="F89" s="772"/>
      <c r="G89" s="210"/>
      <c r="H89" s="211">
        <f>G89*D89</f>
        <v>0</v>
      </c>
      <c r="I89" s="212">
        <f>G89*E89</f>
        <v>0</v>
      </c>
    </row>
    <row r="90" spans="1:9" s="49" customFormat="1" ht="38.1" customHeight="1" x14ac:dyDescent="0.25">
      <c r="A90" s="90" t="s">
        <v>213</v>
      </c>
      <c r="B90" s="84">
        <v>1</v>
      </c>
      <c r="C90" s="140" t="s">
        <v>0</v>
      </c>
      <c r="D90" s="143">
        <v>1649</v>
      </c>
      <c r="E90" s="129">
        <v>1561</v>
      </c>
      <c r="F90" s="772"/>
      <c r="G90" s="213"/>
      <c r="H90" s="214">
        <f>G90*D90</f>
        <v>0</v>
      </c>
      <c r="I90" s="215">
        <f>G90*E90</f>
        <v>0</v>
      </c>
    </row>
    <row r="91" spans="1:9" s="49" customFormat="1" ht="38.1" customHeight="1" thickBot="1" x14ac:dyDescent="0.3">
      <c r="A91" s="92" t="s">
        <v>212</v>
      </c>
      <c r="B91" s="83">
        <v>1</v>
      </c>
      <c r="C91" s="141" t="s">
        <v>0</v>
      </c>
      <c r="D91" s="144">
        <v>2156</v>
      </c>
      <c r="E91" s="130">
        <v>2042</v>
      </c>
      <c r="F91" s="772"/>
      <c r="G91" s="216"/>
      <c r="H91" s="217">
        <f>G91*D91</f>
        <v>0</v>
      </c>
      <c r="I91" s="218">
        <f>G91*E91</f>
        <v>0</v>
      </c>
    </row>
    <row r="92" spans="1:9" s="49" customFormat="1" ht="30" customHeight="1" thickBot="1" x14ac:dyDescent="0.3">
      <c r="A92" s="790" t="s">
        <v>146</v>
      </c>
      <c r="B92" s="791"/>
      <c r="C92" s="791"/>
      <c r="D92" s="791"/>
      <c r="E92" s="791"/>
      <c r="F92" s="791"/>
      <c r="G92" s="227"/>
      <c r="H92" s="220"/>
      <c r="I92" s="221"/>
    </row>
    <row r="93" spans="1:9" s="49" customFormat="1" ht="38.1" customHeight="1" x14ac:dyDescent="0.25">
      <c r="A93" s="91" t="s">
        <v>145</v>
      </c>
      <c r="B93" s="78">
        <f t="shared" ref="B93:C95" si="0">B89</f>
        <v>1</v>
      </c>
      <c r="C93" s="147" t="str">
        <f t="shared" si="0"/>
        <v>шт.</v>
      </c>
      <c r="D93" s="142">
        <v>339</v>
      </c>
      <c r="E93" s="128">
        <v>317</v>
      </c>
      <c r="F93" s="772"/>
      <c r="G93" s="210"/>
      <c r="H93" s="211">
        <f t="shared" ref="H93:H103" si="1">G93*D93</f>
        <v>0</v>
      </c>
      <c r="I93" s="212">
        <f t="shared" ref="I93:I103" si="2">G93*E93</f>
        <v>0</v>
      </c>
    </row>
    <row r="94" spans="1:9" s="49" customFormat="1" ht="38.1" customHeight="1" x14ac:dyDescent="0.25">
      <c r="A94" s="90" t="s">
        <v>144</v>
      </c>
      <c r="B94" s="84">
        <f t="shared" si="0"/>
        <v>1</v>
      </c>
      <c r="C94" s="148" t="str">
        <f t="shared" si="0"/>
        <v>шт.</v>
      </c>
      <c r="D94" s="143">
        <v>410</v>
      </c>
      <c r="E94" s="129">
        <v>383</v>
      </c>
      <c r="F94" s="772"/>
      <c r="G94" s="213"/>
      <c r="H94" s="214">
        <f t="shared" si="1"/>
        <v>0</v>
      </c>
      <c r="I94" s="215">
        <f t="shared" si="2"/>
        <v>0</v>
      </c>
    </row>
    <row r="95" spans="1:9" s="49" customFormat="1" ht="38.1" customHeight="1" x14ac:dyDescent="0.25">
      <c r="A95" s="90" t="s">
        <v>143</v>
      </c>
      <c r="B95" s="84">
        <f t="shared" si="0"/>
        <v>1</v>
      </c>
      <c r="C95" s="148" t="str">
        <f t="shared" si="0"/>
        <v>шт.</v>
      </c>
      <c r="D95" s="143">
        <v>589</v>
      </c>
      <c r="E95" s="129">
        <v>550</v>
      </c>
      <c r="F95" s="772"/>
      <c r="G95" s="213"/>
      <c r="H95" s="214">
        <f t="shared" si="1"/>
        <v>0</v>
      </c>
      <c r="I95" s="215">
        <f t="shared" si="2"/>
        <v>0</v>
      </c>
    </row>
    <row r="96" spans="1:9" s="49" customFormat="1" ht="38.1" customHeight="1" x14ac:dyDescent="0.25">
      <c r="A96" s="60" t="s">
        <v>142</v>
      </c>
      <c r="B96" s="84">
        <v>1</v>
      </c>
      <c r="C96" s="148" t="s">
        <v>0</v>
      </c>
      <c r="D96" s="143">
        <v>363</v>
      </c>
      <c r="E96" s="129">
        <v>339</v>
      </c>
      <c r="F96" s="772"/>
      <c r="G96" s="213"/>
      <c r="H96" s="214">
        <f t="shared" si="1"/>
        <v>0</v>
      </c>
      <c r="I96" s="215">
        <f t="shared" si="2"/>
        <v>0</v>
      </c>
    </row>
    <row r="97" spans="1:9" s="49" customFormat="1" ht="38.1" customHeight="1" x14ac:dyDescent="0.25">
      <c r="A97" s="90" t="s">
        <v>141</v>
      </c>
      <c r="B97" s="84">
        <f t="shared" ref="B97:C99" si="3">B93</f>
        <v>1</v>
      </c>
      <c r="C97" s="148" t="str">
        <f t="shared" si="3"/>
        <v>шт.</v>
      </c>
      <c r="D97" s="143">
        <v>453</v>
      </c>
      <c r="E97" s="129">
        <v>423</v>
      </c>
      <c r="F97" s="772"/>
      <c r="G97" s="213"/>
      <c r="H97" s="214">
        <f t="shared" si="1"/>
        <v>0</v>
      </c>
      <c r="I97" s="215">
        <f t="shared" si="2"/>
        <v>0</v>
      </c>
    </row>
    <row r="98" spans="1:9" s="49" customFormat="1" ht="38.1" customHeight="1" x14ac:dyDescent="0.25">
      <c r="A98" s="90" t="s">
        <v>211</v>
      </c>
      <c r="B98" s="84">
        <f t="shared" si="3"/>
        <v>1</v>
      </c>
      <c r="C98" s="148" t="str">
        <f t="shared" si="3"/>
        <v>шт.</v>
      </c>
      <c r="D98" s="143">
        <v>437</v>
      </c>
      <c r="E98" s="129">
        <v>409</v>
      </c>
      <c r="F98" s="772"/>
      <c r="G98" s="213"/>
      <c r="H98" s="214">
        <f t="shared" si="1"/>
        <v>0</v>
      </c>
      <c r="I98" s="215">
        <f t="shared" si="2"/>
        <v>0</v>
      </c>
    </row>
    <row r="99" spans="1:9" s="49" customFormat="1" ht="38.1" customHeight="1" x14ac:dyDescent="0.25">
      <c r="A99" s="90" t="s">
        <v>140</v>
      </c>
      <c r="B99" s="84">
        <f t="shared" si="3"/>
        <v>1</v>
      </c>
      <c r="C99" s="148" t="str">
        <f t="shared" si="3"/>
        <v>шт.</v>
      </c>
      <c r="D99" s="143">
        <v>548</v>
      </c>
      <c r="E99" s="129">
        <v>512</v>
      </c>
      <c r="F99" s="772"/>
      <c r="G99" s="213"/>
      <c r="H99" s="214">
        <f t="shared" si="1"/>
        <v>0</v>
      </c>
      <c r="I99" s="215">
        <f t="shared" si="2"/>
        <v>0</v>
      </c>
    </row>
    <row r="100" spans="1:9" s="49" customFormat="1" ht="38.1" customHeight="1" x14ac:dyDescent="0.25">
      <c r="A100" s="90" t="s">
        <v>210</v>
      </c>
      <c r="B100" s="84">
        <f>B96</f>
        <v>1</v>
      </c>
      <c r="C100" s="148" t="s">
        <v>0</v>
      </c>
      <c r="D100" s="143">
        <v>437</v>
      </c>
      <c r="E100" s="129">
        <v>409</v>
      </c>
      <c r="F100" s="772"/>
      <c r="G100" s="213"/>
      <c r="H100" s="214">
        <f t="shared" si="1"/>
        <v>0</v>
      </c>
      <c r="I100" s="215">
        <f t="shared" si="2"/>
        <v>0</v>
      </c>
    </row>
    <row r="101" spans="1:9" s="49" customFormat="1" ht="38.1" customHeight="1" x14ac:dyDescent="0.25">
      <c r="A101" s="73" t="s">
        <v>209</v>
      </c>
      <c r="B101" s="84">
        <f>B97</f>
        <v>1</v>
      </c>
      <c r="C101" s="148" t="s">
        <v>0</v>
      </c>
      <c r="D101" s="143">
        <v>535</v>
      </c>
      <c r="E101" s="129">
        <v>500</v>
      </c>
      <c r="F101" s="772"/>
      <c r="G101" s="213"/>
      <c r="H101" s="214">
        <f t="shared" si="1"/>
        <v>0</v>
      </c>
      <c r="I101" s="215">
        <f t="shared" si="2"/>
        <v>0</v>
      </c>
    </row>
    <row r="102" spans="1:9" s="49" customFormat="1" ht="38.1" customHeight="1" x14ac:dyDescent="0.25">
      <c r="A102" s="73" t="s">
        <v>139</v>
      </c>
      <c r="B102" s="84">
        <f>B98</f>
        <v>1</v>
      </c>
      <c r="C102" s="148" t="s">
        <v>0</v>
      </c>
      <c r="D102" s="143">
        <v>522</v>
      </c>
      <c r="E102" s="129">
        <v>488</v>
      </c>
      <c r="F102" s="772"/>
      <c r="G102" s="213"/>
      <c r="H102" s="214">
        <f t="shared" si="1"/>
        <v>0</v>
      </c>
      <c r="I102" s="215">
        <f t="shared" si="2"/>
        <v>0</v>
      </c>
    </row>
    <row r="103" spans="1:9" s="49" customFormat="1" ht="38.1" customHeight="1" thickBot="1" x14ac:dyDescent="0.3">
      <c r="A103" s="71" t="s">
        <v>138</v>
      </c>
      <c r="B103" s="83">
        <f>B99</f>
        <v>1</v>
      </c>
      <c r="C103" s="149" t="s">
        <v>0</v>
      </c>
      <c r="D103" s="144">
        <v>606</v>
      </c>
      <c r="E103" s="130">
        <v>566</v>
      </c>
      <c r="F103" s="772"/>
      <c r="G103" s="216"/>
      <c r="H103" s="217">
        <f t="shared" si="1"/>
        <v>0</v>
      </c>
      <c r="I103" s="218">
        <f t="shared" si="2"/>
        <v>0</v>
      </c>
    </row>
    <row r="104" spans="1:9" s="49" customFormat="1" ht="30" customHeight="1" thickBot="1" x14ac:dyDescent="0.3">
      <c r="A104" s="790" t="s">
        <v>137</v>
      </c>
      <c r="B104" s="791"/>
      <c r="C104" s="791"/>
      <c r="D104" s="791"/>
      <c r="E104" s="791"/>
      <c r="F104" s="791"/>
      <c r="G104" s="227"/>
      <c r="H104" s="220"/>
      <c r="I104" s="221"/>
    </row>
    <row r="105" spans="1:9" s="49" customFormat="1" ht="38.1" customHeight="1" x14ac:dyDescent="0.25">
      <c r="A105" s="75" t="s">
        <v>208</v>
      </c>
      <c r="B105" s="78"/>
      <c r="C105" s="147"/>
      <c r="D105" s="142">
        <v>658</v>
      </c>
      <c r="E105" s="128">
        <v>615</v>
      </c>
      <c r="F105" s="772"/>
      <c r="G105" s="210"/>
      <c r="H105" s="211">
        <f t="shared" ref="H105:H115" si="4">G105*D105</f>
        <v>0</v>
      </c>
      <c r="I105" s="212">
        <f t="shared" ref="I105:I115" si="5">G105*E105</f>
        <v>0</v>
      </c>
    </row>
    <row r="106" spans="1:9" s="49" customFormat="1" ht="38.1" customHeight="1" x14ac:dyDescent="0.25">
      <c r="A106" s="89" t="s">
        <v>207</v>
      </c>
      <c r="B106" s="84"/>
      <c r="C106" s="148"/>
      <c r="D106" s="143">
        <v>760</v>
      </c>
      <c r="E106" s="129">
        <v>710</v>
      </c>
      <c r="F106" s="772"/>
      <c r="G106" s="213"/>
      <c r="H106" s="214">
        <f t="shared" si="4"/>
        <v>0</v>
      </c>
      <c r="I106" s="215">
        <f t="shared" si="5"/>
        <v>0</v>
      </c>
    </row>
    <row r="107" spans="1:9" s="49" customFormat="1" ht="38.1" customHeight="1" x14ac:dyDescent="0.25">
      <c r="A107" s="89" t="s">
        <v>206</v>
      </c>
      <c r="B107" s="84"/>
      <c r="C107" s="148"/>
      <c r="D107" s="143">
        <v>1166</v>
      </c>
      <c r="E107" s="129">
        <v>1089</v>
      </c>
      <c r="F107" s="772"/>
      <c r="G107" s="213"/>
      <c r="H107" s="214">
        <f t="shared" si="4"/>
        <v>0</v>
      </c>
      <c r="I107" s="215">
        <f t="shared" si="5"/>
        <v>0</v>
      </c>
    </row>
    <row r="108" spans="1:9" s="49" customFormat="1" ht="38.1" customHeight="1" x14ac:dyDescent="0.25">
      <c r="A108" s="73" t="s">
        <v>205</v>
      </c>
      <c r="B108" s="84"/>
      <c r="C108" s="148"/>
      <c r="D108" s="143">
        <v>862</v>
      </c>
      <c r="E108" s="129">
        <v>805</v>
      </c>
      <c r="F108" s="772"/>
      <c r="G108" s="213"/>
      <c r="H108" s="214">
        <f t="shared" si="4"/>
        <v>0</v>
      </c>
      <c r="I108" s="215">
        <f t="shared" si="5"/>
        <v>0</v>
      </c>
    </row>
    <row r="109" spans="1:9" s="49" customFormat="1" ht="38.1" customHeight="1" x14ac:dyDescent="0.25">
      <c r="A109" s="73" t="s">
        <v>136</v>
      </c>
      <c r="B109" s="84"/>
      <c r="C109" s="148"/>
      <c r="D109" s="143">
        <v>940</v>
      </c>
      <c r="E109" s="129">
        <v>878</v>
      </c>
      <c r="F109" s="772"/>
      <c r="G109" s="213"/>
      <c r="H109" s="214">
        <f t="shared" si="4"/>
        <v>0</v>
      </c>
      <c r="I109" s="215">
        <f t="shared" si="5"/>
        <v>0</v>
      </c>
    </row>
    <row r="110" spans="1:9" s="49" customFormat="1" ht="38.1" customHeight="1" x14ac:dyDescent="0.25">
      <c r="A110" s="73" t="s">
        <v>135</v>
      </c>
      <c r="B110" s="84"/>
      <c r="C110" s="148"/>
      <c r="D110" s="143">
        <v>901</v>
      </c>
      <c r="E110" s="129">
        <v>842</v>
      </c>
      <c r="F110" s="772"/>
      <c r="G110" s="213"/>
      <c r="H110" s="214">
        <f t="shared" si="4"/>
        <v>0</v>
      </c>
      <c r="I110" s="215">
        <f t="shared" si="5"/>
        <v>0</v>
      </c>
    </row>
    <row r="111" spans="1:9" s="49" customFormat="1" ht="38.1" customHeight="1" x14ac:dyDescent="0.25">
      <c r="A111" s="73" t="s">
        <v>134</v>
      </c>
      <c r="B111" s="84"/>
      <c r="C111" s="148"/>
      <c r="D111" s="143">
        <v>979</v>
      </c>
      <c r="E111" s="129">
        <v>915</v>
      </c>
      <c r="F111" s="772"/>
      <c r="G111" s="213"/>
      <c r="H111" s="214">
        <f t="shared" si="4"/>
        <v>0</v>
      </c>
      <c r="I111" s="215">
        <f t="shared" si="5"/>
        <v>0</v>
      </c>
    </row>
    <row r="112" spans="1:9" s="49" customFormat="1" ht="38.1" customHeight="1" x14ac:dyDescent="0.25">
      <c r="A112" s="73" t="s">
        <v>204</v>
      </c>
      <c r="B112" s="84"/>
      <c r="C112" s="148"/>
      <c r="D112" s="143">
        <v>1018</v>
      </c>
      <c r="E112" s="129">
        <v>952</v>
      </c>
      <c r="F112" s="772"/>
      <c r="G112" s="213"/>
      <c r="H112" s="214">
        <f t="shared" si="4"/>
        <v>0</v>
      </c>
      <c r="I112" s="215">
        <f t="shared" si="5"/>
        <v>0</v>
      </c>
    </row>
    <row r="113" spans="1:9" s="49" customFormat="1" ht="38.1" customHeight="1" x14ac:dyDescent="0.25">
      <c r="A113" s="73" t="s">
        <v>133</v>
      </c>
      <c r="B113" s="84"/>
      <c r="C113" s="148"/>
      <c r="D113" s="143">
        <v>1097</v>
      </c>
      <c r="E113" s="129">
        <v>1025</v>
      </c>
      <c r="F113" s="772"/>
      <c r="G113" s="213"/>
      <c r="H113" s="214">
        <f t="shared" si="4"/>
        <v>0</v>
      </c>
      <c r="I113" s="215">
        <f t="shared" si="5"/>
        <v>0</v>
      </c>
    </row>
    <row r="114" spans="1:9" s="49" customFormat="1" ht="38.1" customHeight="1" x14ac:dyDescent="0.25">
      <c r="A114" s="73" t="s">
        <v>132</v>
      </c>
      <c r="B114" s="84"/>
      <c r="C114" s="148"/>
      <c r="D114" s="143">
        <v>1057</v>
      </c>
      <c r="E114" s="129">
        <v>988</v>
      </c>
      <c r="F114" s="772"/>
      <c r="G114" s="213"/>
      <c r="H114" s="214">
        <f t="shared" si="4"/>
        <v>0</v>
      </c>
      <c r="I114" s="215">
        <f t="shared" si="5"/>
        <v>0</v>
      </c>
    </row>
    <row r="115" spans="1:9" s="49" customFormat="1" ht="38.1" customHeight="1" thickBot="1" x14ac:dyDescent="0.3">
      <c r="A115" s="71" t="s">
        <v>131</v>
      </c>
      <c r="B115" s="83"/>
      <c r="C115" s="149"/>
      <c r="D115" s="144">
        <v>1136</v>
      </c>
      <c r="E115" s="130">
        <v>1061</v>
      </c>
      <c r="F115" s="772"/>
      <c r="G115" s="216"/>
      <c r="H115" s="217">
        <f t="shared" si="4"/>
        <v>0</v>
      </c>
      <c r="I115" s="218">
        <f t="shared" si="5"/>
        <v>0</v>
      </c>
    </row>
    <row r="116" spans="1:9" ht="30" customHeight="1" thickBot="1" x14ac:dyDescent="0.3">
      <c r="A116" s="788" t="s">
        <v>130</v>
      </c>
      <c r="B116" s="789"/>
      <c r="C116" s="789"/>
      <c r="D116" s="789"/>
      <c r="E116" s="789"/>
      <c r="F116" s="789"/>
      <c r="G116" s="228"/>
      <c r="H116" s="220"/>
      <c r="I116" s="221"/>
    </row>
    <row r="117" spans="1:9" ht="38.25" customHeight="1" x14ac:dyDescent="0.25">
      <c r="A117" s="86" t="s">
        <v>129</v>
      </c>
      <c r="B117" s="78">
        <v>100</v>
      </c>
      <c r="C117" s="150" t="s">
        <v>0</v>
      </c>
      <c r="D117" s="153">
        <v>22</v>
      </c>
      <c r="E117" s="120">
        <v>21</v>
      </c>
      <c r="F117" s="88"/>
      <c r="G117" s="210"/>
      <c r="H117" s="211">
        <f>G117*D117</f>
        <v>0</v>
      </c>
      <c r="I117" s="212">
        <f>G117*E117</f>
        <v>0</v>
      </c>
    </row>
    <row r="118" spans="1:9" ht="38.25" customHeight="1" x14ac:dyDescent="0.25">
      <c r="A118" s="85" t="s">
        <v>128</v>
      </c>
      <c r="B118" s="77">
        <v>100</v>
      </c>
      <c r="C118" s="151"/>
      <c r="D118" s="154">
        <v>23</v>
      </c>
      <c r="E118" s="121">
        <v>22</v>
      </c>
      <c r="F118" s="88"/>
      <c r="G118" s="213"/>
      <c r="H118" s="214">
        <f>G118*D118</f>
        <v>0</v>
      </c>
      <c r="I118" s="215">
        <f>G118*E118</f>
        <v>0</v>
      </c>
    </row>
    <row r="119" spans="1:9" ht="38.25" customHeight="1" x14ac:dyDescent="0.25">
      <c r="A119" s="85" t="s">
        <v>127</v>
      </c>
      <c r="B119" s="77">
        <v>100</v>
      </c>
      <c r="C119" s="151" t="s">
        <v>0</v>
      </c>
      <c r="D119" s="154">
        <v>25</v>
      </c>
      <c r="E119" s="121">
        <v>23</v>
      </c>
      <c r="F119" s="88"/>
      <c r="G119" s="213"/>
      <c r="H119" s="214">
        <f>G119*D119</f>
        <v>0</v>
      </c>
      <c r="I119" s="215">
        <f>G119*E119</f>
        <v>0</v>
      </c>
    </row>
    <row r="120" spans="1:9" ht="37.5" customHeight="1" x14ac:dyDescent="0.25">
      <c r="A120" s="85" t="s">
        <v>126</v>
      </c>
      <c r="B120" s="77">
        <v>100</v>
      </c>
      <c r="C120" s="151" t="s">
        <v>0</v>
      </c>
      <c r="D120" s="154">
        <v>30</v>
      </c>
      <c r="E120" s="121">
        <v>28</v>
      </c>
      <c r="F120" s="88"/>
      <c r="G120" s="213"/>
      <c r="H120" s="214">
        <f>G120*D120</f>
        <v>0</v>
      </c>
      <c r="I120" s="215">
        <f>G120*E120</f>
        <v>0</v>
      </c>
    </row>
    <row r="121" spans="1:9" ht="37.5" customHeight="1" thickBot="1" x14ac:dyDescent="0.3">
      <c r="A121" s="87" t="s">
        <v>125</v>
      </c>
      <c r="B121" s="76">
        <v>100</v>
      </c>
      <c r="C121" s="152" t="s">
        <v>0</v>
      </c>
      <c r="D121" s="155">
        <v>33</v>
      </c>
      <c r="E121" s="127">
        <v>31</v>
      </c>
      <c r="F121" s="88"/>
      <c r="G121" s="216"/>
      <c r="H121" s="217">
        <f>G121*D121</f>
        <v>0</v>
      </c>
      <c r="I121" s="218">
        <f>G121*E121</f>
        <v>0</v>
      </c>
    </row>
    <row r="122" spans="1:9" ht="12" customHeight="1" thickBot="1" x14ac:dyDescent="0.3">
      <c r="A122" s="782"/>
      <c r="B122" s="783"/>
      <c r="C122" s="783"/>
      <c r="D122" s="783"/>
      <c r="E122" s="784"/>
      <c r="F122" s="88"/>
      <c r="G122" s="219"/>
      <c r="H122" s="220"/>
      <c r="I122" s="221"/>
    </row>
    <row r="123" spans="1:9" ht="37.5" customHeight="1" x14ac:dyDescent="0.25">
      <c r="A123" s="86" t="s">
        <v>124</v>
      </c>
      <c r="B123" s="78">
        <v>100</v>
      </c>
      <c r="C123" s="150" t="s">
        <v>0</v>
      </c>
      <c r="D123" s="153">
        <v>25</v>
      </c>
      <c r="E123" s="120">
        <v>23</v>
      </c>
      <c r="F123" s="88"/>
      <c r="G123" s="210"/>
      <c r="H123" s="211">
        <f t="shared" ref="H123:H136" si="6">G123*D123</f>
        <v>0</v>
      </c>
      <c r="I123" s="212">
        <f t="shared" ref="I123:I136" si="7">G123*E123</f>
        <v>0</v>
      </c>
    </row>
    <row r="124" spans="1:9" ht="37.5" customHeight="1" x14ac:dyDescent="0.25">
      <c r="A124" s="85" t="s">
        <v>123</v>
      </c>
      <c r="B124" s="77">
        <v>100</v>
      </c>
      <c r="C124" s="151" t="s">
        <v>0</v>
      </c>
      <c r="D124" s="154">
        <v>28</v>
      </c>
      <c r="E124" s="121">
        <v>26</v>
      </c>
      <c r="F124" s="88"/>
      <c r="G124" s="213"/>
      <c r="H124" s="214">
        <f t="shared" si="6"/>
        <v>0</v>
      </c>
      <c r="I124" s="215">
        <f t="shared" si="7"/>
        <v>0</v>
      </c>
    </row>
    <row r="125" spans="1:9" ht="37.5" customHeight="1" x14ac:dyDescent="0.25">
      <c r="A125" s="85" t="s">
        <v>122</v>
      </c>
      <c r="B125" s="77">
        <v>100</v>
      </c>
      <c r="C125" s="151" t="s">
        <v>0</v>
      </c>
      <c r="D125" s="154">
        <v>29</v>
      </c>
      <c r="E125" s="121">
        <v>27</v>
      </c>
      <c r="F125" s="88"/>
      <c r="G125" s="213"/>
      <c r="H125" s="214">
        <f t="shared" si="6"/>
        <v>0</v>
      </c>
      <c r="I125" s="215">
        <f t="shared" si="7"/>
        <v>0</v>
      </c>
    </row>
    <row r="126" spans="1:9" ht="37.5" customHeight="1" x14ac:dyDescent="0.25">
      <c r="A126" s="85" t="s">
        <v>121</v>
      </c>
      <c r="B126" s="77">
        <v>100</v>
      </c>
      <c r="C126" s="151" t="s">
        <v>0</v>
      </c>
      <c r="D126" s="154">
        <v>35</v>
      </c>
      <c r="E126" s="121">
        <v>33</v>
      </c>
      <c r="F126" s="88"/>
      <c r="G126" s="213"/>
      <c r="H126" s="214">
        <f t="shared" si="6"/>
        <v>0</v>
      </c>
      <c r="I126" s="215">
        <f t="shared" si="7"/>
        <v>0</v>
      </c>
    </row>
    <row r="127" spans="1:9" ht="37.5" customHeight="1" x14ac:dyDescent="0.25">
      <c r="A127" s="85" t="s">
        <v>120</v>
      </c>
      <c r="B127" s="77">
        <v>100</v>
      </c>
      <c r="C127" s="151" t="s">
        <v>0</v>
      </c>
      <c r="D127" s="154">
        <v>38</v>
      </c>
      <c r="E127" s="121">
        <v>36</v>
      </c>
      <c r="F127" s="88"/>
      <c r="G127" s="213"/>
      <c r="H127" s="214">
        <f t="shared" si="6"/>
        <v>0</v>
      </c>
      <c r="I127" s="215">
        <f t="shared" si="7"/>
        <v>0</v>
      </c>
    </row>
    <row r="128" spans="1:9" ht="37.5" customHeight="1" x14ac:dyDescent="0.25">
      <c r="A128" s="85" t="s">
        <v>119</v>
      </c>
      <c r="B128" s="77">
        <v>50</v>
      </c>
      <c r="C128" s="151" t="s">
        <v>0</v>
      </c>
      <c r="D128" s="154">
        <v>50</v>
      </c>
      <c r="E128" s="121">
        <v>46</v>
      </c>
      <c r="F128" s="88"/>
      <c r="G128" s="213"/>
      <c r="H128" s="214">
        <f t="shared" si="6"/>
        <v>0</v>
      </c>
      <c r="I128" s="215">
        <f t="shared" si="7"/>
        <v>0</v>
      </c>
    </row>
    <row r="129" spans="1:9" ht="37.5" customHeight="1" x14ac:dyDescent="0.25">
      <c r="A129" s="85" t="s">
        <v>118</v>
      </c>
      <c r="B129" s="77">
        <v>50</v>
      </c>
      <c r="C129" s="151" t="s">
        <v>0</v>
      </c>
      <c r="D129" s="154">
        <v>85</v>
      </c>
      <c r="E129" s="121">
        <v>79</v>
      </c>
      <c r="F129" s="88"/>
      <c r="G129" s="213"/>
      <c r="H129" s="214">
        <f t="shared" si="6"/>
        <v>0</v>
      </c>
      <c r="I129" s="215">
        <f t="shared" si="7"/>
        <v>0</v>
      </c>
    </row>
    <row r="130" spans="1:9" ht="37.5" customHeight="1" x14ac:dyDescent="0.25">
      <c r="A130" s="85" t="s">
        <v>117</v>
      </c>
      <c r="B130" s="77">
        <v>50</v>
      </c>
      <c r="C130" s="151" t="s">
        <v>0</v>
      </c>
      <c r="D130" s="154">
        <v>77</v>
      </c>
      <c r="E130" s="121">
        <v>72</v>
      </c>
      <c r="F130" s="88"/>
      <c r="G130" s="213"/>
      <c r="H130" s="214">
        <f t="shared" si="6"/>
        <v>0</v>
      </c>
      <c r="I130" s="215">
        <f t="shared" si="7"/>
        <v>0</v>
      </c>
    </row>
    <row r="131" spans="1:9" ht="37.5" customHeight="1" x14ac:dyDescent="0.25">
      <c r="A131" s="85" t="s">
        <v>116</v>
      </c>
      <c r="B131" s="77">
        <v>50</v>
      </c>
      <c r="C131" s="151" t="s">
        <v>0</v>
      </c>
      <c r="D131" s="154">
        <v>103</v>
      </c>
      <c r="E131" s="121">
        <v>96</v>
      </c>
      <c r="F131" s="88"/>
      <c r="G131" s="213"/>
      <c r="H131" s="214">
        <f t="shared" si="6"/>
        <v>0</v>
      </c>
      <c r="I131" s="215">
        <f t="shared" si="7"/>
        <v>0</v>
      </c>
    </row>
    <row r="132" spans="1:9" ht="37.5" customHeight="1" x14ac:dyDescent="0.25">
      <c r="A132" s="85" t="s">
        <v>115</v>
      </c>
      <c r="B132" s="77">
        <v>50</v>
      </c>
      <c r="C132" s="151" t="s">
        <v>0</v>
      </c>
      <c r="D132" s="154">
        <v>68</v>
      </c>
      <c r="E132" s="121">
        <v>63</v>
      </c>
      <c r="F132" s="88"/>
      <c r="G132" s="213"/>
      <c r="H132" s="214">
        <f t="shared" si="6"/>
        <v>0</v>
      </c>
      <c r="I132" s="215">
        <f t="shared" si="7"/>
        <v>0</v>
      </c>
    </row>
    <row r="133" spans="1:9" ht="37.5" customHeight="1" x14ac:dyDescent="0.25">
      <c r="A133" s="85" t="s">
        <v>114</v>
      </c>
      <c r="B133" s="77">
        <v>50</v>
      </c>
      <c r="C133" s="151" t="s">
        <v>0</v>
      </c>
      <c r="D133" s="154">
        <v>94</v>
      </c>
      <c r="E133" s="121">
        <v>88</v>
      </c>
      <c r="F133" s="88"/>
      <c r="G133" s="213"/>
      <c r="H133" s="214">
        <f t="shared" si="6"/>
        <v>0</v>
      </c>
      <c r="I133" s="215">
        <f t="shared" si="7"/>
        <v>0</v>
      </c>
    </row>
    <row r="134" spans="1:9" ht="37.5" customHeight="1" x14ac:dyDescent="0.25">
      <c r="A134" s="85" t="s">
        <v>113</v>
      </c>
      <c r="B134" s="77">
        <v>25</v>
      </c>
      <c r="C134" s="151" t="s">
        <v>0</v>
      </c>
      <c r="D134" s="154">
        <v>117</v>
      </c>
      <c r="E134" s="121">
        <v>110</v>
      </c>
      <c r="F134" s="88"/>
      <c r="G134" s="213"/>
      <c r="H134" s="214">
        <f t="shared" si="6"/>
        <v>0</v>
      </c>
      <c r="I134" s="215">
        <f t="shared" si="7"/>
        <v>0</v>
      </c>
    </row>
    <row r="135" spans="1:9" ht="37.5" customHeight="1" x14ac:dyDescent="0.25">
      <c r="A135" s="85" t="s">
        <v>112</v>
      </c>
      <c r="B135" s="77">
        <v>25</v>
      </c>
      <c r="C135" s="151" t="s">
        <v>0</v>
      </c>
      <c r="D135" s="154">
        <v>121</v>
      </c>
      <c r="E135" s="121">
        <v>113</v>
      </c>
      <c r="F135" s="88"/>
      <c r="G135" s="213"/>
      <c r="H135" s="214">
        <f t="shared" si="6"/>
        <v>0</v>
      </c>
      <c r="I135" s="215">
        <f t="shared" si="7"/>
        <v>0</v>
      </c>
    </row>
    <row r="136" spans="1:9" ht="37.5" customHeight="1" thickBot="1" x14ac:dyDescent="0.3">
      <c r="A136" s="87" t="s">
        <v>111</v>
      </c>
      <c r="B136" s="76">
        <v>25</v>
      </c>
      <c r="C136" s="152" t="s">
        <v>0</v>
      </c>
      <c r="D136" s="155">
        <v>144</v>
      </c>
      <c r="E136" s="127">
        <v>134</v>
      </c>
      <c r="F136" s="88"/>
      <c r="G136" s="216"/>
      <c r="H136" s="217">
        <f t="shared" si="6"/>
        <v>0</v>
      </c>
      <c r="I136" s="218">
        <f t="shared" si="7"/>
        <v>0</v>
      </c>
    </row>
    <row r="137" spans="1:9" ht="14.25" customHeight="1" thickBot="1" x14ac:dyDescent="0.3">
      <c r="A137" s="782"/>
      <c r="B137" s="783"/>
      <c r="C137" s="783"/>
      <c r="D137" s="783"/>
      <c r="E137" s="783"/>
      <c r="F137" s="783"/>
      <c r="G137" s="208"/>
      <c r="H137" s="220"/>
      <c r="I137" s="221"/>
    </row>
    <row r="138" spans="1:9" ht="37.5" customHeight="1" x14ac:dyDescent="0.25">
      <c r="A138" s="86" t="s">
        <v>110</v>
      </c>
      <c r="B138" s="78">
        <v>100</v>
      </c>
      <c r="C138" s="150" t="s">
        <v>0</v>
      </c>
      <c r="D138" s="153">
        <v>17</v>
      </c>
      <c r="E138" s="120">
        <v>16</v>
      </c>
      <c r="F138" s="792"/>
      <c r="G138" s="210"/>
      <c r="H138" s="211">
        <f>G138*D138</f>
        <v>0</v>
      </c>
      <c r="I138" s="212">
        <f>G138*E138</f>
        <v>0</v>
      </c>
    </row>
    <row r="139" spans="1:9" ht="37.5" customHeight="1" x14ac:dyDescent="0.25">
      <c r="A139" s="85" t="s">
        <v>109</v>
      </c>
      <c r="B139" s="84">
        <v>100</v>
      </c>
      <c r="C139" s="151" t="s">
        <v>0</v>
      </c>
      <c r="D139" s="154">
        <v>17</v>
      </c>
      <c r="E139" s="121">
        <v>16</v>
      </c>
      <c r="F139" s="792"/>
      <c r="G139" s="213"/>
      <c r="H139" s="214">
        <f>G139*D139</f>
        <v>0</v>
      </c>
      <c r="I139" s="215">
        <f>G139*E139</f>
        <v>0</v>
      </c>
    </row>
    <row r="140" spans="1:9" ht="37.5" customHeight="1" x14ac:dyDescent="0.25">
      <c r="A140" s="85" t="s">
        <v>108</v>
      </c>
      <c r="B140" s="84">
        <v>100</v>
      </c>
      <c r="C140" s="151" t="s">
        <v>0</v>
      </c>
      <c r="D140" s="154">
        <v>19</v>
      </c>
      <c r="E140" s="121">
        <v>18</v>
      </c>
      <c r="F140" s="792"/>
      <c r="G140" s="213"/>
      <c r="H140" s="214">
        <f>G140*D140</f>
        <v>0</v>
      </c>
      <c r="I140" s="215">
        <f>G140*E140</f>
        <v>0</v>
      </c>
    </row>
    <row r="141" spans="1:9" ht="37.5" customHeight="1" thickBot="1" x14ac:dyDescent="0.3">
      <c r="A141" s="87" t="s">
        <v>107</v>
      </c>
      <c r="B141" s="83">
        <v>100</v>
      </c>
      <c r="C141" s="152" t="s">
        <v>0</v>
      </c>
      <c r="D141" s="155">
        <v>21</v>
      </c>
      <c r="E141" s="127">
        <v>20</v>
      </c>
      <c r="F141" s="792"/>
      <c r="G141" s="216"/>
      <c r="H141" s="217">
        <f>G141*D141</f>
        <v>0</v>
      </c>
      <c r="I141" s="218">
        <f>G141*E141</f>
        <v>0</v>
      </c>
    </row>
    <row r="142" spans="1:9" ht="11.25" customHeight="1" thickBot="1" x14ac:dyDescent="0.3">
      <c r="A142" s="782"/>
      <c r="B142" s="783"/>
      <c r="C142" s="783"/>
      <c r="D142" s="783"/>
      <c r="E142" s="784"/>
      <c r="F142" s="792"/>
      <c r="G142" s="219"/>
      <c r="H142" s="220"/>
      <c r="I142" s="221"/>
    </row>
    <row r="143" spans="1:9" ht="37.5" customHeight="1" x14ac:dyDescent="0.25">
      <c r="A143" s="86" t="s">
        <v>106</v>
      </c>
      <c r="B143" s="78">
        <v>100</v>
      </c>
      <c r="C143" s="150" t="s">
        <v>0</v>
      </c>
      <c r="D143" s="153">
        <v>29</v>
      </c>
      <c r="E143" s="120">
        <v>27</v>
      </c>
      <c r="F143" s="792"/>
      <c r="G143" s="210"/>
      <c r="H143" s="211">
        <f>G143*D143</f>
        <v>0</v>
      </c>
      <c r="I143" s="212">
        <f>G143*E143</f>
        <v>0</v>
      </c>
    </row>
    <row r="144" spans="1:9" ht="37.5" customHeight="1" x14ac:dyDescent="0.25">
      <c r="A144" s="85" t="s">
        <v>105</v>
      </c>
      <c r="B144" s="84">
        <v>100</v>
      </c>
      <c r="C144" s="151" t="s">
        <v>0</v>
      </c>
      <c r="D144" s="154">
        <v>30</v>
      </c>
      <c r="E144" s="121">
        <v>28</v>
      </c>
      <c r="F144" s="792"/>
      <c r="G144" s="213"/>
      <c r="H144" s="214">
        <f>G144*D144</f>
        <v>0</v>
      </c>
      <c r="I144" s="215">
        <f>G144*E144</f>
        <v>0</v>
      </c>
    </row>
    <row r="145" spans="1:9" ht="37.5" customHeight="1" x14ac:dyDescent="0.25">
      <c r="A145" s="85" t="s">
        <v>104</v>
      </c>
      <c r="B145" s="84">
        <v>100</v>
      </c>
      <c r="C145" s="151" t="s">
        <v>0</v>
      </c>
      <c r="D145" s="154">
        <v>37</v>
      </c>
      <c r="E145" s="121">
        <v>34</v>
      </c>
      <c r="F145" s="792"/>
      <c r="G145" s="213"/>
      <c r="H145" s="214">
        <f>G145*D145</f>
        <v>0</v>
      </c>
      <c r="I145" s="215">
        <f>G145*E145</f>
        <v>0</v>
      </c>
    </row>
    <row r="146" spans="1:9" ht="37.5" customHeight="1" thickBot="1" x14ac:dyDescent="0.3">
      <c r="A146" s="71" t="s">
        <v>103</v>
      </c>
      <c r="B146" s="83">
        <v>100</v>
      </c>
      <c r="C146" s="152" t="s">
        <v>0</v>
      </c>
      <c r="D146" s="156">
        <v>39</v>
      </c>
      <c r="E146" s="123">
        <v>37</v>
      </c>
      <c r="F146" s="792"/>
      <c r="G146" s="216"/>
      <c r="H146" s="217">
        <f>G146*D146</f>
        <v>0</v>
      </c>
      <c r="I146" s="218">
        <f>G146*E146</f>
        <v>0</v>
      </c>
    </row>
    <row r="147" spans="1:9" ht="12" customHeight="1" thickBot="1" x14ac:dyDescent="0.3">
      <c r="A147" s="785"/>
      <c r="B147" s="786"/>
      <c r="C147" s="786"/>
      <c r="D147" s="786"/>
      <c r="E147" s="786"/>
      <c r="F147" s="786"/>
      <c r="G147" s="229"/>
      <c r="H147" s="220"/>
      <c r="I147" s="221"/>
    </row>
    <row r="148" spans="1:9" ht="30.95" customHeight="1" x14ac:dyDescent="0.25">
      <c r="A148" s="75" t="s">
        <v>102</v>
      </c>
      <c r="B148" s="78">
        <v>100</v>
      </c>
      <c r="C148" s="150" t="s">
        <v>0</v>
      </c>
      <c r="D148" s="157">
        <v>26</v>
      </c>
      <c r="E148" s="124">
        <v>24</v>
      </c>
      <c r="F148" s="787"/>
      <c r="G148" s="210"/>
      <c r="H148" s="211">
        <f>G148*D148</f>
        <v>0</v>
      </c>
      <c r="I148" s="212">
        <f>G148*E148</f>
        <v>0</v>
      </c>
    </row>
    <row r="149" spans="1:9" ht="30.95" customHeight="1" x14ac:dyDescent="0.25">
      <c r="A149" s="73" t="s">
        <v>101</v>
      </c>
      <c r="B149" s="84">
        <v>100</v>
      </c>
      <c r="C149" s="151" t="s">
        <v>0</v>
      </c>
      <c r="D149" s="158">
        <v>29</v>
      </c>
      <c r="E149" s="125">
        <v>27</v>
      </c>
      <c r="F149" s="787"/>
      <c r="G149" s="213"/>
      <c r="H149" s="214">
        <f>G149*D149</f>
        <v>0</v>
      </c>
      <c r="I149" s="215">
        <f>G149*E149</f>
        <v>0</v>
      </c>
    </row>
    <row r="150" spans="1:9" ht="30.95" customHeight="1" x14ac:dyDescent="0.25">
      <c r="A150" s="73" t="s">
        <v>100</v>
      </c>
      <c r="B150" s="84">
        <v>100</v>
      </c>
      <c r="C150" s="151" t="s">
        <v>0</v>
      </c>
      <c r="D150" s="158">
        <v>31</v>
      </c>
      <c r="E150" s="125">
        <v>29</v>
      </c>
      <c r="F150" s="787"/>
      <c r="G150" s="213"/>
      <c r="H150" s="214">
        <f>G150*D150</f>
        <v>0</v>
      </c>
      <c r="I150" s="215">
        <f>G150*E150</f>
        <v>0</v>
      </c>
    </row>
    <row r="151" spans="1:9" ht="30.95" customHeight="1" x14ac:dyDescent="0.25">
      <c r="A151" s="73" t="s">
        <v>99</v>
      </c>
      <c r="B151" s="84">
        <v>100</v>
      </c>
      <c r="C151" s="151" t="s">
        <v>0</v>
      </c>
      <c r="D151" s="158">
        <v>34</v>
      </c>
      <c r="E151" s="125">
        <v>32</v>
      </c>
      <c r="F151" s="787"/>
      <c r="G151" s="213"/>
      <c r="H151" s="214">
        <f>G151*D151</f>
        <v>0</v>
      </c>
      <c r="I151" s="215">
        <f>G151*E151</f>
        <v>0</v>
      </c>
    </row>
    <row r="152" spans="1:9" ht="30.95" customHeight="1" thickBot="1" x14ac:dyDescent="0.3">
      <c r="A152" s="71" t="s">
        <v>98</v>
      </c>
      <c r="B152" s="83">
        <v>100</v>
      </c>
      <c r="C152" s="152" t="s">
        <v>0</v>
      </c>
      <c r="D152" s="159">
        <v>37</v>
      </c>
      <c r="E152" s="126">
        <v>34</v>
      </c>
      <c r="F152" s="787"/>
      <c r="G152" s="216"/>
      <c r="H152" s="217">
        <f>G152*D152</f>
        <v>0</v>
      </c>
      <c r="I152" s="218">
        <f>G152*E152</f>
        <v>0</v>
      </c>
    </row>
    <row r="153" spans="1:9" ht="30" customHeight="1" thickBot="1" x14ac:dyDescent="0.3">
      <c r="A153" s="788" t="s">
        <v>97</v>
      </c>
      <c r="B153" s="789"/>
      <c r="C153" s="789"/>
      <c r="D153" s="789"/>
      <c r="E153" s="789"/>
      <c r="F153" s="789"/>
      <c r="G153" s="228"/>
      <c r="H153" s="220"/>
      <c r="I153" s="221"/>
    </row>
    <row r="154" spans="1:9" ht="45.75" customHeight="1" x14ac:dyDescent="0.25">
      <c r="A154" s="82" t="s">
        <v>203</v>
      </c>
      <c r="B154" s="78">
        <v>25</v>
      </c>
      <c r="C154" s="150" t="s">
        <v>0</v>
      </c>
      <c r="D154" s="153">
        <v>77</v>
      </c>
      <c r="E154" s="120">
        <v>72</v>
      </c>
      <c r="F154" s="772"/>
      <c r="G154" s="210"/>
      <c r="H154" s="211">
        <f t="shared" ref="H154:H166" si="8">G154*D154</f>
        <v>0</v>
      </c>
      <c r="I154" s="212">
        <f t="shared" ref="I154:I166" si="9">G154*E154</f>
        <v>0</v>
      </c>
    </row>
    <row r="155" spans="1:9" ht="45.75" customHeight="1" x14ac:dyDescent="0.25">
      <c r="A155" s="81" t="s">
        <v>202</v>
      </c>
      <c r="B155" s="77">
        <v>25</v>
      </c>
      <c r="C155" s="151" t="s">
        <v>0</v>
      </c>
      <c r="D155" s="154">
        <v>84</v>
      </c>
      <c r="E155" s="121">
        <v>78</v>
      </c>
      <c r="F155" s="772"/>
      <c r="G155" s="213"/>
      <c r="H155" s="214">
        <f t="shared" si="8"/>
        <v>0</v>
      </c>
      <c r="I155" s="215">
        <f t="shared" si="9"/>
        <v>0</v>
      </c>
    </row>
    <row r="156" spans="1:9" ht="45.75" customHeight="1" x14ac:dyDescent="0.25">
      <c r="A156" s="81" t="s">
        <v>201</v>
      </c>
      <c r="B156" s="77">
        <v>25</v>
      </c>
      <c r="C156" s="151" t="s">
        <v>0</v>
      </c>
      <c r="D156" s="154">
        <v>87</v>
      </c>
      <c r="E156" s="121">
        <v>82</v>
      </c>
      <c r="F156" s="772"/>
      <c r="G156" s="213"/>
      <c r="H156" s="214">
        <f t="shared" si="8"/>
        <v>0</v>
      </c>
      <c r="I156" s="215">
        <f t="shared" si="9"/>
        <v>0</v>
      </c>
    </row>
    <row r="157" spans="1:9" ht="45.75" customHeight="1" x14ac:dyDescent="0.25">
      <c r="A157" s="81" t="s">
        <v>200</v>
      </c>
      <c r="B157" s="77">
        <v>25</v>
      </c>
      <c r="C157" s="151" t="s">
        <v>0</v>
      </c>
      <c r="D157" s="154">
        <v>102</v>
      </c>
      <c r="E157" s="121">
        <v>95</v>
      </c>
      <c r="F157" s="772"/>
      <c r="G157" s="213"/>
      <c r="H157" s="214">
        <f t="shared" si="8"/>
        <v>0</v>
      </c>
      <c r="I157" s="215">
        <f t="shared" si="9"/>
        <v>0</v>
      </c>
    </row>
    <row r="158" spans="1:9" ht="42" customHeight="1" x14ac:dyDescent="0.25">
      <c r="A158" s="81" t="s">
        <v>199</v>
      </c>
      <c r="B158" s="77">
        <v>25</v>
      </c>
      <c r="C158" s="151" t="s">
        <v>0</v>
      </c>
      <c r="D158" s="154">
        <v>144</v>
      </c>
      <c r="E158" s="121">
        <v>134</v>
      </c>
      <c r="F158" s="772"/>
      <c r="G158" s="213"/>
      <c r="H158" s="214">
        <f t="shared" si="8"/>
        <v>0</v>
      </c>
      <c r="I158" s="215">
        <f t="shared" si="9"/>
        <v>0</v>
      </c>
    </row>
    <row r="159" spans="1:9" ht="42" customHeight="1" x14ac:dyDescent="0.25">
      <c r="A159" s="81" t="s">
        <v>198</v>
      </c>
      <c r="B159" s="77">
        <v>25</v>
      </c>
      <c r="C159" s="151" t="s">
        <v>0</v>
      </c>
      <c r="D159" s="154">
        <v>172</v>
      </c>
      <c r="E159" s="121">
        <v>161</v>
      </c>
      <c r="F159" s="772"/>
      <c r="G159" s="213"/>
      <c r="H159" s="214">
        <f t="shared" si="8"/>
        <v>0</v>
      </c>
      <c r="I159" s="215">
        <f t="shared" si="9"/>
        <v>0</v>
      </c>
    </row>
    <row r="160" spans="1:9" ht="42" customHeight="1" x14ac:dyDescent="0.25">
      <c r="A160" s="81" t="s">
        <v>197</v>
      </c>
      <c r="B160" s="77">
        <v>25</v>
      </c>
      <c r="C160" s="151" t="s">
        <v>0</v>
      </c>
      <c r="D160" s="154">
        <v>73</v>
      </c>
      <c r="E160" s="121">
        <v>68</v>
      </c>
      <c r="F160" s="772"/>
      <c r="G160" s="213"/>
      <c r="H160" s="214">
        <f t="shared" si="8"/>
        <v>0</v>
      </c>
      <c r="I160" s="215">
        <f t="shared" si="9"/>
        <v>0</v>
      </c>
    </row>
    <row r="161" spans="1:9" ht="42" customHeight="1" x14ac:dyDescent="0.25">
      <c r="A161" s="81" t="s">
        <v>196</v>
      </c>
      <c r="B161" s="77">
        <v>25</v>
      </c>
      <c r="C161" s="151" t="s">
        <v>0</v>
      </c>
      <c r="D161" s="160">
        <v>80</v>
      </c>
      <c r="E161" s="122">
        <v>74</v>
      </c>
      <c r="F161" s="772"/>
      <c r="G161" s="213"/>
      <c r="H161" s="214">
        <f t="shared" si="8"/>
        <v>0</v>
      </c>
      <c r="I161" s="215">
        <f t="shared" si="9"/>
        <v>0</v>
      </c>
    </row>
    <row r="162" spans="1:9" ht="42" customHeight="1" x14ac:dyDescent="0.25">
      <c r="A162" s="81" t="s">
        <v>195</v>
      </c>
      <c r="B162" s="77">
        <v>25</v>
      </c>
      <c r="C162" s="151" t="s">
        <v>0</v>
      </c>
      <c r="D162" s="160">
        <v>81</v>
      </c>
      <c r="E162" s="122">
        <v>76</v>
      </c>
      <c r="F162" s="772"/>
      <c r="G162" s="213"/>
      <c r="H162" s="214">
        <f t="shared" si="8"/>
        <v>0</v>
      </c>
      <c r="I162" s="215">
        <f t="shared" si="9"/>
        <v>0</v>
      </c>
    </row>
    <row r="163" spans="1:9" ht="42" customHeight="1" x14ac:dyDescent="0.25">
      <c r="A163" s="81" t="s">
        <v>194</v>
      </c>
      <c r="B163" s="77">
        <v>25</v>
      </c>
      <c r="C163" s="151" t="s">
        <v>0</v>
      </c>
      <c r="D163" s="160">
        <v>84</v>
      </c>
      <c r="E163" s="122">
        <v>78</v>
      </c>
      <c r="F163" s="772"/>
      <c r="G163" s="213"/>
      <c r="H163" s="214">
        <f t="shared" si="8"/>
        <v>0</v>
      </c>
      <c r="I163" s="215">
        <f t="shared" si="9"/>
        <v>0</v>
      </c>
    </row>
    <row r="164" spans="1:9" ht="42" customHeight="1" x14ac:dyDescent="0.25">
      <c r="A164" s="81" t="s">
        <v>193</v>
      </c>
      <c r="B164" s="77">
        <v>25</v>
      </c>
      <c r="C164" s="151" t="s">
        <v>0</v>
      </c>
      <c r="D164" s="160">
        <v>98</v>
      </c>
      <c r="E164" s="122">
        <v>92</v>
      </c>
      <c r="F164" s="772"/>
      <c r="G164" s="213"/>
      <c r="H164" s="214">
        <f t="shared" si="8"/>
        <v>0</v>
      </c>
      <c r="I164" s="215">
        <f t="shared" si="9"/>
        <v>0</v>
      </c>
    </row>
    <row r="165" spans="1:9" ht="42" customHeight="1" x14ac:dyDescent="0.25">
      <c r="A165" s="81" t="s">
        <v>192</v>
      </c>
      <c r="B165" s="77">
        <v>25</v>
      </c>
      <c r="C165" s="151" t="s">
        <v>0</v>
      </c>
      <c r="D165" s="160">
        <v>119</v>
      </c>
      <c r="E165" s="122">
        <v>111</v>
      </c>
      <c r="F165" s="772"/>
      <c r="G165" s="213"/>
      <c r="H165" s="214">
        <f t="shared" si="8"/>
        <v>0</v>
      </c>
      <c r="I165" s="215">
        <f t="shared" si="9"/>
        <v>0</v>
      </c>
    </row>
    <row r="166" spans="1:9" ht="42" customHeight="1" thickBot="1" x14ac:dyDescent="0.3">
      <c r="A166" s="80" t="s">
        <v>191</v>
      </c>
      <c r="B166" s="76">
        <v>25</v>
      </c>
      <c r="C166" s="152" t="s">
        <v>0</v>
      </c>
      <c r="D166" s="156">
        <v>134</v>
      </c>
      <c r="E166" s="123">
        <v>125</v>
      </c>
      <c r="F166" s="772"/>
      <c r="G166" s="216"/>
      <c r="H166" s="217">
        <f t="shared" si="8"/>
        <v>0</v>
      </c>
      <c r="I166" s="218">
        <f t="shared" si="9"/>
        <v>0</v>
      </c>
    </row>
    <row r="167" spans="1:9" ht="30" customHeight="1" thickBot="1" x14ac:dyDescent="0.3">
      <c r="A167" s="780" t="s">
        <v>96</v>
      </c>
      <c r="B167" s="781"/>
      <c r="C167" s="781"/>
      <c r="D167" s="781"/>
      <c r="E167" s="781"/>
      <c r="F167" s="781"/>
      <c r="G167" s="226"/>
      <c r="H167" s="220"/>
      <c r="I167" s="221"/>
    </row>
    <row r="168" spans="1:9" ht="18.75" customHeight="1" thickBot="1" x14ac:dyDescent="0.4">
      <c r="A168" s="778" t="s">
        <v>95</v>
      </c>
      <c r="B168" s="779"/>
      <c r="C168" s="779"/>
      <c r="D168" s="779"/>
      <c r="E168" s="779"/>
      <c r="F168" s="779"/>
      <c r="G168" s="230"/>
      <c r="H168" s="220"/>
      <c r="I168" s="221"/>
    </row>
    <row r="169" spans="1:9" ht="30.95" customHeight="1" x14ac:dyDescent="0.25">
      <c r="A169" s="75" t="s">
        <v>94</v>
      </c>
      <c r="B169" s="78">
        <v>5</v>
      </c>
      <c r="C169" s="150" t="s">
        <v>0</v>
      </c>
      <c r="D169" s="161">
        <v>266</v>
      </c>
      <c r="E169" s="117">
        <v>249</v>
      </c>
      <c r="F169" s="792"/>
      <c r="G169" s="210"/>
      <c r="H169" s="211">
        <f>G169*D169</f>
        <v>0</v>
      </c>
      <c r="I169" s="212">
        <f>G169*E169</f>
        <v>0</v>
      </c>
    </row>
    <row r="170" spans="1:9" ht="30.95" customHeight="1" x14ac:dyDescent="0.25">
      <c r="A170" s="73" t="s">
        <v>93</v>
      </c>
      <c r="B170" s="77">
        <v>5</v>
      </c>
      <c r="C170" s="151" t="s">
        <v>0</v>
      </c>
      <c r="D170" s="162">
        <v>231</v>
      </c>
      <c r="E170" s="118">
        <v>216</v>
      </c>
      <c r="F170" s="792"/>
      <c r="G170" s="213"/>
      <c r="H170" s="214">
        <f>G170*D170</f>
        <v>0</v>
      </c>
      <c r="I170" s="215">
        <f>G170*E170</f>
        <v>0</v>
      </c>
    </row>
    <row r="171" spans="1:9" ht="30.95" customHeight="1" x14ac:dyDescent="0.25">
      <c r="A171" s="73" t="s">
        <v>92</v>
      </c>
      <c r="B171" s="77">
        <v>5</v>
      </c>
      <c r="C171" s="151" t="s">
        <v>0</v>
      </c>
      <c r="D171" s="162">
        <v>163</v>
      </c>
      <c r="E171" s="118">
        <v>153</v>
      </c>
      <c r="F171" s="792"/>
      <c r="G171" s="213"/>
      <c r="H171" s="214">
        <f>G171*D171</f>
        <v>0</v>
      </c>
      <c r="I171" s="215">
        <f>G171*E171</f>
        <v>0</v>
      </c>
    </row>
    <row r="172" spans="1:9" ht="30.95" customHeight="1" x14ac:dyDescent="0.25">
      <c r="A172" s="73" t="s">
        <v>91</v>
      </c>
      <c r="B172" s="77">
        <v>5</v>
      </c>
      <c r="C172" s="151" t="s">
        <v>0</v>
      </c>
      <c r="D172" s="162">
        <v>222</v>
      </c>
      <c r="E172" s="118">
        <v>207</v>
      </c>
      <c r="F172" s="792"/>
      <c r="G172" s="213"/>
      <c r="H172" s="214">
        <f>G172*D172</f>
        <v>0</v>
      </c>
      <c r="I172" s="215">
        <f>G172*E172</f>
        <v>0</v>
      </c>
    </row>
    <row r="173" spans="1:9" ht="30.95" customHeight="1" thickBot="1" x14ac:dyDescent="0.3">
      <c r="A173" s="71" t="s">
        <v>90</v>
      </c>
      <c r="B173" s="76">
        <v>5</v>
      </c>
      <c r="C173" s="152" t="s">
        <v>0</v>
      </c>
      <c r="D173" s="163">
        <v>243</v>
      </c>
      <c r="E173" s="119">
        <v>227</v>
      </c>
      <c r="F173" s="792"/>
      <c r="G173" s="216"/>
      <c r="H173" s="217">
        <f>G173*D173</f>
        <v>0</v>
      </c>
      <c r="I173" s="218">
        <f>G173*E173</f>
        <v>0</v>
      </c>
    </row>
    <row r="174" spans="1:9" ht="18.75" customHeight="1" thickBot="1" x14ac:dyDescent="0.4">
      <c r="A174" s="778" t="s">
        <v>89</v>
      </c>
      <c r="B174" s="779"/>
      <c r="C174" s="779"/>
      <c r="D174" s="779"/>
      <c r="E174" s="779"/>
      <c r="F174" s="779"/>
      <c r="G174" s="230"/>
      <c r="H174" s="220"/>
      <c r="I174" s="221"/>
    </row>
    <row r="175" spans="1:9" ht="29.45" customHeight="1" x14ac:dyDescent="0.25">
      <c r="A175" s="75" t="s">
        <v>88</v>
      </c>
      <c r="B175" s="78">
        <v>5</v>
      </c>
      <c r="C175" s="150" t="s">
        <v>0</v>
      </c>
      <c r="D175" s="161">
        <v>418</v>
      </c>
      <c r="E175" s="117">
        <v>390</v>
      </c>
      <c r="F175" s="792"/>
      <c r="G175" s="210"/>
      <c r="H175" s="211">
        <f>G175*D175</f>
        <v>0</v>
      </c>
      <c r="I175" s="212">
        <f>G175*E175</f>
        <v>0</v>
      </c>
    </row>
    <row r="176" spans="1:9" ht="29.45" customHeight="1" x14ac:dyDescent="0.25">
      <c r="A176" s="73" t="s">
        <v>87</v>
      </c>
      <c r="B176" s="77">
        <v>5</v>
      </c>
      <c r="C176" s="151" t="s">
        <v>0</v>
      </c>
      <c r="D176" s="162">
        <v>350</v>
      </c>
      <c r="E176" s="118">
        <v>327</v>
      </c>
      <c r="F176" s="792"/>
      <c r="G176" s="213"/>
      <c r="H176" s="214">
        <f>G176*D176</f>
        <v>0</v>
      </c>
      <c r="I176" s="215">
        <f>G176*E176</f>
        <v>0</v>
      </c>
    </row>
    <row r="177" spans="1:9" ht="29.45" customHeight="1" x14ac:dyDescent="0.25">
      <c r="A177" s="73" t="s">
        <v>86</v>
      </c>
      <c r="B177" s="77">
        <v>5</v>
      </c>
      <c r="C177" s="151" t="s">
        <v>0</v>
      </c>
      <c r="D177" s="162">
        <v>261</v>
      </c>
      <c r="E177" s="118">
        <v>244</v>
      </c>
      <c r="F177" s="792"/>
      <c r="G177" s="213"/>
      <c r="H177" s="214">
        <f>G177*D177</f>
        <v>0</v>
      </c>
      <c r="I177" s="215">
        <f>G177*E177</f>
        <v>0</v>
      </c>
    </row>
    <row r="178" spans="1:9" ht="29.45" customHeight="1" x14ac:dyDescent="0.25">
      <c r="A178" s="73" t="s">
        <v>85</v>
      </c>
      <c r="B178" s="77">
        <v>5</v>
      </c>
      <c r="C178" s="151" t="s">
        <v>0</v>
      </c>
      <c r="D178" s="162">
        <v>320</v>
      </c>
      <c r="E178" s="118">
        <v>299</v>
      </c>
      <c r="F178" s="792"/>
      <c r="G178" s="213"/>
      <c r="H178" s="214">
        <f>G178*D178</f>
        <v>0</v>
      </c>
      <c r="I178" s="215">
        <f>G178*E178</f>
        <v>0</v>
      </c>
    </row>
    <row r="179" spans="1:9" ht="29.45" customHeight="1" thickBot="1" x14ac:dyDescent="0.3">
      <c r="A179" s="71" t="s">
        <v>84</v>
      </c>
      <c r="B179" s="76">
        <v>5</v>
      </c>
      <c r="C179" s="152" t="s">
        <v>0</v>
      </c>
      <c r="D179" s="163">
        <v>363</v>
      </c>
      <c r="E179" s="119">
        <v>339</v>
      </c>
      <c r="F179" s="792"/>
      <c r="G179" s="216"/>
      <c r="H179" s="217">
        <f>G179*D179</f>
        <v>0</v>
      </c>
      <c r="I179" s="218">
        <f>G179*E179</f>
        <v>0</v>
      </c>
    </row>
    <row r="180" spans="1:9" ht="18.75" customHeight="1" thickBot="1" x14ac:dyDescent="0.4">
      <c r="A180" s="778" t="s">
        <v>83</v>
      </c>
      <c r="B180" s="779"/>
      <c r="C180" s="779"/>
      <c r="D180" s="779"/>
      <c r="E180" s="779"/>
      <c r="F180" s="779"/>
      <c r="G180" s="230"/>
      <c r="H180" s="220"/>
      <c r="I180" s="221"/>
    </row>
    <row r="181" spans="1:9" ht="33" customHeight="1" x14ac:dyDescent="0.25">
      <c r="A181" s="75" t="s">
        <v>190</v>
      </c>
      <c r="B181" s="78">
        <v>5</v>
      </c>
      <c r="C181" s="150" t="s">
        <v>0</v>
      </c>
      <c r="D181" s="161">
        <v>333</v>
      </c>
      <c r="E181" s="117">
        <v>311</v>
      </c>
      <c r="F181" s="792"/>
      <c r="G181" s="210"/>
      <c r="H181" s="211">
        <f t="shared" ref="H181:H200" si="10">G181*D181</f>
        <v>0</v>
      </c>
      <c r="I181" s="212">
        <f t="shared" ref="I181:I200" si="11">G181*E181</f>
        <v>0</v>
      </c>
    </row>
    <row r="182" spans="1:9" ht="33" customHeight="1" x14ac:dyDescent="0.25">
      <c r="A182" s="73" t="s">
        <v>189</v>
      </c>
      <c r="B182" s="77">
        <v>5</v>
      </c>
      <c r="C182" s="151" t="s">
        <v>0</v>
      </c>
      <c r="D182" s="162">
        <v>296</v>
      </c>
      <c r="E182" s="118">
        <v>277</v>
      </c>
      <c r="F182" s="792"/>
      <c r="G182" s="213"/>
      <c r="H182" s="214">
        <f t="shared" si="10"/>
        <v>0</v>
      </c>
      <c r="I182" s="215">
        <f t="shared" si="11"/>
        <v>0</v>
      </c>
    </row>
    <row r="183" spans="1:9" ht="33" customHeight="1" x14ac:dyDescent="0.25">
      <c r="A183" s="73" t="s">
        <v>188</v>
      </c>
      <c r="B183" s="77">
        <v>5</v>
      </c>
      <c r="C183" s="151" t="s">
        <v>0</v>
      </c>
      <c r="D183" s="162">
        <v>228</v>
      </c>
      <c r="E183" s="118">
        <v>214</v>
      </c>
      <c r="F183" s="792"/>
      <c r="G183" s="213"/>
      <c r="H183" s="214">
        <f t="shared" si="10"/>
        <v>0</v>
      </c>
      <c r="I183" s="215">
        <f t="shared" si="11"/>
        <v>0</v>
      </c>
    </row>
    <row r="184" spans="1:9" ht="33" customHeight="1" x14ac:dyDescent="0.25">
      <c r="A184" s="73" t="s">
        <v>187</v>
      </c>
      <c r="B184" s="77">
        <v>5</v>
      </c>
      <c r="C184" s="151" t="s">
        <v>0</v>
      </c>
      <c r="D184" s="162">
        <v>241</v>
      </c>
      <c r="E184" s="118">
        <v>226</v>
      </c>
      <c r="F184" s="792"/>
      <c r="G184" s="213"/>
      <c r="H184" s="214">
        <f t="shared" si="10"/>
        <v>0</v>
      </c>
      <c r="I184" s="215">
        <f t="shared" si="11"/>
        <v>0</v>
      </c>
    </row>
    <row r="185" spans="1:9" ht="33" customHeight="1" x14ac:dyDescent="0.25">
      <c r="A185" s="73" t="s">
        <v>186</v>
      </c>
      <c r="B185" s="77">
        <v>5</v>
      </c>
      <c r="C185" s="151" t="s">
        <v>0</v>
      </c>
      <c r="D185" s="162">
        <v>303</v>
      </c>
      <c r="E185" s="118">
        <v>283</v>
      </c>
      <c r="F185" s="792"/>
      <c r="G185" s="213"/>
      <c r="H185" s="214">
        <f t="shared" si="10"/>
        <v>0</v>
      </c>
      <c r="I185" s="215">
        <f t="shared" si="11"/>
        <v>0</v>
      </c>
    </row>
    <row r="186" spans="1:9" ht="33" customHeight="1" x14ac:dyDescent="0.25">
      <c r="A186" s="73" t="s">
        <v>185</v>
      </c>
      <c r="B186" s="77">
        <v>5</v>
      </c>
      <c r="C186" s="151" t="s">
        <v>0</v>
      </c>
      <c r="D186" s="162">
        <v>320</v>
      </c>
      <c r="E186" s="118">
        <v>299</v>
      </c>
      <c r="F186" s="792"/>
      <c r="G186" s="213"/>
      <c r="H186" s="214">
        <f t="shared" si="10"/>
        <v>0</v>
      </c>
      <c r="I186" s="215">
        <f t="shared" si="11"/>
        <v>0</v>
      </c>
    </row>
    <row r="187" spans="1:9" ht="33" customHeight="1" x14ac:dyDescent="0.25">
      <c r="A187" s="73" t="s">
        <v>184</v>
      </c>
      <c r="B187" s="77">
        <v>5</v>
      </c>
      <c r="C187" s="151" t="s">
        <v>0</v>
      </c>
      <c r="D187" s="162">
        <v>282</v>
      </c>
      <c r="E187" s="118">
        <v>264</v>
      </c>
      <c r="F187" s="792"/>
      <c r="G187" s="213"/>
      <c r="H187" s="214">
        <f t="shared" si="10"/>
        <v>0</v>
      </c>
      <c r="I187" s="215">
        <f t="shared" si="11"/>
        <v>0</v>
      </c>
    </row>
    <row r="188" spans="1:9" ht="33" customHeight="1" x14ac:dyDescent="0.25">
      <c r="A188" s="73" t="s">
        <v>183</v>
      </c>
      <c r="B188" s="77">
        <v>5</v>
      </c>
      <c r="C188" s="151" t="s">
        <v>0</v>
      </c>
      <c r="D188" s="162">
        <v>222</v>
      </c>
      <c r="E188" s="118">
        <v>207</v>
      </c>
      <c r="F188" s="792"/>
      <c r="G188" s="213"/>
      <c r="H188" s="214">
        <f t="shared" si="10"/>
        <v>0</v>
      </c>
      <c r="I188" s="215">
        <f t="shared" si="11"/>
        <v>0</v>
      </c>
    </row>
    <row r="189" spans="1:9" ht="33" customHeight="1" x14ac:dyDescent="0.25">
      <c r="A189" s="73" t="s">
        <v>182</v>
      </c>
      <c r="B189" s="77">
        <v>5</v>
      </c>
      <c r="C189" s="151" t="s">
        <v>0</v>
      </c>
      <c r="D189" s="162">
        <v>235</v>
      </c>
      <c r="E189" s="118">
        <v>220</v>
      </c>
      <c r="F189" s="792"/>
      <c r="G189" s="213"/>
      <c r="H189" s="214">
        <f t="shared" si="10"/>
        <v>0</v>
      </c>
      <c r="I189" s="215">
        <f t="shared" si="11"/>
        <v>0</v>
      </c>
    </row>
    <row r="190" spans="1:9" ht="33" customHeight="1" x14ac:dyDescent="0.25">
      <c r="A190" s="73" t="s">
        <v>181</v>
      </c>
      <c r="B190" s="77">
        <v>5</v>
      </c>
      <c r="C190" s="151" t="s">
        <v>0</v>
      </c>
      <c r="D190" s="162">
        <v>294</v>
      </c>
      <c r="E190" s="118">
        <v>275</v>
      </c>
      <c r="F190" s="792"/>
      <c r="G190" s="213"/>
      <c r="H190" s="214">
        <f t="shared" si="10"/>
        <v>0</v>
      </c>
      <c r="I190" s="215">
        <f t="shared" si="11"/>
        <v>0</v>
      </c>
    </row>
    <row r="191" spans="1:9" ht="33" customHeight="1" x14ac:dyDescent="0.25">
      <c r="A191" s="73" t="s">
        <v>180</v>
      </c>
      <c r="B191" s="77">
        <v>5</v>
      </c>
      <c r="C191" s="151" t="s">
        <v>0</v>
      </c>
      <c r="D191" s="162">
        <v>281</v>
      </c>
      <c r="E191" s="118">
        <v>262</v>
      </c>
      <c r="F191" s="792"/>
      <c r="G191" s="213"/>
      <c r="H191" s="214">
        <f t="shared" si="10"/>
        <v>0</v>
      </c>
      <c r="I191" s="215">
        <f t="shared" si="11"/>
        <v>0</v>
      </c>
    </row>
    <row r="192" spans="1:9" ht="33" customHeight="1" x14ac:dyDescent="0.25">
      <c r="A192" s="73" t="s">
        <v>179</v>
      </c>
      <c r="B192" s="77">
        <v>5</v>
      </c>
      <c r="C192" s="151" t="s">
        <v>0</v>
      </c>
      <c r="D192" s="162">
        <v>251</v>
      </c>
      <c r="E192" s="118">
        <v>234</v>
      </c>
      <c r="F192" s="792"/>
      <c r="G192" s="213"/>
      <c r="H192" s="214">
        <f t="shared" si="10"/>
        <v>0</v>
      </c>
      <c r="I192" s="215">
        <f t="shared" si="11"/>
        <v>0</v>
      </c>
    </row>
    <row r="193" spans="1:9" ht="33" customHeight="1" x14ac:dyDescent="0.25">
      <c r="A193" s="73" t="s">
        <v>178</v>
      </c>
      <c r="B193" s="77">
        <v>5</v>
      </c>
      <c r="C193" s="151" t="s">
        <v>0</v>
      </c>
      <c r="D193" s="162">
        <v>215</v>
      </c>
      <c r="E193" s="118">
        <v>201</v>
      </c>
      <c r="F193" s="792"/>
      <c r="G193" s="213"/>
      <c r="H193" s="214">
        <f t="shared" si="10"/>
        <v>0</v>
      </c>
      <c r="I193" s="215">
        <f t="shared" si="11"/>
        <v>0</v>
      </c>
    </row>
    <row r="194" spans="1:9" ht="33" customHeight="1" x14ac:dyDescent="0.25">
      <c r="A194" s="73" t="s">
        <v>177</v>
      </c>
      <c r="B194" s="77">
        <v>5</v>
      </c>
      <c r="C194" s="151" t="s">
        <v>0</v>
      </c>
      <c r="D194" s="162">
        <v>228</v>
      </c>
      <c r="E194" s="118">
        <v>214</v>
      </c>
      <c r="F194" s="792"/>
      <c r="G194" s="213"/>
      <c r="H194" s="214">
        <f t="shared" si="10"/>
        <v>0</v>
      </c>
      <c r="I194" s="215">
        <f t="shared" si="11"/>
        <v>0</v>
      </c>
    </row>
    <row r="195" spans="1:9" ht="33" customHeight="1" x14ac:dyDescent="0.25">
      <c r="A195" s="73" t="s">
        <v>176</v>
      </c>
      <c r="B195" s="77">
        <v>5</v>
      </c>
      <c r="C195" s="151" t="s">
        <v>0</v>
      </c>
      <c r="D195" s="162">
        <v>258</v>
      </c>
      <c r="E195" s="118">
        <v>242</v>
      </c>
      <c r="F195" s="792"/>
      <c r="G195" s="213"/>
      <c r="H195" s="214">
        <f t="shared" si="10"/>
        <v>0</v>
      </c>
      <c r="I195" s="215">
        <f t="shared" si="11"/>
        <v>0</v>
      </c>
    </row>
    <row r="196" spans="1:9" ht="33" customHeight="1" x14ac:dyDescent="0.25">
      <c r="A196" s="73" t="s">
        <v>175</v>
      </c>
      <c r="B196" s="77">
        <v>5</v>
      </c>
      <c r="C196" s="151" t="s">
        <v>0</v>
      </c>
      <c r="D196" s="162">
        <v>268</v>
      </c>
      <c r="E196" s="118">
        <v>250</v>
      </c>
      <c r="F196" s="792"/>
      <c r="G196" s="213"/>
      <c r="H196" s="214">
        <f t="shared" si="10"/>
        <v>0</v>
      </c>
      <c r="I196" s="215">
        <f t="shared" si="11"/>
        <v>0</v>
      </c>
    </row>
    <row r="197" spans="1:9" ht="33" customHeight="1" x14ac:dyDescent="0.25">
      <c r="A197" s="73" t="s">
        <v>174</v>
      </c>
      <c r="B197" s="77">
        <v>5</v>
      </c>
      <c r="C197" s="151" t="s">
        <v>0</v>
      </c>
      <c r="D197" s="162">
        <v>239</v>
      </c>
      <c r="E197" s="118">
        <v>223</v>
      </c>
      <c r="F197" s="792"/>
      <c r="G197" s="213"/>
      <c r="H197" s="214">
        <f t="shared" si="10"/>
        <v>0</v>
      </c>
      <c r="I197" s="215">
        <f t="shared" si="11"/>
        <v>0</v>
      </c>
    </row>
    <row r="198" spans="1:9" ht="33" customHeight="1" x14ac:dyDescent="0.25">
      <c r="A198" s="73" t="s">
        <v>173</v>
      </c>
      <c r="B198" s="77">
        <v>5</v>
      </c>
      <c r="C198" s="151" t="s">
        <v>0</v>
      </c>
      <c r="D198" s="162">
        <v>209</v>
      </c>
      <c r="E198" s="118">
        <v>195</v>
      </c>
      <c r="F198" s="792"/>
      <c r="G198" s="213"/>
      <c r="H198" s="214">
        <f t="shared" si="10"/>
        <v>0</v>
      </c>
      <c r="I198" s="215">
        <f t="shared" si="11"/>
        <v>0</v>
      </c>
    </row>
    <row r="199" spans="1:9" ht="33" customHeight="1" x14ac:dyDescent="0.25">
      <c r="A199" s="73" t="s">
        <v>172</v>
      </c>
      <c r="B199" s="77">
        <v>5</v>
      </c>
      <c r="C199" s="151" t="s">
        <v>0</v>
      </c>
      <c r="D199" s="162">
        <v>222</v>
      </c>
      <c r="E199" s="118">
        <v>207</v>
      </c>
      <c r="F199" s="792"/>
      <c r="G199" s="213"/>
      <c r="H199" s="214">
        <f t="shared" si="10"/>
        <v>0</v>
      </c>
      <c r="I199" s="215">
        <f t="shared" si="11"/>
        <v>0</v>
      </c>
    </row>
    <row r="200" spans="1:9" ht="33" customHeight="1" thickBot="1" x14ac:dyDescent="0.3">
      <c r="A200" s="71" t="s">
        <v>171</v>
      </c>
      <c r="B200" s="76">
        <v>5</v>
      </c>
      <c r="C200" s="152" t="s">
        <v>0</v>
      </c>
      <c r="D200" s="163">
        <v>247</v>
      </c>
      <c r="E200" s="119">
        <v>231</v>
      </c>
      <c r="F200" s="792"/>
      <c r="G200" s="216"/>
      <c r="H200" s="217">
        <f t="shared" si="10"/>
        <v>0</v>
      </c>
      <c r="I200" s="218">
        <f t="shared" si="11"/>
        <v>0</v>
      </c>
    </row>
    <row r="201" spans="1:9" ht="18.75" customHeight="1" thickBot="1" x14ac:dyDescent="0.4">
      <c r="A201" s="778" t="s">
        <v>82</v>
      </c>
      <c r="B201" s="779"/>
      <c r="C201" s="779"/>
      <c r="D201" s="779"/>
      <c r="E201" s="779"/>
      <c r="F201" s="779"/>
      <c r="G201" s="230"/>
      <c r="H201" s="220"/>
      <c r="I201" s="221"/>
    </row>
    <row r="202" spans="1:9" ht="28.5" customHeight="1" x14ac:dyDescent="0.25">
      <c r="A202" s="75" t="s">
        <v>81</v>
      </c>
      <c r="B202" s="74">
        <v>5</v>
      </c>
      <c r="C202" s="164" t="s">
        <v>0</v>
      </c>
      <c r="D202" s="161">
        <v>385</v>
      </c>
      <c r="E202" s="117">
        <v>360</v>
      </c>
      <c r="F202" s="792"/>
      <c r="G202" s="210"/>
      <c r="H202" s="214">
        <f>G202*D202</f>
        <v>0</v>
      </c>
      <c r="I202" s="215">
        <f>G202*E202</f>
        <v>0</v>
      </c>
    </row>
    <row r="203" spans="1:9" ht="28.5" customHeight="1" x14ac:dyDescent="0.25">
      <c r="A203" s="73" t="s">
        <v>80</v>
      </c>
      <c r="B203" s="72">
        <v>5</v>
      </c>
      <c r="C203" s="165" t="s">
        <v>0</v>
      </c>
      <c r="D203" s="162">
        <v>333</v>
      </c>
      <c r="E203" s="118">
        <v>311</v>
      </c>
      <c r="F203" s="792"/>
      <c r="G203" s="213"/>
      <c r="H203" s="214">
        <f>G203*D203</f>
        <v>0</v>
      </c>
      <c r="I203" s="215">
        <f>G203*E203</f>
        <v>0</v>
      </c>
    </row>
    <row r="204" spans="1:9" ht="28.5" customHeight="1" x14ac:dyDescent="0.25">
      <c r="A204" s="73" t="s">
        <v>79</v>
      </c>
      <c r="B204" s="72">
        <v>5</v>
      </c>
      <c r="C204" s="165" t="s">
        <v>0</v>
      </c>
      <c r="D204" s="162">
        <v>255</v>
      </c>
      <c r="E204" s="118">
        <v>238</v>
      </c>
      <c r="F204" s="792"/>
      <c r="G204" s="213"/>
      <c r="H204" s="214">
        <f>G204*D204</f>
        <v>0</v>
      </c>
      <c r="I204" s="215">
        <f>G204*E204</f>
        <v>0</v>
      </c>
    </row>
    <row r="205" spans="1:9" ht="28.5" customHeight="1" x14ac:dyDescent="0.25">
      <c r="A205" s="73" t="s">
        <v>78</v>
      </c>
      <c r="B205" s="72">
        <v>5</v>
      </c>
      <c r="C205" s="165" t="s">
        <v>0</v>
      </c>
      <c r="D205" s="162">
        <v>339</v>
      </c>
      <c r="E205" s="118">
        <v>317</v>
      </c>
      <c r="F205" s="792"/>
      <c r="G205" s="213"/>
      <c r="H205" s="214">
        <f>G205*D205</f>
        <v>0</v>
      </c>
      <c r="I205" s="215">
        <f>G205*E205</f>
        <v>0</v>
      </c>
    </row>
    <row r="206" spans="1:9" ht="28.5" customHeight="1" thickBot="1" x14ac:dyDescent="0.3">
      <c r="A206" s="71" t="s">
        <v>77</v>
      </c>
      <c r="B206" s="70">
        <v>5</v>
      </c>
      <c r="C206" s="166" t="s">
        <v>0</v>
      </c>
      <c r="D206" s="163">
        <v>300</v>
      </c>
      <c r="E206" s="119">
        <v>281</v>
      </c>
      <c r="F206" s="792"/>
      <c r="G206" s="216"/>
      <c r="H206" s="217">
        <f>G206*D206</f>
        <v>0</v>
      </c>
      <c r="I206" s="218">
        <f>G206*E206</f>
        <v>0</v>
      </c>
    </row>
    <row r="207" spans="1:9" ht="30" customHeight="1" thickBot="1" x14ac:dyDescent="0.3">
      <c r="A207" s="795" t="s">
        <v>76</v>
      </c>
      <c r="B207" s="796"/>
      <c r="C207" s="796"/>
      <c r="D207" s="796"/>
      <c r="E207" s="796"/>
      <c r="F207" s="796"/>
      <c r="G207" s="231"/>
      <c r="H207" s="220"/>
      <c r="I207" s="221"/>
    </row>
    <row r="208" spans="1:9" ht="40.5" customHeight="1" x14ac:dyDescent="0.25">
      <c r="A208" s="69" t="s">
        <v>75</v>
      </c>
      <c r="B208" s="66">
        <v>10</v>
      </c>
      <c r="C208" s="151" t="s">
        <v>0</v>
      </c>
      <c r="D208" s="153">
        <v>144</v>
      </c>
      <c r="E208" s="120">
        <v>134</v>
      </c>
      <c r="F208" s="68"/>
      <c r="G208" s="210"/>
      <c r="H208" s="211">
        <f t="shared" ref="H208:H213" si="12">G208*D208</f>
        <v>0</v>
      </c>
      <c r="I208" s="212">
        <f t="shared" ref="I208:I213" si="13">G208*E208</f>
        <v>0</v>
      </c>
    </row>
    <row r="209" spans="1:9" ht="40.5" customHeight="1" x14ac:dyDescent="0.25">
      <c r="A209" s="67" t="s">
        <v>170</v>
      </c>
      <c r="B209" s="66">
        <v>10</v>
      </c>
      <c r="C209" s="151" t="s">
        <v>0</v>
      </c>
      <c r="D209" s="154">
        <v>183</v>
      </c>
      <c r="E209" s="121">
        <v>171</v>
      </c>
      <c r="F209" s="65"/>
      <c r="G209" s="213"/>
      <c r="H209" s="214">
        <f t="shared" si="12"/>
        <v>0</v>
      </c>
      <c r="I209" s="215">
        <f t="shared" si="13"/>
        <v>0</v>
      </c>
    </row>
    <row r="210" spans="1:9" ht="40.5" customHeight="1" x14ac:dyDescent="0.25">
      <c r="A210" s="67" t="s">
        <v>74</v>
      </c>
      <c r="B210" s="66">
        <v>10</v>
      </c>
      <c r="C210" s="151" t="s">
        <v>0</v>
      </c>
      <c r="D210" s="154">
        <v>176</v>
      </c>
      <c r="E210" s="121">
        <v>165</v>
      </c>
      <c r="F210" s="65"/>
      <c r="G210" s="213"/>
      <c r="H210" s="214">
        <f t="shared" si="12"/>
        <v>0</v>
      </c>
      <c r="I210" s="215">
        <f t="shared" si="13"/>
        <v>0</v>
      </c>
    </row>
    <row r="211" spans="1:9" ht="40.5" customHeight="1" x14ac:dyDescent="0.25">
      <c r="A211" s="67" t="s">
        <v>73</v>
      </c>
      <c r="B211" s="66">
        <v>10</v>
      </c>
      <c r="C211" s="151" t="s">
        <v>0</v>
      </c>
      <c r="D211" s="154">
        <v>209</v>
      </c>
      <c r="E211" s="121">
        <v>195</v>
      </c>
      <c r="F211" s="65"/>
      <c r="G211" s="213"/>
      <c r="H211" s="214">
        <f t="shared" si="12"/>
        <v>0</v>
      </c>
      <c r="I211" s="215">
        <f t="shared" si="13"/>
        <v>0</v>
      </c>
    </row>
    <row r="212" spans="1:9" ht="40.5" customHeight="1" x14ac:dyDescent="0.25">
      <c r="A212" s="67" t="s">
        <v>72</v>
      </c>
      <c r="B212" s="66">
        <v>10</v>
      </c>
      <c r="C212" s="151" t="s">
        <v>0</v>
      </c>
      <c r="D212" s="154">
        <v>183</v>
      </c>
      <c r="E212" s="121">
        <v>171</v>
      </c>
      <c r="F212" s="65"/>
      <c r="G212" s="213"/>
      <c r="H212" s="214">
        <f t="shared" si="12"/>
        <v>0</v>
      </c>
      <c r="I212" s="215">
        <f t="shared" si="13"/>
        <v>0</v>
      </c>
    </row>
    <row r="213" spans="1:9" ht="40.5" customHeight="1" thickBot="1" x14ac:dyDescent="0.3">
      <c r="A213" s="64" t="s">
        <v>169</v>
      </c>
      <c r="B213" s="63">
        <v>10</v>
      </c>
      <c r="C213" s="167" t="s">
        <v>0</v>
      </c>
      <c r="D213" s="155">
        <v>222</v>
      </c>
      <c r="E213" s="127">
        <v>207</v>
      </c>
      <c r="F213" s="62"/>
      <c r="G213" s="216"/>
      <c r="H213" s="217">
        <f t="shared" si="12"/>
        <v>0</v>
      </c>
      <c r="I213" s="218">
        <f t="shared" si="13"/>
        <v>0</v>
      </c>
    </row>
    <row r="214" spans="1:9" ht="15.75" customHeight="1" thickBot="1" x14ac:dyDescent="0.25">
      <c r="A214" s="793"/>
      <c r="B214" s="794"/>
      <c r="C214" s="794"/>
      <c r="D214" s="794"/>
      <c r="E214" s="794"/>
      <c r="F214" s="794"/>
      <c r="G214" s="209"/>
      <c r="H214" s="206"/>
      <c r="I214" s="203"/>
    </row>
    <row r="215" spans="1:9" ht="40.5" customHeight="1" thickBot="1" x14ac:dyDescent="0.3">
      <c r="B215" s="49"/>
      <c r="C215" s="49"/>
      <c r="D215" s="49"/>
      <c r="E215" s="49"/>
      <c r="F215" s="49"/>
      <c r="G215" s="136">
        <f>SUM(G6:G213)</f>
        <v>0</v>
      </c>
      <c r="H215" s="204">
        <f>SUM(H6:H213)</f>
        <v>0</v>
      </c>
      <c r="I215" s="205">
        <f>SUM(I6:I213)</f>
        <v>0</v>
      </c>
    </row>
    <row r="216" spans="1:9" ht="16.5" thickTop="1" x14ac:dyDescent="0.2">
      <c r="B216" s="49"/>
      <c r="C216" s="49"/>
      <c r="D216" s="49"/>
      <c r="E216" s="49"/>
      <c r="F216" s="49"/>
    </row>
    <row r="217" spans="1:9" x14ac:dyDescent="0.2">
      <c r="B217" s="49"/>
      <c r="C217" s="49"/>
      <c r="D217" s="49"/>
      <c r="E217" s="49"/>
      <c r="F217" s="49"/>
    </row>
    <row r="218" spans="1:9" x14ac:dyDescent="0.2">
      <c r="B218" s="49"/>
      <c r="C218" s="49"/>
      <c r="D218" s="49"/>
      <c r="E218" s="49"/>
      <c r="F218" s="49"/>
    </row>
    <row r="219" spans="1:9" x14ac:dyDescent="0.2">
      <c r="B219" s="49"/>
      <c r="C219" s="49"/>
      <c r="D219" s="49"/>
      <c r="E219" s="49"/>
      <c r="F219" s="49"/>
    </row>
    <row r="220" spans="1:9" x14ac:dyDescent="0.2">
      <c r="B220" s="49"/>
      <c r="C220" s="49"/>
      <c r="D220" s="49"/>
      <c r="E220" s="49"/>
      <c r="F220" s="49"/>
    </row>
    <row r="221" spans="1:9" x14ac:dyDescent="0.2">
      <c r="B221" s="49"/>
      <c r="C221" s="49"/>
      <c r="D221" s="49"/>
      <c r="E221" s="49"/>
      <c r="F221" s="49"/>
    </row>
    <row r="222" spans="1:9" x14ac:dyDescent="0.2">
      <c r="B222" s="49"/>
      <c r="C222" s="49"/>
      <c r="D222" s="49"/>
      <c r="E222" s="49"/>
      <c r="F222" s="49"/>
    </row>
    <row r="223" spans="1:9" x14ac:dyDescent="0.2">
      <c r="B223" s="49"/>
      <c r="C223" s="49"/>
      <c r="D223" s="49"/>
      <c r="E223" s="49"/>
      <c r="F223" s="49"/>
    </row>
    <row r="224" spans="1:9" x14ac:dyDescent="0.2">
      <c r="B224" s="49"/>
      <c r="C224" s="49"/>
      <c r="D224" s="49"/>
      <c r="E224" s="49"/>
      <c r="F224" s="49"/>
    </row>
    <row r="225" spans="2:6" x14ac:dyDescent="0.2">
      <c r="B225" s="49"/>
      <c r="C225" s="49"/>
      <c r="D225" s="49"/>
      <c r="E225" s="49"/>
      <c r="F225" s="49"/>
    </row>
    <row r="226" spans="2:6" x14ac:dyDescent="0.2">
      <c r="B226" s="49"/>
      <c r="C226" s="49"/>
      <c r="D226" s="49"/>
      <c r="E226" s="49"/>
      <c r="F226" s="49"/>
    </row>
    <row r="227" spans="2:6" x14ac:dyDescent="0.2">
      <c r="B227" s="49"/>
      <c r="C227" s="49"/>
      <c r="D227" s="49"/>
      <c r="E227" s="49"/>
      <c r="F227" s="49"/>
    </row>
    <row r="228" spans="2:6" x14ac:dyDescent="0.2">
      <c r="B228" s="49"/>
      <c r="C228" s="49"/>
      <c r="D228" s="49"/>
      <c r="E228" s="49"/>
      <c r="F228" s="49"/>
    </row>
    <row r="229" spans="2:6" x14ac:dyDescent="0.2">
      <c r="B229" s="49"/>
      <c r="C229" s="49"/>
      <c r="D229" s="49"/>
      <c r="E229" s="49"/>
      <c r="F229" s="49"/>
    </row>
    <row r="230" spans="2:6" x14ac:dyDescent="0.2">
      <c r="B230" s="49"/>
      <c r="C230" s="49"/>
      <c r="D230" s="49"/>
      <c r="E230" s="49"/>
      <c r="F230" s="49"/>
    </row>
    <row r="231" spans="2:6" x14ac:dyDescent="0.2">
      <c r="B231" s="49"/>
      <c r="C231" s="49"/>
      <c r="D231" s="49"/>
      <c r="E231" s="49"/>
      <c r="F231" s="49"/>
    </row>
    <row r="232" spans="2:6" x14ac:dyDescent="0.2">
      <c r="B232" s="49"/>
      <c r="C232" s="49"/>
      <c r="D232" s="49"/>
      <c r="E232" s="49"/>
      <c r="F232" s="49"/>
    </row>
    <row r="233" spans="2:6" x14ac:dyDescent="0.2">
      <c r="B233" s="49"/>
      <c r="C233" s="49"/>
      <c r="D233" s="49"/>
      <c r="E233" s="49"/>
      <c r="F233" s="49"/>
    </row>
    <row r="234" spans="2:6" x14ac:dyDescent="0.2">
      <c r="B234" s="49"/>
      <c r="C234" s="49"/>
      <c r="D234" s="49"/>
      <c r="E234" s="49"/>
      <c r="F234" s="49"/>
    </row>
    <row r="235" spans="2:6" x14ac:dyDescent="0.2">
      <c r="B235" s="49"/>
      <c r="C235" s="49"/>
      <c r="D235" s="49"/>
      <c r="E235" s="49"/>
      <c r="F235" s="49"/>
    </row>
    <row r="236" spans="2:6" x14ac:dyDescent="0.2">
      <c r="B236" s="49"/>
      <c r="C236" s="49"/>
      <c r="D236" s="49"/>
      <c r="E236" s="49"/>
      <c r="F236" s="49"/>
    </row>
    <row r="237" spans="2:6" x14ac:dyDescent="0.2">
      <c r="B237" s="49"/>
      <c r="C237" s="49"/>
      <c r="D237" s="49"/>
      <c r="E237" s="49"/>
      <c r="F237" s="49"/>
    </row>
    <row r="238" spans="2:6" x14ac:dyDescent="0.2">
      <c r="B238" s="49"/>
      <c r="C238" s="49"/>
      <c r="D238" s="49"/>
      <c r="E238" s="49"/>
      <c r="F238" s="49"/>
    </row>
    <row r="239" spans="2:6" x14ac:dyDescent="0.2">
      <c r="B239" s="49"/>
      <c r="C239" s="49"/>
      <c r="D239" s="49"/>
      <c r="E239" s="49"/>
      <c r="F239" s="49"/>
    </row>
    <row r="240" spans="2:6" x14ac:dyDescent="0.2">
      <c r="B240" s="49"/>
      <c r="C240" s="49"/>
      <c r="D240" s="49"/>
      <c r="E240" s="49"/>
      <c r="F240" s="49"/>
    </row>
    <row r="241" spans="2:6" x14ac:dyDescent="0.2">
      <c r="B241" s="49"/>
      <c r="C241" s="49"/>
      <c r="D241" s="49"/>
      <c r="E241" s="49"/>
      <c r="F241" s="49"/>
    </row>
    <row r="242" spans="2:6" x14ac:dyDescent="0.2">
      <c r="B242" s="49"/>
      <c r="C242" s="49"/>
      <c r="D242" s="49"/>
      <c r="E242" s="49"/>
      <c r="F242" s="49"/>
    </row>
    <row r="243" spans="2:6" x14ac:dyDescent="0.2">
      <c r="B243" s="49"/>
      <c r="C243" s="49"/>
      <c r="D243" s="49"/>
      <c r="E243" s="49"/>
      <c r="F243" s="49"/>
    </row>
    <row r="244" spans="2:6" x14ac:dyDescent="0.2">
      <c r="B244" s="49"/>
      <c r="C244" s="49"/>
      <c r="D244" s="49"/>
      <c r="E244" s="49"/>
      <c r="F244" s="49"/>
    </row>
    <row r="245" spans="2:6" x14ac:dyDescent="0.2">
      <c r="B245" s="49"/>
      <c r="C245" s="49"/>
      <c r="D245" s="49"/>
      <c r="E245" s="49"/>
      <c r="F245" s="49"/>
    </row>
    <row r="246" spans="2:6" x14ac:dyDescent="0.2">
      <c r="B246" s="49"/>
      <c r="C246" s="49"/>
      <c r="D246" s="49"/>
      <c r="E246" s="49"/>
      <c r="F246" s="49"/>
    </row>
    <row r="247" spans="2:6" x14ac:dyDescent="0.2">
      <c r="B247" s="49"/>
      <c r="C247" s="49"/>
      <c r="D247" s="49"/>
      <c r="E247" s="49"/>
      <c r="F247" s="49"/>
    </row>
    <row r="248" spans="2:6" x14ac:dyDescent="0.2">
      <c r="B248" s="49"/>
      <c r="C248" s="49"/>
      <c r="D248" s="49"/>
      <c r="E248" s="49"/>
      <c r="F248" s="49"/>
    </row>
    <row r="249" spans="2:6" x14ac:dyDescent="0.2">
      <c r="B249" s="49"/>
      <c r="C249" s="49"/>
      <c r="D249" s="49"/>
      <c r="E249" s="49"/>
      <c r="F249" s="49"/>
    </row>
    <row r="250" spans="2:6" x14ac:dyDescent="0.2">
      <c r="B250" s="49"/>
      <c r="C250" s="49"/>
      <c r="D250" s="49"/>
      <c r="E250" s="49"/>
      <c r="F250" s="49"/>
    </row>
    <row r="251" spans="2:6" x14ac:dyDescent="0.2">
      <c r="B251" s="49"/>
      <c r="C251" s="49"/>
      <c r="D251" s="49"/>
      <c r="E251" s="49"/>
      <c r="F251" s="49"/>
    </row>
    <row r="252" spans="2:6" x14ac:dyDescent="0.2">
      <c r="B252" s="49"/>
      <c r="C252" s="49"/>
      <c r="D252" s="49"/>
      <c r="E252" s="49"/>
      <c r="F252" s="49"/>
    </row>
    <row r="253" spans="2:6" x14ac:dyDescent="0.2">
      <c r="B253" s="49"/>
      <c r="C253" s="49"/>
      <c r="D253" s="49"/>
      <c r="E253" s="49"/>
      <c r="F253" s="49"/>
    </row>
    <row r="254" spans="2:6" x14ac:dyDescent="0.2">
      <c r="B254" s="49"/>
      <c r="C254" s="49"/>
      <c r="D254" s="49"/>
      <c r="E254" s="49"/>
      <c r="F254" s="49"/>
    </row>
    <row r="255" spans="2:6" x14ac:dyDescent="0.2">
      <c r="B255" s="49"/>
      <c r="C255" s="49"/>
      <c r="D255" s="49"/>
      <c r="E255" s="49"/>
      <c r="F255" s="49"/>
    </row>
    <row r="256" spans="2:6" x14ac:dyDescent="0.2">
      <c r="B256" s="49"/>
      <c r="C256" s="49"/>
      <c r="D256" s="49"/>
      <c r="E256" s="49"/>
      <c r="F256" s="49"/>
    </row>
    <row r="257" spans="2:6" x14ac:dyDescent="0.2">
      <c r="B257" s="49"/>
      <c r="C257" s="49"/>
      <c r="D257" s="49"/>
      <c r="E257" s="49"/>
      <c r="F257" s="49"/>
    </row>
    <row r="258" spans="2:6" x14ac:dyDescent="0.2">
      <c r="B258" s="49"/>
      <c r="C258" s="49"/>
      <c r="D258" s="49"/>
      <c r="E258" s="49"/>
      <c r="F258" s="49"/>
    </row>
    <row r="259" spans="2:6" x14ac:dyDescent="0.2">
      <c r="B259" s="49"/>
      <c r="C259" s="49"/>
      <c r="D259" s="49"/>
      <c r="E259" s="49"/>
      <c r="F259" s="49"/>
    </row>
    <row r="260" spans="2:6" x14ac:dyDescent="0.2">
      <c r="B260" s="49"/>
      <c r="C260" s="49"/>
      <c r="D260" s="49"/>
      <c r="E260" s="49"/>
      <c r="F260" s="49"/>
    </row>
    <row r="261" spans="2:6" x14ac:dyDescent="0.2">
      <c r="B261" s="49"/>
      <c r="C261" s="49"/>
      <c r="D261" s="49"/>
      <c r="E261" s="49"/>
      <c r="F261" s="49"/>
    </row>
    <row r="262" spans="2:6" x14ac:dyDescent="0.2">
      <c r="B262" s="49"/>
      <c r="C262" s="49"/>
      <c r="D262" s="49"/>
      <c r="E262" s="49"/>
      <c r="F262" s="49"/>
    </row>
    <row r="263" spans="2:6" x14ac:dyDescent="0.2">
      <c r="B263" s="49"/>
      <c r="C263" s="49"/>
      <c r="D263" s="49"/>
      <c r="E263" s="49"/>
      <c r="F263" s="49"/>
    </row>
    <row r="264" spans="2:6" x14ac:dyDescent="0.2">
      <c r="B264" s="49"/>
      <c r="C264" s="49"/>
      <c r="D264" s="49"/>
      <c r="E264" s="49"/>
      <c r="F264" s="49"/>
    </row>
    <row r="265" spans="2:6" x14ac:dyDescent="0.2">
      <c r="B265" s="49"/>
      <c r="C265" s="49"/>
      <c r="D265" s="49"/>
      <c r="E265" s="49"/>
      <c r="F265" s="49"/>
    </row>
    <row r="266" spans="2:6" x14ac:dyDescent="0.2">
      <c r="B266" s="49"/>
      <c r="C266" s="49"/>
      <c r="D266" s="49"/>
      <c r="E266" s="49"/>
      <c r="F266" s="49"/>
    </row>
    <row r="267" spans="2:6" x14ac:dyDescent="0.2">
      <c r="B267" s="49"/>
      <c r="C267" s="49"/>
      <c r="D267" s="49"/>
      <c r="E267" s="49"/>
      <c r="F267" s="49"/>
    </row>
    <row r="268" spans="2:6" x14ac:dyDescent="0.2">
      <c r="B268" s="49"/>
      <c r="C268" s="49"/>
      <c r="D268" s="49"/>
      <c r="E268" s="49"/>
      <c r="F268" s="49"/>
    </row>
    <row r="269" spans="2:6" x14ac:dyDescent="0.2">
      <c r="B269" s="49"/>
      <c r="C269" s="49"/>
      <c r="D269" s="49"/>
      <c r="E269" s="49"/>
      <c r="F269" s="49"/>
    </row>
    <row r="270" spans="2:6" x14ac:dyDescent="0.2">
      <c r="B270" s="49"/>
      <c r="C270" s="49"/>
      <c r="D270" s="49"/>
      <c r="E270" s="49"/>
      <c r="F270" s="49"/>
    </row>
    <row r="271" spans="2:6" x14ac:dyDescent="0.2">
      <c r="B271" s="49"/>
      <c r="C271" s="49"/>
      <c r="D271" s="49"/>
      <c r="E271" s="49"/>
      <c r="F271" s="49"/>
    </row>
    <row r="272" spans="2:6" x14ac:dyDescent="0.2">
      <c r="B272" s="49"/>
      <c r="C272" s="49"/>
      <c r="D272" s="49"/>
      <c r="E272" s="49"/>
      <c r="F272" s="49"/>
    </row>
    <row r="273" spans="2:6" x14ac:dyDescent="0.2">
      <c r="B273" s="49"/>
      <c r="C273" s="49"/>
      <c r="D273" s="49"/>
      <c r="E273" s="49"/>
      <c r="F273" s="49"/>
    </row>
    <row r="274" spans="2:6" x14ac:dyDescent="0.2">
      <c r="B274" s="49"/>
      <c r="C274" s="49"/>
      <c r="D274" s="49"/>
      <c r="E274" s="49"/>
      <c r="F274" s="49"/>
    </row>
    <row r="275" spans="2:6" x14ac:dyDescent="0.2">
      <c r="B275" s="49"/>
      <c r="C275" s="49"/>
      <c r="D275" s="49"/>
      <c r="E275" s="49"/>
      <c r="F275" s="49"/>
    </row>
    <row r="276" spans="2:6" x14ac:dyDescent="0.2">
      <c r="B276" s="49"/>
      <c r="C276" s="49"/>
      <c r="D276" s="49"/>
      <c r="E276" s="49"/>
      <c r="F276" s="49"/>
    </row>
    <row r="277" spans="2:6" x14ac:dyDescent="0.2">
      <c r="B277" s="49"/>
      <c r="C277" s="49"/>
      <c r="D277" s="49"/>
      <c r="E277" s="49"/>
      <c r="F277" s="49"/>
    </row>
    <row r="278" spans="2:6" x14ac:dyDescent="0.2">
      <c r="B278" s="49"/>
      <c r="C278" s="49"/>
      <c r="D278" s="49"/>
      <c r="E278" s="49"/>
      <c r="F278" s="49"/>
    </row>
    <row r="279" spans="2:6" x14ac:dyDescent="0.2">
      <c r="B279" s="49"/>
      <c r="C279" s="49"/>
      <c r="D279" s="49"/>
      <c r="E279" s="49"/>
      <c r="F279" s="49"/>
    </row>
    <row r="280" spans="2:6" x14ac:dyDescent="0.2">
      <c r="B280" s="49"/>
      <c r="C280" s="49"/>
      <c r="D280" s="49"/>
      <c r="E280" s="49"/>
      <c r="F280" s="49"/>
    </row>
    <row r="281" spans="2:6" x14ac:dyDescent="0.2">
      <c r="B281" s="49"/>
      <c r="C281" s="49"/>
      <c r="D281" s="49"/>
      <c r="E281" s="49"/>
      <c r="F281" s="49"/>
    </row>
    <row r="282" spans="2:6" x14ac:dyDescent="0.2">
      <c r="B282" s="49"/>
      <c r="C282" s="49"/>
      <c r="D282" s="49"/>
      <c r="E282" s="49"/>
      <c r="F282" s="49"/>
    </row>
    <row r="283" spans="2:6" x14ac:dyDescent="0.2">
      <c r="B283" s="49"/>
      <c r="C283" s="49"/>
      <c r="D283" s="49"/>
      <c r="E283" s="49"/>
      <c r="F283" s="49"/>
    </row>
    <row r="284" spans="2:6" x14ac:dyDescent="0.2">
      <c r="B284" s="49"/>
      <c r="C284" s="49"/>
      <c r="D284" s="49"/>
      <c r="E284" s="49"/>
      <c r="F284" s="49"/>
    </row>
    <row r="285" spans="2:6" x14ac:dyDescent="0.2">
      <c r="B285" s="49"/>
      <c r="C285" s="49"/>
      <c r="D285" s="49"/>
      <c r="E285" s="49"/>
      <c r="F285" s="49"/>
    </row>
    <row r="286" spans="2:6" x14ac:dyDescent="0.2">
      <c r="B286" s="49"/>
      <c r="C286" s="49"/>
      <c r="D286" s="49"/>
      <c r="E286" s="49"/>
      <c r="F286" s="49"/>
    </row>
    <row r="287" spans="2:6" x14ac:dyDescent="0.2">
      <c r="B287" s="49"/>
      <c r="C287" s="49"/>
      <c r="D287" s="49"/>
      <c r="E287" s="49"/>
      <c r="F287" s="49"/>
    </row>
    <row r="288" spans="2:6" x14ac:dyDescent="0.2">
      <c r="B288" s="49"/>
      <c r="C288" s="49"/>
      <c r="D288" s="49"/>
      <c r="E288" s="49"/>
      <c r="F288" s="49"/>
    </row>
    <row r="289" spans="2:6" x14ac:dyDescent="0.2">
      <c r="B289" s="49"/>
      <c r="C289" s="49"/>
      <c r="D289" s="49"/>
      <c r="E289" s="49"/>
      <c r="F289" s="49"/>
    </row>
    <row r="290" spans="2:6" x14ac:dyDescent="0.2">
      <c r="B290" s="49"/>
      <c r="C290" s="49"/>
      <c r="D290" s="49"/>
      <c r="E290" s="49"/>
      <c r="F290" s="49"/>
    </row>
    <row r="291" spans="2:6" x14ac:dyDescent="0.2">
      <c r="B291" s="49"/>
      <c r="C291" s="49"/>
      <c r="D291" s="49"/>
      <c r="E291" s="49"/>
      <c r="F291" s="49"/>
    </row>
    <row r="292" spans="2:6" x14ac:dyDescent="0.2">
      <c r="B292" s="49"/>
      <c r="C292" s="49"/>
      <c r="D292" s="49"/>
      <c r="E292" s="49"/>
      <c r="F292" s="49"/>
    </row>
    <row r="293" spans="2:6" x14ac:dyDescent="0.2">
      <c r="B293" s="49"/>
      <c r="C293" s="49"/>
      <c r="D293" s="49"/>
      <c r="E293" s="49"/>
      <c r="F293" s="49"/>
    </row>
    <row r="294" spans="2:6" x14ac:dyDescent="0.2">
      <c r="B294" s="49"/>
      <c r="C294" s="49"/>
      <c r="D294" s="49"/>
      <c r="E294" s="49"/>
      <c r="F294" s="49"/>
    </row>
    <row r="295" spans="2:6" x14ac:dyDescent="0.2">
      <c r="B295" s="49"/>
      <c r="C295" s="49"/>
      <c r="D295" s="49"/>
      <c r="E295" s="49"/>
      <c r="F295" s="49"/>
    </row>
    <row r="296" spans="2:6" x14ac:dyDescent="0.2">
      <c r="B296" s="49"/>
      <c r="C296" s="49"/>
      <c r="D296" s="49"/>
      <c r="E296" s="49"/>
      <c r="F296" s="49"/>
    </row>
    <row r="297" spans="2:6" x14ac:dyDescent="0.2">
      <c r="B297" s="49"/>
      <c r="C297" s="49"/>
      <c r="D297" s="49"/>
      <c r="E297" s="49"/>
      <c r="F297" s="49"/>
    </row>
    <row r="298" spans="2:6" x14ac:dyDescent="0.2">
      <c r="B298" s="49"/>
      <c r="C298" s="49"/>
      <c r="D298" s="49"/>
      <c r="E298" s="49"/>
      <c r="F298" s="49"/>
    </row>
    <row r="299" spans="2:6" x14ac:dyDescent="0.2">
      <c r="B299" s="49"/>
      <c r="C299" s="49"/>
      <c r="D299" s="49"/>
      <c r="E299" s="49"/>
      <c r="F299" s="49"/>
    </row>
    <row r="300" spans="2:6" x14ac:dyDescent="0.2">
      <c r="B300" s="49"/>
      <c r="C300" s="49"/>
      <c r="D300" s="49"/>
      <c r="E300" s="49"/>
      <c r="F300" s="49"/>
    </row>
    <row r="301" spans="2:6" x14ac:dyDescent="0.2">
      <c r="B301" s="49"/>
      <c r="C301" s="49"/>
      <c r="D301" s="49"/>
      <c r="E301" s="49"/>
      <c r="F301" s="49"/>
    </row>
    <row r="302" spans="2:6" x14ac:dyDescent="0.2">
      <c r="B302" s="49"/>
      <c r="C302" s="49"/>
      <c r="D302" s="49"/>
      <c r="E302" s="49"/>
      <c r="F302" s="49"/>
    </row>
    <row r="303" spans="2:6" x14ac:dyDescent="0.2">
      <c r="B303" s="49"/>
      <c r="C303" s="49"/>
      <c r="D303" s="49"/>
      <c r="E303" s="49"/>
      <c r="F303" s="49"/>
    </row>
    <row r="304" spans="2:6" x14ac:dyDescent="0.2">
      <c r="B304" s="49"/>
      <c r="C304" s="49"/>
      <c r="D304" s="49"/>
      <c r="E304" s="49"/>
      <c r="F304" s="49"/>
    </row>
    <row r="305" spans="2:6" x14ac:dyDescent="0.2">
      <c r="B305" s="49"/>
      <c r="C305" s="49"/>
      <c r="D305" s="49"/>
      <c r="E305" s="49"/>
      <c r="F305" s="49"/>
    </row>
    <row r="306" spans="2:6" x14ac:dyDescent="0.2">
      <c r="B306" s="49"/>
      <c r="C306" s="49"/>
      <c r="D306" s="49"/>
      <c r="E306" s="49"/>
      <c r="F306" s="49"/>
    </row>
    <row r="307" spans="2:6" x14ac:dyDescent="0.2">
      <c r="B307" s="49"/>
      <c r="C307" s="49"/>
      <c r="D307" s="49"/>
      <c r="E307" s="49"/>
      <c r="F307" s="49"/>
    </row>
    <row r="308" spans="2:6" x14ac:dyDescent="0.2">
      <c r="B308" s="49"/>
      <c r="C308" s="49"/>
      <c r="D308" s="49"/>
      <c r="E308" s="49"/>
      <c r="F308" s="49"/>
    </row>
    <row r="309" spans="2:6" x14ac:dyDescent="0.2">
      <c r="B309" s="49"/>
      <c r="C309" s="49"/>
      <c r="D309" s="49"/>
      <c r="E309" s="49"/>
      <c r="F309" s="49"/>
    </row>
    <row r="310" spans="2:6" x14ac:dyDescent="0.2">
      <c r="B310" s="49"/>
      <c r="C310" s="49"/>
      <c r="D310" s="49"/>
      <c r="E310" s="49"/>
      <c r="F310" s="49"/>
    </row>
    <row r="311" spans="2:6" x14ac:dyDescent="0.2">
      <c r="B311" s="49"/>
      <c r="C311" s="49"/>
      <c r="D311" s="49"/>
      <c r="E311" s="49"/>
      <c r="F311" s="49"/>
    </row>
    <row r="312" spans="2:6" x14ac:dyDescent="0.2">
      <c r="B312" s="49"/>
      <c r="C312" s="49"/>
      <c r="D312" s="49"/>
      <c r="E312" s="49"/>
      <c r="F312" s="49"/>
    </row>
    <row r="313" spans="2:6" x14ac:dyDescent="0.2">
      <c r="B313" s="49"/>
      <c r="C313" s="49"/>
      <c r="D313" s="49"/>
      <c r="E313" s="49"/>
      <c r="F313" s="49"/>
    </row>
    <row r="314" spans="2:6" x14ac:dyDescent="0.2">
      <c r="B314" s="49"/>
      <c r="C314" s="49"/>
      <c r="D314" s="49"/>
      <c r="E314" s="49"/>
      <c r="F314" s="49"/>
    </row>
    <row r="315" spans="2:6" x14ac:dyDescent="0.2">
      <c r="B315" s="49"/>
      <c r="C315" s="49"/>
      <c r="D315" s="49"/>
      <c r="E315" s="49"/>
      <c r="F315" s="49"/>
    </row>
    <row r="316" spans="2:6" x14ac:dyDescent="0.2">
      <c r="B316" s="49"/>
      <c r="C316" s="49"/>
      <c r="D316" s="49"/>
      <c r="E316" s="49"/>
      <c r="F316" s="49"/>
    </row>
    <row r="317" spans="2:6" x14ac:dyDescent="0.2">
      <c r="B317" s="49"/>
      <c r="C317" s="49"/>
      <c r="D317" s="49"/>
      <c r="E317" s="49"/>
      <c r="F317" s="49"/>
    </row>
    <row r="318" spans="2:6" x14ac:dyDescent="0.2">
      <c r="B318" s="49"/>
      <c r="C318" s="49"/>
      <c r="D318" s="49"/>
      <c r="E318" s="49"/>
      <c r="F318" s="49"/>
    </row>
    <row r="319" spans="2:6" x14ac:dyDescent="0.2">
      <c r="B319" s="49"/>
      <c r="C319" s="49"/>
      <c r="D319" s="49"/>
      <c r="E319" s="49"/>
      <c r="F319" s="49"/>
    </row>
    <row r="320" spans="2:6" x14ac:dyDescent="0.2">
      <c r="B320" s="49"/>
      <c r="C320" s="49"/>
      <c r="D320" s="49"/>
      <c r="E320" s="49"/>
      <c r="F320" s="49"/>
    </row>
    <row r="321" spans="2:6" x14ac:dyDescent="0.2">
      <c r="B321" s="49"/>
      <c r="C321" s="49"/>
      <c r="D321" s="49"/>
      <c r="E321" s="49"/>
      <c r="F321" s="49"/>
    </row>
    <row r="322" spans="2:6" x14ac:dyDescent="0.2">
      <c r="B322" s="49"/>
      <c r="C322" s="49"/>
      <c r="D322" s="49"/>
      <c r="E322" s="49"/>
      <c r="F322" s="49"/>
    </row>
    <row r="323" spans="2:6" x14ac:dyDescent="0.2">
      <c r="B323" s="49"/>
      <c r="C323" s="49"/>
      <c r="D323" s="49"/>
      <c r="E323" s="49"/>
      <c r="F323" s="49"/>
    </row>
    <row r="324" spans="2:6" x14ac:dyDescent="0.2">
      <c r="B324" s="49"/>
      <c r="C324" s="49"/>
      <c r="D324" s="49"/>
      <c r="E324" s="49"/>
      <c r="F324" s="49"/>
    </row>
    <row r="325" spans="2:6" x14ac:dyDescent="0.2">
      <c r="B325" s="49"/>
      <c r="C325" s="49"/>
      <c r="D325" s="49"/>
      <c r="E325" s="49"/>
      <c r="F325" s="49"/>
    </row>
    <row r="326" spans="2:6" x14ac:dyDescent="0.2">
      <c r="B326" s="49"/>
      <c r="C326" s="49"/>
      <c r="D326" s="49"/>
      <c r="E326" s="49"/>
      <c r="F326" s="49"/>
    </row>
    <row r="327" spans="2:6" x14ac:dyDescent="0.2">
      <c r="B327" s="49"/>
      <c r="C327" s="49"/>
      <c r="D327" s="49"/>
      <c r="E327" s="49"/>
      <c r="F327" s="49"/>
    </row>
    <row r="328" spans="2:6" x14ac:dyDescent="0.2">
      <c r="B328" s="49"/>
      <c r="C328" s="49"/>
      <c r="D328" s="49"/>
      <c r="E328" s="49"/>
      <c r="F328" s="49"/>
    </row>
    <row r="329" spans="2:6" x14ac:dyDescent="0.2">
      <c r="B329" s="49"/>
      <c r="C329" s="49"/>
      <c r="D329" s="49"/>
      <c r="E329" s="49"/>
      <c r="F329" s="49"/>
    </row>
    <row r="330" spans="2:6" x14ac:dyDescent="0.2">
      <c r="B330" s="49"/>
      <c r="C330" s="49"/>
      <c r="D330" s="49"/>
      <c r="E330" s="49"/>
      <c r="F330" s="49"/>
    </row>
    <row r="331" spans="2:6" x14ac:dyDescent="0.2">
      <c r="B331" s="49"/>
      <c r="C331" s="49"/>
      <c r="D331" s="49"/>
      <c r="E331" s="49"/>
      <c r="F331" s="49"/>
    </row>
    <row r="332" spans="2:6" x14ac:dyDescent="0.2">
      <c r="B332" s="49"/>
      <c r="C332" s="49"/>
      <c r="D332" s="49"/>
      <c r="E332" s="49"/>
      <c r="F332" s="49"/>
    </row>
    <row r="333" spans="2:6" x14ac:dyDescent="0.2">
      <c r="B333" s="49"/>
      <c r="C333" s="49"/>
      <c r="D333" s="49"/>
      <c r="E333" s="49"/>
      <c r="F333" s="49"/>
    </row>
    <row r="334" spans="2:6" x14ac:dyDescent="0.2">
      <c r="B334" s="49"/>
      <c r="C334" s="49"/>
      <c r="D334" s="49"/>
      <c r="E334" s="49"/>
      <c r="F334" s="49"/>
    </row>
    <row r="335" spans="2:6" x14ac:dyDescent="0.2">
      <c r="B335" s="49"/>
      <c r="C335" s="49"/>
      <c r="D335" s="49"/>
      <c r="E335" s="49"/>
      <c r="F335" s="49"/>
    </row>
    <row r="336" spans="2:6" x14ac:dyDescent="0.2">
      <c r="B336" s="49"/>
      <c r="C336" s="49"/>
      <c r="D336" s="49"/>
      <c r="E336" s="49"/>
      <c r="F336" s="49"/>
    </row>
    <row r="337" spans="2:6" x14ac:dyDescent="0.2">
      <c r="B337" s="49"/>
      <c r="C337" s="49"/>
      <c r="D337" s="49"/>
      <c r="E337" s="49"/>
      <c r="F337" s="49"/>
    </row>
    <row r="338" spans="2:6" x14ac:dyDescent="0.2">
      <c r="B338" s="49"/>
      <c r="C338" s="49"/>
      <c r="D338" s="49"/>
      <c r="E338" s="49"/>
      <c r="F338" s="49"/>
    </row>
    <row r="339" spans="2:6" x14ac:dyDescent="0.2">
      <c r="B339" s="49"/>
      <c r="C339" s="49"/>
      <c r="D339" s="49"/>
      <c r="E339" s="49"/>
      <c r="F339" s="49"/>
    </row>
    <row r="340" spans="2:6" x14ac:dyDescent="0.2">
      <c r="B340" s="49"/>
      <c r="C340" s="49"/>
      <c r="D340" s="49"/>
      <c r="E340" s="49"/>
      <c r="F340" s="49"/>
    </row>
    <row r="341" spans="2:6" x14ac:dyDescent="0.2">
      <c r="B341" s="49"/>
      <c r="C341" s="49"/>
      <c r="D341" s="49"/>
      <c r="E341" s="49"/>
      <c r="F341" s="49"/>
    </row>
    <row r="342" spans="2:6" x14ac:dyDescent="0.2">
      <c r="B342" s="49"/>
      <c r="C342" s="49"/>
      <c r="D342" s="49"/>
      <c r="E342" s="49"/>
      <c r="F342" s="49"/>
    </row>
    <row r="343" spans="2:6" x14ac:dyDescent="0.2">
      <c r="B343" s="49"/>
      <c r="C343" s="49"/>
      <c r="D343" s="49"/>
      <c r="E343" s="49"/>
      <c r="F343" s="49"/>
    </row>
    <row r="344" spans="2:6" x14ac:dyDescent="0.2">
      <c r="B344" s="49"/>
      <c r="C344" s="49"/>
      <c r="D344" s="49"/>
      <c r="E344" s="49"/>
      <c r="F344" s="49"/>
    </row>
    <row r="345" spans="2:6" x14ac:dyDescent="0.2">
      <c r="B345" s="49"/>
      <c r="C345" s="49"/>
      <c r="D345" s="49"/>
      <c r="E345" s="49"/>
      <c r="F345" s="49"/>
    </row>
    <row r="346" spans="2:6" x14ac:dyDescent="0.2">
      <c r="B346" s="49"/>
      <c r="C346" s="49"/>
      <c r="D346" s="49"/>
      <c r="E346" s="49"/>
      <c r="F346" s="49"/>
    </row>
    <row r="347" spans="2:6" x14ac:dyDescent="0.2">
      <c r="B347" s="49"/>
      <c r="C347" s="49"/>
      <c r="D347" s="49"/>
      <c r="E347" s="49"/>
      <c r="F347" s="49"/>
    </row>
    <row r="348" spans="2:6" x14ac:dyDescent="0.2">
      <c r="B348" s="49"/>
      <c r="C348" s="49"/>
      <c r="D348" s="49"/>
      <c r="E348" s="49"/>
      <c r="F348" s="49"/>
    </row>
    <row r="349" spans="2:6" x14ac:dyDescent="0.2">
      <c r="B349" s="49"/>
      <c r="C349" s="49"/>
      <c r="D349" s="49"/>
      <c r="E349" s="49"/>
      <c r="F349" s="49"/>
    </row>
    <row r="350" spans="2:6" x14ac:dyDescent="0.2">
      <c r="B350" s="49"/>
      <c r="C350" s="49"/>
      <c r="D350" s="49"/>
      <c r="E350" s="49"/>
      <c r="F350" s="49"/>
    </row>
    <row r="351" spans="2:6" x14ac:dyDescent="0.2">
      <c r="B351" s="49"/>
      <c r="C351" s="49"/>
      <c r="D351" s="49"/>
      <c r="E351" s="49"/>
      <c r="F351" s="49"/>
    </row>
    <row r="352" spans="2:6" x14ac:dyDescent="0.2">
      <c r="B352" s="49"/>
      <c r="C352" s="49"/>
      <c r="D352" s="49"/>
      <c r="E352" s="49"/>
      <c r="F352" s="49"/>
    </row>
    <row r="353" spans="2:6" x14ac:dyDescent="0.2">
      <c r="B353" s="49"/>
      <c r="C353" s="49"/>
      <c r="D353" s="49"/>
      <c r="E353" s="49"/>
      <c r="F353" s="49"/>
    </row>
    <row r="354" spans="2:6" x14ac:dyDescent="0.2">
      <c r="B354" s="49"/>
      <c r="C354" s="49"/>
      <c r="D354" s="49"/>
      <c r="E354" s="49"/>
      <c r="F354" s="49"/>
    </row>
    <row r="355" spans="2:6" x14ac:dyDescent="0.2">
      <c r="B355" s="49"/>
      <c r="C355" s="49"/>
      <c r="D355" s="49"/>
      <c r="E355" s="49"/>
      <c r="F355" s="49"/>
    </row>
    <row r="356" spans="2:6" x14ac:dyDescent="0.2">
      <c r="B356" s="49"/>
      <c r="C356" s="49"/>
      <c r="D356" s="49"/>
      <c r="E356" s="49"/>
      <c r="F356" s="49"/>
    </row>
    <row r="357" spans="2:6" x14ac:dyDescent="0.2">
      <c r="B357" s="49"/>
      <c r="C357" s="49"/>
      <c r="D357" s="49"/>
      <c r="E357" s="49"/>
      <c r="F357" s="49"/>
    </row>
    <row r="358" spans="2:6" x14ac:dyDescent="0.2">
      <c r="B358" s="49"/>
      <c r="C358" s="49"/>
      <c r="D358" s="49"/>
      <c r="E358" s="49"/>
      <c r="F358" s="49"/>
    </row>
    <row r="359" spans="2:6" x14ac:dyDescent="0.2">
      <c r="B359" s="49"/>
      <c r="C359" s="49"/>
      <c r="D359" s="49"/>
      <c r="E359" s="49"/>
      <c r="F359" s="49"/>
    </row>
    <row r="360" spans="2:6" x14ac:dyDescent="0.2">
      <c r="B360" s="49"/>
      <c r="C360" s="49"/>
      <c r="D360" s="49"/>
      <c r="E360" s="49"/>
      <c r="F360" s="49"/>
    </row>
    <row r="361" spans="2:6" x14ac:dyDescent="0.2">
      <c r="B361" s="49"/>
      <c r="C361" s="49"/>
      <c r="D361" s="49"/>
      <c r="E361" s="49"/>
      <c r="F361" s="49"/>
    </row>
    <row r="362" spans="2:6" x14ac:dyDescent="0.2">
      <c r="B362" s="49"/>
      <c r="C362" s="49"/>
      <c r="D362" s="49"/>
      <c r="E362" s="49"/>
      <c r="F362" s="49"/>
    </row>
    <row r="363" spans="2:6" x14ac:dyDescent="0.2">
      <c r="B363" s="49"/>
      <c r="C363" s="49"/>
      <c r="D363" s="49"/>
      <c r="E363" s="49"/>
      <c r="F363" s="49"/>
    </row>
    <row r="364" spans="2:6" x14ac:dyDescent="0.2">
      <c r="B364" s="49"/>
      <c r="C364" s="49"/>
      <c r="D364" s="49"/>
      <c r="E364" s="49"/>
      <c r="F364" s="49"/>
    </row>
    <row r="365" spans="2:6" x14ac:dyDescent="0.2">
      <c r="B365" s="49"/>
      <c r="C365" s="49"/>
      <c r="D365" s="49"/>
      <c r="E365" s="49"/>
      <c r="F365" s="49"/>
    </row>
    <row r="366" spans="2:6" x14ac:dyDescent="0.2">
      <c r="B366" s="49"/>
      <c r="C366" s="49"/>
      <c r="D366" s="49"/>
      <c r="E366" s="49"/>
      <c r="F366" s="49"/>
    </row>
    <row r="367" spans="2:6" x14ac:dyDescent="0.2">
      <c r="B367" s="49"/>
      <c r="C367" s="49"/>
      <c r="D367" s="49"/>
      <c r="E367" s="49"/>
      <c r="F367" s="49"/>
    </row>
    <row r="368" spans="2:6" x14ac:dyDescent="0.2">
      <c r="B368" s="49"/>
      <c r="C368" s="49"/>
      <c r="D368" s="49"/>
      <c r="E368" s="49"/>
      <c r="F368" s="49"/>
    </row>
    <row r="369" spans="2:6" x14ac:dyDescent="0.2">
      <c r="B369" s="49"/>
      <c r="C369" s="49"/>
      <c r="D369" s="49"/>
      <c r="E369" s="49"/>
      <c r="F369" s="49"/>
    </row>
    <row r="370" spans="2:6" x14ac:dyDescent="0.2">
      <c r="B370" s="49"/>
      <c r="C370" s="49"/>
      <c r="D370" s="49"/>
      <c r="E370" s="49"/>
      <c r="F370" s="49"/>
    </row>
    <row r="371" spans="2:6" x14ac:dyDescent="0.2">
      <c r="B371" s="49"/>
      <c r="C371" s="49"/>
      <c r="D371" s="49"/>
      <c r="E371" s="49"/>
      <c r="F371" s="49"/>
    </row>
    <row r="372" spans="2:6" x14ac:dyDescent="0.2">
      <c r="B372" s="49"/>
      <c r="C372" s="49"/>
      <c r="D372" s="49"/>
      <c r="E372" s="49"/>
      <c r="F372" s="49"/>
    </row>
    <row r="373" spans="2:6" x14ac:dyDescent="0.2">
      <c r="B373" s="49"/>
      <c r="C373" s="49"/>
      <c r="D373" s="49"/>
      <c r="E373" s="49"/>
      <c r="F373" s="49"/>
    </row>
    <row r="374" spans="2:6" x14ac:dyDescent="0.2">
      <c r="B374" s="49"/>
      <c r="C374" s="49"/>
      <c r="D374" s="49"/>
      <c r="E374" s="49"/>
      <c r="F374" s="49"/>
    </row>
    <row r="375" spans="2:6" x14ac:dyDescent="0.2">
      <c r="B375" s="49"/>
      <c r="C375" s="49"/>
      <c r="D375" s="49"/>
      <c r="E375" s="49"/>
      <c r="F375" s="49"/>
    </row>
    <row r="376" spans="2:6" x14ac:dyDescent="0.2">
      <c r="B376" s="49"/>
      <c r="C376" s="49"/>
      <c r="D376" s="49"/>
      <c r="E376" s="49"/>
      <c r="F376" s="49"/>
    </row>
    <row r="377" spans="2:6" x14ac:dyDescent="0.2">
      <c r="B377" s="49"/>
      <c r="C377" s="49"/>
      <c r="D377" s="49"/>
      <c r="E377" s="49"/>
      <c r="F377" s="49"/>
    </row>
    <row r="378" spans="2:6" x14ac:dyDescent="0.2">
      <c r="B378" s="49"/>
      <c r="C378" s="49"/>
      <c r="D378" s="49"/>
      <c r="E378" s="49"/>
      <c r="F378" s="49"/>
    </row>
    <row r="379" spans="2:6" x14ac:dyDescent="0.2">
      <c r="B379" s="49"/>
      <c r="C379" s="49"/>
      <c r="D379" s="49"/>
      <c r="E379" s="49"/>
      <c r="F379" s="49"/>
    </row>
    <row r="380" spans="2:6" x14ac:dyDescent="0.2">
      <c r="B380" s="49"/>
      <c r="C380" s="49"/>
      <c r="D380" s="49"/>
      <c r="E380" s="49"/>
      <c r="F380" s="49"/>
    </row>
    <row r="381" spans="2:6" x14ac:dyDescent="0.2">
      <c r="B381" s="49"/>
      <c r="C381" s="49"/>
      <c r="D381" s="49"/>
      <c r="E381" s="49"/>
      <c r="F381" s="49"/>
    </row>
    <row r="382" spans="2:6" x14ac:dyDescent="0.2">
      <c r="B382" s="49"/>
      <c r="C382" s="49"/>
      <c r="D382" s="49"/>
      <c r="E382" s="49"/>
      <c r="F382" s="49"/>
    </row>
    <row r="383" spans="2:6" x14ac:dyDescent="0.2">
      <c r="B383" s="49"/>
      <c r="C383" s="49"/>
      <c r="D383" s="49"/>
      <c r="E383" s="49"/>
      <c r="F383" s="49"/>
    </row>
    <row r="384" spans="2:6" x14ac:dyDescent="0.2">
      <c r="B384" s="49"/>
      <c r="C384" s="49"/>
      <c r="D384" s="49"/>
      <c r="E384" s="49"/>
      <c r="F384" s="49"/>
    </row>
    <row r="385" spans="2:6" x14ac:dyDescent="0.2">
      <c r="B385" s="49"/>
      <c r="C385" s="49"/>
      <c r="D385" s="49"/>
      <c r="E385" s="49"/>
      <c r="F385" s="49"/>
    </row>
    <row r="386" spans="2:6" x14ac:dyDescent="0.2">
      <c r="B386" s="49"/>
      <c r="C386" s="49"/>
      <c r="D386" s="49"/>
      <c r="E386" s="49"/>
      <c r="F386" s="49"/>
    </row>
    <row r="387" spans="2:6" x14ac:dyDescent="0.2">
      <c r="B387" s="49"/>
      <c r="C387" s="49"/>
      <c r="D387" s="49"/>
      <c r="E387" s="49"/>
      <c r="F387" s="49"/>
    </row>
    <row r="388" spans="2:6" x14ac:dyDescent="0.2">
      <c r="B388" s="49"/>
      <c r="C388" s="49"/>
      <c r="D388" s="49"/>
      <c r="E388" s="49"/>
      <c r="F388" s="49"/>
    </row>
    <row r="389" spans="2:6" x14ac:dyDescent="0.2">
      <c r="B389" s="49"/>
      <c r="C389" s="49"/>
      <c r="D389" s="49"/>
      <c r="E389" s="49"/>
      <c r="F389" s="49"/>
    </row>
    <row r="390" spans="2:6" x14ac:dyDescent="0.2">
      <c r="B390" s="49"/>
      <c r="C390" s="49"/>
      <c r="D390" s="49"/>
      <c r="E390" s="49"/>
      <c r="F390" s="49"/>
    </row>
    <row r="391" spans="2:6" x14ac:dyDescent="0.2">
      <c r="B391" s="49"/>
      <c r="C391" s="49"/>
      <c r="D391" s="49"/>
      <c r="E391" s="49"/>
      <c r="F391" s="49"/>
    </row>
    <row r="392" spans="2:6" x14ac:dyDescent="0.2">
      <c r="B392" s="49"/>
      <c r="C392" s="49"/>
      <c r="D392" s="49"/>
      <c r="E392" s="49"/>
      <c r="F392" s="49"/>
    </row>
    <row r="393" spans="2:6" x14ac:dyDescent="0.2">
      <c r="B393" s="49"/>
      <c r="C393" s="49"/>
      <c r="D393" s="49"/>
      <c r="E393" s="49"/>
      <c r="F393" s="49"/>
    </row>
    <row r="394" spans="2:6" x14ac:dyDescent="0.2">
      <c r="B394" s="49"/>
      <c r="C394" s="49"/>
      <c r="D394" s="49"/>
      <c r="E394" s="49"/>
      <c r="F394" s="49"/>
    </row>
    <row r="395" spans="2:6" x14ac:dyDescent="0.2">
      <c r="B395" s="49"/>
      <c r="C395" s="49"/>
      <c r="D395" s="49"/>
      <c r="E395" s="49"/>
      <c r="F395" s="49"/>
    </row>
    <row r="396" spans="2:6" x14ac:dyDescent="0.2">
      <c r="B396" s="49"/>
      <c r="C396" s="49"/>
      <c r="D396" s="49"/>
      <c r="E396" s="49"/>
      <c r="F396" s="49"/>
    </row>
    <row r="397" spans="2:6" x14ac:dyDescent="0.2">
      <c r="B397" s="49"/>
      <c r="C397" s="49"/>
      <c r="D397" s="49"/>
      <c r="E397" s="49"/>
      <c r="F397" s="49"/>
    </row>
    <row r="398" spans="2:6" x14ac:dyDescent="0.2">
      <c r="B398" s="49"/>
      <c r="C398" s="49"/>
      <c r="D398" s="49"/>
      <c r="E398" s="49"/>
      <c r="F398" s="49"/>
    </row>
    <row r="399" spans="2:6" x14ac:dyDescent="0.2">
      <c r="B399" s="49"/>
      <c r="C399" s="49"/>
      <c r="D399" s="49"/>
      <c r="E399" s="49"/>
      <c r="F399" s="49"/>
    </row>
    <row r="400" spans="2:6" x14ac:dyDescent="0.2">
      <c r="B400" s="49"/>
      <c r="C400" s="49"/>
      <c r="D400" s="49"/>
      <c r="E400" s="49"/>
      <c r="F400" s="49"/>
    </row>
    <row r="401" spans="2:6" x14ac:dyDescent="0.2">
      <c r="B401" s="49"/>
      <c r="C401" s="49"/>
      <c r="D401" s="49"/>
      <c r="E401" s="49"/>
      <c r="F401" s="49"/>
    </row>
    <row r="402" spans="2:6" x14ac:dyDescent="0.2">
      <c r="B402" s="49"/>
      <c r="C402" s="49"/>
      <c r="D402" s="49"/>
      <c r="E402" s="49"/>
      <c r="F402" s="49"/>
    </row>
    <row r="403" spans="2:6" x14ac:dyDescent="0.2">
      <c r="B403" s="49"/>
      <c r="C403" s="49"/>
      <c r="D403" s="49"/>
      <c r="E403" s="49"/>
      <c r="F403" s="49"/>
    </row>
    <row r="404" spans="2:6" x14ac:dyDescent="0.2">
      <c r="B404" s="49"/>
      <c r="C404" s="49"/>
      <c r="D404" s="49"/>
      <c r="E404" s="49"/>
      <c r="F404" s="49"/>
    </row>
    <row r="405" spans="2:6" x14ac:dyDescent="0.2">
      <c r="B405" s="49"/>
      <c r="C405" s="49"/>
      <c r="D405" s="49"/>
      <c r="E405" s="49"/>
      <c r="F405" s="49"/>
    </row>
    <row r="406" spans="2:6" x14ac:dyDescent="0.2">
      <c r="B406" s="49"/>
      <c r="C406" s="49"/>
      <c r="D406" s="49"/>
      <c r="E406" s="49"/>
      <c r="F406" s="49"/>
    </row>
    <row r="407" spans="2:6" x14ac:dyDescent="0.2">
      <c r="B407" s="49"/>
      <c r="C407" s="49"/>
      <c r="D407" s="49"/>
      <c r="E407" s="49"/>
      <c r="F407" s="49"/>
    </row>
    <row r="408" spans="2:6" x14ac:dyDescent="0.2">
      <c r="B408" s="49"/>
      <c r="C408" s="49"/>
      <c r="D408" s="49"/>
      <c r="E408" s="49"/>
      <c r="F408" s="49"/>
    </row>
    <row r="409" spans="2:6" x14ac:dyDescent="0.2">
      <c r="B409" s="49"/>
      <c r="C409" s="49"/>
      <c r="D409" s="49"/>
      <c r="E409" s="49"/>
      <c r="F409" s="49"/>
    </row>
    <row r="410" spans="2:6" x14ac:dyDescent="0.2">
      <c r="B410" s="49"/>
      <c r="C410" s="49"/>
      <c r="D410" s="49"/>
      <c r="E410" s="49"/>
      <c r="F410" s="49"/>
    </row>
    <row r="411" spans="2:6" x14ac:dyDescent="0.2">
      <c r="B411" s="49"/>
      <c r="C411" s="49"/>
      <c r="D411" s="49"/>
      <c r="E411" s="49"/>
      <c r="F411" s="49"/>
    </row>
    <row r="412" spans="2:6" x14ac:dyDescent="0.2">
      <c r="B412" s="49"/>
      <c r="C412" s="49"/>
      <c r="D412" s="49"/>
      <c r="E412" s="49"/>
      <c r="F412" s="49"/>
    </row>
    <row r="413" spans="2:6" x14ac:dyDescent="0.2">
      <c r="B413" s="49"/>
      <c r="C413" s="49"/>
      <c r="D413" s="49"/>
      <c r="E413" s="49"/>
      <c r="F413" s="49"/>
    </row>
    <row r="414" spans="2:6" x14ac:dyDescent="0.2">
      <c r="B414" s="49"/>
      <c r="C414" s="49"/>
      <c r="D414" s="49"/>
      <c r="E414" s="49"/>
      <c r="F414" s="49"/>
    </row>
    <row r="415" spans="2:6" x14ac:dyDescent="0.2">
      <c r="B415" s="49"/>
      <c r="C415" s="49"/>
      <c r="D415" s="49"/>
      <c r="E415" s="49"/>
      <c r="F415" s="49"/>
    </row>
    <row r="416" spans="2:6" x14ac:dyDescent="0.2">
      <c r="B416" s="49"/>
      <c r="C416" s="49"/>
      <c r="D416" s="49"/>
      <c r="E416" s="49"/>
      <c r="F416" s="49"/>
    </row>
    <row r="417" spans="1:6" x14ac:dyDescent="0.2">
      <c r="B417" s="49"/>
      <c r="C417" s="49"/>
      <c r="D417" s="49"/>
      <c r="E417" s="49"/>
      <c r="F417" s="49"/>
    </row>
    <row r="418" spans="1:6" x14ac:dyDescent="0.2">
      <c r="B418" s="49"/>
      <c r="C418" s="49"/>
      <c r="D418" s="49"/>
      <c r="E418" s="49"/>
      <c r="F418" s="49"/>
    </row>
    <row r="419" spans="1:6" x14ac:dyDescent="0.2">
      <c r="B419" s="49"/>
      <c r="C419" s="49"/>
      <c r="D419" s="49"/>
      <c r="E419" s="49"/>
      <c r="F419" s="49"/>
    </row>
    <row r="420" spans="1:6" x14ac:dyDescent="0.2">
      <c r="B420" s="49"/>
      <c r="C420" s="49"/>
      <c r="D420" s="49"/>
      <c r="E420" s="49"/>
      <c r="F420" s="49"/>
    </row>
    <row r="421" spans="1:6" ht="21" x14ac:dyDescent="0.2">
      <c r="A421" s="60"/>
      <c r="B421" s="49"/>
      <c r="C421" s="49"/>
      <c r="D421" s="49"/>
      <c r="E421" s="61"/>
      <c r="F421" s="49"/>
    </row>
    <row r="422" spans="1:6" ht="21" x14ac:dyDescent="0.2">
      <c r="A422" s="60"/>
      <c r="B422" s="49"/>
      <c r="C422" s="49"/>
      <c r="D422" s="49"/>
      <c r="E422" s="61"/>
      <c r="F422" s="49"/>
    </row>
    <row r="423" spans="1:6" ht="21" x14ac:dyDescent="0.2">
      <c r="A423" s="60"/>
      <c r="B423" s="49"/>
      <c r="C423" s="49"/>
      <c r="D423" s="49"/>
      <c r="E423" s="61"/>
      <c r="F423" s="49"/>
    </row>
    <row r="424" spans="1:6" ht="21" x14ac:dyDescent="0.2">
      <c r="A424" s="60"/>
      <c r="B424" s="49"/>
      <c r="C424" s="49"/>
      <c r="D424" s="49"/>
      <c r="E424" s="61"/>
      <c r="F424" s="49"/>
    </row>
    <row r="425" spans="1:6" ht="21" x14ac:dyDescent="0.2">
      <c r="A425" s="60"/>
      <c r="B425" s="49"/>
      <c r="C425" s="49"/>
      <c r="D425" s="49"/>
      <c r="E425" s="61"/>
      <c r="F425" s="49"/>
    </row>
    <row r="426" spans="1:6" ht="21" x14ac:dyDescent="0.2">
      <c r="A426" s="60"/>
      <c r="B426" s="49"/>
      <c r="C426" s="49"/>
      <c r="D426" s="49"/>
      <c r="E426" s="61"/>
      <c r="F426" s="49"/>
    </row>
    <row r="427" spans="1:6" ht="21" x14ac:dyDescent="0.2">
      <c r="A427" s="60"/>
      <c r="B427" s="49"/>
      <c r="C427" s="49"/>
      <c r="D427" s="49"/>
      <c r="E427" s="61"/>
      <c r="F427" s="49"/>
    </row>
    <row r="428" spans="1:6" ht="21" x14ac:dyDescent="0.2">
      <c r="A428" s="60"/>
      <c r="B428" s="49"/>
      <c r="C428" s="49"/>
      <c r="D428" s="49"/>
      <c r="E428" s="61"/>
      <c r="F428" s="49"/>
    </row>
    <row r="429" spans="1:6" ht="21" x14ac:dyDescent="0.2">
      <c r="A429" s="60"/>
      <c r="B429" s="49"/>
      <c r="C429" s="49"/>
      <c r="D429" s="49"/>
      <c r="E429" s="61"/>
      <c r="F429" s="49"/>
    </row>
    <row r="430" spans="1:6" ht="21" x14ac:dyDescent="0.2">
      <c r="A430" s="60"/>
      <c r="B430" s="49"/>
      <c r="C430" s="49"/>
      <c r="D430" s="49"/>
      <c r="E430" s="61"/>
      <c r="F430" s="49"/>
    </row>
    <row r="431" spans="1:6" ht="21" x14ac:dyDescent="0.2">
      <c r="A431" s="60"/>
      <c r="B431" s="49"/>
      <c r="C431" s="49"/>
      <c r="D431" s="49"/>
      <c r="E431" s="61"/>
      <c r="F431" s="49"/>
    </row>
    <row r="432" spans="1:6" ht="21" x14ac:dyDescent="0.2">
      <c r="A432" s="60"/>
      <c r="B432" s="49"/>
      <c r="C432" s="49"/>
      <c r="D432" s="49"/>
      <c r="E432" s="61"/>
      <c r="F432" s="49"/>
    </row>
    <row r="433" spans="1:6" ht="21" x14ac:dyDescent="0.2">
      <c r="A433" s="60"/>
      <c r="B433" s="49"/>
      <c r="C433" s="49"/>
      <c r="D433" s="49"/>
      <c r="E433" s="61"/>
      <c r="F433" s="49"/>
    </row>
    <row r="434" spans="1:6" ht="21" x14ac:dyDescent="0.2">
      <c r="A434" s="60"/>
      <c r="B434" s="49"/>
      <c r="C434" s="49"/>
      <c r="D434" s="49"/>
      <c r="E434" s="61"/>
      <c r="F434" s="49"/>
    </row>
    <row r="435" spans="1:6" ht="21" x14ac:dyDescent="0.2">
      <c r="A435" s="60"/>
      <c r="B435" s="49"/>
      <c r="C435" s="49"/>
      <c r="D435" s="49"/>
      <c r="E435" s="61"/>
      <c r="F435" s="49"/>
    </row>
    <row r="436" spans="1:6" ht="21" x14ac:dyDescent="0.2">
      <c r="A436" s="60"/>
      <c r="B436" s="49"/>
      <c r="C436" s="49"/>
      <c r="D436" s="49"/>
      <c r="E436" s="61"/>
      <c r="F436" s="49"/>
    </row>
    <row r="437" spans="1:6" ht="21" x14ac:dyDescent="0.2">
      <c r="A437" s="60"/>
      <c r="B437" s="49"/>
      <c r="C437" s="49"/>
      <c r="D437" s="49"/>
      <c r="E437" s="61"/>
      <c r="F437" s="49"/>
    </row>
    <row r="438" spans="1:6" ht="21" x14ac:dyDescent="0.2">
      <c r="A438" s="60"/>
      <c r="B438" s="49"/>
      <c r="C438" s="49"/>
      <c r="D438" s="49"/>
      <c r="E438" s="61"/>
      <c r="F438" s="49"/>
    </row>
    <row r="439" spans="1:6" ht="21" x14ac:dyDescent="0.2">
      <c r="A439" s="60"/>
      <c r="B439" s="49"/>
      <c r="C439" s="49"/>
      <c r="D439" s="49"/>
      <c r="E439" s="61"/>
      <c r="F439" s="49"/>
    </row>
    <row r="440" spans="1:6" ht="21" x14ac:dyDescent="0.2">
      <c r="A440" s="60"/>
      <c r="B440" s="49"/>
      <c r="C440" s="49"/>
      <c r="D440" s="49"/>
      <c r="E440" s="61"/>
      <c r="F440" s="49"/>
    </row>
    <row r="441" spans="1:6" ht="21" x14ac:dyDescent="0.2">
      <c r="A441" s="60"/>
      <c r="B441" s="49"/>
      <c r="C441" s="49"/>
      <c r="D441" s="49"/>
      <c r="E441" s="61"/>
      <c r="F441" s="49"/>
    </row>
    <row r="442" spans="1:6" ht="21" x14ac:dyDescent="0.2">
      <c r="A442" s="60"/>
      <c r="B442" s="49"/>
      <c r="C442" s="49"/>
      <c r="D442" s="49"/>
      <c r="E442" s="61"/>
      <c r="F442" s="49"/>
    </row>
    <row r="443" spans="1:6" ht="21" x14ac:dyDescent="0.2">
      <c r="A443" s="60"/>
      <c r="B443" s="49"/>
      <c r="C443" s="49"/>
      <c r="D443" s="49"/>
      <c r="E443" s="61"/>
      <c r="F443" s="49"/>
    </row>
    <row r="444" spans="1:6" ht="21" x14ac:dyDescent="0.2">
      <c r="A444" s="60"/>
      <c r="B444" s="49"/>
      <c r="C444" s="49"/>
      <c r="D444" s="49"/>
      <c r="E444" s="61"/>
      <c r="F444" s="49"/>
    </row>
    <row r="445" spans="1:6" ht="21" x14ac:dyDescent="0.2">
      <c r="A445" s="60"/>
      <c r="B445" s="49"/>
      <c r="C445" s="49"/>
      <c r="D445" s="49"/>
      <c r="E445" s="61"/>
      <c r="F445" s="49"/>
    </row>
    <row r="446" spans="1:6" ht="21" x14ac:dyDescent="0.2">
      <c r="A446" s="60"/>
      <c r="B446" s="49"/>
      <c r="C446" s="49"/>
      <c r="D446" s="49"/>
      <c r="E446" s="61"/>
      <c r="F446" s="49"/>
    </row>
    <row r="447" spans="1:6" ht="21" x14ac:dyDescent="0.2">
      <c r="A447" s="60"/>
      <c r="B447" s="49"/>
      <c r="C447" s="49"/>
      <c r="D447" s="49"/>
      <c r="E447" s="61"/>
      <c r="F447" s="49"/>
    </row>
    <row r="448" spans="1:6" ht="21" x14ac:dyDescent="0.2">
      <c r="A448" s="60"/>
      <c r="B448" s="49"/>
      <c r="C448" s="49"/>
      <c r="D448" s="49"/>
      <c r="E448" s="61"/>
      <c r="F448" s="49"/>
    </row>
    <row r="449" spans="1:6" ht="21" x14ac:dyDescent="0.2">
      <c r="A449" s="60"/>
      <c r="B449" s="49"/>
      <c r="C449" s="49"/>
      <c r="D449" s="49"/>
      <c r="E449" s="61"/>
      <c r="F449" s="49"/>
    </row>
    <row r="450" spans="1:6" ht="21" x14ac:dyDescent="0.2">
      <c r="A450" s="60"/>
      <c r="B450" s="49"/>
      <c r="C450" s="49"/>
      <c r="D450" s="49"/>
      <c r="E450" s="61"/>
      <c r="F450" s="49"/>
    </row>
    <row r="451" spans="1:6" ht="21" x14ac:dyDescent="0.2">
      <c r="A451" s="60"/>
      <c r="B451" s="49"/>
      <c r="C451" s="49"/>
      <c r="D451" s="49"/>
      <c r="E451" s="61"/>
      <c r="F451" s="49"/>
    </row>
    <row r="452" spans="1:6" ht="21" x14ac:dyDescent="0.2">
      <c r="A452" s="60"/>
      <c r="B452" s="49"/>
      <c r="C452" s="49"/>
      <c r="D452" s="49"/>
      <c r="E452" s="61"/>
      <c r="F452" s="49"/>
    </row>
    <row r="453" spans="1:6" ht="21" x14ac:dyDescent="0.2">
      <c r="A453" s="60"/>
      <c r="B453" s="49"/>
      <c r="C453" s="49"/>
      <c r="D453" s="49"/>
      <c r="E453" s="61"/>
      <c r="F453" s="49"/>
    </row>
    <row r="454" spans="1:6" ht="21" x14ac:dyDescent="0.2">
      <c r="A454" s="60"/>
      <c r="B454" s="49"/>
      <c r="C454" s="49"/>
      <c r="D454" s="49"/>
      <c r="E454" s="61"/>
      <c r="F454" s="49"/>
    </row>
    <row r="455" spans="1:6" ht="21" x14ac:dyDescent="0.2">
      <c r="A455" s="60"/>
      <c r="B455" s="49"/>
      <c r="C455" s="49"/>
      <c r="D455" s="49"/>
      <c r="E455" s="61"/>
      <c r="F455" s="49"/>
    </row>
    <row r="456" spans="1:6" ht="21" x14ac:dyDescent="0.2">
      <c r="A456" s="60"/>
      <c r="B456" s="49"/>
      <c r="C456" s="49"/>
      <c r="D456" s="49"/>
      <c r="E456" s="61"/>
      <c r="F456" s="49"/>
    </row>
    <row r="457" spans="1:6" ht="21" x14ac:dyDescent="0.2">
      <c r="A457" s="60"/>
      <c r="B457" s="49"/>
      <c r="C457" s="49"/>
      <c r="D457" s="49"/>
      <c r="E457" s="61"/>
      <c r="F457" s="49"/>
    </row>
    <row r="458" spans="1:6" ht="21" x14ac:dyDescent="0.2">
      <c r="A458" s="60"/>
      <c r="B458" s="49"/>
      <c r="C458" s="49"/>
      <c r="D458" s="49"/>
      <c r="E458" s="61"/>
      <c r="F458" s="49"/>
    </row>
    <row r="459" spans="1:6" ht="21" x14ac:dyDescent="0.2">
      <c r="A459" s="60"/>
      <c r="B459" s="49"/>
      <c r="C459" s="49"/>
      <c r="D459" s="49"/>
      <c r="E459" s="61"/>
      <c r="F459" s="49"/>
    </row>
    <row r="460" spans="1:6" ht="21" x14ac:dyDescent="0.2">
      <c r="A460" s="60"/>
      <c r="B460" s="49"/>
      <c r="C460" s="49"/>
      <c r="D460" s="49"/>
      <c r="E460" s="61"/>
      <c r="F460" s="49"/>
    </row>
    <row r="461" spans="1:6" ht="21" x14ac:dyDescent="0.2">
      <c r="A461" s="60"/>
      <c r="B461" s="49"/>
      <c r="C461" s="49"/>
      <c r="D461" s="49"/>
      <c r="E461" s="61"/>
      <c r="F461" s="49"/>
    </row>
    <row r="462" spans="1:6" ht="21" x14ac:dyDescent="0.2">
      <c r="A462" s="60"/>
      <c r="B462" s="49"/>
      <c r="C462" s="49"/>
      <c r="D462" s="49"/>
      <c r="E462" s="61"/>
      <c r="F462" s="49"/>
    </row>
    <row r="463" spans="1:6" ht="21" x14ac:dyDescent="0.2">
      <c r="A463" s="60"/>
      <c r="B463" s="49"/>
      <c r="C463" s="49"/>
      <c r="D463" s="49"/>
      <c r="E463" s="61"/>
      <c r="F463" s="49"/>
    </row>
    <row r="464" spans="1:6" ht="21" x14ac:dyDescent="0.2">
      <c r="A464" s="60"/>
      <c r="B464" s="49"/>
      <c r="C464" s="49"/>
      <c r="D464" s="49"/>
      <c r="E464" s="61"/>
      <c r="F464" s="49"/>
    </row>
    <row r="465" spans="1:6" ht="21" x14ac:dyDescent="0.2">
      <c r="A465" s="60"/>
      <c r="B465" s="49"/>
      <c r="C465" s="49"/>
      <c r="D465" s="49"/>
      <c r="E465" s="61"/>
      <c r="F465" s="49"/>
    </row>
    <row r="466" spans="1:6" ht="21" x14ac:dyDescent="0.2">
      <c r="A466" s="60"/>
      <c r="B466" s="49"/>
      <c r="C466" s="49"/>
      <c r="D466" s="49"/>
      <c r="E466" s="61"/>
      <c r="F466" s="49"/>
    </row>
    <row r="467" spans="1:6" ht="21" x14ac:dyDescent="0.2">
      <c r="A467" s="60"/>
      <c r="B467" s="49"/>
      <c r="C467" s="49"/>
      <c r="D467" s="49"/>
      <c r="E467" s="61"/>
      <c r="F467" s="49"/>
    </row>
    <row r="468" spans="1:6" ht="21" x14ac:dyDescent="0.2">
      <c r="A468" s="60"/>
      <c r="B468" s="49"/>
      <c r="C468" s="49"/>
      <c r="D468" s="49"/>
      <c r="E468" s="61"/>
      <c r="F468" s="49"/>
    </row>
    <row r="469" spans="1:6" ht="21" x14ac:dyDescent="0.2">
      <c r="A469" s="60"/>
      <c r="B469" s="49"/>
      <c r="C469" s="49"/>
      <c r="D469" s="49"/>
      <c r="E469" s="61"/>
      <c r="F469" s="49"/>
    </row>
    <row r="470" spans="1:6" ht="21" x14ac:dyDescent="0.2">
      <c r="A470" s="60"/>
      <c r="B470" s="49"/>
      <c r="C470" s="49"/>
      <c r="D470" s="49"/>
      <c r="E470" s="61"/>
      <c r="F470" s="49"/>
    </row>
    <row r="471" spans="1:6" ht="21" x14ac:dyDescent="0.2">
      <c r="A471" s="60"/>
      <c r="B471" s="49"/>
      <c r="C471" s="49"/>
      <c r="D471" s="49"/>
      <c r="E471" s="61"/>
      <c r="F471" s="49"/>
    </row>
    <row r="472" spans="1:6" ht="21" x14ac:dyDescent="0.2">
      <c r="A472" s="60"/>
      <c r="B472" s="49"/>
      <c r="C472" s="49"/>
      <c r="D472" s="49"/>
      <c r="E472" s="61"/>
      <c r="F472" s="49"/>
    </row>
    <row r="473" spans="1:6" ht="21" x14ac:dyDescent="0.2">
      <c r="A473" s="60"/>
      <c r="B473" s="49"/>
      <c r="C473" s="49"/>
      <c r="D473" s="49"/>
      <c r="E473" s="61"/>
      <c r="F473" s="49"/>
    </row>
    <row r="474" spans="1:6" ht="21" x14ac:dyDescent="0.2">
      <c r="A474" s="60"/>
      <c r="B474" s="49"/>
      <c r="C474" s="49"/>
      <c r="D474" s="49"/>
      <c r="E474" s="61"/>
      <c r="F474" s="49"/>
    </row>
    <row r="475" spans="1:6" ht="21" x14ac:dyDescent="0.2">
      <c r="A475" s="60"/>
      <c r="B475" s="49"/>
      <c r="C475" s="49"/>
      <c r="D475" s="49"/>
      <c r="E475" s="61"/>
      <c r="F475" s="49"/>
    </row>
    <row r="476" spans="1:6" ht="21" x14ac:dyDescent="0.2">
      <c r="A476" s="60"/>
      <c r="B476" s="49"/>
      <c r="C476" s="49"/>
      <c r="D476" s="49"/>
      <c r="E476" s="61"/>
      <c r="F476" s="49"/>
    </row>
    <row r="477" spans="1:6" ht="21" x14ac:dyDescent="0.2">
      <c r="A477" s="60"/>
      <c r="B477" s="49"/>
      <c r="C477" s="49"/>
      <c r="D477" s="49"/>
      <c r="E477" s="61"/>
      <c r="F477" s="49"/>
    </row>
    <row r="478" spans="1:6" ht="21" x14ac:dyDescent="0.2">
      <c r="A478" s="60"/>
      <c r="B478" s="49"/>
      <c r="C478" s="49"/>
      <c r="D478" s="49"/>
      <c r="E478" s="61"/>
      <c r="F478" s="49"/>
    </row>
    <row r="479" spans="1:6" ht="21" x14ac:dyDescent="0.2">
      <c r="A479" s="60"/>
      <c r="B479" s="49"/>
      <c r="C479" s="49"/>
      <c r="D479" s="49"/>
      <c r="E479" s="61"/>
      <c r="F479" s="49"/>
    </row>
    <row r="480" spans="1:6" ht="21" x14ac:dyDescent="0.2">
      <c r="A480" s="60"/>
      <c r="B480" s="49"/>
      <c r="C480" s="49"/>
      <c r="D480" s="49"/>
      <c r="E480" s="61"/>
      <c r="F480" s="49"/>
    </row>
    <row r="481" spans="1:6" ht="21" x14ac:dyDescent="0.2">
      <c r="A481" s="60"/>
      <c r="B481" s="49"/>
      <c r="C481" s="49"/>
      <c r="D481" s="49"/>
      <c r="E481" s="61"/>
      <c r="F481" s="49"/>
    </row>
    <row r="482" spans="1:6" ht="21" x14ac:dyDescent="0.2">
      <c r="A482" s="60"/>
      <c r="B482" s="49"/>
      <c r="C482" s="49"/>
      <c r="D482" s="49"/>
      <c r="E482" s="61"/>
      <c r="F482" s="49"/>
    </row>
    <row r="483" spans="1:6" ht="21" x14ac:dyDescent="0.2">
      <c r="A483" s="60"/>
      <c r="B483" s="49"/>
      <c r="C483" s="49"/>
      <c r="D483" s="49"/>
      <c r="E483" s="61"/>
      <c r="F483" s="49"/>
    </row>
    <row r="484" spans="1:6" ht="21" x14ac:dyDescent="0.2">
      <c r="A484" s="60"/>
      <c r="B484" s="49"/>
      <c r="C484" s="49"/>
      <c r="D484" s="49"/>
      <c r="E484" s="61"/>
      <c r="F484" s="49"/>
    </row>
    <row r="485" spans="1:6" ht="21" x14ac:dyDescent="0.2">
      <c r="A485" s="60"/>
      <c r="B485" s="49"/>
      <c r="C485" s="49"/>
      <c r="D485" s="49"/>
      <c r="E485" s="61"/>
      <c r="F485" s="49"/>
    </row>
    <row r="486" spans="1:6" ht="21" x14ac:dyDescent="0.2">
      <c r="A486" s="60"/>
      <c r="B486" s="49"/>
      <c r="C486" s="49"/>
      <c r="D486" s="49"/>
      <c r="E486" s="61"/>
      <c r="F486" s="49"/>
    </row>
    <row r="487" spans="1:6" ht="21" x14ac:dyDescent="0.2">
      <c r="A487" s="60"/>
      <c r="B487" s="49"/>
      <c r="C487" s="49"/>
      <c r="D487" s="49"/>
      <c r="E487" s="61"/>
      <c r="F487" s="49"/>
    </row>
    <row r="488" spans="1:6" ht="21" x14ac:dyDescent="0.2">
      <c r="A488" s="60"/>
      <c r="B488" s="49"/>
      <c r="C488" s="49"/>
      <c r="D488" s="49"/>
      <c r="E488" s="61"/>
      <c r="F488" s="49"/>
    </row>
    <row r="489" spans="1:6" ht="21" x14ac:dyDescent="0.2">
      <c r="A489" s="60"/>
      <c r="B489" s="49"/>
      <c r="C489" s="49"/>
      <c r="D489" s="49"/>
      <c r="E489" s="61"/>
      <c r="F489" s="49"/>
    </row>
    <row r="490" spans="1:6" ht="21" x14ac:dyDescent="0.2">
      <c r="A490" s="60"/>
      <c r="B490" s="49"/>
      <c r="C490" s="49"/>
      <c r="D490" s="49"/>
      <c r="E490" s="61"/>
      <c r="F490" s="49"/>
    </row>
    <row r="491" spans="1:6" ht="21" x14ac:dyDescent="0.2">
      <c r="A491" s="60"/>
      <c r="B491" s="49"/>
      <c r="C491" s="49"/>
      <c r="D491" s="49"/>
      <c r="E491" s="61"/>
      <c r="F491" s="49"/>
    </row>
    <row r="492" spans="1:6" ht="21" x14ac:dyDescent="0.2">
      <c r="A492" s="60"/>
      <c r="B492" s="49"/>
      <c r="C492" s="49"/>
      <c r="D492" s="49"/>
      <c r="E492" s="61"/>
      <c r="F492" s="49"/>
    </row>
    <row r="493" spans="1:6" ht="21" x14ac:dyDescent="0.2">
      <c r="A493" s="60"/>
      <c r="B493" s="49"/>
      <c r="C493" s="49"/>
      <c r="D493" s="49"/>
      <c r="E493" s="61"/>
      <c r="F493" s="49"/>
    </row>
    <row r="494" spans="1:6" ht="21" x14ac:dyDescent="0.2">
      <c r="A494" s="60"/>
      <c r="B494" s="49"/>
      <c r="C494" s="49"/>
      <c r="D494" s="49"/>
      <c r="E494" s="61"/>
      <c r="F494" s="49"/>
    </row>
    <row r="495" spans="1:6" ht="21" x14ac:dyDescent="0.2">
      <c r="A495" s="60"/>
      <c r="B495" s="49"/>
      <c r="C495" s="49"/>
      <c r="D495" s="49"/>
      <c r="E495" s="61"/>
      <c r="F495" s="49"/>
    </row>
    <row r="496" spans="1:6" ht="21" x14ac:dyDescent="0.2">
      <c r="A496" s="60"/>
      <c r="B496" s="49"/>
      <c r="C496" s="49"/>
      <c r="D496" s="49"/>
      <c r="E496" s="61"/>
      <c r="F496" s="49"/>
    </row>
    <row r="497" spans="1:6" ht="21" x14ac:dyDescent="0.2">
      <c r="A497" s="60"/>
      <c r="B497" s="49"/>
      <c r="C497" s="49"/>
      <c r="D497" s="49"/>
      <c r="E497" s="61"/>
      <c r="F497" s="49"/>
    </row>
    <row r="498" spans="1:6" ht="21" x14ac:dyDescent="0.2">
      <c r="A498" s="60"/>
      <c r="B498" s="49"/>
      <c r="C498" s="49"/>
      <c r="D498" s="49"/>
      <c r="E498" s="61"/>
      <c r="F498" s="49"/>
    </row>
    <row r="499" spans="1:6" ht="21" x14ac:dyDescent="0.2">
      <c r="A499" s="60"/>
      <c r="B499" s="49"/>
      <c r="C499" s="49"/>
      <c r="D499" s="49"/>
      <c r="E499" s="61"/>
      <c r="F499" s="49"/>
    </row>
    <row r="500" spans="1:6" ht="21" x14ac:dyDescent="0.2">
      <c r="A500" s="60"/>
      <c r="B500" s="49"/>
      <c r="C500" s="49"/>
      <c r="D500" s="49"/>
      <c r="E500" s="61"/>
      <c r="F500" s="49"/>
    </row>
    <row r="501" spans="1:6" ht="21" x14ac:dyDescent="0.2">
      <c r="A501" s="60"/>
      <c r="B501" s="49"/>
      <c r="C501" s="49"/>
      <c r="D501" s="49"/>
      <c r="E501" s="61"/>
      <c r="F501" s="49"/>
    </row>
    <row r="502" spans="1:6" ht="21" x14ac:dyDescent="0.2">
      <c r="A502" s="60"/>
      <c r="B502" s="49"/>
      <c r="C502" s="49"/>
      <c r="D502" s="49"/>
      <c r="E502" s="61"/>
      <c r="F502" s="49"/>
    </row>
    <row r="503" spans="1:6" ht="21" x14ac:dyDescent="0.2">
      <c r="A503" s="60"/>
      <c r="B503" s="49"/>
      <c r="C503" s="49"/>
      <c r="D503" s="49"/>
      <c r="E503" s="61"/>
      <c r="F503" s="49"/>
    </row>
    <row r="504" spans="1:6" ht="21" x14ac:dyDescent="0.2">
      <c r="A504" s="60"/>
      <c r="B504" s="49"/>
      <c r="C504" s="49"/>
      <c r="D504" s="49"/>
      <c r="E504" s="61"/>
      <c r="F504" s="49"/>
    </row>
    <row r="505" spans="1:6" ht="21" x14ac:dyDescent="0.2">
      <c r="A505" s="60"/>
      <c r="B505" s="49"/>
      <c r="C505" s="49"/>
      <c r="D505" s="49"/>
      <c r="E505" s="61"/>
      <c r="F505" s="49"/>
    </row>
    <row r="506" spans="1:6" ht="21" x14ac:dyDescent="0.2">
      <c r="A506" s="60"/>
      <c r="B506" s="49"/>
      <c r="C506" s="49"/>
      <c r="D506" s="49"/>
      <c r="E506" s="61"/>
      <c r="F506" s="49"/>
    </row>
    <row r="507" spans="1:6" ht="21" x14ac:dyDescent="0.2">
      <c r="A507" s="60"/>
      <c r="B507" s="49"/>
      <c r="C507" s="49"/>
      <c r="D507" s="49"/>
      <c r="E507" s="61"/>
      <c r="F507" s="49"/>
    </row>
    <row r="508" spans="1:6" ht="21" x14ac:dyDescent="0.2">
      <c r="A508" s="60"/>
      <c r="B508" s="49"/>
      <c r="C508" s="49"/>
      <c r="D508" s="49"/>
      <c r="E508" s="61"/>
      <c r="F508" s="49"/>
    </row>
    <row r="509" spans="1:6" ht="21" x14ac:dyDescent="0.2">
      <c r="A509" s="60"/>
      <c r="B509" s="49"/>
      <c r="C509" s="49"/>
      <c r="D509" s="49"/>
      <c r="E509" s="61"/>
      <c r="F509" s="49"/>
    </row>
    <row r="510" spans="1:6" x14ac:dyDescent="0.2">
      <c r="A510" s="60"/>
      <c r="B510" s="49"/>
      <c r="C510" s="49"/>
      <c r="D510" s="49"/>
      <c r="E510" s="49"/>
      <c r="F510" s="49"/>
    </row>
    <row r="511" spans="1:6" x14ac:dyDescent="0.2">
      <c r="A511" s="60"/>
      <c r="B511" s="49"/>
      <c r="C511" s="49"/>
      <c r="D511" s="49"/>
      <c r="E511" s="49"/>
      <c r="F511" s="49"/>
    </row>
    <row r="512" spans="1:6" x14ac:dyDescent="0.2">
      <c r="A512" s="60"/>
      <c r="B512" s="49"/>
      <c r="C512" s="49"/>
      <c r="D512" s="49"/>
      <c r="E512" s="49"/>
      <c r="F512" s="49"/>
    </row>
    <row r="513" spans="1:6" x14ac:dyDescent="0.2">
      <c r="A513" s="60"/>
      <c r="B513" s="49"/>
      <c r="C513" s="49"/>
      <c r="D513" s="49"/>
      <c r="E513" s="49"/>
      <c r="F513" s="49"/>
    </row>
    <row r="514" spans="1:6" x14ac:dyDescent="0.2">
      <c r="A514" s="60"/>
      <c r="B514" s="49"/>
      <c r="C514" s="49"/>
      <c r="D514" s="49"/>
      <c r="E514" s="49"/>
      <c r="F514" s="49"/>
    </row>
    <row r="515" spans="1:6" x14ac:dyDescent="0.2">
      <c r="A515" s="60"/>
      <c r="B515" s="49"/>
      <c r="C515" s="49"/>
      <c r="D515" s="49"/>
      <c r="E515" s="49"/>
      <c r="F515" s="49"/>
    </row>
    <row r="516" spans="1:6" x14ac:dyDescent="0.2">
      <c r="A516" s="60"/>
      <c r="B516" s="49"/>
      <c r="C516" s="49"/>
      <c r="D516" s="49"/>
      <c r="E516" s="49"/>
      <c r="F516" s="49"/>
    </row>
    <row r="517" spans="1:6" x14ac:dyDescent="0.2">
      <c r="A517" s="60"/>
      <c r="B517" s="49"/>
      <c r="C517" s="49"/>
      <c r="D517" s="49"/>
      <c r="E517" s="49"/>
      <c r="F517" s="49"/>
    </row>
    <row r="518" spans="1:6" x14ac:dyDescent="0.2">
      <c r="A518" s="60"/>
      <c r="B518" s="49"/>
      <c r="C518" s="49"/>
      <c r="D518" s="49"/>
      <c r="E518" s="49"/>
      <c r="F518" s="49"/>
    </row>
    <row r="519" spans="1:6" x14ac:dyDescent="0.2">
      <c r="A519" s="60"/>
      <c r="B519" s="49"/>
      <c r="C519" s="49"/>
      <c r="D519" s="49"/>
      <c r="E519" s="49"/>
      <c r="F519" s="49"/>
    </row>
    <row r="520" spans="1:6" x14ac:dyDescent="0.2">
      <c r="A520" s="60"/>
      <c r="B520" s="49"/>
      <c r="C520" s="49"/>
      <c r="D520" s="49"/>
      <c r="E520" s="49"/>
      <c r="F520" s="49"/>
    </row>
    <row r="521" spans="1:6" x14ac:dyDescent="0.2">
      <c r="A521" s="60"/>
      <c r="B521" s="49"/>
      <c r="C521" s="49"/>
      <c r="D521" s="49"/>
      <c r="E521" s="49"/>
      <c r="F521" s="49"/>
    </row>
    <row r="522" spans="1:6" x14ac:dyDescent="0.2">
      <c r="A522" s="60"/>
      <c r="B522" s="49"/>
      <c r="C522" s="49"/>
      <c r="D522" s="49"/>
      <c r="E522" s="49"/>
      <c r="F522" s="49"/>
    </row>
    <row r="523" spans="1:6" x14ac:dyDescent="0.2">
      <c r="A523" s="60"/>
      <c r="B523" s="49"/>
      <c r="C523" s="49"/>
      <c r="D523" s="49"/>
      <c r="E523" s="49"/>
      <c r="F523" s="49"/>
    </row>
    <row r="524" spans="1:6" x14ac:dyDescent="0.2">
      <c r="A524" s="60"/>
      <c r="B524" s="49"/>
      <c r="C524" s="49"/>
      <c r="D524" s="49"/>
      <c r="E524" s="49"/>
      <c r="F524" s="49"/>
    </row>
    <row r="525" spans="1:6" x14ac:dyDescent="0.2">
      <c r="A525" s="60"/>
      <c r="B525" s="49"/>
      <c r="C525" s="49"/>
      <c r="D525" s="49"/>
      <c r="E525" s="49"/>
      <c r="F525" s="49"/>
    </row>
    <row r="526" spans="1:6" x14ac:dyDescent="0.2">
      <c r="A526" s="60"/>
      <c r="B526" s="49"/>
      <c r="C526" s="49"/>
      <c r="D526" s="49"/>
      <c r="E526" s="49"/>
      <c r="F526" s="49"/>
    </row>
    <row r="527" spans="1:6" x14ac:dyDescent="0.2">
      <c r="A527" s="60"/>
      <c r="B527" s="49"/>
      <c r="C527" s="49"/>
      <c r="D527" s="49"/>
      <c r="E527" s="49"/>
      <c r="F527" s="49"/>
    </row>
    <row r="528" spans="1:6" x14ac:dyDescent="0.2">
      <c r="A528" s="60"/>
      <c r="B528" s="49"/>
      <c r="C528" s="49"/>
      <c r="D528" s="49"/>
      <c r="E528" s="49"/>
      <c r="F528" s="49"/>
    </row>
    <row r="529" spans="1:6" x14ac:dyDescent="0.2">
      <c r="A529" s="60"/>
      <c r="B529" s="49"/>
      <c r="C529" s="49"/>
      <c r="D529" s="49"/>
      <c r="E529" s="49"/>
      <c r="F529" s="49"/>
    </row>
    <row r="530" spans="1:6" x14ac:dyDescent="0.2">
      <c r="A530" s="60"/>
      <c r="B530" s="49"/>
      <c r="C530" s="49"/>
      <c r="D530" s="49"/>
      <c r="E530" s="49"/>
      <c r="F530" s="49"/>
    </row>
    <row r="531" spans="1:6" x14ac:dyDescent="0.2">
      <c r="A531" s="60"/>
      <c r="B531" s="49"/>
      <c r="C531" s="49"/>
      <c r="D531" s="49"/>
      <c r="E531" s="49"/>
      <c r="F531" s="49"/>
    </row>
    <row r="532" spans="1:6" x14ac:dyDescent="0.2">
      <c r="A532" s="60"/>
      <c r="B532" s="49"/>
      <c r="C532" s="49"/>
      <c r="D532" s="49"/>
      <c r="E532" s="49"/>
      <c r="F532" s="49"/>
    </row>
    <row r="533" spans="1:6" x14ac:dyDescent="0.2">
      <c r="A533" s="60"/>
      <c r="B533" s="49"/>
      <c r="C533" s="49"/>
      <c r="D533" s="49"/>
      <c r="E533" s="49"/>
      <c r="F533" s="49"/>
    </row>
    <row r="534" spans="1:6" x14ac:dyDescent="0.2">
      <c r="A534" s="60"/>
      <c r="B534" s="49"/>
      <c r="C534" s="49"/>
      <c r="D534" s="49"/>
      <c r="E534" s="49"/>
      <c r="F534" s="49"/>
    </row>
    <row r="535" spans="1:6" x14ac:dyDescent="0.2">
      <c r="A535" s="60"/>
      <c r="B535" s="49"/>
      <c r="C535" s="49"/>
      <c r="D535" s="49"/>
      <c r="E535" s="49"/>
      <c r="F535" s="49"/>
    </row>
    <row r="536" spans="1:6" x14ac:dyDescent="0.2">
      <c r="A536" s="60"/>
      <c r="B536" s="49"/>
      <c r="C536" s="49"/>
      <c r="D536" s="49"/>
      <c r="E536" s="49"/>
      <c r="F536" s="49"/>
    </row>
    <row r="537" spans="1:6" x14ac:dyDescent="0.2">
      <c r="A537" s="60"/>
      <c r="B537" s="49"/>
      <c r="C537" s="49"/>
      <c r="D537" s="49"/>
      <c r="E537" s="49"/>
      <c r="F537" s="49"/>
    </row>
    <row r="538" spans="1:6" x14ac:dyDescent="0.2">
      <c r="A538" s="60"/>
      <c r="B538" s="49"/>
      <c r="C538" s="49"/>
      <c r="D538" s="49"/>
      <c r="E538" s="49"/>
      <c r="F538" s="49"/>
    </row>
    <row r="539" spans="1:6" x14ac:dyDescent="0.2">
      <c r="A539" s="60"/>
      <c r="B539" s="49"/>
      <c r="C539" s="49"/>
      <c r="D539" s="49"/>
      <c r="E539" s="49"/>
      <c r="F539" s="49"/>
    </row>
    <row r="540" spans="1:6" x14ac:dyDescent="0.2">
      <c r="A540" s="60"/>
      <c r="B540" s="49"/>
      <c r="C540" s="49"/>
      <c r="D540" s="49"/>
      <c r="E540" s="49"/>
      <c r="F540" s="49"/>
    </row>
    <row r="541" spans="1:6" x14ac:dyDescent="0.2">
      <c r="A541" s="60"/>
      <c r="B541" s="49"/>
      <c r="C541" s="49"/>
      <c r="D541" s="49"/>
      <c r="E541" s="49"/>
      <c r="F541" s="49"/>
    </row>
    <row r="542" spans="1:6" x14ac:dyDescent="0.2">
      <c r="A542" s="60"/>
      <c r="B542" s="49"/>
      <c r="C542" s="49"/>
      <c r="D542" s="49"/>
      <c r="E542" s="49"/>
      <c r="F542" s="49"/>
    </row>
    <row r="543" spans="1:6" x14ac:dyDescent="0.2">
      <c r="A543" s="60"/>
      <c r="B543" s="49"/>
      <c r="C543" s="49"/>
      <c r="D543" s="49"/>
      <c r="E543" s="49"/>
      <c r="F543" s="49"/>
    </row>
    <row r="544" spans="1:6" x14ac:dyDescent="0.2">
      <c r="A544" s="60"/>
      <c r="B544" s="49"/>
      <c r="C544" s="49"/>
      <c r="D544" s="49"/>
      <c r="E544" s="49"/>
      <c r="F544" s="49"/>
    </row>
    <row r="545" spans="1:6" x14ac:dyDescent="0.2">
      <c r="A545" s="60"/>
      <c r="B545" s="49"/>
      <c r="C545" s="49"/>
      <c r="D545" s="49"/>
      <c r="E545" s="49"/>
      <c r="F545" s="49"/>
    </row>
    <row r="546" spans="1:6" x14ac:dyDescent="0.2">
      <c r="A546" s="60"/>
      <c r="B546" s="49"/>
      <c r="C546" s="49"/>
      <c r="D546" s="49"/>
      <c r="E546" s="49"/>
      <c r="F546" s="49"/>
    </row>
  </sheetData>
  <mergeCells count="59">
    <mergeCell ref="A10:E10"/>
    <mergeCell ref="A14:F14"/>
    <mergeCell ref="A30:E30"/>
    <mergeCell ref="F46:F53"/>
    <mergeCell ref="A4:F4"/>
    <mergeCell ref="A5:F5"/>
    <mergeCell ref="F6:F13"/>
    <mergeCell ref="F15:F22"/>
    <mergeCell ref="F26:F33"/>
    <mergeCell ref="A19:E19"/>
    <mergeCell ref="A23:F23"/>
    <mergeCell ref="A25:F25"/>
    <mergeCell ref="A214:F214"/>
    <mergeCell ref="A174:F174"/>
    <mergeCell ref="A180:F180"/>
    <mergeCell ref="F169:F173"/>
    <mergeCell ref="F175:F179"/>
    <mergeCell ref="F181:F200"/>
    <mergeCell ref="F202:F206"/>
    <mergeCell ref="A207:F207"/>
    <mergeCell ref="A201:F201"/>
    <mergeCell ref="A104:F104"/>
    <mergeCell ref="F93:F103"/>
    <mergeCell ref="A142:E142"/>
    <mergeCell ref="A137:F137"/>
    <mergeCell ref="F138:F146"/>
    <mergeCell ref="A116:F116"/>
    <mergeCell ref="A168:F168"/>
    <mergeCell ref="A167:F167"/>
    <mergeCell ref="F154:F166"/>
    <mergeCell ref="A83:F83"/>
    <mergeCell ref="A70:E70"/>
    <mergeCell ref="F84:F91"/>
    <mergeCell ref="A88:E88"/>
    <mergeCell ref="A122:E122"/>
    <mergeCell ref="A147:F147"/>
    <mergeCell ref="F148:F152"/>
    <mergeCell ref="A74:F74"/>
    <mergeCell ref="F66:F73"/>
    <mergeCell ref="A79:E79"/>
    <mergeCell ref="A153:F153"/>
    <mergeCell ref="A92:F92"/>
    <mergeCell ref="F105:F115"/>
    <mergeCell ref="A65:F65"/>
    <mergeCell ref="A35:F35"/>
    <mergeCell ref="F36:F43"/>
    <mergeCell ref="A40:E40"/>
    <mergeCell ref="F75:F82"/>
    <mergeCell ref="F57:F64"/>
    <mergeCell ref="A61:E61"/>
    <mergeCell ref="A45:F45"/>
    <mergeCell ref="A50:E50"/>
    <mergeCell ref="A56:F56"/>
    <mergeCell ref="A55:F55"/>
    <mergeCell ref="G2:G3"/>
    <mergeCell ref="A2:A3"/>
    <mergeCell ref="B2:B3"/>
    <mergeCell ref="C2:C3"/>
    <mergeCell ref="F2:F3"/>
  </mergeCells>
  <pageMargins left="0.53" right="0.36" top="0.37" bottom="0.37" header="0.31" footer="0.26"/>
  <pageSetup paperSize="9" scale="75" fitToHeight="0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Канистра</vt:lpstr>
      <vt:lpstr>Решетка для барбекю</vt:lpstr>
      <vt:lpstr>Парник</vt:lpstr>
      <vt:lpstr>Шланги</vt:lpstr>
      <vt:lpstr>Грабли</vt:lpstr>
      <vt:lpstr>Секатор</vt:lpstr>
      <vt:lpstr>Лопата автомобильная</vt:lpstr>
      <vt:lpstr>Плоскорез</vt:lpstr>
      <vt:lpstr>Пикник</vt:lpstr>
      <vt:lpstr>'Лопата автомобильная'!Область_печати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Собственное производство 2025</dc:title>
  <dc:creator/>
  <cp:lastModifiedBy/>
  <dcterms:created xsi:type="dcterms:W3CDTF">2015-06-05T18:19:34Z</dcterms:created>
  <dcterms:modified xsi:type="dcterms:W3CDTF">2025-06-25T10:56:15Z</dcterms:modified>
</cp:coreProperties>
</file>