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90" yWindow="30" windowWidth="15480" windowHeight="11460"/>
  </bookViews>
  <sheets>
    <sheet name="TaiYan" sheetId="1" r:id="rId1"/>
    <sheet name="Отчет о совместимости" sheetId="2" r:id="rId2"/>
  </sheets>
  <definedNames>
    <definedName name="_xlnm._FilterDatabase" localSheetId="0" hidden="1">TaiYan!$H$15:$H$16</definedName>
  </definedNames>
  <calcPr calcId="125725" refMode="R1C1"/>
</workbook>
</file>

<file path=xl/calcChain.xml><?xml version="1.0" encoding="utf-8"?>
<calcChain xmlns="http://schemas.openxmlformats.org/spreadsheetml/2006/main">
  <c r="G338" i="1"/>
  <c r="H338"/>
  <c r="G450"/>
  <c r="G449"/>
  <c r="G446"/>
  <c r="G403"/>
  <c r="G404"/>
  <c r="G402"/>
  <c r="G211"/>
  <c r="G210"/>
  <c r="G214"/>
  <c r="G360"/>
  <c r="H360"/>
  <c r="G359"/>
  <c r="H359"/>
  <c r="G358"/>
  <c r="H358"/>
  <c r="G332"/>
  <c r="G328"/>
  <c r="G187"/>
  <c r="H187"/>
  <c r="G185"/>
  <c r="H185"/>
  <c r="G184"/>
  <c r="H184"/>
  <c r="G182"/>
  <c r="H182"/>
  <c r="G441" l="1"/>
  <c r="G217"/>
  <c r="H357"/>
  <c r="G357"/>
  <c r="G475"/>
  <c r="H475"/>
  <c r="G315"/>
  <c r="H315"/>
  <c r="H314"/>
  <c r="G314"/>
  <c r="G312"/>
  <c r="H312"/>
  <c r="G311"/>
  <c r="H311"/>
  <c r="G310"/>
  <c r="H310"/>
  <c r="H309"/>
  <c r="G309"/>
  <c r="H303"/>
  <c r="H304"/>
  <c r="H305"/>
  <c r="H306"/>
  <c r="H307"/>
  <c r="H302"/>
  <c r="G303"/>
  <c r="G304"/>
  <c r="G305"/>
  <c r="G306"/>
  <c r="G307"/>
  <c r="G302"/>
  <c r="G474"/>
  <c r="H474"/>
  <c r="G224"/>
  <c r="G427"/>
  <c r="G20"/>
  <c r="G21"/>
  <c r="G22"/>
  <c r="G23"/>
  <c r="G24"/>
  <c r="G25"/>
  <c r="G26"/>
  <c r="G27"/>
  <c r="G28"/>
  <c r="G29"/>
  <c r="G30"/>
  <c r="G31"/>
  <c r="G32"/>
  <c r="G33"/>
  <c r="G34"/>
  <c r="G35"/>
  <c r="G36"/>
  <c r="G38"/>
  <c r="G39"/>
  <c r="G40"/>
  <c r="G41"/>
  <c r="G42"/>
  <c r="G43"/>
  <c r="G44"/>
  <c r="G45"/>
  <c r="G46"/>
  <c r="G47"/>
  <c r="G48"/>
  <c r="G49"/>
  <c r="G50"/>
  <c r="G51"/>
  <c r="G52"/>
  <c r="G53"/>
  <c r="G54"/>
  <c r="G55"/>
  <c r="G56"/>
  <c r="G57"/>
  <c r="G58"/>
  <c r="G59"/>
  <c r="G60"/>
  <c r="G62"/>
  <c r="G63"/>
  <c r="G64"/>
  <c r="G65"/>
  <c r="G66"/>
  <c r="G68"/>
  <c r="G69"/>
  <c r="G70"/>
  <c r="G71"/>
  <c r="G72"/>
  <c r="G74"/>
  <c r="G75"/>
  <c r="G76"/>
  <c r="G77"/>
  <c r="G78"/>
  <c r="G80"/>
  <c r="G81"/>
  <c r="G82"/>
  <c r="G83"/>
  <c r="G84"/>
  <c r="G85"/>
  <c r="G87"/>
  <c r="G88"/>
  <c r="G89"/>
  <c r="G90"/>
  <c r="G91"/>
  <c r="G92"/>
  <c r="G93"/>
  <c r="G94"/>
  <c r="G95"/>
  <c r="G98"/>
  <c r="G99"/>
  <c r="G100"/>
  <c r="G101"/>
  <c r="G103"/>
  <c r="G104"/>
  <c r="G105"/>
  <c r="G106"/>
  <c r="G107"/>
  <c r="G109"/>
  <c r="G110"/>
  <c r="G112"/>
  <c r="G113"/>
  <c r="G114"/>
  <c r="G115"/>
  <c r="G116"/>
  <c r="G117"/>
  <c r="G118"/>
  <c r="G119"/>
  <c r="G120"/>
  <c r="G121"/>
  <c r="G123"/>
  <c r="G124"/>
  <c r="G125"/>
  <c r="G126"/>
  <c r="G127"/>
  <c r="G128"/>
  <c r="G129"/>
  <c r="G130"/>
  <c r="G131"/>
  <c r="G132"/>
  <c r="G133"/>
  <c r="G134"/>
  <c r="G135"/>
  <c r="G136"/>
  <c r="G137"/>
  <c r="G138"/>
  <c r="G139"/>
  <c r="G140"/>
  <c r="G141"/>
  <c r="G142"/>
  <c r="G143"/>
  <c r="G144"/>
  <c r="G145"/>
  <c r="G146"/>
  <c r="G148"/>
  <c r="G149"/>
  <c r="G150"/>
  <c r="G151"/>
  <c r="G152"/>
  <c r="G153"/>
  <c r="G154"/>
  <c r="G155"/>
  <c r="G156"/>
  <c r="G157"/>
  <c r="G158"/>
  <c r="G159"/>
  <c r="G160"/>
  <c r="G161"/>
  <c r="G162"/>
  <c r="G163"/>
  <c r="G164"/>
  <c r="G165"/>
  <c r="G166"/>
  <c r="G167"/>
  <c r="G168"/>
  <c r="G169"/>
  <c r="G170"/>
  <c r="G171"/>
  <c r="G172"/>
  <c r="G174"/>
  <c r="G175"/>
  <c r="G176"/>
  <c r="G177"/>
  <c r="G178"/>
  <c r="G179"/>
  <c r="G181"/>
  <c r="G183"/>
  <c r="G186"/>
  <c r="G188"/>
  <c r="G189"/>
  <c r="G190"/>
  <c r="G191"/>
  <c r="G192"/>
  <c r="G193"/>
  <c r="G194"/>
  <c r="G195"/>
  <c r="G196"/>
  <c r="G197"/>
  <c r="G198"/>
  <c r="G199"/>
  <c r="G201"/>
  <c r="G202"/>
  <c r="G203"/>
  <c r="G204"/>
  <c r="G205"/>
  <c r="G206"/>
  <c r="G207"/>
  <c r="G208"/>
  <c r="G212"/>
  <c r="G213"/>
  <c r="G215"/>
  <c r="G216"/>
  <c r="G219"/>
  <c r="G220"/>
  <c r="G221"/>
  <c r="G222"/>
  <c r="G223"/>
  <c r="G226"/>
  <c r="G227"/>
  <c r="G228"/>
  <c r="G229"/>
  <c r="G230"/>
  <c r="G231"/>
  <c r="G232"/>
  <c r="G233"/>
  <c r="G234"/>
  <c r="G235"/>
  <c r="G236"/>
  <c r="G237"/>
  <c r="G238"/>
  <c r="G239"/>
  <c r="G240"/>
  <c r="G241"/>
  <c r="G242"/>
  <c r="G243"/>
  <c r="G246"/>
  <c r="G247"/>
  <c r="G248"/>
  <c r="G249"/>
  <c r="G250"/>
  <c r="G251"/>
  <c r="G252"/>
  <c r="G253"/>
  <c r="G254"/>
  <c r="G255"/>
  <c r="G256"/>
  <c r="G257"/>
  <c r="G258"/>
  <c r="G259"/>
  <c r="G260"/>
  <c r="G261"/>
  <c r="G262"/>
  <c r="G263"/>
  <c r="G264"/>
  <c r="G265"/>
  <c r="G266"/>
  <c r="G267"/>
  <c r="G268"/>
  <c r="G269"/>
  <c r="G273"/>
  <c r="G278"/>
  <c r="G279"/>
  <c r="G280"/>
  <c r="G281"/>
  <c r="G282"/>
  <c r="G284"/>
  <c r="G285"/>
  <c r="G286"/>
  <c r="G287"/>
  <c r="G288"/>
  <c r="G289"/>
  <c r="G290"/>
  <c r="G292"/>
  <c r="G293"/>
  <c r="G294"/>
  <c r="G295"/>
  <c r="G297"/>
  <c r="G298"/>
  <c r="G299"/>
  <c r="G300"/>
  <c r="G317"/>
  <c r="G318"/>
  <c r="G319"/>
  <c r="G320"/>
  <c r="G321"/>
  <c r="G322"/>
  <c r="G323"/>
  <c r="G324"/>
  <c r="G325"/>
  <c r="G326"/>
  <c r="G327"/>
  <c r="G329"/>
  <c r="G330"/>
  <c r="G331"/>
  <c r="G333"/>
  <c r="G334"/>
  <c r="G335"/>
  <c r="G336"/>
  <c r="G337"/>
  <c r="G339"/>
  <c r="G340"/>
  <c r="G341"/>
  <c r="G342"/>
  <c r="G343"/>
  <c r="G344"/>
  <c r="G346"/>
  <c r="G347"/>
  <c r="G348"/>
  <c r="G349"/>
  <c r="G350"/>
  <c r="G351"/>
  <c r="G352"/>
  <c r="G353"/>
  <c r="G354"/>
  <c r="G355"/>
  <c r="G361"/>
  <c r="G362"/>
  <c r="G364"/>
  <c r="G365"/>
  <c r="G366"/>
  <c r="G367"/>
  <c r="G368"/>
  <c r="G369"/>
  <c r="G370"/>
  <c r="G371"/>
  <c r="G372"/>
  <c r="G373"/>
  <c r="G374"/>
  <c r="G375"/>
  <c r="G376"/>
  <c r="G377"/>
  <c r="G378"/>
  <c r="G379"/>
  <c r="G380"/>
  <c r="G381"/>
  <c r="G382"/>
  <c r="G383"/>
  <c r="G384"/>
  <c r="G385"/>
  <c r="G387"/>
  <c r="G388"/>
  <c r="G389"/>
  <c r="G390"/>
  <c r="G391"/>
  <c r="G392"/>
  <c r="G393"/>
  <c r="G394"/>
  <c r="G395"/>
  <c r="G396"/>
  <c r="G397"/>
  <c r="G398"/>
  <c r="G399"/>
  <c r="G400"/>
  <c r="G401"/>
  <c r="G405"/>
  <c r="G406"/>
  <c r="G407"/>
  <c r="G408"/>
  <c r="G409"/>
  <c r="G410"/>
  <c r="G411"/>
  <c r="G413"/>
  <c r="G414"/>
  <c r="G415"/>
  <c r="G416"/>
  <c r="G417"/>
  <c r="G418"/>
  <c r="G419"/>
  <c r="G420"/>
  <c r="G421"/>
  <c r="G422"/>
  <c r="G423"/>
  <c r="G424"/>
  <c r="G425"/>
  <c r="G426"/>
  <c r="G429"/>
  <c r="G430"/>
  <c r="G431"/>
  <c r="G433"/>
  <c r="G434"/>
  <c r="G437"/>
  <c r="G438"/>
  <c r="G439"/>
  <c r="G440"/>
  <c r="G442"/>
  <c r="G443"/>
  <c r="G444"/>
  <c r="G445"/>
  <c r="G447"/>
  <c r="G453"/>
  <c r="G454"/>
  <c r="G455"/>
  <c r="G456"/>
  <c r="G457"/>
  <c r="G458"/>
  <c r="G459"/>
  <c r="G460"/>
  <c r="G461"/>
  <c r="G462"/>
  <c r="G463"/>
  <c r="G465"/>
  <c r="G466"/>
  <c r="G468"/>
  <c r="G469"/>
  <c r="G470"/>
  <c r="G471"/>
  <c r="G472"/>
  <c r="G473"/>
  <c r="G476"/>
  <c r="G477"/>
  <c r="G478"/>
  <c r="G479"/>
  <c r="G480"/>
  <c r="G481"/>
  <c r="G482"/>
  <c r="G483"/>
  <c r="G484"/>
  <c r="G485"/>
  <c r="G486"/>
  <c r="G488"/>
  <c r="G489"/>
  <c r="G490"/>
  <c r="G491"/>
  <c r="G492"/>
  <c r="G493"/>
  <c r="G494"/>
  <c r="G495"/>
  <c r="G496"/>
  <c r="G497"/>
  <c r="G498"/>
  <c r="G499"/>
  <c r="G500"/>
  <c r="H217"/>
  <c r="H485"/>
  <c r="H476"/>
  <c r="H470"/>
  <c r="H471"/>
  <c r="H472"/>
  <c r="H40"/>
  <c r="H39"/>
  <c r="H38"/>
  <c r="H32"/>
  <c r="H21"/>
  <c r="H95"/>
  <c r="H94"/>
  <c r="H486"/>
  <c r="H484"/>
  <c r="H483"/>
  <c r="H482"/>
  <c r="H481"/>
  <c r="H480"/>
  <c r="H479"/>
  <c r="H478"/>
  <c r="H477"/>
  <c r="H473"/>
  <c r="H469"/>
  <c r="H468"/>
  <c r="H349"/>
  <c r="H231"/>
  <c r="H284"/>
  <c r="H42"/>
  <c r="H43"/>
  <c r="H44"/>
  <c r="H45"/>
  <c r="H46"/>
  <c r="H47"/>
  <c r="H48"/>
  <c r="H49"/>
  <c r="H50"/>
  <c r="H51"/>
  <c r="H52"/>
  <c r="H53"/>
  <c r="H54"/>
  <c r="H55"/>
  <c r="H56"/>
  <c r="H57"/>
  <c r="H58"/>
  <c r="H59"/>
  <c r="H60"/>
  <c r="H61"/>
  <c r="H62"/>
  <c r="H63"/>
  <c r="H64"/>
  <c r="H65"/>
  <c r="H66"/>
  <c r="H75"/>
  <c r="H76"/>
  <c r="H77"/>
  <c r="H81"/>
  <c r="H82"/>
  <c r="H83"/>
  <c r="H84"/>
  <c r="H85"/>
  <c r="H88"/>
  <c r="H89"/>
  <c r="H90"/>
  <c r="H91"/>
  <c r="H92"/>
  <c r="H93"/>
  <c r="H96"/>
  <c r="H97"/>
  <c r="H98"/>
  <c r="H99"/>
  <c r="H100"/>
  <c r="H101"/>
  <c r="H102"/>
  <c r="H103"/>
  <c r="H104"/>
  <c r="H105"/>
  <c r="H106"/>
  <c r="H107"/>
  <c r="H108"/>
  <c r="H109"/>
  <c r="H110"/>
  <c r="H113"/>
  <c r="H114"/>
  <c r="H115"/>
  <c r="H116"/>
  <c r="H117"/>
  <c r="H118"/>
  <c r="H119"/>
  <c r="H120"/>
  <c r="H121"/>
  <c r="H150"/>
  <c r="H151"/>
  <c r="H152"/>
  <c r="H153"/>
  <c r="H154"/>
  <c r="H155"/>
  <c r="H156"/>
  <c r="H157"/>
  <c r="H158"/>
  <c r="H159"/>
  <c r="H160"/>
  <c r="H161"/>
  <c r="H162"/>
  <c r="H163"/>
  <c r="H164"/>
  <c r="H165"/>
  <c r="H166"/>
  <c r="H167"/>
  <c r="H168"/>
  <c r="H169"/>
  <c r="H170"/>
  <c r="H171"/>
  <c r="H172"/>
  <c r="H175"/>
  <c r="H176"/>
  <c r="H177"/>
  <c r="H178"/>
  <c r="H179"/>
  <c r="H183"/>
  <c r="H186"/>
  <c r="H188"/>
  <c r="H189"/>
  <c r="H190"/>
  <c r="H191"/>
  <c r="H192"/>
  <c r="H193"/>
  <c r="H194"/>
  <c r="H195"/>
  <c r="H196"/>
  <c r="H197"/>
  <c r="H198"/>
  <c r="H211"/>
  <c r="H212"/>
  <c r="H213"/>
  <c r="H214"/>
  <c r="H215"/>
  <c r="H216"/>
  <c r="H220"/>
  <c r="H221"/>
  <c r="H222"/>
  <c r="H223"/>
  <c r="H224"/>
  <c r="H225"/>
  <c r="H226"/>
  <c r="H227"/>
  <c r="H228"/>
  <c r="H229"/>
  <c r="H230"/>
  <c r="H232"/>
  <c r="H233"/>
  <c r="H234"/>
  <c r="H235"/>
  <c r="H236"/>
  <c r="H237"/>
  <c r="H238"/>
  <c r="H239"/>
  <c r="H240"/>
  <c r="H241"/>
  <c r="H242"/>
  <c r="H243"/>
  <c r="H245"/>
  <c r="H246"/>
  <c r="H247"/>
  <c r="H248"/>
  <c r="H249"/>
  <c r="H250"/>
  <c r="H251"/>
  <c r="H252"/>
  <c r="H253"/>
  <c r="H254"/>
  <c r="H255"/>
  <c r="H256"/>
  <c r="H257"/>
  <c r="H258"/>
  <c r="H259"/>
  <c r="H260"/>
  <c r="H261"/>
  <c r="H262"/>
  <c r="H263"/>
  <c r="H264"/>
  <c r="H265"/>
  <c r="H266"/>
  <c r="H267"/>
  <c r="H268"/>
  <c r="H269"/>
  <c r="H272"/>
  <c r="H273"/>
  <c r="H274"/>
  <c r="H275"/>
  <c r="H276"/>
  <c r="H279"/>
  <c r="H280"/>
  <c r="H281"/>
  <c r="H282"/>
  <c r="H286"/>
  <c r="H287"/>
  <c r="H288"/>
  <c r="H289"/>
  <c r="H290"/>
  <c r="H293"/>
  <c r="H294"/>
  <c r="H295"/>
  <c r="H298"/>
  <c r="H299"/>
  <c r="H300"/>
  <c r="H318"/>
  <c r="H319"/>
  <c r="H320"/>
  <c r="H321"/>
  <c r="H322"/>
  <c r="H323"/>
  <c r="H324"/>
  <c r="H325"/>
  <c r="H326"/>
  <c r="H327"/>
  <c r="H328"/>
  <c r="H329"/>
  <c r="H330"/>
  <c r="H331"/>
  <c r="H332"/>
  <c r="H333"/>
  <c r="H334"/>
  <c r="H335"/>
  <c r="H336"/>
  <c r="H337"/>
  <c r="H339"/>
  <c r="H340"/>
  <c r="H341"/>
  <c r="H342"/>
  <c r="H343"/>
  <c r="H344"/>
  <c r="H347"/>
  <c r="H348"/>
  <c r="H350"/>
  <c r="H351"/>
  <c r="H352"/>
  <c r="H353"/>
  <c r="H354"/>
  <c r="H355"/>
  <c r="H361"/>
  <c r="H362"/>
  <c r="H363"/>
  <c r="H364"/>
  <c r="H365"/>
  <c r="H366"/>
  <c r="H367"/>
  <c r="H368"/>
  <c r="H369"/>
  <c r="H370"/>
  <c r="H371"/>
  <c r="H372"/>
  <c r="H373"/>
  <c r="H374"/>
  <c r="H375"/>
  <c r="H376"/>
  <c r="H377"/>
  <c r="H378"/>
  <c r="H379"/>
  <c r="H380"/>
  <c r="H381"/>
  <c r="H382"/>
  <c r="H383"/>
  <c r="H384"/>
  <c r="H385"/>
  <c r="H388"/>
  <c r="H389"/>
  <c r="H390"/>
  <c r="H391"/>
  <c r="H392"/>
  <c r="H393"/>
  <c r="H394"/>
  <c r="H395"/>
  <c r="H396"/>
  <c r="H397"/>
  <c r="H398"/>
  <c r="H399"/>
  <c r="H400"/>
  <c r="H401"/>
  <c r="H402"/>
  <c r="H403"/>
  <c r="H404"/>
  <c r="H405"/>
  <c r="H406"/>
  <c r="H407"/>
  <c r="H408"/>
  <c r="H409"/>
  <c r="H410"/>
  <c r="H411"/>
  <c r="H414"/>
  <c r="H415"/>
  <c r="H416"/>
  <c r="H417"/>
  <c r="H418"/>
  <c r="H419"/>
  <c r="H420"/>
  <c r="H422"/>
  <c r="H423"/>
  <c r="H424"/>
  <c r="H425"/>
  <c r="H426"/>
  <c r="H427"/>
  <c r="H434"/>
  <c r="H435"/>
  <c r="H436"/>
  <c r="H437"/>
  <c r="H438"/>
  <c r="H439"/>
  <c r="H440"/>
  <c r="H442"/>
  <c r="H443"/>
  <c r="H444"/>
  <c r="H445"/>
  <c r="H446"/>
  <c r="H447"/>
  <c r="H448"/>
  <c r="H449"/>
  <c r="H450"/>
  <c r="H451"/>
  <c r="H489"/>
  <c r="H490"/>
  <c r="H491"/>
  <c r="H492"/>
  <c r="H493"/>
  <c r="H494"/>
  <c r="H495"/>
  <c r="H496"/>
  <c r="H497"/>
  <c r="H498"/>
  <c r="H499"/>
  <c r="H500"/>
  <c r="H454"/>
  <c r="H455"/>
  <c r="H456"/>
  <c r="H457"/>
  <c r="H458"/>
  <c r="H459"/>
  <c r="H460"/>
  <c r="H461"/>
  <c r="H462"/>
  <c r="H463"/>
  <c r="H465"/>
  <c r="H466"/>
  <c r="H488"/>
  <c r="H69"/>
  <c r="H70"/>
  <c r="H71"/>
  <c r="H72"/>
  <c r="H453"/>
  <c r="H430"/>
  <c r="H431"/>
  <c r="H202"/>
  <c r="H203"/>
  <c r="H204"/>
  <c r="H205"/>
  <c r="H206"/>
  <c r="H207"/>
  <c r="H208"/>
  <c r="H199"/>
  <c r="H149"/>
  <c r="H124"/>
  <c r="H125"/>
  <c r="H126"/>
  <c r="H127"/>
  <c r="H128"/>
  <c r="H129"/>
  <c r="H130"/>
  <c r="H131"/>
  <c r="H132"/>
  <c r="H133"/>
  <c r="H134"/>
  <c r="H135"/>
  <c r="H136"/>
  <c r="H137"/>
  <c r="H138"/>
  <c r="H139"/>
  <c r="H140"/>
  <c r="H141"/>
  <c r="H142"/>
  <c r="H143"/>
  <c r="H144"/>
  <c r="H145"/>
  <c r="H146"/>
  <c r="H26"/>
  <c r="H219"/>
  <c r="H87"/>
  <c r="H41"/>
  <c r="H36"/>
  <c r="H27"/>
  <c r="H28"/>
  <c r="H29"/>
  <c r="H30"/>
  <c r="H31"/>
  <c r="H33"/>
  <c r="H34"/>
  <c r="H35"/>
  <c r="H19"/>
  <c r="H20"/>
  <c r="H22"/>
  <c r="H23"/>
  <c r="H24"/>
  <c r="H25"/>
  <c r="H18"/>
  <c r="H148" l="1"/>
  <c r="G19"/>
  <c r="G501" s="1"/>
  <c r="H174"/>
  <c r="H317" l="1"/>
  <c r="H387" l="1"/>
  <c r="H271"/>
  <c r="H278"/>
  <c r="H112"/>
  <c r="H292" l="1"/>
  <c r="H429"/>
  <c r="H210"/>
  <c r="H68"/>
  <c r="H74"/>
  <c r="H433"/>
  <c r="H80"/>
  <c r="H297"/>
  <c r="H285"/>
  <c r="H181"/>
  <c r="H413"/>
  <c r="H201"/>
  <c r="H123"/>
  <c r="H78"/>
  <c r="H346"/>
  <c r="E6" l="1"/>
</calcChain>
</file>

<file path=xl/sharedStrings.xml><?xml version="1.0" encoding="utf-8"?>
<sst xmlns="http://schemas.openxmlformats.org/spreadsheetml/2006/main" count="774" uniqueCount="535">
  <si>
    <t>Наименование продукции</t>
  </si>
  <si>
    <t>Бизнес-продукция</t>
  </si>
  <si>
    <t xml:space="preserve"> руб.</t>
  </si>
  <si>
    <t>Итого</t>
  </si>
  <si>
    <t xml:space="preserve">Уход за кожей ног, рук </t>
  </si>
  <si>
    <t xml:space="preserve">Уход за волосами </t>
  </si>
  <si>
    <t xml:space="preserve">                       Лечебные средства</t>
  </si>
  <si>
    <t>Сувениры "Милая безделица"</t>
  </si>
  <si>
    <t>шт.</t>
  </si>
  <si>
    <t>ФИО:</t>
  </si>
  <si>
    <t>Способ доставки:</t>
  </si>
  <si>
    <t>Адрес доставки:</t>
  </si>
  <si>
    <t>руб</t>
  </si>
  <si>
    <t>Город:</t>
  </si>
  <si>
    <t>нет</t>
  </si>
  <si>
    <t>!</t>
  </si>
  <si>
    <t>*учитывается только товар в наличии</t>
  </si>
  <si>
    <t>Новинка!</t>
  </si>
  <si>
    <t>шт/уп</t>
  </si>
  <si>
    <t>1/12/144</t>
  </si>
  <si>
    <t>ЗАКАЗ</t>
  </si>
  <si>
    <t>1шт</t>
  </si>
  <si>
    <t>Цена(база)</t>
  </si>
  <si>
    <t>Система скидок:</t>
  </si>
  <si>
    <t>от 50.000 до 100.000</t>
  </si>
  <si>
    <t>от 100.000 рублей</t>
  </si>
  <si>
    <t>Цена -15%</t>
  </si>
  <si>
    <t>Общая сумма заказа без скидки: (руб)</t>
  </si>
  <si>
    <t>Общая сумма заказа со скидкой: (руб)</t>
  </si>
  <si>
    <t xml:space="preserve">от 25.000 до 50.000 </t>
  </si>
  <si>
    <t>Способ оплаты :</t>
  </si>
  <si>
    <t>Внимание! Минимальная сумма заказа: 15.000* руб</t>
  </si>
  <si>
    <t>Чай "Молочный улун", 50гр</t>
  </si>
  <si>
    <t>Элитные китайские чаи (с сайта www.lizmary.ru)</t>
  </si>
  <si>
    <t>Каменное масло, 20мл</t>
  </si>
  <si>
    <t>Чай для похудения, 22 гр.</t>
  </si>
  <si>
    <t>Брошюра-инструкция для пользователей МПАД</t>
  </si>
  <si>
    <t>Маски-муляжи для лица</t>
  </si>
  <si>
    <t>1уп/30шт</t>
  </si>
  <si>
    <t>Пакет с логотипом (190*300мм)</t>
  </si>
  <si>
    <t>Масляный бальзам для тела "Fengyoujing" (обезболивающий)</t>
  </si>
  <si>
    <r>
      <t xml:space="preserve">Шампунь "101", 400 мл. TM Oumile </t>
    </r>
    <r>
      <rPr>
        <sz val="8"/>
        <rFont val="Arial"/>
        <family val="2"/>
        <charset val="204"/>
      </rPr>
      <t>(лечебно-оздоровительный, от выпадения волос)</t>
    </r>
  </si>
  <si>
    <r>
      <t xml:space="preserve">Бальзам "101", 500 мл. TM Oumile </t>
    </r>
    <r>
      <rPr>
        <sz val="8"/>
        <rFont val="Arial"/>
        <family val="2"/>
        <charset val="204"/>
      </rPr>
      <t>(лечебно-оздоровительный, от выпадения волос)</t>
    </r>
  </si>
  <si>
    <r>
      <t xml:space="preserve">Бальзам-маска Henna, 500 мл. TM Windsor </t>
    </r>
    <r>
      <rPr>
        <sz val="8"/>
        <rFont val="Arial"/>
        <family val="2"/>
        <charset val="204"/>
      </rPr>
      <t>(питание, объем, блеск)</t>
    </r>
  </si>
  <si>
    <t>Постельные принадлежности</t>
  </si>
  <si>
    <t>20шт</t>
  </si>
  <si>
    <t>1/10/300</t>
  </si>
  <si>
    <t xml:space="preserve">Крем для ног “Змеиный жир+женьшень” TaiYan, 45 гр. </t>
  </si>
  <si>
    <t>Лечебные пластыри</t>
  </si>
  <si>
    <t>Пластырь лечебный от "косточек" на ногах (plaster for hyperosteogeny)</t>
  </si>
  <si>
    <t>Пластырь Tianhe Gutong Tiegao (для лечения суставов), 2шт</t>
  </si>
  <si>
    <t>Пластырь Тяньхэ противовоспалительный Tianhe Guanjie Zhitong Gao, 4шт</t>
  </si>
  <si>
    <t>Пластырь Тяньхэ «собачья кожа» Tianhe Jingzhi Goupi Gao, 2шт</t>
  </si>
  <si>
    <t>Пластырь Тяньхэ противоотечный  Tianhe Shexiang Zhuanggu Gao, 4шт</t>
  </si>
  <si>
    <t>Пластырь для похудения Soso, 1шт</t>
  </si>
  <si>
    <r>
      <t>Чай "Элитный Красный", 50гр</t>
    </r>
    <r>
      <rPr>
        <sz val="8"/>
        <rFont val="Arial"/>
        <family val="2"/>
        <charset val="204"/>
      </rPr>
      <t>(улучшает работу жел.-киш-го тракта,выводит токсины)</t>
    </r>
  </si>
  <si>
    <r>
      <t>Чай "Элитный улун", 50гр(б</t>
    </r>
    <r>
      <rPr>
        <sz val="8"/>
        <rFont val="Arial"/>
        <family val="2"/>
        <charset val="204"/>
      </rPr>
      <t>огат витаминами и миниралами, укрепляет стенки сосудов, улучшает обмен веществ, расслабляет при стрессах и пр.)</t>
    </r>
  </si>
  <si>
    <r>
      <t>Чай "Зелёный с женьшенем", 50гр</t>
    </r>
    <r>
      <rPr>
        <sz val="8"/>
        <rFont val="Arial"/>
        <family val="2"/>
        <charset val="204"/>
      </rPr>
      <t>(стимулирует резерв. силы орг-ма, улучшает работу мозга, имуномодулирующий и др.)</t>
    </r>
  </si>
  <si>
    <r>
      <t xml:space="preserve">Чай "Зелёный с жасмином", 50гр </t>
    </r>
    <r>
      <rPr>
        <sz val="8"/>
        <rFont val="Arial"/>
        <family val="2"/>
        <charset val="204"/>
      </rPr>
      <t>(укрепляет иммунитет, улучшает обмен веществ, бодрит поднимает настроение )</t>
    </r>
  </si>
  <si>
    <r>
      <t>Чай "Зелёный с линчжи", 50гр</t>
    </r>
    <r>
      <rPr>
        <sz val="8"/>
        <rFont val="Arial"/>
        <family val="2"/>
        <charset val="204"/>
      </rPr>
      <t>(повышает иммунитет, нормализует давление, антиоксидант, улучшает кровь, снижает нагрузку на печень и почки и др.)</t>
    </r>
  </si>
  <si>
    <r>
      <t>Чай "Зелёный сливочный с жасмином ", 50гр</t>
    </r>
    <r>
      <rPr>
        <sz val="8"/>
        <rFont val="Arial"/>
        <family val="2"/>
        <charset val="204"/>
      </rPr>
      <t>(имеет тонкий аромат, бодрит, улучшает зрение и пр.)</t>
    </r>
  </si>
  <si>
    <r>
      <t xml:space="preserve">Чай "Элитный Белый", 50гр </t>
    </r>
    <r>
      <rPr>
        <sz val="8"/>
        <rFont val="Arial"/>
        <family val="2"/>
        <charset val="204"/>
      </rPr>
      <t>(для  сердечно-сосудистой с-мы, проф-ка атеросклероза )</t>
    </r>
  </si>
  <si>
    <r>
      <t xml:space="preserve">Бальзам-маска Акула, 500 мл. TM Windsor </t>
    </r>
    <r>
      <rPr>
        <sz val="8"/>
        <rFont val="Arial"/>
        <family val="2"/>
        <charset val="204"/>
      </rPr>
      <t>(комплексный уход: от выпадения, перхоти, восстанавливает секущиеся концы, придаёт объём)</t>
    </r>
  </si>
  <si>
    <t>1уп/24шт</t>
  </si>
  <si>
    <r>
      <t xml:space="preserve">Бальзам-маска Женьшень, 500 мл. TM Windsor  </t>
    </r>
    <r>
      <rPr>
        <sz val="8"/>
        <rFont val="Arial"/>
        <family val="2"/>
        <charset val="204"/>
      </rPr>
      <t>(от выпадения и перхоти)</t>
    </r>
  </si>
  <si>
    <r>
      <t xml:space="preserve">Бальзам-маска Алоэ с коллагеном и эластином, 500 мл. TM Windsor </t>
    </r>
    <r>
      <rPr>
        <sz val="8"/>
        <rFont val="Arial"/>
        <family val="2"/>
        <charset val="204"/>
      </rPr>
      <t>(экстраувлажнение и блеск, глубокое очищение, уменьшение жирности волос)</t>
    </r>
  </si>
  <si>
    <r>
      <t xml:space="preserve">Бальзам-маска Жемчуг+кератин, 500 мл. TM Windsor </t>
    </r>
    <r>
      <rPr>
        <sz val="8"/>
        <rFont val="Arial"/>
        <family val="2"/>
        <charset val="204"/>
      </rPr>
      <t>(Экстраувлажнение и питание для ослабленных и повреждённых волос)</t>
    </r>
  </si>
  <si>
    <t>Декоративная косметика, Парфюм</t>
  </si>
  <si>
    <t>Мыло антицеллюлитное Имбирь, 100гр</t>
  </si>
  <si>
    <t>Мыло антицеллюлитное с экстрактом Чеснока, 100гр</t>
  </si>
  <si>
    <t>Мыло антицеллюлитное Зелёный чай, 100гр</t>
  </si>
  <si>
    <t>1/12/576</t>
  </si>
  <si>
    <t>1/12/288</t>
  </si>
  <si>
    <t>Декоративная косметика http://www.lizmary.ru/catalog/cat3/cat35/</t>
  </si>
  <si>
    <t>Блеск для губ Alobon http://www.lizmary.ru/catalog/cat3/cat34/</t>
  </si>
  <si>
    <t>Помада для губ Alobon</t>
  </si>
  <si>
    <t>Маски-крем для лица в пакете http://www.lizmary.ru/catalog/cat8/cat87/</t>
  </si>
  <si>
    <t>Аксессуары http://www.lizmary.ru/catalog/cat11/</t>
  </si>
  <si>
    <t>Расческа для волос из персикового дерева</t>
  </si>
  <si>
    <t>Стеклянная пилка для ногтей в чехле, длина 140мм, ширина 13мм.</t>
  </si>
  <si>
    <t>Пилка для педикюра, Длина: 180мм  Ширина: от 30 до 43мм</t>
  </si>
  <si>
    <r>
      <t xml:space="preserve">Дерево денежное, </t>
    </r>
    <r>
      <rPr>
        <b/>
        <sz val="8"/>
        <rFont val="Arial"/>
        <family val="2"/>
        <charset val="204"/>
      </rPr>
      <t>высота 12см, поставляется в подарочной коробочке</t>
    </r>
  </si>
  <si>
    <t>Веер большой, высота 90см</t>
  </si>
  <si>
    <t>Подводка Alobon + выкручивающийся карандаш, 8гр</t>
  </si>
  <si>
    <t>Карандаш-подводка для век, 2мл</t>
  </si>
  <si>
    <t>Румяна Alobon запечённые №2, 10гр</t>
  </si>
  <si>
    <t>Румяна Alobon запечённые №5, 10гр</t>
  </si>
  <si>
    <t>Тени Alobon запечённые, четырёхцветные №2, 8,2гр</t>
  </si>
  <si>
    <r>
      <t xml:space="preserve">Цветок камелии 1 шт. </t>
    </r>
    <r>
      <rPr>
        <sz val="8"/>
        <rFont val="Arial"/>
        <family val="2"/>
        <charset val="204"/>
      </rPr>
      <t>(очень крупный по размеру, улучшает липидный обмен, сжигает жиры, уменьшает объем тела,обладает противоастеническим действием)</t>
    </r>
  </si>
  <si>
    <t>Мыло антицеллюлитное Перец, 100гр</t>
  </si>
  <si>
    <t>Варежка массажная, антицеллюлитная</t>
  </si>
  <si>
    <t>Расческа для волос из бамбука</t>
  </si>
  <si>
    <t>Крем антицеллюлитный Aichen Beauty Чеснок, 200мл</t>
  </si>
  <si>
    <r>
      <t xml:space="preserve">Сантиметровая лента - рулетка TaiYan </t>
    </r>
    <r>
      <rPr>
        <sz val="8"/>
        <rFont val="Arial"/>
        <family val="2"/>
        <charset val="204"/>
      </rPr>
      <t>с двойной шкалой (сантиметры и дюймы), длиной 150см, сворачивается сама при нажатии на кнопку. Для измерения объёмов тела.</t>
    </r>
  </si>
  <si>
    <r>
      <t xml:space="preserve">Зубной эликсир ТМ BiaoBang "Китайский лекарь", 110мл </t>
    </r>
    <r>
      <rPr>
        <sz val="8"/>
        <rFont val="Arial"/>
        <family val="2"/>
        <charset val="204"/>
      </rPr>
      <t>(насыщает кальцием и фтором, от зубного камня, мощное противокариозное действие)</t>
    </r>
  </si>
  <si>
    <r>
      <t xml:space="preserve">Зубной эликсир ТМ BiaoBang "Тибетские травы", 110мл </t>
    </r>
    <r>
      <rPr>
        <sz val="8"/>
        <rFont val="Arial"/>
        <family val="2"/>
        <charset val="204"/>
      </rPr>
      <t>(от парадонтоза, кровоточивости дёсен, растворяет зубнной налёт)</t>
    </r>
  </si>
  <si>
    <r>
      <t xml:space="preserve">Одеяло из </t>
    </r>
    <r>
      <rPr>
        <b/>
        <sz val="10"/>
        <color indexed="17"/>
        <rFont val="Arial"/>
        <family val="2"/>
        <charset val="204"/>
      </rPr>
      <t>бамбука</t>
    </r>
    <r>
      <rPr>
        <b/>
        <sz val="10"/>
        <rFont val="Arial"/>
        <family val="2"/>
        <charset val="204"/>
      </rPr>
      <t xml:space="preserve"> высочайшего качества бежевого цвета </t>
    </r>
    <r>
      <rPr>
        <b/>
        <sz val="10"/>
        <color indexed="10"/>
        <rFont val="Arial"/>
        <family val="2"/>
        <charset val="204"/>
      </rPr>
      <t>2-спальное</t>
    </r>
    <r>
      <rPr>
        <b/>
        <sz val="10"/>
        <rFont val="Arial"/>
        <family val="2"/>
        <charset val="204"/>
      </rPr>
      <t xml:space="preserve">. </t>
    </r>
    <r>
      <rPr>
        <sz val="8"/>
        <rFont val="Arial"/>
        <family val="2"/>
        <charset val="204"/>
      </rPr>
      <t xml:space="preserve">(размер 200*230см верх-100% бамбуковое полотно, внутри 100% бамбуковые волокна). </t>
    </r>
  </si>
  <si>
    <r>
      <t xml:space="preserve">Одеяло из </t>
    </r>
    <r>
      <rPr>
        <b/>
        <sz val="10"/>
        <color indexed="17"/>
        <rFont val="Arial"/>
        <family val="2"/>
        <charset val="204"/>
      </rPr>
      <t>бамбука</t>
    </r>
    <r>
      <rPr>
        <b/>
        <sz val="10"/>
        <rFont val="Arial"/>
        <family val="2"/>
        <charset val="204"/>
      </rPr>
      <t xml:space="preserve"> высочайшего качества бежевого цвета </t>
    </r>
    <r>
      <rPr>
        <b/>
        <sz val="10"/>
        <color indexed="10"/>
        <rFont val="Arial"/>
        <family val="2"/>
        <charset val="204"/>
      </rPr>
      <t>1,5-спальное</t>
    </r>
    <r>
      <rPr>
        <b/>
        <sz val="10"/>
        <rFont val="Arial"/>
        <family val="2"/>
        <charset val="204"/>
      </rPr>
      <t xml:space="preserve">. </t>
    </r>
    <r>
      <rPr>
        <sz val="8"/>
        <rFont val="Arial"/>
        <family val="2"/>
        <charset val="204"/>
      </rPr>
      <t xml:space="preserve">(размер 150*200см верх-100% бамбуковое полотно, внутри 100% бамбуковые волокна). </t>
    </r>
  </si>
  <si>
    <r>
      <t xml:space="preserve">Подушка из </t>
    </r>
    <r>
      <rPr>
        <b/>
        <sz val="10"/>
        <color indexed="17"/>
        <rFont val="Arial"/>
        <family val="2"/>
        <charset val="204"/>
      </rPr>
      <t>бамбука</t>
    </r>
    <r>
      <rPr>
        <b/>
        <sz val="10"/>
        <rFont val="Arial"/>
        <family val="2"/>
        <charset val="204"/>
      </rPr>
      <t xml:space="preserve"> высочайшего качества  </t>
    </r>
    <r>
      <rPr>
        <b/>
        <sz val="10"/>
        <color indexed="10"/>
        <rFont val="Arial"/>
        <family val="2"/>
        <charset val="204"/>
      </rPr>
      <t>квадратная</t>
    </r>
    <r>
      <rPr>
        <b/>
        <sz val="10"/>
        <rFont val="Arial"/>
        <family val="2"/>
        <charset val="204"/>
      </rPr>
      <t>, размер 70*70см</t>
    </r>
    <r>
      <rPr>
        <b/>
        <sz val="10"/>
        <color indexed="10"/>
        <rFont val="Arial"/>
        <family val="2"/>
        <charset val="204"/>
      </rPr>
      <t xml:space="preserve"> </t>
    </r>
    <r>
      <rPr>
        <sz val="8"/>
        <rFont val="Arial"/>
        <family val="2"/>
        <charset val="204"/>
      </rPr>
      <t xml:space="preserve">(верх-100% бамбуковое полотно, внутри 100% бамбуковые волокна). </t>
    </r>
  </si>
  <si>
    <r>
      <t xml:space="preserve">Набор кистей для макияжа </t>
    </r>
    <r>
      <rPr>
        <b/>
        <sz val="8"/>
        <rFont val="Arial"/>
        <family val="2"/>
        <charset val="204"/>
      </rPr>
      <t>(в инд.упаковке, 5 предметов: одна большая кисть, две малые кисти, аппликатор для теней и расчёска для бровей и ресниц)</t>
    </r>
  </si>
  <si>
    <t xml:space="preserve">Пилинги для лица и тела </t>
  </si>
  <si>
    <t>Пластырь Тяньхэ противоревматический Tianhe Shangshi Zhitong Gao, 8шт</t>
  </si>
  <si>
    <t>Пластырь Тяньхэ обезболивающий Tianhe Zhuifeng Gao, 4шт</t>
  </si>
  <si>
    <t>Пластырь тигровый ТМ JS "Шесян Чжитун Тегао", 4шт</t>
  </si>
  <si>
    <t>Пластырь обезболивающий ТМ ОТС "Шесян Чжуйфэн Гао"</t>
  </si>
  <si>
    <r>
      <t xml:space="preserve">Зубная паста ТМ Biao Bang </t>
    </r>
    <r>
      <rPr>
        <b/>
        <sz val="10"/>
        <color indexed="10"/>
        <rFont val="Arial"/>
        <family val="2"/>
        <charset val="204"/>
      </rPr>
      <t>бактерицидная</t>
    </r>
    <r>
      <rPr>
        <b/>
        <sz val="10"/>
        <rFont val="Arial"/>
        <family val="2"/>
        <charset val="204"/>
      </rPr>
      <t xml:space="preserve"> </t>
    </r>
    <r>
      <rPr>
        <b/>
        <sz val="10"/>
        <color indexed="10"/>
        <rFont val="Arial"/>
        <family val="2"/>
        <charset val="204"/>
      </rPr>
      <t>от зубного камня</t>
    </r>
    <r>
      <rPr>
        <b/>
        <sz val="10"/>
        <rFont val="Arial"/>
        <family val="2"/>
        <charset val="204"/>
      </rPr>
      <t xml:space="preserve"> "Здоровые десны и зубы",  200 гр. код ZP-202</t>
    </r>
  </si>
  <si>
    <r>
      <t xml:space="preserve">Чай лечебный горький КУДИН, 50гр </t>
    </r>
    <r>
      <rPr>
        <sz val="8"/>
        <rFont val="Arial"/>
        <family val="2"/>
        <charset val="204"/>
      </rPr>
      <t>(очищающий, от гипертонии, для похудения)</t>
    </r>
  </si>
  <si>
    <r>
      <t xml:space="preserve">Чай ПУЭР, 3шт </t>
    </r>
    <r>
      <rPr>
        <sz val="8"/>
        <rFont val="Arial"/>
        <family val="2"/>
        <charset val="204"/>
      </rPr>
      <t>(элитный чёрный чай)</t>
    </r>
  </si>
  <si>
    <r>
      <t xml:space="preserve">Точилка для косметических карандашей </t>
    </r>
    <r>
      <rPr>
        <sz val="8"/>
        <rFont val="Arial"/>
        <family val="2"/>
        <charset val="204"/>
      </rPr>
      <t>( для мягких и твердых, больших и обычных косметических карандашей.  Прозрачная крышка точилки обеспечит аккуратность использования. Поставляется в прозрачном блистере.</t>
    </r>
  </si>
  <si>
    <r>
      <t xml:space="preserve">Многофункциональная пилка </t>
    </r>
    <r>
      <rPr>
        <sz val="8"/>
        <rFont val="Arial"/>
        <family val="2"/>
        <charset val="204"/>
      </rPr>
      <t>(для подпиливания ногтей, для сухого педикюра, удаляет натоптыши т .п., размер рабочей поверхности 80мм*14мм, удобная пластмассовая ручка, поставляется в прозрачном пакете</t>
    </r>
  </si>
  <si>
    <r>
      <t xml:space="preserve">Щипчики маникюрные </t>
    </r>
    <r>
      <rPr>
        <sz val="8"/>
        <rFont val="Arial"/>
        <family val="2"/>
        <charset val="204"/>
      </rPr>
      <t>(материал: прочная сталь, в инд.упаковке на картоне)</t>
    </r>
  </si>
  <si>
    <r>
      <t xml:space="preserve">Пилка для маникюра полировочная </t>
    </r>
    <r>
      <rPr>
        <b/>
        <sz val="8"/>
        <rFont val="Arial"/>
        <family val="2"/>
        <charset val="204"/>
      </rPr>
      <t>(</t>
    </r>
    <r>
      <rPr>
        <sz val="8"/>
        <rFont val="Arial"/>
        <family val="2"/>
        <charset val="204"/>
      </rPr>
      <t>в инд.упаковке, длина 145мм, три рабочие поверхности: две полировочные, одна для подпиливания ногтей)</t>
    </r>
  </si>
  <si>
    <r>
      <t xml:space="preserve">Повязка для волос </t>
    </r>
    <r>
      <rPr>
        <sz val="8"/>
        <rFont val="Arial"/>
        <family val="2"/>
        <charset val="204"/>
      </rPr>
      <t>(Премиум-качество! Двусторонняя повязка на липучке из микрофибры, длина 54см, ширина 9см, поставляется в пластиковой коробочке. Идеальный помощник для проведения косметических процедур)</t>
    </r>
  </si>
  <si>
    <r>
      <t xml:space="preserve">Шёлковый кокон-спонж, 6шт </t>
    </r>
    <r>
      <rPr>
        <sz val="8"/>
        <rFont val="Arial"/>
        <family val="2"/>
        <charset val="204"/>
      </rPr>
      <t>(для безопасного пилинга лица, сужения пор, увлажнения, питания и подтяжки кожи, поставляются в блистере)</t>
    </r>
  </si>
  <si>
    <r>
      <t xml:space="preserve">Спонж бамбуковый, 1шт </t>
    </r>
    <r>
      <rPr>
        <sz val="8"/>
        <rFont val="Arial"/>
        <family val="2"/>
        <charset val="204"/>
      </rPr>
      <t>(размер спонжа 105мм*80мм, поставляются в инд.упаковке) обладают антибактериальным эффектом, очень износостойкие</t>
    </r>
  </si>
  <si>
    <r>
      <t xml:space="preserve">Пластиковая палочка для кутикулы </t>
    </r>
    <r>
      <rPr>
        <sz val="8"/>
        <rFont val="Arial"/>
        <family val="2"/>
        <charset val="204"/>
      </rPr>
      <t>(двусторонняя, с одной стороны шпатель, с другой мягкая резиновая насадка для кутикулы, длина 13см, очень удобна в применении)</t>
    </r>
  </si>
  <si>
    <t>АКЦИЯ</t>
  </si>
  <si>
    <t>укажите транспортную компанию</t>
  </si>
  <si>
    <t>а также данные получателя</t>
  </si>
  <si>
    <r>
      <t xml:space="preserve">Волшебное полотенце, 1шт, размер 20*30см, поставляется по 1шт в инд.пакете.  </t>
    </r>
    <r>
      <rPr>
        <sz val="8"/>
        <rFont val="Arial"/>
        <family val="2"/>
        <charset val="204"/>
      </rPr>
      <t xml:space="preserve">Супер-абсорбент на все случаи жизни быстро впитывает воду и не раздражает кожу : используется в качестве обычного полотенца, для сушки волос, для удалении косметики, для протирания любых поверхностей и кафеля, для мытья бытовой техники, для автомобиля. 
</t>
    </r>
  </si>
  <si>
    <r>
      <t xml:space="preserve">Волшебное полотенце, 1шт, размер 30*40см, поставляется по 1шт в инд.пакете.  </t>
    </r>
    <r>
      <rPr>
        <sz val="8"/>
        <rFont val="Arial"/>
        <family val="2"/>
        <charset val="204"/>
      </rPr>
      <t xml:space="preserve">Супер-абсорбент на все случаи жизни быстро впитывает воду и не раздражает кожу : используется в качестве обычного полотенца, для сушки волос, для удалении косметики, для протирания любых поверхностей и кафеля, для мытья бытовой техники, для автомобиля. 
</t>
    </r>
  </si>
  <si>
    <r>
      <t xml:space="preserve">Салфетка для уборки из </t>
    </r>
    <r>
      <rPr>
        <b/>
        <sz val="10"/>
        <color indexed="17"/>
        <rFont val="Arial"/>
        <family val="2"/>
        <charset val="204"/>
      </rPr>
      <t>бамбука с фольгированным слоем,</t>
    </r>
    <r>
      <rPr>
        <b/>
        <sz val="10"/>
        <rFont val="Arial"/>
        <family val="2"/>
        <charset val="204"/>
      </rPr>
      <t xml:space="preserve"> 1шт, размер 21*15см. </t>
    </r>
    <r>
      <rPr>
        <sz val="8"/>
        <rFont val="Arial"/>
        <family val="2"/>
        <charset val="204"/>
      </rPr>
      <t>Одна сторона-бамбуковое волокно, вторая-фольгированная сплетеная нить</t>
    </r>
  </si>
  <si>
    <r>
      <t xml:space="preserve">Салфетка для уборки из </t>
    </r>
    <r>
      <rPr>
        <b/>
        <sz val="10"/>
        <color indexed="17"/>
        <rFont val="Arial"/>
        <family val="2"/>
        <charset val="204"/>
      </rPr>
      <t>100%бамбукового волокна,</t>
    </r>
    <r>
      <rPr>
        <b/>
        <sz val="10"/>
        <rFont val="Arial"/>
        <family val="2"/>
        <charset val="204"/>
      </rPr>
      <t xml:space="preserve"> 1шт, размер 23*18см. </t>
    </r>
  </si>
  <si>
    <t>Листовка Прокладки FuKang, формат  А5</t>
  </si>
  <si>
    <r>
      <t xml:space="preserve">Кусачки-книпсер маникюрные </t>
    </r>
    <r>
      <rPr>
        <sz val="8"/>
        <rFont val="Arial"/>
        <family val="2"/>
        <charset val="204"/>
      </rPr>
      <t>(материал: прочная сталь, в инд.упаковке на картоне)</t>
    </r>
  </si>
  <si>
    <r>
      <t xml:space="preserve">Кисть для пудры выдвигающаяся, </t>
    </r>
    <r>
      <rPr>
        <sz val="8"/>
        <rFont val="Arial"/>
        <family val="2"/>
        <charset val="204"/>
      </rPr>
      <t>(Необычайно мягкий длинный ворс, выдвигающийся механизм, идеальна для нанесения румян или бронзирующей пудры, компактный размер и футляр делает её незаменимой в путешествиях, элегантный черный футляр). Поставляется в твердой прозрачной упаковке.</t>
    </r>
  </si>
  <si>
    <r>
      <t xml:space="preserve">Тампоны  Clean Point, 1шт </t>
    </r>
    <r>
      <rPr>
        <b/>
        <sz val="10"/>
        <color indexed="10"/>
        <rFont val="Arial"/>
        <family val="2"/>
        <charset val="204"/>
      </rPr>
      <t>цена при заказе до 12шт</t>
    </r>
  </si>
  <si>
    <r>
      <t xml:space="preserve">Тампоны  Clean Point, 1шт </t>
    </r>
    <r>
      <rPr>
        <b/>
        <sz val="10"/>
        <color indexed="10"/>
        <rFont val="Arial"/>
        <family val="2"/>
        <charset val="204"/>
      </rPr>
      <t>цена при заказе до 96шт</t>
    </r>
  </si>
  <si>
    <r>
      <t xml:space="preserve">Тампоны  Clean Point, 1шт </t>
    </r>
    <r>
      <rPr>
        <b/>
        <sz val="10"/>
        <color indexed="10"/>
        <rFont val="Arial"/>
        <family val="2"/>
        <charset val="204"/>
      </rPr>
      <t>цена при заказе от  96шт</t>
    </r>
  </si>
  <si>
    <t>Антивозрастная серия по уходу за лицом ТМ Super (35+)</t>
  </si>
  <si>
    <t>Тоник увлажняющий Super, 115мл</t>
  </si>
  <si>
    <t>Крем, интенсивно увлажняющий против сухости кожи Super, 55гр</t>
  </si>
  <si>
    <t>Крем, увлажняющий против морщин Super, 55гр</t>
  </si>
  <si>
    <t>Крем для век против морщин Super, 30гр.</t>
  </si>
  <si>
    <t>Средство для умывания против морщин увлажняющее  Super, 100мл</t>
  </si>
  <si>
    <t>Аквасерия NewFace (18+)</t>
  </si>
  <si>
    <t>1/12/143</t>
  </si>
  <si>
    <t>Гелеобразный мягкий пилинг ТМ NewFace в стеклянной баночке, 80гр</t>
  </si>
  <si>
    <t>ЭкстраУвлажняющий Гидротоник АкваСерия "New Face" ,130мл</t>
  </si>
  <si>
    <t>Молочко для умывания АкваСерия "New Face", 90гр</t>
  </si>
  <si>
    <t xml:space="preserve">Гель-пилинг для лица, АкваСерия "New Face", 90гр </t>
  </si>
  <si>
    <t xml:space="preserve">Крем для лица увлажняющий, питательный, АкваСерия "New Face", 50гр </t>
  </si>
  <si>
    <t xml:space="preserve">Гидрокрем для лица - ЭкстраУвлажнение, АкваСерия "New Face", 50гр </t>
  </si>
  <si>
    <t>Крем для кожи вокруг глаз АкваСерия "New Face", 25гр</t>
  </si>
  <si>
    <t>Очищающий гель для умывания BAIXIAODAN"Anti-Acne", 90гр</t>
  </si>
  <si>
    <t>Освежающий, выравнивающий крем для лица BAIXIAODAN "Anti-Acne", 30гр</t>
  </si>
  <si>
    <t>Восстанавливающая эмульсия BAIXIAODAN "Anti-Acne", 90гр</t>
  </si>
  <si>
    <t>Фитолосьон BAIXIAODAN "Anti-Acne", 15гр</t>
  </si>
  <si>
    <t xml:space="preserve">Серия BAIXIAODAN "Anti-Acne"  Лечение угрей    </t>
  </si>
  <si>
    <t>Салфетки для снятия лака, 32шт 4вида (кокос, киви, лимон, клубника)</t>
  </si>
  <si>
    <t>Пластырь от варикоза, 1шт</t>
  </si>
  <si>
    <t>Дезодоранты-кристаллы EcoDeo TaiYan</t>
  </si>
  <si>
    <t>Дезодорант-кристалл EcoDeo, стик 60гр</t>
  </si>
  <si>
    <t>Дезодорант-кристалл EcoDeo, стик 120гр</t>
  </si>
  <si>
    <t>Дезодорант-кристалл EcoDeo, стик 5гр</t>
  </si>
  <si>
    <t>Дезодорант-кристалл EcoDeo, брусок 110гр</t>
  </si>
  <si>
    <t>Дезодорант-кристалл EcoDeo, брусок 110гр в бамбуковом сундучке</t>
  </si>
  <si>
    <r>
      <t xml:space="preserve">Пудра Alobon компактная А805 №01, 14гр </t>
    </r>
    <r>
      <rPr>
        <b/>
        <sz val="9"/>
        <rFont val="Arial"/>
        <family val="2"/>
        <charset val="204"/>
      </rPr>
      <t xml:space="preserve">для натурального оттенка кожи, </t>
    </r>
    <r>
      <rPr>
        <sz val="8"/>
        <rFont val="Arial"/>
        <family val="2"/>
        <charset val="204"/>
      </rPr>
      <t>поставляется в коробочке, чехле и в комплекте с латексным спонжем</t>
    </r>
  </si>
  <si>
    <t>Тени Alobon для бровей А839 №1 цвета: тёмно-коричневый+коричневый</t>
  </si>
  <si>
    <t>Тени Alobon для бровей А839 №2 цвета: коричнево-серый+светло-коричневый</t>
  </si>
  <si>
    <t>Тени Alobon запечённые, одноцветные №1, 6гр (зелёные)</t>
  </si>
  <si>
    <t>Тени Alobon запечённые, одноцветные №2, 6гр (серебристые)</t>
  </si>
  <si>
    <t>Тени Alobon запечённые, одноцветные №3, 6гр (светло-сиреневые)</t>
  </si>
  <si>
    <t>Тени Alobon запечённые, одноцветные №4, 6гр (коричневые)</t>
  </si>
  <si>
    <t>Тени Alobon запечённые, одноцветные №5, 6гр (голубые)</t>
  </si>
  <si>
    <t>Тени Alobon запечённые, одноцветные №6, 6гр (тёмно-серые)</t>
  </si>
  <si>
    <r>
      <t xml:space="preserve">AD84 Помада для губ Alobon Rouge №105, 3,8гр </t>
    </r>
    <r>
      <rPr>
        <b/>
        <i/>
        <sz val="8"/>
        <rFont val="Arial"/>
        <family val="2"/>
        <charset val="204"/>
      </rPr>
      <t>(ранее был №305, цвет тот же)</t>
    </r>
  </si>
  <si>
    <r>
      <t>AD84 Помада для губ Alobon Rouge №107, 3,8гр</t>
    </r>
    <r>
      <rPr>
        <b/>
        <i/>
        <sz val="8"/>
        <rFont val="Arial"/>
        <family val="2"/>
        <charset val="204"/>
      </rPr>
      <t xml:space="preserve"> (ранее был №307, цвет тот же)</t>
    </r>
  </si>
  <si>
    <t xml:space="preserve">                          "Секреты стройности"</t>
  </si>
  <si>
    <t>Уход за телом</t>
  </si>
  <si>
    <t>Отчет о совместимости для Бланк заказа Октябрь 2012.xls</t>
  </si>
  <si>
    <t>Дата отчета: 05.10.2012 15:00</t>
  </si>
  <si>
    <t>Некоторые свойства данной книги не поддерживаются более ранними версиями Excel. Сохранение книги в формате более ранней версии приведет к потере или ограничению функциональности этих свойств.</t>
  </si>
  <si>
    <t>Несущественная потеря точности</t>
  </si>
  <si>
    <t>Число экземпляров</t>
  </si>
  <si>
    <t>Некоторые ячейки или стили в этой книге содержат форматирование, не поддерживаемое выбранным форматом файла. Эти форматы будут преобразованы в наиболее близкий из имеющихся форматов.</t>
  </si>
  <si>
    <r>
      <t xml:space="preserve">AD84 Помада для губ Alobon Rouge №108, 3,8гр </t>
    </r>
    <r>
      <rPr>
        <b/>
        <i/>
        <sz val="8"/>
        <rFont val="Arial"/>
        <family val="2"/>
        <charset val="204"/>
      </rPr>
      <t>(ранее был №308, цвет тот же)</t>
    </r>
  </si>
  <si>
    <r>
      <t xml:space="preserve">AD84 Помада для губ Alobon Rouge №106, 3,8гр </t>
    </r>
    <r>
      <rPr>
        <b/>
        <i/>
        <sz val="8"/>
        <rFont val="Arial"/>
        <family val="2"/>
        <charset val="204"/>
      </rPr>
      <t>(ранее был №306, цвет тот же)</t>
    </r>
  </si>
  <si>
    <r>
      <t>AD84 Помада для губ Alobon Rouge №109, 3,8гр</t>
    </r>
    <r>
      <rPr>
        <b/>
        <i/>
        <sz val="8"/>
        <rFont val="Arial"/>
        <family val="2"/>
        <charset val="204"/>
      </rPr>
      <t>(ранее был №309, цвет тот же)</t>
    </r>
  </si>
  <si>
    <r>
      <t xml:space="preserve">Лечебные ЭкоПрокладки ФуШу, 10 шт в пачке </t>
    </r>
    <r>
      <rPr>
        <sz val="8"/>
        <rFont val="Arial"/>
        <family val="2"/>
        <charset val="204"/>
      </rPr>
      <t>(лечебное противовспалительное средство для лечения мочеполовой системы, содержит 49 трав)</t>
    </r>
  </si>
  <si>
    <t>Пластырь от Гипертонии BangDeLi, 1шт</t>
  </si>
  <si>
    <r>
      <t xml:space="preserve">Пластырь для груди BangDeLi, 1шт </t>
    </r>
    <r>
      <rPr>
        <sz val="8"/>
        <rFont val="Arial"/>
        <family val="2"/>
        <charset val="204"/>
      </rPr>
      <t>(идеальное средство для лечения мастопатии, диффузных изменений в грудной железе, гиперплазии молочной железы и других заболеваний)</t>
    </r>
  </si>
  <si>
    <t>Пластырь от Геморроя BangDeLi, 1шт</t>
  </si>
  <si>
    <t xml:space="preserve">Пластырь урологический BangDeLi, 1шт </t>
  </si>
  <si>
    <t>Пластырь Ортопедический BangDeLi, 1шт</t>
  </si>
  <si>
    <r>
      <t xml:space="preserve">Пластырь на стопы для выведения токсинов </t>
    </r>
    <r>
      <rPr>
        <b/>
        <sz val="10"/>
        <color indexed="10"/>
        <rFont val="Arial"/>
        <family val="2"/>
        <charset val="204"/>
      </rPr>
      <t xml:space="preserve">(20шт) </t>
    </r>
    <r>
      <rPr>
        <b/>
        <sz val="10"/>
        <rFont val="Arial"/>
        <family val="2"/>
        <charset val="204"/>
      </rPr>
      <t>BangDeLi</t>
    </r>
  </si>
  <si>
    <t xml:space="preserve">Маска-муляж для лица XFS Женьшень, 50гр </t>
  </si>
  <si>
    <r>
      <t>AD84 Помада для губ Alobon Rouge №111, 3,8гр</t>
    </r>
    <r>
      <rPr>
        <b/>
        <sz val="8"/>
        <rFont val="Arial"/>
        <family val="2"/>
        <charset val="204"/>
      </rPr>
      <t>(</t>
    </r>
    <r>
      <rPr>
        <b/>
        <i/>
        <sz val="8"/>
        <rFont val="Arial"/>
        <family val="2"/>
        <charset val="204"/>
      </rPr>
      <t>ранее был №311, цвет тот же</t>
    </r>
    <r>
      <rPr>
        <b/>
        <sz val="8"/>
        <rFont val="Arial"/>
        <family val="2"/>
        <charset val="204"/>
      </rPr>
      <t>)</t>
    </r>
  </si>
  <si>
    <t>Румяна Alobon запечённые №1, 10гр</t>
  </si>
  <si>
    <r>
      <t xml:space="preserve">Брошюра "Китайские пластыри" </t>
    </r>
    <r>
      <rPr>
        <sz val="8"/>
        <rFont val="Arial"/>
        <family val="2"/>
        <charset val="204"/>
      </rPr>
      <t>уникальное пособие с методическими рекомендациями в соответствии с принципами китайской медицины.</t>
    </r>
  </si>
  <si>
    <t>1/12/145</t>
  </si>
  <si>
    <t>Зубные пасты</t>
  </si>
  <si>
    <t>Лечебные прокладки</t>
  </si>
  <si>
    <t xml:space="preserve">Спонжи из натуральных водорослей, 12шт </t>
  </si>
  <si>
    <t>Средства для умывания лица и шеи</t>
  </si>
  <si>
    <r>
      <t xml:space="preserve">Маска-пилинг для ступней ног SETOFF "Молоденькие ножки" </t>
    </r>
    <r>
      <rPr>
        <sz val="8"/>
        <rFont val="Arial"/>
        <family val="2"/>
        <charset val="204"/>
      </rPr>
      <t>Уникальное средство для профессионального пилинга ног в домашних условиях!  Специально разработанная формула действующего состава насыщена натуральными кислотами и экстрактами растений, которые не только растворяют и полностью отшелушивают отмерший слой клеток, но и активизируют регенерацию новой гладкой, нежной кожи на ступнях ног, полностью обновляя её! Абсолютно безболезненная процедура натурального пилинга без механических повреждений!</t>
    </r>
  </si>
  <si>
    <r>
      <t xml:space="preserve">Крем для рук LYOLAN Sheep Oil Плацентарный, 80мл </t>
    </r>
    <r>
      <rPr>
        <sz val="8"/>
        <rFont val="Arial"/>
        <family val="2"/>
        <charset val="204"/>
      </rPr>
      <t>интенсивный комплексный уход за зрелой кожей рук</t>
    </r>
  </si>
  <si>
    <r>
      <t>Крем для рук LYOLAN Лаванда, 80мл</t>
    </r>
    <r>
      <rPr>
        <b/>
        <sz val="8"/>
        <rFont val="Arial"/>
        <family val="2"/>
        <charset val="204"/>
      </rPr>
      <t xml:space="preserve"> </t>
    </r>
    <r>
      <rPr>
        <sz val="8"/>
        <rFont val="Arial"/>
        <family val="2"/>
        <charset val="204"/>
      </rPr>
      <t>антистрессовый, снимает усталость и напряжение, от шелушения и сухости, обладает противовоспалительным и заживляющим эффектом</t>
    </r>
  </si>
  <si>
    <r>
      <t>Крем для рук LYOLAN Защитный, 80мл</t>
    </r>
    <r>
      <rPr>
        <b/>
        <sz val="8"/>
        <rFont val="Arial"/>
        <family val="2"/>
        <charset val="204"/>
      </rPr>
      <t xml:space="preserve"> </t>
    </r>
    <r>
      <rPr>
        <sz val="8"/>
        <rFont val="Arial"/>
        <family val="2"/>
        <charset val="204"/>
      </rPr>
      <t>предотвратит и восстановит повреждения кожи</t>
    </r>
  </si>
  <si>
    <r>
      <t xml:space="preserve">Интенсивная маска "Витамины для волос", 20гр </t>
    </r>
    <r>
      <rPr>
        <sz val="8"/>
        <rFont val="Arial"/>
        <family val="2"/>
        <charset val="204"/>
      </rPr>
      <t>(Интенсивная питательная маска для волос специально разработана для мгновенного восстановления и лечения сухих и поврежденных окрашиванием и химической завивкой волос и кожи головы)</t>
    </r>
  </si>
  <si>
    <t>Маски для лица</t>
  </si>
  <si>
    <r>
      <t xml:space="preserve">Маска-патч вокруг глаз омолаживающая E.G.F фактор 2шт </t>
    </r>
    <r>
      <rPr>
        <sz val="8"/>
        <rFont val="Arial"/>
        <family val="2"/>
        <charset val="204"/>
      </rPr>
      <t>Уникальная новинка в косметологии! Результат заметен уже с первого применения</t>
    </r>
  </si>
  <si>
    <r>
      <t xml:space="preserve">Крем-гель  разглаживающий морщины SETOFF Флюид мгновенной красоты, 10мл </t>
    </r>
    <r>
      <rPr>
        <sz val="8"/>
        <rFont val="Arial"/>
        <family val="2"/>
        <charset val="204"/>
      </rPr>
      <t>Морщины уменьшатся через 5 минут после нанесения!</t>
    </r>
  </si>
  <si>
    <r>
      <t xml:space="preserve">Маска для век Морской Коллаген+Биозолото MONDSUB,8гр </t>
    </r>
    <r>
      <rPr>
        <sz val="8"/>
        <rFont val="Arial"/>
        <family val="2"/>
        <charset val="204"/>
      </rPr>
      <t>Коллагеновые маски-дольки для век омолаживают, способствует удалению темных кругов и мешков под глазами, обладает антистрессовым, успокаивающим эффектом.</t>
    </r>
  </si>
  <si>
    <r>
      <t xml:space="preserve">Маска для век Морской Коллаген+Биоплатина MONDSUB,8гр </t>
    </r>
    <r>
      <rPr>
        <sz val="8"/>
        <rFont val="Arial"/>
        <family val="2"/>
        <charset val="204"/>
      </rPr>
      <t>Коллагеновые маски-дольки для век обеспечат мощный лифтинг-эффект. Насыщает кожу кислородом, увлажняет и питает, придавая коже век упругость, эластичность и ухоженный вид</t>
    </r>
  </si>
  <si>
    <r>
      <t xml:space="preserve">Маска-муляж Кислородная MONDSUB, 25гр </t>
    </r>
    <r>
      <rPr>
        <sz val="8"/>
        <rFont val="Arial"/>
        <family val="2"/>
        <charset val="204"/>
      </rPr>
      <t>Активно насыщает клетки кожи чистым природным кислородом, тем самым не только активизируя обмен веществ и регенерацию клеток кожи, но освежая и интенсивно увлажняя её. Обладает выраженным антистрессовым действием, снимает отёки, покраснения, придает коже сияние,  улучшает цвет лица, предупреждает старение кожи, сужает поры. Рекомендуется к применению в любом возрасте, для любого типа кожи, особенно показана людям с тусклой, усталой кожей, работникам офисов, а также людям, проживающим в местах с неблагоприятной экологической обстановкой.</t>
    </r>
  </si>
  <si>
    <r>
      <t xml:space="preserve">Маска-гель для лица Moistening MONDSUB, 120гр </t>
    </r>
    <r>
      <rPr>
        <sz val="8"/>
        <rFont val="Arial"/>
        <family val="2"/>
        <charset val="204"/>
      </rPr>
      <t>Интенсивное увлажнение</t>
    </r>
  </si>
  <si>
    <r>
      <t xml:space="preserve">Средство для мытья посуды Liby, 500гр ИМБИРЬ </t>
    </r>
    <r>
      <rPr>
        <sz val="8"/>
        <rFont val="Arial"/>
        <family val="2"/>
        <charset val="204"/>
      </rPr>
      <t>Концентрированное средство для мытья посуды предназначено для эффективного, быстрого и безопасного мытья посуды и фруктов. Устраняет не только жир, застарелую  грязь и остатки пищи с посуды, но и остатки ядохимикатов, тяжелых металлов, радионуклидов и других вредных веществ с поверхностей овощей и фруктов. Средство  смягчает кожу рук, безопасно при незначительном попадании внутрь организма, может применяться как в холодной, так и в теплой воде. Средство хорошо пенится, экономично в использовании и легко смывается водой. Экологически и токсически безопасно, основой состава средства являются натуральные компоненты, либо компоненты, выделенные из натуральных.</t>
    </r>
    <r>
      <rPr>
        <b/>
        <sz val="10"/>
        <rFont val="Arial"/>
        <family val="2"/>
        <charset val="204"/>
      </rPr>
      <t xml:space="preserve">
</t>
    </r>
  </si>
  <si>
    <r>
      <t xml:space="preserve">Средство для мытья посуды Liby, 500гр ЦИТРУС </t>
    </r>
    <r>
      <rPr>
        <sz val="8"/>
        <rFont val="Arial"/>
        <family val="2"/>
        <charset val="204"/>
      </rPr>
      <t>Концентрированное средство для мытья посуды предназначено для эффективного, быстрого и безопасного мытья посуды и фруктов. Устраняет не только жир, застарелую  грязь и остатки пищи с посуды, но и остатки ядохимикатов, тяжелых металлов, радионуклидов и других вредных веществ с поверхностей овощей и фруктов. Средство  смягчает кожу рук, безопасно при незначительном попадании внутрь организма, может применяться как в холодной, так и в теплой воде. Средство хорошо пенится, экономично в использовании и легко смывается водой. Экологически и токсически безопасно, основой состава средства являются натуральные компоненты, либо компоненты, выделенные из натуральных.</t>
    </r>
    <r>
      <rPr>
        <b/>
        <sz val="10"/>
        <rFont val="Arial"/>
        <family val="2"/>
        <charset val="204"/>
      </rPr>
      <t xml:space="preserve">
</t>
    </r>
  </si>
  <si>
    <r>
      <t>Твердое мыло для стирки белья Liby, 226гр ОТБЕЛИВАЮЩЕЕ</t>
    </r>
    <r>
      <rPr>
        <sz val="8"/>
        <rFont val="Arial"/>
        <family val="2"/>
        <charset val="204"/>
      </rPr>
      <t xml:space="preserve"> Натуральное отбеливающее мыло для стирки эффективно и быстро удаляет загрязнения и отбеливает бельё, отлично справляется с пятнами. Подходит для всех видов тканей, в том числе и для деликатных, экономично в использовании, не размокает в воде, легко ополаскивается, смягчает кожу рук.  Может применяться для ручной стирки как в холодной, так и в горячей воде. Экологически и токсически безопасно, основой состава средства являются натуральные компоненты, либо соединения, выделенные из натуральных компонентов.</t>
    </r>
    <r>
      <rPr>
        <b/>
        <sz val="10"/>
        <rFont val="Arial"/>
        <family val="2"/>
        <charset val="204"/>
      </rPr>
      <t xml:space="preserve">
</t>
    </r>
  </si>
  <si>
    <r>
      <t>Концентрированный пятновыводитель Liby, 600гр</t>
    </r>
    <r>
      <rPr>
        <sz val="8"/>
        <rFont val="Arial"/>
        <family val="2"/>
        <charset val="204"/>
      </rPr>
      <t xml:space="preserve"> Высокоэффективный пятновыводитель быстро и качественно  удалит свежие и застарелые пятна любого происхождения (от продуктов, крови, жирные и масляные пятна, пятно от чернил, кофе, красителей и т.п.), даже самые стойкие (например, от мазута). Не повреждает структуру тканей и не изменяет их цвет. Экологически и токсически безопасен.</t>
    </r>
    <r>
      <rPr>
        <b/>
        <sz val="10"/>
        <rFont val="Arial"/>
        <family val="2"/>
        <charset val="204"/>
      </rPr>
      <t xml:space="preserve">
</t>
    </r>
  </si>
  <si>
    <r>
      <t>Отбеливатель для белья Liby, 600гр</t>
    </r>
    <r>
      <rPr>
        <sz val="8"/>
        <rFont val="Arial"/>
        <family val="2"/>
        <charset val="204"/>
      </rPr>
      <t xml:space="preserve"> Высокоэффективный отбеливатель вернет Вашему белью искрящуюся белизну и яркость, удалит стойкие пятна пятен от фруктов, кофе, соевого соуса, чая, пятен крови, чернил, пятен плесени и красителей, а также справится с желтым и серым налетом на тканях. Устранит неприятный запах, обеспечит мощную антибактериальную защиту. Подходит для тканей из хлопка, льна, вискозы, вискозы, орлона, нейлона. Может использоваться в жилых и общественных помещениях как стерилизующее средство для профилактики заболеваний. Дезинфицирует и дезодорирует посуду, кухонные принадлежности, холодильник, поверхности в кухне, в ванной комнате, туалете, пол, двери, окна. Отлично справляется с удалением чайного и кофейного налета с посуды. Экологически и токсически безопасен.</t>
    </r>
    <r>
      <rPr>
        <b/>
        <sz val="10"/>
        <rFont val="Arial"/>
        <family val="2"/>
        <charset val="204"/>
      </rPr>
      <t xml:space="preserve">
</t>
    </r>
  </si>
  <si>
    <r>
      <t xml:space="preserve">Суперочищающий стиральный порошок Liby, 35гр </t>
    </r>
    <r>
      <rPr>
        <sz val="8"/>
        <rFont val="Arial"/>
        <family val="2"/>
        <charset val="204"/>
      </rPr>
      <t>Суперочищающая формула порошка отлично удалит въевшуюся грязь, пятна и твердые частички с одежды из хлопка, льна, конопляного волокна, бамбукового волокна, синтетики  и смешанных материалов. Усилитель цвета вернет одежде первоначальный цвет и свежесть, специальные компоненты защищают ткань от проникновения пятен, а также от появления желтого и серого налета. Порошок быстро растворяется и в холодной и в горячей воде, обладает малым пенообразованием, хорошо ополаскивается, придает одежде лёгкий натуральный запах свежести, нежен к рукам и тканям! Экологически и токсически безопасен.</t>
    </r>
  </si>
  <si>
    <r>
      <t xml:space="preserve">Суперочищающий стиральный порошок Liby, 245гр </t>
    </r>
    <r>
      <rPr>
        <sz val="8"/>
        <rFont val="Arial"/>
        <family val="2"/>
        <charset val="204"/>
      </rPr>
      <t>Суперочищающая формула порошка отлично удалит въевшуюся грязь, пятна и твердые частички с одежды из хлопка, льна, конопляного волокна, бамбукового волокна, синтетики  и смешанных материалов. Усилитель цвета вернет одежде первоначальный цвет и свежесть, специальные компоненты защищают ткань от проникновения пятен, а также от появления желтого и серого налета. Порошок быстро растворяется и в холодной и в горячей воде, обладает малым пенообразованием, хорошо ополаскивается, придает одежде лёгкий натуральный запах свежести, нежен к рукам и тканям! Экологически и токсически безопасен.</t>
    </r>
  </si>
  <si>
    <r>
      <t xml:space="preserve">Концентрированный стиральный порошок Liby, 288гр  </t>
    </r>
    <r>
      <rPr>
        <sz val="8"/>
        <rFont val="Arial"/>
        <family val="2"/>
        <charset val="204"/>
      </rPr>
      <t xml:space="preserve">Концентрированная формула порошка в 4 раза экономичнее обычного порошка! Порошок отлично удалит въевшуюся грязь с одежды из хлопка, льна, конопляного волокна, бамбукового волокна, синтетики  и смешанных материалов. Эффективно удаляет пятна от крови, пота, жира, соуса, молока, сока, йода (т.е. борется с белковыми и жировыми пятнами). Подходит для стирки цветных и белых вещей, а также для нижнего белья, детской одежды. Усилитель цвета вернет одежде первоначальный цвет и свежесть. Порошок быстро растворяется и в холодной и в горячей воде, подходит для любых типов стиральных машин (автомат, полуавтомат, пузырьковые) и ручной стирки, обладает малым пенообразованием, хорошо ополаскивается, придает одежде лёгкий натуральный запах свежести, нежен к рукам и тканям! Гипоаллергенен, экологически и токсически безопасен. </t>
    </r>
    <r>
      <rPr>
        <b/>
        <sz val="8"/>
        <rFont val="Arial"/>
        <family val="2"/>
        <charset val="204"/>
      </rPr>
      <t xml:space="preserve">На 8-12кг белья - 1 мерная (или столовая) ложка порошка, на полную загрузку стиральной машины-автомат на 5кг белья при средней загрязненности – 2/3 мерной (или столовой) ложки. </t>
    </r>
  </si>
  <si>
    <r>
      <t xml:space="preserve">Концентрированный стиральный порошок Liby, 900гр  </t>
    </r>
    <r>
      <rPr>
        <sz val="8"/>
        <rFont val="Arial"/>
        <family val="2"/>
        <charset val="204"/>
      </rPr>
      <t xml:space="preserve">Концентрированная формула порошка в 4 раза экономичнее обычного порошка! Порошок отлично удалит въевшуюся грязь с одежды из хлопка, льна, конопляного волокна, бамбукового волокна, синтетики  и смешанных материалов. Эффективно удаляет пятна от крови, пота, жира, соуса, молока, сока, йода (т.е. борется с белковыми и жировыми пятнами). Подходит для стирки цветных и белых вещей, а также для нижнего белья, детской одежды. Усилитель цвета вернет одежде первоначальный цвет и свежесть. Порошок быстро растворяется и в холодной и в горячей воде, подходит для любых типов стиральных машин (автомат, полуавтомат, пузырьковые) и ручной стирки, обладает малым пенообразованием, хорошо ополаскивается, придает одежде лёгкий натуральный запах свежести, нежен к рукам и тканям! Гипоаллергенен, экологически и токсически безопасен. </t>
    </r>
    <r>
      <rPr>
        <b/>
        <sz val="8"/>
        <rFont val="Arial"/>
        <family val="2"/>
        <charset val="204"/>
      </rPr>
      <t xml:space="preserve">На 8-12кг белья - 1 мерная (или столовая) ложка порошка, на полную загрузку стиральной машины-автомат на 5кг белья при средней загрязненности – 2/3 мерной (или столовой) ложки. </t>
    </r>
  </si>
  <si>
    <t>!!!ОБЯЗАТЕЛЬНО  К ЗАПОЛНЕНИЮ!!!</t>
  </si>
  <si>
    <r>
      <t xml:space="preserve">Молочко для умывания «Бамбуковый уголь», 120гр </t>
    </r>
    <r>
      <rPr>
        <sz val="8"/>
        <rFont val="Arial"/>
        <family val="2"/>
        <charset val="204"/>
      </rPr>
      <t>омолаживает и тонизирует</t>
    </r>
  </si>
  <si>
    <r>
      <t xml:space="preserve">Молочко для умывания «Морская соль», 120гр </t>
    </r>
    <r>
      <rPr>
        <sz val="8"/>
        <rFont val="Arial"/>
        <family val="2"/>
        <charset val="204"/>
      </rPr>
      <t>C эффектом скраба для лица!</t>
    </r>
  </si>
  <si>
    <r>
      <t xml:space="preserve">Гель для умывания "Живительная влага", 120гр </t>
    </r>
    <r>
      <rPr>
        <sz val="8"/>
        <rFont val="Arial"/>
        <family val="2"/>
        <charset val="204"/>
      </rPr>
      <t>экстренное увлажнение</t>
    </r>
  </si>
  <si>
    <r>
      <t xml:space="preserve">Гель для умывания "Здоровая кожа", 120гр </t>
    </r>
    <r>
      <rPr>
        <sz val="8"/>
        <rFont val="Arial"/>
        <family val="2"/>
        <charset val="204"/>
      </rPr>
      <t>для проблемной кожи</t>
    </r>
  </si>
  <si>
    <r>
      <t xml:space="preserve">Гель для умывания "Оптимальный баланс", 120гр </t>
    </r>
    <r>
      <rPr>
        <sz val="8"/>
        <rFont val="Arial"/>
        <family val="2"/>
        <charset val="204"/>
      </rPr>
      <t>балансирующий</t>
    </r>
  </si>
  <si>
    <r>
      <t>Молочко для умывания «Минеральная грязь», 120гр</t>
    </r>
    <r>
      <rPr>
        <sz val="8"/>
        <rFont val="Arial"/>
        <family val="2"/>
        <charset val="204"/>
      </rPr>
      <t xml:space="preserve"> антибактер., сужает поры</t>
    </r>
  </si>
  <si>
    <r>
      <t xml:space="preserve">Маска-крем для лица Whitening  MONDSUB, 120гр </t>
    </r>
    <r>
      <rPr>
        <sz val="8"/>
        <rFont val="Arial"/>
        <family val="2"/>
        <charset val="204"/>
      </rPr>
      <t>От пигмент+восстановление кожи</t>
    </r>
  </si>
  <si>
    <t>Тени Alobon  запечённые четырёхцветные №1, 8,2гр</t>
  </si>
  <si>
    <t>Тигровый бальзам</t>
  </si>
  <si>
    <r>
      <t xml:space="preserve">Зубная паста ТМ Dentist </t>
    </r>
    <r>
      <rPr>
        <b/>
        <sz val="10"/>
        <color indexed="10"/>
        <rFont val="Arial"/>
        <family val="2"/>
        <charset val="204"/>
      </rPr>
      <t>отбеливающая</t>
    </r>
    <r>
      <rPr>
        <b/>
        <sz val="10"/>
        <rFont val="Arial"/>
        <family val="2"/>
        <charset val="204"/>
      </rPr>
      <t xml:space="preserve"> "Бамбуковый уголь", 120гр.   ПАСТА ЧЕРНОГО ЦВЕТА!!! Т.к. содержит натуральный бамбуковый уголь!</t>
    </r>
  </si>
  <si>
    <r>
      <t xml:space="preserve">Крем-гель SETOFF Нежная шелковистая кожа, 10мл </t>
    </r>
    <r>
      <rPr>
        <sz val="8"/>
        <rFont val="Arial"/>
        <family val="2"/>
        <charset val="204"/>
      </rPr>
      <t>для чувствительной и сухой кожи лица. Эффект виден через 5 минут после нанесения!</t>
    </r>
  </si>
  <si>
    <r>
      <t xml:space="preserve">Крем-гель SETOFF Интенсивное увлажнение и насыщение кислородом, 10мл </t>
    </r>
    <r>
      <rPr>
        <sz val="8"/>
        <rFont val="Arial"/>
        <family val="2"/>
        <charset val="204"/>
      </rPr>
      <t>Восстановление и снятие напряжения. Эффект виден через 5 минут после нанесения!</t>
    </r>
  </si>
  <si>
    <r>
      <t xml:space="preserve">Крем-гель SETOFF Сияние и энергия кожи, 10мл </t>
    </r>
    <r>
      <rPr>
        <b/>
        <sz val="8"/>
        <rFont val="Arial"/>
        <family val="2"/>
        <charset val="204"/>
      </rPr>
      <t>при регулярном применении осветляет пигм.пятна.</t>
    </r>
    <r>
      <rPr>
        <sz val="8"/>
        <rFont val="Arial"/>
        <family val="2"/>
        <charset val="204"/>
      </rPr>
      <t xml:space="preserve"> Эффект виден через 5 минут после нанесения!</t>
    </r>
  </si>
  <si>
    <t>Маска-пленка для носа Минеральная вода зеленая, 8гр</t>
  </si>
  <si>
    <t>Маска-пленка для носа Минеральная вода синяя, 8гр</t>
  </si>
  <si>
    <t>Дезодорант-кристалл EcoDeo, спрей 30гр, объём 100мл</t>
  </si>
  <si>
    <t>Маска-пластырь для носа Минеральная вода зеленая</t>
  </si>
  <si>
    <t>Маска-пластырь для носа  Минеральная вода синяя</t>
  </si>
  <si>
    <r>
      <t>Крем для рук LYOLAN  "Жемчужный" , 80мл</t>
    </r>
    <r>
      <rPr>
        <b/>
        <sz val="8"/>
        <rFont val="Arial"/>
        <family val="2"/>
        <charset val="204"/>
      </rPr>
      <t xml:space="preserve"> </t>
    </r>
    <r>
      <rPr>
        <sz val="8"/>
        <rFont val="Arial"/>
        <family val="2"/>
        <charset val="204"/>
      </rPr>
      <t>эффективно питает и смягчает кожу рук. Входящая в состав крема жемчужная пудра способствует укреплению ногтевых пластин</t>
    </r>
  </si>
  <si>
    <r>
      <t>Крем для рук LYOLAN  Алоэ Вера, 80мл</t>
    </r>
    <r>
      <rPr>
        <b/>
        <sz val="8"/>
        <rFont val="Arial"/>
        <family val="2"/>
        <charset val="204"/>
      </rPr>
      <t xml:space="preserve"> </t>
    </r>
    <r>
      <rPr>
        <sz val="8"/>
        <rFont val="Arial"/>
        <family val="2"/>
        <charset val="204"/>
      </rPr>
      <t>заживляет  повреждения и царапинки, интенсивно увлажняет кожу и активизирует  ее  защитные функции.</t>
    </r>
  </si>
  <si>
    <t>BioOcean, BioHerb  ТМ TaiYan</t>
  </si>
  <si>
    <r>
      <t xml:space="preserve">Бальзам-маска Линчжи, 500 мл. TM Windsor </t>
    </r>
    <r>
      <rPr>
        <sz val="8"/>
        <rFont val="Arial"/>
        <family val="2"/>
        <charset val="204"/>
      </rPr>
      <t>(для лечения волос и кожи головы, стимулирует рост волос, предотвращает выпадение, восстанавливает структуру повреждённого волоса, защита по всей длине )</t>
    </r>
  </si>
  <si>
    <r>
      <t>Крем BioOcean д/лица +35, 60 гр.</t>
    </r>
    <r>
      <rPr>
        <sz val="10"/>
        <rFont val="Arial"/>
        <family val="2"/>
        <charset val="204"/>
      </rPr>
      <t xml:space="preserve"> </t>
    </r>
    <r>
      <rPr>
        <sz val="8"/>
        <rFont val="Arial"/>
        <family val="2"/>
        <charset val="204"/>
      </rPr>
      <t>гелевая структура, лифтинг-эффект, уменьшает глубину морщин, корректирует овал лица, активизирует регенерацию клеток, а также выработку собственного коллагена.</t>
    </r>
  </si>
  <si>
    <r>
      <t xml:space="preserve">Крем BioOcean д/век +35, 30 гр.  </t>
    </r>
    <r>
      <rPr>
        <sz val="8"/>
        <rFont val="Arial"/>
        <family val="2"/>
        <charset val="204"/>
      </rPr>
      <t xml:space="preserve">кремовая структура, лифтинг-подтяжка кожи вокруг глаз, уменьшение глубины  мимических  морщин, интенсивно увлажняет и питает, способствует активизиции выработки собственного коллагена, удаляет темные круги и мешочки под глазами, снимает следы усталости, улучшает кровообращение. </t>
    </r>
  </si>
  <si>
    <r>
      <t xml:space="preserve">Крем для ступней ног "Женьшень+Тибетские травы”, 80гр (туба) </t>
    </r>
    <r>
      <rPr>
        <sz val="8"/>
        <rFont val="Arial"/>
        <family val="2"/>
        <charset val="204"/>
      </rPr>
      <t>Эффективно питает и смягчаеткожу ног, устраняет трещины, шелушение, сухость,стянутость кожи. Обладает противогрибковым и противозудным действием, снимает усталость и напряжение, дезодорирует и освежает.</t>
    </r>
    <r>
      <rPr>
        <b/>
        <sz val="8"/>
        <color indexed="10"/>
        <rFont val="Arial"/>
        <family val="2"/>
        <charset val="204"/>
      </rPr>
      <t/>
    </r>
  </si>
  <si>
    <r>
      <t>Крем для рук LYOLAN Молочный, 80мл</t>
    </r>
    <r>
      <rPr>
        <b/>
        <sz val="8"/>
        <rFont val="Arial"/>
        <family val="2"/>
        <charset val="204"/>
      </rPr>
      <t xml:space="preserve"> </t>
    </r>
    <r>
      <rPr>
        <sz val="8"/>
        <rFont val="Arial"/>
        <family val="2"/>
        <charset val="204"/>
      </rPr>
      <t xml:space="preserve">необходимое питание для кожи рук, снимает шелушение, смягчает, способствует удалению пигментации, оказывает регенерирующее, защищающее  действие. </t>
    </r>
  </si>
  <si>
    <r>
      <t xml:space="preserve">Чудо-губка 1шт, размер 17*7*3см. </t>
    </r>
    <r>
      <rPr>
        <sz val="8"/>
        <rFont val="Arial"/>
        <family val="2"/>
        <charset val="204"/>
      </rPr>
      <t>Ваш новый незаменимый помощник при уборке, она не  царапает, не оставляет ворсинок и разводов,  чистит замшу, ей  можно мыть автомобиль.</t>
    </r>
  </si>
  <si>
    <t>1шт.</t>
  </si>
  <si>
    <t>1/48шт.</t>
  </si>
  <si>
    <t>1/24шт.</t>
  </si>
  <si>
    <t>1/10шт.</t>
  </si>
  <si>
    <t>Тушь для наращивания ресниц, 8мл+1,2гр</t>
  </si>
  <si>
    <t>Тушь Alobon, чёрная, 8мл</t>
  </si>
  <si>
    <r>
      <t xml:space="preserve">Складная сумка-ягодка, 1шт. </t>
    </r>
    <r>
      <rPr>
        <sz val="8"/>
        <rFont val="Arial"/>
        <family val="2"/>
        <charset val="204"/>
      </rPr>
      <t>Незаменимый удобный и яркий помощник Вашего шоппинга – это складная сумка-трансформер в форме ягодки! http://www.lizmary.ru/catalog/1294</t>
    </r>
    <r>
      <rPr>
        <b/>
        <sz val="10"/>
        <rFont val="Arial"/>
        <family val="2"/>
        <charset val="204"/>
      </rPr>
      <t xml:space="preserve">
</t>
    </r>
  </si>
  <si>
    <r>
      <t xml:space="preserve">Мельница для чеснока и орехов, 1шт </t>
    </r>
    <r>
      <rPr>
        <sz val="8"/>
        <rFont val="Arial"/>
        <family val="2"/>
        <charset val="204"/>
      </rPr>
      <t>http://www.lizmary.ru/catalog/1297</t>
    </r>
  </si>
  <si>
    <r>
      <t xml:space="preserve">Автоматический консервный нож One Touch Can Opener –  </t>
    </r>
    <r>
      <rPr>
        <sz val="8"/>
        <rFont val="Arial"/>
        <family val="2"/>
        <charset val="204"/>
      </rPr>
      <t>удобная и необходимая на кухне новинка, которая без труда и без участия человека самостоятельно откроет консервную  банку любого размера всего одним нажатием! http://www.lizmary.ru/catalog/1298</t>
    </r>
    <r>
      <rPr>
        <b/>
        <sz val="10"/>
        <rFont val="Arial"/>
        <family val="2"/>
        <charset val="204"/>
      </rPr>
      <t xml:space="preserve">
</t>
    </r>
  </si>
  <si>
    <r>
      <t>Щетка для спутанных или влажных волос DaHoC.</t>
    </r>
    <r>
      <rPr>
        <sz val="8"/>
        <rFont val="Arial"/>
        <family val="2"/>
        <charset val="204"/>
      </rPr>
      <t xml:space="preserve">Новейшее изобретение английского стилиста, которое отличается от других щеток разной длиной щетинок определенного размера, расположенных в определенном порядке, что позволяет без труда расчесывать мокрые, запутанные, поврежденные волосы.http://www.lizmary.ru/catalog/1299
</t>
    </r>
  </si>
  <si>
    <r>
      <t xml:space="preserve">Тушь Sexy Waterproof 8мл. </t>
    </r>
    <r>
      <rPr>
        <sz val="8"/>
        <rFont val="Arial"/>
        <family val="2"/>
        <charset val="204"/>
      </rPr>
      <t xml:space="preserve">Водостойкая. </t>
    </r>
  </si>
  <si>
    <r>
      <t>AD84 Помада для губ Alobon Rouge №101, 3,8гр</t>
    </r>
    <r>
      <rPr>
        <sz val="10"/>
        <rFont val="Arial"/>
        <family val="2"/>
        <charset val="204"/>
      </rPr>
      <t xml:space="preserve"> </t>
    </r>
    <r>
      <rPr>
        <b/>
        <i/>
        <sz val="8"/>
        <rFont val="Arial"/>
        <family val="2"/>
        <charset val="204"/>
      </rPr>
      <t>(ранее был №301, цвет тот же)</t>
    </r>
  </si>
  <si>
    <r>
      <t>AD84 Помада для губ Alobon Rouge №102, 3,8гр</t>
    </r>
    <r>
      <rPr>
        <b/>
        <i/>
        <sz val="8"/>
        <rFont val="Arial"/>
        <family val="2"/>
        <charset val="204"/>
      </rPr>
      <t xml:space="preserve"> (ранее был №302, цвет тот же)</t>
    </r>
  </si>
  <si>
    <r>
      <t xml:space="preserve">AD84 Помада для губ Alobon Rouge №103, 3,8гр </t>
    </r>
    <r>
      <rPr>
        <b/>
        <i/>
        <sz val="8"/>
        <rFont val="Arial"/>
        <family val="2"/>
        <charset val="204"/>
      </rPr>
      <t>(ранее был №303, цвет тот же)</t>
    </r>
  </si>
  <si>
    <r>
      <t xml:space="preserve">AD84 Помада для губ Alobon Rouge №104, 3,8гр </t>
    </r>
    <r>
      <rPr>
        <b/>
        <i/>
        <sz val="8"/>
        <rFont val="Arial"/>
        <family val="2"/>
        <charset val="204"/>
      </rPr>
      <t>(ранее был №304, цвет тот же)</t>
    </r>
  </si>
  <si>
    <r>
      <t xml:space="preserve">AD84 Помада для губ Alobon Rouge №110, 3,8гр </t>
    </r>
    <r>
      <rPr>
        <b/>
        <i/>
        <sz val="8"/>
        <rFont val="Arial"/>
        <family val="2"/>
        <charset val="204"/>
      </rPr>
      <t>(ранее был №310, цвет тот же)</t>
    </r>
  </si>
  <si>
    <r>
      <t xml:space="preserve">AD84 Помада для губ Alobon Rouge №112, 3,8гр </t>
    </r>
    <r>
      <rPr>
        <b/>
        <i/>
        <sz val="8"/>
        <rFont val="Arial"/>
        <family val="2"/>
        <charset val="204"/>
      </rPr>
      <t>(ранее был №312, цвет тот же)</t>
    </r>
  </si>
  <si>
    <r>
      <t>AD84 Помада для губ Alobon Rouge №113, 3,8гр</t>
    </r>
    <r>
      <rPr>
        <b/>
        <i/>
        <sz val="8"/>
        <rFont val="Arial"/>
        <family val="2"/>
        <charset val="204"/>
      </rPr>
      <t xml:space="preserve"> (ранее был №313, цвет тот же)</t>
    </r>
  </si>
  <si>
    <r>
      <t xml:space="preserve">AD84 Помада для губ Alobon Rouge №114, 3,8гр </t>
    </r>
    <r>
      <rPr>
        <b/>
        <i/>
        <sz val="8"/>
        <rFont val="Arial"/>
        <family val="2"/>
        <charset val="204"/>
      </rPr>
      <t>(ранее был №314, цвет тот же)</t>
    </r>
  </si>
  <si>
    <r>
      <t xml:space="preserve">AD84 Помада для губ Alobon Rouge №115, 3,8гр </t>
    </r>
    <r>
      <rPr>
        <b/>
        <i/>
        <sz val="8"/>
        <rFont val="Arial"/>
        <family val="2"/>
        <charset val="204"/>
      </rPr>
      <t>(ранее был №315, цвет тот же)</t>
    </r>
  </si>
  <si>
    <r>
      <t xml:space="preserve">AD84 Помада для губ Alobon Rouge №116, 3,8гр </t>
    </r>
    <r>
      <rPr>
        <b/>
        <i/>
        <sz val="8"/>
        <rFont val="Arial"/>
        <family val="2"/>
        <charset val="204"/>
      </rPr>
      <t>(ранее был №316, цвет тот же)</t>
    </r>
  </si>
  <si>
    <r>
      <t>AD84 Помада для губ Alobon Rouge №117, 3,8гр</t>
    </r>
    <r>
      <rPr>
        <b/>
        <i/>
        <sz val="8"/>
        <rFont val="Arial"/>
        <family val="2"/>
        <charset val="204"/>
      </rPr>
      <t xml:space="preserve"> (ранее был №317, цвет тот же)</t>
    </r>
  </si>
  <si>
    <r>
      <t xml:space="preserve">AD84 Помада для губ Alobon Rouge №118, 3,8гр </t>
    </r>
    <r>
      <rPr>
        <b/>
        <i/>
        <sz val="8"/>
        <rFont val="Arial"/>
        <family val="2"/>
        <charset val="204"/>
      </rPr>
      <t>(ранее был №318, цвет тот же)</t>
    </r>
  </si>
  <si>
    <r>
      <t xml:space="preserve">AD84 Помада для губ Alobon Rouge №119, 3,8гр </t>
    </r>
    <r>
      <rPr>
        <b/>
        <i/>
        <sz val="8"/>
        <rFont val="Arial"/>
        <family val="2"/>
        <charset val="204"/>
      </rPr>
      <t>(ранее был №319, цвет тот же)</t>
    </r>
  </si>
  <si>
    <r>
      <t xml:space="preserve">AD84 Помада для губ Alobon Rouge №120, 3,8гр </t>
    </r>
    <r>
      <rPr>
        <b/>
        <i/>
        <sz val="8"/>
        <rFont val="Arial"/>
        <family val="2"/>
        <charset val="204"/>
      </rPr>
      <t>(ранее был №320, цвет тот же)</t>
    </r>
  </si>
  <si>
    <r>
      <t xml:space="preserve">AD84 Помада для губ Alobon Rouge №121, 3,8гр </t>
    </r>
    <r>
      <rPr>
        <b/>
        <i/>
        <sz val="8"/>
        <rFont val="Arial"/>
        <family val="2"/>
        <charset val="204"/>
      </rPr>
      <t>(ранее был №321, цвет тот же)</t>
    </r>
  </si>
  <si>
    <r>
      <t xml:space="preserve">AD84 Помада для губ Alobon Rouge №122, 3,8гр </t>
    </r>
    <r>
      <rPr>
        <b/>
        <i/>
        <sz val="8"/>
        <rFont val="Arial"/>
        <family val="2"/>
        <charset val="204"/>
      </rPr>
      <t>(ранее был №322, цвет тот же)</t>
    </r>
  </si>
  <si>
    <r>
      <t xml:space="preserve">AD84 Помада для губ Alobon Rouge №123, 3,8гр </t>
    </r>
    <r>
      <rPr>
        <b/>
        <i/>
        <sz val="8"/>
        <rFont val="Arial"/>
        <family val="2"/>
        <charset val="204"/>
      </rPr>
      <t>(ранее был №323, цвет тот же)</t>
    </r>
  </si>
  <si>
    <r>
      <t>AD84 Помада для губ Alobon Rouge №124, 3,8гр</t>
    </r>
    <r>
      <rPr>
        <b/>
        <i/>
        <sz val="8"/>
        <rFont val="Arial"/>
        <family val="2"/>
        <charset val="204"/>
      </rPr>
      <t xml:space="preserve"> (ранее был №324, цвет тот же)</t>
    </r>
  </si>
  <si>
    <t>Повязка для волос Люкс</t>
  </si>
  <si>
    <t>Маска д/век  Морской Коллаген+Зеленый чай Mondsub</t>
  </si>
  <si>
    <t>Маска д/век  Морской Коллаген+Бамбуковый уголь  Mondsub</t>
  </si>
  <si>
    <r>
      <t xml:space="preserve">Концентрированный стиральный порошок Liby,1,268гр  </t>
    </r>
    <r>
      <rPr>
        <sz val="8"/>
        <rFont val="Arial"/>
        <family val="2"/>
        <charset val="204"/>
      </rPr>
      <t xml:space="preserve">Концентрированная формула порошка в 4 раза экономичнее обычного порошка! Порошок отлично удалит въевшуюся грязь с одежды из хлопка, льна, конопляного волокна, бамбукового волокна, синтетики  и смешанных материалов. Эффективно удаляет пятна от крови, пота, жира, соуса, молока, сока, йода (т.е. борется с белковыми и жировыми пятнами). Подходит для стирки цветных и белых вещей, а также для нижнего белья, детской одежды. Усилитель цвета вернет одежде первоначальный цвет и свежесть. Порошок быстро растворяется и в холодной и в горячей воде, подходит для любых типов стиральных машин (автомат, полуавтомат, пузырьковые) и ручной стирки, обладает малым пенообразованием, хорошо ополаскивается, придает одежде лёгкий натуральный запах свежести, нежен к рукам и тканям! Гипоаллергенен, экологически и токсически безопасен. </t>
    </r>
    <r>
      <rPr>
        <b/>
        <sz val="8"/>
        <rFont val="Arial"/>
        <family val="2"/>
        <charset val="204"/>
      </rPr>
      <t xml:space="preserve">На 8-12кг белья - 1 мерная (или столовая) ложка порошка, на полную загрузку стиральной машины-автомат на 5кг белья при средней загрязненности – 2/3 мерной (или столовой) ложки. </t>
    </r>
  </si>
  <si>
    <t>Маска-пластырь для носа "Древесный уголь", 8гр</t>
  </si>
  <si>
    <t>Маска-пластырь для носа "Супер", 8гр</t>
  </si>
  <si>
    <t>Бальзам  для губ Alobon http://www.lizmary.ru/catalog/cat3/cat34/</t>
  </si>
  <si>
    <t>Меламиновая губка</t>
  </si>
  <si>
    <t>Пакет с логотипом (370*470мм)</t>
  </si>
  <si>
    <t>Листовка-инструкция по  Пластырю  от токсинов</t>
  </si>
  <si>
    <t>Турмалиновая расческа, 1шт.</t>
  </si>
  <si>
    <r>
      <t xml:space="preserve">Шапочка с турмалином, 1шт. </t>
    </r>
    <r>
      <rPr>
        <sz val="9"/>
        <rFont val="Arial"/>
        <family val="2"/>
        <charset val="204"/>
      </rPr>
      <t>(упаковано и доставляется в полиэтиленовом пакете)</t>
    </r>
  </si>
  <si>
    <r>
      <t xml:space="preserve">Многоразовая маска для лица с турмалином , 1шт. </t>
    </r>
    <r>
      <rPr>
        <sz val="9"/>
        <rFont val="Arial"/>
        <family val="2"/>
        <charset val="204"/>
      </rPr>
      <t>(упаковано и доставляется в полиэтиленовом пакете)</t>
    </r>
  </si>
  <si>
    <r>
      <t>Многоразовые вставки в бюстгальтер с турмалином, 2 шт.</t>
    </r>
    <r>
      <rPr>
        <sz val="9"/>
        <rFont val="Arial"/>
        <family val="2"/>
        <charset val="204"/>
      </rPr>
      <t>(упаковано и доставляется в полиэтиленовом пакете)</t>
    </r>
  </si>
  <si>
    <r>
      <t xml:space="preserve">Налокотники с турмалином, 2шт. </t>
    </r>
    <r>
      <rPr>
        <sz val="9"/>
        <rFont val="Arial"/>
        <family val="2"/>
        <charset val="204"/>
      </rPr>
      <t>(упаковано и доставляется в полиэтиленовом пакете)</t>
    </r>
  </si>
  <si>
    <r>
      <t>Пояс с турмалином, 1шт.</t>
    </r>
    <r>
      <rPr>
        <sz val="9"/>
        <rFont val="Arial"/>
        <family val="2"/>
        <charset val="204"/>
      </rPr>
      <t xml:space="preserve"> (упаковано и доставляется в полиэтиленовом пакете)</t>
    </r>
  </si>
  <si>
    <r>
      <t xml:space="preserve">Турмалиновый шар для стирки 1 шт. </t>
    </r>
    <r>
      <rPr>
        <sz val="10"/>
        <rFont val="Arial"/>
        <family val="2"/>
        <charset val="204"/>
      </rPr>
      <t>(упаковано и доставляется в полиэтиленовом пакете)</t>
    </r>
  </si>
  <si>
    <t>Консультации по продукции и её применению: тел. 8-951-360-7788 Юлия </t>
  </si>
  <si>
    <t>Приглашаем присоединиться к нашей группе вконтакте http://vk.com/id247504840</t>
  </si>
  <si>
    <t>ПАЛИТРА помад для губ Alobon Rouge , 24 цвета</t>
  </si>
  <si>
    <t>Шампунь  Женьшень Lux ТМ TaiYan,300 мл.</t>
  </si>
  <si>
    <t>Бальзам  Женьшень ТМ TaiYan, 260 мл.</t>
  </si>
  <si>
    <r>
      <t xml:space="preserve">Пилинг Овечья плацента, 100мл </t>
    </r>
    <r>
      <rPr>
        <sz val="8"/>
        <rFont val="Arial"/>
        <family val="2"/>
        <charset val="204"/>
      </rPr>
      <t>(востанавливающий)</t>
    </r>
  </si>
  <si>
    <r>
      <t xml:space="preserve">Пилинг Папайя, 100мл </t>
    </r>
    <r>
      <rPr>
        <sz val="8"/>
        <rFont val="Arial"/>
        <family val="2"/>
        <charset val="204"/>
      </rPr>
      <t>(выравнивающий)</t>
    </r>
  </si>
  <si>
    <r>
      <t xml:space="preserve">Пилинг Женьшень, 100мл </t>
    </r>
    <r>
      <rPr>
        <sz val="8"/>
        <rFont val="Arial"/>
        <family val="2"/>
        <charset val="204"/>
      </rPr>
      <t>(антивозрастной)</t>
    </r>
  </si>
  <si>
    <r>
      <t xml:space="preserve">Пилинг Морской конёк, 100мл </t>
    </r>
    <r>
      <rPr>
        <sz val="8"/>
        <rFont val="Arial"/>
        <family val="2"/>
        <charset val="204"/>
      </rPr>
      <t>(регенерирующий)</t>
    </r>
  </si>
  <si>
    <r>
      <t xml:space="preserve">Пилинг Зелёный чай, 100мл </t>
    </r>
    <r>
      <rPr>
        <b/>
        <sz val="8"/>
        <rFont val="Arial"/>
        <family val="2"/>
        <charset val="204"/>
      </rPr>
      <t xml:space="preserve"> </t>
    </r>
    <r>
      <rPr>
        <sz val="8"/>
        <rFont val="Arial"/>
        <family val="2"/>
        <charset val="204"/>
      </rPr>
      <t>(успокаивающий)</t>
    </r>
  </si>
  <si>
    <r>
      <t xml:space="preserve">Пилинг Огурец, 100мл </t>
    </r>
    <r>
      <rPr>
        <sz val="8"/>
        <rFont val="Arial"/>
        <family val="2"/>
        <charset val="204"/>
      </rPr>
      <t>(увлажняющий</t>
    </r>
    <r>
      <rPr>
        <b/>
        <sz val="10"/>
        <rFont val="Arial"/>
        <family val="2"/>
        <charset val="204"/>
      </rPr>
      <t>)</t>
    </r>
  </si>
  <si>
    <r>
      <t xml:space="preserve">Пилинг Алоэ, 100мл </t>
    </r>
    <r>
      <rPr>
        <sz val="8"/>
        <rFont val="Arial"/>
        <family val="2"/>
        <charset val="204"/>
      </rPr>
      <t>(противовоспалительный)</t>
    </r>
  </si>
  <si>
    <r>
      <t xml:space="preserve">Маска-крем Лаванда, 50 гр. </t>
    </r>
    <r>
      <rPr>
        <sz val="8"/>
        <rFont val="Arial"/>
        <family val="2"/>
        <charset val="204"/>
      </rPr>
      <t>(восстанавливающая, антистрессовая)</t>
    </r>
  </si>
  <si>
    <r>
      <t>Маска-крем Апельсин, 50 гр.</t>
    </r>
    <r>
      <rPr>
        <sz val="8"/>
        <rFont val="Arial"/>
        <family val="2"/>
        <charset val="204"/>
      </rPr>
      <t xml:space="preserve"> (антиоксидантная, от пигментации)</t>
    </r>
  </si>
  <si>
    <r>
      <t>Маска-крем Биозолото, 50 гр.</t>
    </r>
    <r>
      <rPr>
        <sz val="8"/>
        <rFont val="Arial"/>
        <family val="2"/>
        <charset val="204"/>
      </rPr>
      <t xml:space="preserve"> (лифтинг, от морщин)</t>
    </r>
  </si>
  <si>
    <r>
      <t xml:space="preserve">Маска-крем Клубника, 50 гр. </t>
    </r>
    <r>
      <rPr>
        <sz val="8"/>
        <rFont val="Arial"/>
        <family val="2"/>
        <charset val="204"/>
      </rPr>
      <t>(для смешанной, жирной кожи, сужает поры)</t>
    </r>
  </si>
  <si>
    <r>
      <t xml:space="preserve">Маска-крем Оливки, 50 гр. </t>
    </r>
    <r>
      <rPr>
        <sz val="8"/>
        <rFont val="Arial"/>
        <family val="2"/>
        <charset val="204"/>
      </rPr>
      <t>(антиоксидантная, для зрелой кожи)</t>
    </r>
  </si>
  <si>
    <r>
      <t>Маска-крем Молочная, 50 гр.</t>
    </r>
    <r>
      <rPr>
        <sz val="8"/>
        <rFont val="Arial"/>
        <family val="2"/>
        <charset val="204"/>
      </rPr>
      <t xml:space="preserve"> (питательная, увлажняющая)</t>
    </r>
  </si>
  <si>
    <r>
      <t>Крем-соль для тела Молочная нега,50 гр.</t>
    </r>
    <r>
      <rPr>
        <sz val="8"/>
        <rFont val="Arial"/>
        <family val="2"/>
        <charset val="204"/>
      </rPr>
      <t xml:space="preserve"> (питательная)</t>
    </r>
  </si>
  <si>
    <r>
      <t>Крем-соль для тела Дивная роза,50 гр.</t>
    </r>
    <r>
      <rPr>
        <b/>
        <sz val="8"/>
        <rFont val="Arial"/>
        <family val="2"/>
        <charset val="204"/>
      </rPr>
      <t xml:space="preserve"> </t>
    </r>
    <r>
      <rPr>
        <sz val="8"/>
        <rFont val="Arial"/>
        <family val="2"/>
        <charset val="204"/>
      </rPr>
      <t>(лифтинг)</t>
    </r>
  </si>
  <si>
    <r>
      <t xml:space="preserve">Крем-соль для тела Нежная лаванда, 50 гр. </t>
    </r>
    <r>
      <rPr>
        <sz val="8"/>
        <rFont val="Arial"/>
        <family val="2"/>
        <charset val="204"/>
      </rPr>
      <t>(для увядающей кожи)</t>
    </r>
  </si>
  <si>
    <r>
      <t xml:space="preserve">Крем-соль для тела Морская, 50 гр. </t>
    </r>
    <r>
      <rPr>
        <sz val="8"/>
        <rFont val="Arial"/>
        <family val="2"/>
        <charset val="204"/>
      </rPr>
      <t>(антицеллюлитная</t>
    </r>
    <r>
      <rPr>
        <b/>
        <sz val="10"/>
        <rFont val="Arial"/>
        <family val="2"/>
        <charset val="204"/>
      </rPr>
      <t>)</t>
    </r>
  </si>
  <si>
    <r>
      <t>Крем-соль для тела Мятная прохлада, 50гр.</t>
    </r>
    <r>
      <rPr>
        <sz val="10"/>
        <rFont val="Arial"/>
        <family val="2"/>
        <charset val="204"/>
      </rPr>
      <t xml:space="preserve"> </t>
    </r>
    <r>
      <rPr>
        <sz val="8"/>
        <rFont val="Arial"/>
        <family val="2"/>
        <charset val="204"/>
      </rPr>
      <t>(увлажняющая</t>
    </r>
    <r>
      <rPr>
        <b/>
        <sz val="8"/>
        <rFont val="Arial"/>
        <family val="2"/>
        <charset val="204"/>
      </rPr>
      <t>)</t>
    </r>
  </si>
  <si>
    <r>
      <t xml:space="preserve">Крем-соль для тела Свежесть зелёного чая, 50 гр. </t>
    </r>
    <r>
      <rPr>
        <sz val="8"/>
        <rFont val="Arial"/>
        <family val="2"/>
        <charset val="204"/>
      </rPr>
      <t>(от воспалений)</t>
    </r>
  </si>
  <si>
    <r>
      <t>Пилинг с солью "Нежная лаванда", 310 гр.</t>
    </r>
    <r>
      <rPr>
        <sz val="8"/>
        <rFont val="Arial"/>
        <family val="2"/>
        <charset val="204"/>
      </rPr>
      <t xml:space="preserve"> (для увядающей кожи)</t>
    </r>
    <r>
      <rPr>
        <i/>
        <sz val="8"/>
        <rFont val="Arial"/>
        <family val="2"/>
        <charset val="204"/>
      </rPr>
      <t xml:space="preserve"> </t>
    </r>
  </si>
  <si>
    <r>
      <t xml:space="preserve">Пилинг с солью "Сок огурца", 310 гр. </t>
    </r>
    <r>
      <rPr>
        <sz val="10"/>
        <rFont val="Arial"/>
        <family val="2"/>
        <charset val="204"/>
      </rPr>
      <t>(</t>
    </r>
    <r>
      <rPr>
        <sz val="8"/>
        <rFont val="Arial"/>
        <family val="2"/>
        <charset val="204"/>
      </rPr>
      <t xml:space="preserve">тонизирующий) </t>
    </r>
  </si>
  <si>
    <r>
      <t xml:space="preserve">Пилинг с солью "Бархатный персик", 310 гр. </t>
    </r>
    <r>
      <rPr>
        <sz val="8"/>
        <rFont val="Arial"/>
        <family val="2"/>
        <charset val="204"/>
      </rPr>
      <t xml:space="preserve">(смягчающий) </t>
    </r>
  </si>
  <si>
    <r>
      <t xml:space="preserve">Пилинг с солью "Цветы сакуры", 310 гр. </t>
    </r>
    <r>
      <rPr>
        <sz val="8"/>
        <rFont val="Arial"/>
        <family val="2"/>
        <charset val="204"/>
      </rPr>
      <t>(успокаивающая)</t>
    </r>
  </si>
  <si>
    <r>
      <t xml:space="preserve">Пилинг с солью "Молочная нега ", 310гр. </t>
    </r>
    <r>
      <rPr>
        <sz val="8"/>
        <rFont val="Arial"/>
        <family val="2"/>
        <charset val="204"/>
      </rPr>
      <t>(питательный)</t>
    </r>
    <r>
      <rPr>
        <i/>
        <sz val="8"/>
        <rFont val="Arial"/>
        <family val="2"/>
        <charset val="204"/>
      </rPr>
      <t xml:space="preserve"> </t>
    </r>
  </si>
  <si>
    <r>
      <t>Пилинг с солью "Сочный лимон", 310 гр.</t>
    </r>
    <r>
      <rPr>
        <sz val="8"/>
        <rFont val="Arial"/>
        <family val="2"/>
        <charset val="204"/>
      </rPr>
      <t xml:space="preserve"> (от пигментации) </t>
    </r>
  </si>
  <si>
    <r>
      <t xml:space="preserve">Пилинг с солью "Дивная роза", 310 гр. </t>
    </r>
    <r>
      <rPr>
        <sz val="8"/>
        <rFont val="Arial"/>
        <family val="2"/>
        <charset val="204"/>
      </rPr>
      <t>(лифтинг)</t>
    </r>
  </si>
  <si>
    <r>
      <t xml:space="preserve">Пилинг с солью "Морской", 310гр. </t>
    </r>
    <r>
      <rPr>
        <sz val="8"/>
        <rFont val="Arial"/>
        <family val="2"/>
        <charset val="204"/>
      </rPr>
      <t xml:space="preserve">(антицеллюлитный) </t>
    </r>
  </si>
  <si>
    <r>
      <t xml:space="preserve">Крем для тела "Нежная лаванда ", 220 гр. </t>
    </r>
    <r>
      <rPr>
        <sz val="8"/>
        <rFont val="Arial"/>
        <family val="2"/>
        <charset val="204"/>
      </rPr>
      <t>(антистресс, для увядающей кожи)</t>
    </r>
  </si>
  <si>
    <r>
      <t xml:space="preserve">Крем для тела "Дивная роза", 220 гр. </t>
    </r>
    <r>
      <rPr>
        <sz val="8"/>
        <rFont val="Arial"/>
        <family val="2"/>
        <charset val="204"/>
      </rPr>
      <t>(лифтинг и подтяжка кожи)</t>
    </r>
  </si>
  <si>
    <r>
      <t>Крем для тела "Молочная нега", 220 гр.</t>
    </r>
    <r>
      <rPr>
        <sz val="8"/>
        <rFont val="Arial"/>
        <family val="2"/>
        <charset val="204"/>
      </rPr>
      <t xml:space="preserve"> (насыщенное питание)</t>
    </r>
  </si>
  <si>
    <r>
      <t xml:space="preserve">Крем для тела "Бодрящий лайм", 220 гр. </t>
    </r>
    <r>
      <rPr>
        <sz val="8"/>
        <rFont val="Arial"/>
        <family val="2"/>
        <charset val="204"/>
      </rPr>
      <t xml:space="preserve">(противовоспалительный, от пигментации) </t>
    </r>
  </si>
  <si>
    <r>
      <t xml:space="preserve">Крем-соль д/тела в тубе "Нежная Лаванда", 320мл. </t>
    </r>
    <r>
      <rPr>
        <sz val="8"/>
        <rFont val="Arial"/>
        <family val="2"/>
        <charset val="204"/>
      </rPr>
      <t>(для увядающей кожи)</t>
    </r>
  </si>
  <si>
    <r>
      <t xml:space="preserve">Крем-соль д/тела в тубе "Дивная роза", 320мл. </t>
    </r>
    <r>
      <rPr>
        <sz val="8"/>
        <rFont val="Arial"/>
        <family val="2"/>
        <charset val="204"/>
      </rPr>
      <t>(лифтинг)</t>
    </r>
  </si>
  <si>
    <r>
      <t xml:space="preserve">Крем-соль д/тела в тубе "Молочная нега", 320мл.  </t>
    </r>
    <r>
      <rPr>
        <sz val="8"/>
        <rFont val="Arial"/>
        <family val="2"/>
        <charset val="204"/>
      </rPr>
      <t>(питательная)</t>
    </r>
  </si>
  <si>
    <r>
      <t xml:space="preserve">Крем-соль д/тела в тубе "Морская", 320мл. </t>
    </r>
    <r>
      <rPr>
        <sz val="8"/>
        <rFont val="Arial"/>
        <family val="2"/>
        <charset val="204"/>
      </rPr>
      <t xml:space="preserve"> (антицеллюлитная)</t>
    </r>
  </si>
  <si>
    <r>
      <t xml:space="preserve">Крем-соль д/тела в тубе "Лимон", 320мл.  </t>
    </r>
    <r>
      <rPr>
        <sz val="8"/>
        <rFont val="Arial"/>
        <family val="2"/>
        <charset val="204"/>
      </rPr>
      <t xml:space="preserve">(от пигментации) </t>
    </r>
  </si>
  <si>
    <r>
      <t xml:space="preserve">Крем-соль д/тела в тубе "Огурец", 320мл. </t>
    </r>
    <r>
      <rPr>
        <sz val="8"/>
        <rFont val="Arial"/>
        <family val="2"/>
        <charset val="204"/>
      </rPr>
      <t xml:space="preserve">(тонизирующая) </t>
    </r>
  </si>
  <si>
    <r>
      <t xml:space="preserve">Крем-соль д/тела в тубе "Целебный Алоэ", 320мл. </t>
    </r>
    <r>
      <rPr>
        <sz val="8"/>
        <rFont val="Arial"/>
        <family val="2"/>
        <charset val="204"/>
      </rPr>
      <t>(противовопалительная)</t>
    </r>
  </si>
  <si>
    <r>
      <t xml:space="preserve">Пинцет для коррекции бровей с плоским, скошенным концом </t>
    </r>
    <r>
      <rPr>
        <sz val="8"/>
        <rFont val="Arial"/>
        <family val="2"/>
        <charset val="204"/>
      </rPr>
      <t>(материал матовый чёрный металл, длина 95мм)</t>
    </r>
  </si>
  <si>
    <r>
      <t xml:space="preserve">Пинцет для коррекции бровей с тонким концом </t>
    </r>
    <r>
      <rPr>
        <sz val="8"/>
        <rFont val="Arial"/>
        <family val="2"/>
        <charset val="204"/>
      </rPr>
      <t>(материал металл, длина 9мм)</t>
    </r>
  </si>
  <si>
    <r>
      <t xml:space="preserve">Зеркальце косметическое </t>
    </r>
    <r>
      <rPr>
        <sz val="8"/>
        <rFont val="Arial"/>
        <family val="2"/>
        <charset val="204"/>
      </rPr>
      <t>(материал: металл, верх: натуральный перламутр с нанесённым рисунком, диаметр: 70мм; при открытии внутри два зеркала диаметром 60мм, одно обычное, одно увеличивающее)</t>
    </r>
  </si>
  <si>
    <r>
      <t xml:space="preserve">Спонж для макияжа, 1шт </t>
    </r>
    <r>
      <rPr>
        <sz val="8"/>
        <rFont val="Arial"/>
        <family val="2"/>
        <charset val="204"/>
      </rPr>
      <t>(диаметр 75мм, двусторонний, с атласной ленточкой-держателем, в инд.упаковке)</t>
    </r>
  </si>
  <si>
    <r>
      <t xml:space="preserve">Прокладки лечебные ежедневные ТМ ZIYIN, 20шт </t>
    </r>
    <r>
      <rPr>
        <b/>
        <sz val="10"/>
        <color indexed="10"/>
        <rFont val="Arial"/>
        <family val="2"/>
        <charset val="204"/>
      </rPr>
      <t>+тест для контроля микрофлоры</t>
    </r>
    <r>
      <rPr>
        <b/>
        <sz val="10"/>
        <rFont val="Arial"/>
        <family val="2"/>
        <charset val="204"/>
      </rPr>
      <t xml:space="preserve"> </t>
    </r>
    <r>
      <rPr>
        <sz val="8"/>
        <rFont val="Arial"/>
        <family val="2"/>
        <charset val="204"/>
      </rPr>
      <t>(алоэ, мята, ромашка) для профилактики гинекологических заболеваний.</t>
    </r>
  </si>
  <si>
    <r>
      <t xml:space="preserve">Прокладки лечебные на критические дни ТМ ZIYIN, </t>
    </r>
    <r>
      <rPr>
        <b/>
        <sz val="12"/>
        <rFont val="Arial"/>
        <family val="2"/>
        <charset val="204"/>
      </rPr>
      <t>16шт</t>
    </r>
    <r>
      <rPr>
        <b/>
        <sz val="10"/>
        <rFont val="Arial"/>
        <family val="2"/>
        <charset val="204"/>
      </rPr>
      <t xml:space="preserve"> </t>
    </r>
    <r>
      <rPr>
        <b/>
        <sz val="10"/>
        <color indexed="10"/>
        <rFont val="Arial"/>
        <family val="2"/>
        <charset val="204"/>
      </rPr>
      <t>+тест для контроля микрофлоры</t>
    </r>
    <r>
      <rPr>
        <b/>
        <sz val="10"/>
        <rFont val="Arial"/>
        <family val="2"/>
        <charset val="204"/>
      </rPr>
      <t xml:space="preserve"> </t>
    </r>
    <r>
      <rPr>
        <sz val="8"/>
        <rFont val="Arial"/>
        <family val="2"/>
        <charset val="204"/>
      </rPr>
      <t>(алоэ, мята, ромашка) для профилактики гинекологических заболеваний.</t>
    </r>
  </si>
  <si>
    <r>
      <t xml:space="preserve">Прокладки лечебные ежедневные ТМ FuKang, 22шт </t>
    </r>
    <r>
      <rPr>
        <b/>
        <sz val="10"/>
        <color indexed="10"/>
        <rFont val="Arial"/>
        <family val="2"/>
        <charset val="204"/>
      </rPr>
      <t xml:space="preserve">+тест для контроля микрофлоры </t>
    </r>
    <r>
      <rPr>
        <sz val="8"/>
        <rFont val="Arial"/>
        <family val="2"/>
        <charset val="204"/>
      </rPr>
      <t>(24 экстракта лечебных трав) выраженный оздоровительный эффект на организм женщин!</t>
    </r>
  </si>
  <si>
    <r>
      <t xml:space="preserve">Прокладки лечебные ежедневные ТМ FuKang, 18шт </t>
    </r>
    <r>
      <rPr>
        <b/>
        <sz val="10"/>
        <color indexed="10"/>
        <rFont val="Arial"/>
        <family val="2"/>
        <charset val="204"/>
      </rPr>
      <t>+тест для контроля микрофлоры</t>
    </r>
    <r>
      <rPr>
        <b/>
        <sz val="8"/>
        <color indexed="10"/>
        <rFont val="Arial"/>
        <family val="2"/>
        <charset val="204"/>
      </rPr>
      <t xml:space="preserve"> </t>
    </r>
    <r>
      <rPr>
        <sz val="8"/>
        <rFont val="Arial"/>
        <family val="2"/>
        <charset val="204"/>
      </rPr>
      <t>(18 экстрактов лечебных трав) выраженный оздоровительный эффект на организм женщин!</t>
    </r>
  </si>
  <si>
    <r>
      <t xml:space="preserve">Прокладки лечебные на критические дни ТМ FuKang, 10шт </t>
    </r>
    <r>
      <rPr>
        <b/>
        <sz val="10"/>
        <color indexed="10"/>
        <rFont val="Arial"/>
        <family val="2"/>
        <charset val="204"/>
      </rPr>
      <t>+тест для контроля микрофлоры</t>
    </r>
    <r>
      <rPr>
        <b/>
        <sz val="10"/>
        <rFont val="Arial"/>
        <family val="2"/>
        <charset val="204"/>
      </rPr>
      <t xml:space="preserve"> </t>
    </r>
    <r>
      <rPr>
        <sz val="8"/>
        <rFont val="Arial"/>
        <family val="2"/>
        <charset val="204"/>
      </rPr>
      <t>(24 экстракта лечебных трав) выраженный оздоровительный эффект на организм женщин!</t>
    </r>
  </si>
  <si>
    <r>
      <t>Бальзам для губ Alobon женский BERGAMOT</t>
    </r>
    <r>
      <rPr>
        <sz val="10"/>
        <rFont val="Arial"/>
        <family val="2"/>
        <charset val="204"/>
      </rPr>
      <t xml:space="preserve"> -</t>
    </r>
    <r>
      <rPr>
        <sz val="8"/>
        <rFont val="Arial"/>
        <family val="2"/>
        <charset val="204"/>
      </rPr>
      <t xml:space="preserve"> содержит эфирное масло бергамота, снимает воспаление и раздражение</t>
    </r>
  </si>
  <si>
    <r>
      <t xml:space="preserve">Бальзам для губ Alobon женский ORANGE </t>
    </r>
    <r>
      <rPr>
        <b/>
        <sz val="8"/>
        <rFont val="Arial"/>
        <family val="2"/>
        <charset val="204"/>
      </rPr>
      <t xml:space="preserve">- </t>
    </r>
    <r>
      <rPr>
        <sz val="8"/>
        <rFont val="Arial"/>
        <family val="2"/>
        <charset val="204"/>
      </rPr>
      <t>содержит эфирное масло апельсина, улучшает естественный цвет губ</t>
    </r>
  </si>
  <si>
    <r>
      <t xml:space="preserve">Бальзам для губ Alobon женский ROSE </t>
    </r>
    <r>
      <rPr>
        <b/>
        <sz val="8"/>
        <rFont val="Arial"/>
        <family val="2"/>
        <charset val="204"/>
      </rPr>
      <t xml:space="preserve">- </t>
    </r>
    <r>
      <rPr>
        <sz val="8"/>
        <rFont val="Arial"/>
        <family val="2"/>
        <charset val="204"/>
      </rPr>
      <t>содержит розовое масло, обладает выраженным омолаживающим действием</t>
    </r>
  </si>
  <si>
    <r>
      <t>Бальзам для губ Alobon женский OLIVE -</t>
    </r>
    <r>
      <rPr>
        <b/>
        <sz val="8"/>
        <rFont val="Arial"/>
        <family val="2"/>
        <charset val="204"/>
      </rPr>
      <t xml:space="preserve"> </t>
    </r>
    <r>
      <rPr>
        <sz val="8"/>
        <rFont val="Arial"/>
        <family val="2"/>
        <charset val="204"/>
      </rPr>
      <t>содержит масло оливы, активно питает и смягчает</t>
    </r>
  </si>
  <si>
    <r>
      <t xml:space="preserve">Бальзам для губ Alobon женский MINT </t>
    </r>
    <r>
      <rPr>
        <sz val="8"/>
        <rFont val="Arial"/>
        <family val="2"/>
        <charset val="204"/>
      </rPr>
      <t>-содержит эфирное масло мяты, заживляет трещинки, снимает шелушение</t>
    </r>
  </si>
  <si>
    <r>
      <t>Бальзам для губ Alobon женский CHERRY</t>
    </r>
    <r>
      <rPr>
        <sz val="10"/>
        <rFont val="Arial"/>
        <family val="2"/>
        <charset val="204"/>
      </rPr>
      <t xml:space="preserve"> </t>
    </r>
    <r>
      <rPr>
        <sz val="8"/>
        <rFont val="Arial"/>
        <family val="2"/>
        <charset val="204"/>
      </rPr>
      <t>– содержит масло вишневых косточек, активно увлажняет и питает</t>
    </r>
  </si>
  <si>
    <r>
      <t>Бальзам для губ Alobon мужской MOISTURIZING</t>
    </r>
    <r>
      <rPr>
        <b/>
        <sz val="8"/>
        <rFont val="Arial"/>
        <family val="2"/>
        <charset val="204"/>
      </rPr>
      <t xml:space="preserve"> </t>
    </r>
    <r>
      <rPr>
        <sz val="8"/>
        <rFont val="Arial"/>
        <family val="2"/>
        <charset val="204"/>
      </rPr>
      <t>- Формула интенсивного смягчения губ. Не оставляет блеска на губах!</t>
    </r>
  </si>
  <si>
    <r>
      <t xml:space="preserve">Бальзам для губ Alobon мужской NOURISHING </t>
    </r>
    <r>
      <rPr>
        <b/>
        <sz val="8"/>
        <rFont val="Arial"/>
        <family val="2"/>
        <charset val="204"/>
      </rPr>
      <t xml:space="preserve">- </t>
    </r>
    <r>
      <rPr>
        <sz val="8"/>
        <rFont val="Arial"/>
        <family val="2"/>
        <charset val="204"/>
      </rPr>
      <t>Формула интенсивного смягчения губ. Не оставляет блеска на губах</t>
    </r>
    <r>
      <rPr>
        <b/>
        <sz val="8"/>
        <rFont val="Arial"/>
        <family val="2"/>
        <charset val="204"/>
      </rPr>
      <t>!</t>
    </r>
  </si>
  <si>
    <r>
      <t>Бальзам для губ Alobon мужской NATURAL CARE</t>
    </r>
    <r>
      <rPr>
        <b/>
        <sz val="8"/>
        <rFont val="Arial"/>
        <family val="2"/>
        <charset val="204"/>
      </rPr>
      <t xml:space="preserve"> </t>
    </r>
    <r>
      <rPr>
        <sz val="8"/>
        <rFont val="Arial"/>
        <family val="2"/>
        <charset val="204"/>
      </rPr>
      <t>- Формула интенсивного смягчения губ. Не оставляет блеска на губах!</t>
    </r>
  </si>
  <si>
    <r>
      <t xml:space="preserve">Бальзам для губ Alobon мужской Activity Care </t>
    </r>
    <r>
      <rPr>
        <sz val="8"/>
        <rFont val="Arial"/>
        <family val="2"/>
        <charset val="204"/>
      </rPr>
      <t>- Формула активного увлажнения губ. Не оставляет блеска на губах!</t>
    </r>
  </si>
  <si>
    <r>
      <t xml:space="preserve">Односторонняя салфетка из микрофибры, 1шт, </t>
    </r>
    <r>
      <rPr>
        <sz val="10"/>
        <rFont val="Arial"/>
        <family val="2"/>
        <charset val="204"/>
      </rPr>
      <t xml:space="preserve">размер 30*30см, </t>
    </r>
    <r>
      <rPr>
        <sz val="8"/>
        <rFont val="Arial"/>
        <family val="2"/>
        <charset val="204"/>
      </rPr>
      <t xml:space="preserve">цвета: белый, желтый, голубой, светло-розовый, розовый,тёмно-розовый. </t>
    </r>
    <r>
      <rPr>
        <i/>
        <sz val="8"/>
        <rFont val="Arial"/>
        <family val="2"/>
        <charset val="204"/>
      </rPr>
      <t>Поставляется по 1шт в инд.пакете</t>
    </r>
    <r>
      <rPr>
        <sz val="10"/>
        <rFont val="Arial"/>
        <family val="2"/>
        <charset val="204"/>
      </rPr>
      <t xml:space="preserve"> </t>
    </r>
  </si>
  <si>
    <r>
      <t xml:space="preserve">Прокладки лечебные ежедневные ТМ FuKang, 18шт </t>
    </r>
    <r>
      <rPr>
        <b/>
        <sz val="10"/>
        <color indexed="10"/>
        <rFont val="Arial"/>
        <family val="2"/>
        <charset val="204"/>
      </rPr>
      <t xml:space="preserve">+тест для контроля микрофлоры </t>
    </r>
    <r>
      <rPr>
        <sz val="8"/>
        <rFont val="Arial"/>
        <family val="2"/>
        <charset val="204"/>
      </rPr>
      <t>(18 экстрактов лечебных трав) выраженный оздоровительный эффект на организм женщин!</t>
    </r>
  </si>
  <si>
    <r>
      <t xml:space="preserve">Прокладки лечебные на критические дни ТМ FuKang, 10шт </t>
    </r>
    <r>
      <rPr>
        <b/>
        <sz val="10"/>
        <color indexed="10"/>
        <rFont val="Arial"/>
        <family val="2"/>
        <charset val="204"/>
      </rPr>
      <t>+тест для контроля микрофлоры</t>
    </r>
    <r>
      <rPr>
        <b/>
        <sz val="8"/>
        <rFont val="Arial"/>
        <family val="2"/>
        <charset val="204"/>
      </rPr>
      <t xml:space="preserve"> </t>
    </r>
    <r>
      <rPr>
        <sz val="8"/>
        <rFont val="Arial"/>
        <family val="2"/>
        <charset val="204"/>
      </rPr>
      <t>(24 экстракта лечебных трав) выраженный оздоровительный эффект на организм женщин!</t>
    </r>
  </si>
  <si>
    <r>
      <t xml:space="preserve">Натуральные средства для стирки и мытья LIBY                                                                                                                                                                              </t>
    </r>
    <r>
      <rPr>
        <i/>
        <sz val="8"/>
        <rFont val="Arial"/>
        <family val="2"/>
        <charset val="204"/>
      </rPr>
      <t xml:space="preserve">Популярный внутрикитайский производитель, отличительной чертой которого является изготовление средств "бытовой химии" максимально не из химических, а из натуральных и выделенных из натуральных компонентов! Все средства экологически и токсически безопасны и вместе с этим чрезвычайно эффективны! </t>
    </r>
  </si>
  <si>
    <r>
      <t xml:space="preserve">Наколенники с турмалином, 2шт. </t>
    </r>
    <r>
      <rPr>
        <sz val="9"/>
        <rFont val="Arial"/>
        <family val="2"/>
        <charset val="204"/>
      </rPr>
      <t>(упаковано и доставляется в полиэтиленовом пакете)</t>
    </r>
  </si>
  <si>
    <t>Лечебные средства</t>
  </si>
  <si>
    <r>
      <t xml:space="preserve">Крем д/ног змеиный.жир+женьшень TaiYan, </t>
    </r>
    <r>
      <rPr>
        <b/>
        <sz val="9"/>
        <rFont val="Arial"/>
        <family val="2"/>
        <charset val="204"/>
      </rPr>
      <t xml:space="preserve">45мл. </t>
    </r>
    <r>
      <rPr>
        <sz val="8"/>
        <rFont val="Arial"/>
        <family val="2"/>
        <charset val="204"/>
      </rPr>
      <t>эффективно восстанавливает целостность кожного покрова при ежедневном применении полностью устраняет трещины уничтожает первые признаки грибковых заболеваний уменьшает потливость ног, избавляя от неприятного запахавыводит накопившиеся в поверхностных слоях кожи токсины.</t>
    </r>
  </si>
  <si>
    <r>
      <t xml:space="preserve">Крем д/ног змеиный жир TaiYan. 45 мл. </t>
    </r>
    <r>
      <rPr>
        <sz val="8"/>
        <rFont val="Arial"/>
        <family val="2"/>
        <charset val="204"/>
      </rPr>
      <t>Интенсивно смягчает кожу, защищая от сухости и шелушения, способствует быстрому заживлению трещин, делает кожу упругой и гладкой.</t>
    </r>
  </si>
  <si>
    <r>
      <t xml:space="preserve">Плакат ТМ TaiYan серии "BioHerb и BioOcean", </t>
    </r>
    <r>
      <rPr>
        <sz val="8"/>
        <color rgb="FF000000"/>
        <rFont val="Arial"/>
        <family val="2"/>
        <charset val="204"/>
      </rPr>
      <t>формат А3 Красочный современный плакат выполнен в удобном формате, напечатан на высококачественной бумаге.</t>
    </r>
  </si>
  <si>
    <r>
      <t xml:space="preserve">Плакат ТМ TaiYan "Гидрогель и мезороллер", </t>
    </r>
    <r>
      <rPr>
        <sz val="8"/>
        <color rgb="FF000000"/>
        <rFont val="Arial"/>
        <family val="2"/>
        <charset val="204"/>
      </rPr>
      <t>формат А3 Красочный современный плакат выполнен в удобном формате, напечатан на высококачественной бумаге.</t>
    </r>
  </si>
  <si>
    <r>
      <t xml:space="preserve">Плакат по средствам гигиены ТМ FuKang, </t>
    </r>
    <r>
      <rPr>
        <sz val="8"/>
        <color rgb="FF000000"/>
        <rFont val="Arial"/>
        <family val="2"/>
        <charset val="204"/>
      </rPr>
      <t>формат А3 Красочный современный плакат выполнен в удобном формате, напечатан на высококачественной бумаге.</t>
    </r>
  </si>
  <si>
    <r>
      <t xml:space="preserve">Плакат Шампунь и Бальзам Женьшень ТМ TaiYan, </t>
    </r>
    <r>
      <rPr>
        <sz val="8"/>
        <color rgb="FF000000"/>
        <rFont val="Arial"/>
        <family val="2"/>
        <charset val="204"/>
      </rPr>
      <t>формат А3 Красочный современный плакат выполнен в удобном формате, напечатан на высококачественной бумаге.</t>
    </r>
  </si>
  <si>
    <r>
      <t xml:space="preserve">Плакат ТМ TaiYan "Дезодоранты-кристаллы", </t>
    </r>
    <r>
      <rPr>
        <sz val="8"/>
        <color rgb="FF000000"/>
        <rFont val="Arial"/>
        <family val="2"/>
        <charset val="204"/>
      </rPr>
      <t>формат А3 Красочный современный плакат выполнен в удобном формате, напечатан на высококачественной бумаге.</t>
    </r>
  </si>
  <si>
    <r>
      <t xml:space="preserve">Информационный буклет ТМ TaiYan серии "BioHerb и BioOcean" </t>
    </r>
    <r>
      <rPr>
        <sz val="8"/>
        <color rgb="FF000000"/>
        <rFont val="Arial"/>
        <family val="2"/>
        <charset val="204"/>
      </rPr>
      <t>Буклет включает в себя подробное описание серий TaiYan BioHerb и  TaiYan BioOcean: состав и действие, показания к применению, активные компоненты и их свойства. Буклет А4 с 2-мя фальцами.</t>
    </r>
  </si>
  <si>
    <r>
      <t xml:space="preserve">Информационный буклет ТМ TaiYan "Гидрогель и мезороллер" </t>
    </r>
    <r>
      <rPr>
        <sz val="8"/>
        <color rgb="FF000000"/>
        <rFont val="Arial"/>
        <family val="2"/>
        <charset val="204"/>
      </rPr>
      <t>Буклет включает в себя подробное описание гидрогеля MONDSUB: состав и действие, показания к применению, активные компоненты и их свойства.Также буклет включает описание мезороллера МТ Roller, его функции и рекомендации по применению.Формат буклета: Буклет А4 с 2-мя фальцами</t>
    </r>
  </si>
  <si>
    <r>
      <t xml:space="preserve">Информационный буклет «Средства по уходу за волосами ТМ TaiYan» </t>
    </r>
    <r>
      <rPr>
        <sz val="8"/>
        <color rgb="FF000000"/>
        <rFont val="Arial"/>
        <family val="2"/>
        <charset val="204"/>
      </rPr>
      <t>Буклет включает в себя подробное описание каждого вида шампуня и бальзама серии TaiYan, представленных в нашем интернет-магазине. Также буклет содержит удобную таблицу для подбора средств для разных типов волос с развернутым составом, действием и подробным описанием ингридиентов.Буклет А4 с 2-мя фальцами.</t>
    </r>
  </si>
  <si>
    <r>
      <t>Информационный буклет ТМ TaiYan "Дезодоранты-кристаллы"</t>
    </r>
    <r>
      <rPr>
        <sz val="8"/>
        <color rgb="FF000000"/>
        <rFont val="Arial"/>
        <family val="2"/>
        <charset val="204"/>
      </rPr>
      <t xml:space="preserve"> Буклет включает в себя подробное описание 6-ти видов дезодорантов-кристаллов EcoDeo TaiYan, их свойства, функции и способы применения. Представленные дезодоранты имеют разные: форму, вес и состояние (твердое, жидкое).Формат буклета: Буклет А4 с 2-мя фальцами.</t>
    </r>
  </si>
  <si>
    <r>
      <t>Средство для умывания КЛУБНИКА ТМ Aichen Beauty</t>
    </r>
    <r>
      <rPr>
        <i/>
        <sz val="8"/>
        <rFont val="Arial"/>
        <family val="2"/>
        <charset val="204"/>
      </rPr>
      <t xml:space="preserve"> </t>
    </r>
    <r>
      <rPr>
        <sz val="8"/>
        <rFont val="Arial"/>
        <family val="2"/>
        <charset val="204"/>
      </rPr>
      <t>эффективно и нежно очистит кожу лица и шеи от всех видов загрязнений, в том числе от стойкого макияжа. Увлажняет, питает, регулирует деятельность сальных желез кожи. Делает кожу идеально чистой, сияющей и здоровой! Подходит для всех типов кожи, для любого возраста.</t>
    </r>
  </si>
  <si>
    <r>
      <t xml:space="preserve">Средство для умывания УЛИТКА ТМ Aichen Beauty </t>
    </r>
    <r>
      <rPr>
        <sz val="8"/>
        <rFont val="Arial"/>
        <family val="2"/>
        <charset val="204"/>
      </rPr>
      <t>эффективно и нежно очистит кожу лица и шеи от всех видов загрязнений. Защищает кожу от повреждения ультрафиолетовым излучением и замедляет старение благодаря наличию антиоксидантов,стимулирует выработку эластина и коллагена, уменьшает глубину и выраженность мимических морщин, разглаживает рельеф кожи, восстанавливает эластичность и упругость кожи, выравнивает и освежает цвет лица,ускоряет заживление поврежденных тканей, помогает избежать келоидных рубцов и шрамов при заживлении различных повреждений кожи, предотвращает и устраняет растяжки и шрамы</t>
    </r>
  </si>
  <si>
    <r>
      <t xml:space="preserve">Маска-пленка АЛОЕ ТМ Aichen Beauty,135гр. </t>
    </r>
    <r>
      <rPr>
        <sz val="8"/>
        <rFont val="Arial"/>
        <family val="2"/>
        <charset val="204"/>
      </rPr>
      <t>глубокоочищающая маска-пленка с пилингирующим эффектом нежно и эффективно избавляет кожу от отмерших клеток, мелких угрей, камедонов и черных точек, питает кожу витаминами и минералами, выравнивает цвет лица, делая его свежим, ухоженным и здоровым! Сок Алоэ оказывает увлажняющее, заживляющее, бактерицидное и тонизирующее действие. Особенно подходит для чувствительной кожи при лечении угревой сыпи, келоидных рубцов, розовых угрей, нейродермита, атопического дерматита, экземы. Ускоряет регенерацию и образование новых клеток, восстанавливая кожу при преждевременном увядании, ожогах, поражений кожи при лучевой болезни и трудно заживающих ранах.</t>
    </r>
  </si>
  <si>
    <r>
      <t xml:space="preserve">Маска-пленка КЛУБНИКА ТМ Aichen Beauty, 135гр. </t>
    </r>
    <r>
      <rPr>
        <sz val="8"/>
        <rFont val="Arial"/>
        <family val="2"/>
        <charset val="204"/>
      </rPr>
      <t>Сок клубники способствует сужению пор, регулирует выделения сальных желез, улучшает питание клеток. Глубокоочищающая маска-пленка с пилингирующим эффектом нежно и эффективно избавляет кожу от отмерших клеток, мелких угрей, камедонов и черных точек, питает кожу витаминами и минералами, выравнивает цвет лица, делая его свежим, ухоженным и здоровым! Повышает эластичность кожи, предотвращает появление пигментации, придает коже матовость, устраняя жирный блеск.</t>
    </r>
  </si>
  <si>
    <r>
      <t xml:space="preserve">Маска-пленка УЛИТКА ТМ Aichen Beauty, 135гр. </t>
    </r>
    <r>
      <rPr>
        <sz val="8"/>
        <rFont val="Arial"/>
        <family val="2"/>
        <charset val="204"/>
      </rPr>
      <t xml:space="preserve"> глубокоочищающая маска-пленка с пилингирующим эффектом стимулирует выработку эластина и коллагена, уменьшая глубину и выраженность мимических морщин. Разглаживает рельеф кожи, восстанавливает эластичность и упругость кожи. Ускоряет заживление поврежденных тканей, улучшая состояние кожи при подростковом акне и акне взрослых. Предотвращает и устраняет растяжки и шрамы. Нежно и эффективно избавляет кожу от отмерших клеток, мелких угрей, камедонов и черных точек, питает кожу витаминами и минералами, выравнивает цвет лица, делая его свежим, ухоженным и здоровым! Применение маски с улиточным секретом (муцином) защищает кожу от повреждения ультрафиолетовым излучением и замедляет процесс старения.</t>
    </r>
  </si>
  <si>
    <r>
      <t xml:space="preserve">Лак-блеск для ногтей с УФ фильтром, 18 мл. </t>
    </r>
    <r>
      <rPr>
        <sz val="8"/>
        <rFont val="Arial"/>
        <family val="2"/>
        <charset val="204"/>
      </rPr>
      <t>используется как защищающее средство после нанесения цветного лака,  придает дополнительный блеск, защитит покрытие от пожелтения, ультрафиолетовых лучей и растрескивания.</t>
    </r>
  </si>
  <si>
    <r>
      <t>Укрепляющий лак для ногтей с Са, 18 мл.</t>
    </r>
    <r>
      <rPr>
        <sz val="8"/>
        <rFont val="Arial"/>
        <family val="2"/>
        <charset val="204"/>
      </rPr>
      <t xml:space="preserve"> предназначен для укрепления, оздоровления и утолщения слабых, тонких, поврежденных и ломких ногтевых пластин. Эффективно помогает избавиться от внешних признаков проблем ногтевой пластины(ломкость, расслоение, тонкость, неровности). Является превосходной основой под лак.</t>
    </r>
  </si>
  <si>
    <r>
      <t>Масло-ручка для кутикулы и ногтевой пластины, 10 мл.</t>
    </r>
    <r>
      <rPr>
        <sz val="8"/>
        <rFont val="Arial"/>
        <family val="2"/>
        <charset val="204"/>
      </rPr>
      <t xml:space="preserve"> обеспечивает полноценное питание и увлажнение кутикуле и ногтевой пластине, стимулирует рост здоровых крепких ногтей, а также заживляет мелкие ранки и трещинки. Смягчает поврежденную сухую  кожу кутикулы, замедляя её рост.</t>
    </r>
  </si>
  <si>
    <r>
      <t xml:space="preserve">Масло для кутикулы и ногтевой пластины,18мл. </t>
    </r>
    <r>
      <rPr>
        <sz val="8"/>
        <rFont val="Arial"/>
        <family val="2"/>
        <charset val="204"/>
      </rPr>
      <t>обеспечивает полноценное питание и увлажнение кутикуле и ногтевой пластине , защищает ногти от механических повреждений, насыщает аминокислотами, обеспечивая рост здоровых и крепких ногтей. Масло смягчает поврежденную сухостью кожу кутикулы, замедляет ее рост, создает невидимый барьер, непроницаемый для бактерий и микроорганизмов.</t>
    </r>
  </si>
  <si>
    <r>
      <t>Средство  для удаления и смягчения  кутикулы, 18 мл.</t>
    </r>
    <r>
      <rPr>
        <sz val="8"/>
        <rFont val="Arial"/>
        <family val="2"/>
        <charset val="204"/>
      </rPr>
      <t xml:space="preserve"> обеспечит мягкое бережное, абсолютно безболезненное удаление кутикулы, одновременно затормаживая ее рост. Компоненты средства растворяют ороговевшие клетки кутикулы, содержит питающие масла и витамины, предохраняющие кожу вокруг ногтей от растрескивания и образования заусенец.</t>
    </r>
  </si>
  <si>
    <r>
      <t xml:space="preserve">Двусторонняя салфетка из микрофибры, 1шт, размер 30*30см, </t>
    </r>
    <r>
      <rPr>
        <b/>
        <sz val="8"/>
        <rFont val="Arial"/>
        <family val="2"/>
        <charset val="204"/>
      </rPr>
      <t xml:space="preserve">цвета: белый, желтый, голубой, светло-розовый, розовый,тёмно-розовый. </t>
    </r>
    <r>
      <rPr>
        <i/>
        <sz val="8"/>
        <rFont val="Arial"/>
        <family val="2"/>
        <charset val="204"/>
      </rPr>
      <t>Поставляется в наборах по 5шт</t>
    </r>
    <r>
      <rPr>
        <sz val="8"/>
        <rFont val="Arial"/>
        <family val="2"/>
        <charset val="204"/>
      </rPr>
      <t xml:space="preserve"> подробнее здесь: http://www.lizmary.ru/catalog/1005/ . </t>
    </r>
  </si>
  <si>
    <r>
      <t xml:space="preserve">Маска д/лица TM Shilibao Шелк+жемчуг, 35гр. </t>
    </r>
    <r>
      <rPr>
        <sz val="8"/>
        <rFont val="Arial"/>
        <family val="2"/>
        <charset val="204"/>
      </rPr>
      <t>За счет своей особой структуры шелковая маска в 5-10 раз эффективнее обычной! Натуральные волокна шелка-сырца способствуют глубокому проникновению компонентов целебного состава глубоко в кожу, интенсивно питая и увлажняя её, а также наполняя кожу витаминами и микроэлементами. Жемчуг очищает, смягчает и увлажняет кожу, выравнивая рельеф и осветляя пигментные пятна. Маска обладает противовоспалительным, восстанавливающим и регенерирующим действием. Способствует обновлению клеток кожи и выработке волокон коллагена и эластина.</t>
    </r>
  </si>
  <si>
    <r>
      <t xml:space="preserve">Маска д/лица TM Shilibao Шелк+линчжи, 35гр. </t>
    </r>
    <r>
      <rPr>
        <sz val="8"/>
        <rFont val="Arial"/>
        <family val="2"/>
        <charset val="204"/>
      </rPr>
      <t>За счет своей особой структуры шелковая маска в 5-10 раз эффективнее обычной! Натуральные волокна шелка-сырца способствуют глубокому проникновению компонентов целебного состава глубоко в кожу, интенсивно питая и увлажняя её, а также наполняя кожу белками, эластином и коллагеном. Маска обладает мощным омолаживающим, регенерирующим и восстанавливающим действием. Благодаря высокой концентрации экстракта гриба Линчжи  маска разглаживает и подтягивает кожу, замедляет процесс старения, регулирует обменные процессы в тканях, защищает от негативного воздействия свободных радикалов, выравнивает и улучшает цвет лица.</t>
    </r>
  </si>
  <si>
    <r>
      <t xml:space="preserve">Ботомаска д/век "Активный коллаген", 12гр.  </t>
    </r>
    <r>
      <rPr>
        <sz val="8"/>
        <rFont val="Arial"/>
        <family val="2"/>
        <charset val="204"/>
      </rPr>
      <t>Инновационный профессиональный косметический продукт, направленный на естественную активацию резервных сил кожи в борьбе с морщинами и другими признаками старения кожи.</t>
    </r>
  </si>
  <si>
    <r>
      <t xml:space="preserve">Ботомаска д/век "Жидкий шелк", 12 гр. </t>
    </r>
    <r>
      <rPr>
        <sz val="8"/>
        <rFont val="Arial"/>
        <family val="2"/>
        <charset val="204"/>
      </rPr>
      <t>Протеины шёлка и пшеничного белака в составе маски интенсивно и глубоко питают кожу, насыщая её витаминами и микроэлементами. Гиалуроновая кислота активно увлажняет кожу, сохраняя влагу в её самых глубоких слоях.</t>
    </r>
  </si>
  <si>
    <r>
      <t>Маска д/лица  Фитоколлаген+Бамбук, Mondsub 60гр. И</t>
    </r>
    <r>
      <rPr>
        <sz val="8"/>
        <rFont val="Arial"/>
        <family val="2"/>
        <charset val="204"/>
      </rPr>
      <t>нтенсивно увлажняет и питает кожу лица, омолаживая и тонизируя её. Активизирует регенерацию и микроциркуляцию  клеток кожи, обновляя её, способствует уменьшению морщин (в том числе мимических), выравнивает цвет лица, повышает эластичность и тонус сосудов, обладает противоотечным действием. Также маска способствует удалению темных кругов и мешков под глазами, обладает антистрессовым, успокаивающим эффектом.</t>
    </r>
  </si>
  <si>
    <r>
      <t xml:space="preserve">Маска д/лица Фитоколлаген+Зеленый чай, Mondsub  60гр. </t>
    </r>
    <r>
      <rPr>
        <sz val="8"/>
        <rFont val="Arial"/>
        <family val="2"/>
        <charset val="204"/>
      </rPr>
      <t>Глубокоувлажняющая, питательная, противовоспалительная маска для лица создана специально для полноценного ухода за молодой кожей. Маска противостоит старению кожи, нейтрализуя свободные радикалы, выравнивает цвет лица, сужает поры, регулирует активность сальных желез, препятствует появлению угревой сыпи и покраснений на коже, придает коже матовость и сияние. Также маска способствует удалению темных кругов и мешков под глазами, обладает антистрессовым, успокаивающим эффектом.</t>
    </r>
    <r>
      <rPr>
        <b/>
        <sz val="10"/>
        <rFont val="Arial"/>
        <family val="2"/>
        <charset val="204"/>
      </rPr>
      <t xml:space="preserve">
</t>
    </r>
  </si>
  <si>
    <r>
      <t>Маска-гель для лица Reparing MONDSUB, 120гр</t>
    </r>
    <r>
      <rPr>
        <sz val="10"/>
        <rFont val="Arial"/>
        <family val="2"/>
        <charset val="204"/>
      </rPr>
      <t xml:space="preserve"> </t>
    </r>
    <r>
      <rPr>
        <sz val="8"/>
        <rFont val="Arial"/>
        <family val="2"/>
        <charset val="204"/>
      </rPr>
      <t>Воостановление</t>
    </r>
  </si>
  <si>
    <r>
      <t>Маска для лица Фитоколлаген+Биозолото MONDSUB, 60гр</t>
    </r>
    <r>
      <rPr>
        <sz val="8"/>
        <rFont val="Arial"/>
        <family val="2"/>
        <charset val="204"/>
      </rPr>
      <t xml:space="preserve"> Маска интенсивно и эффективно омолаживает кожу лица, разглаживает возрастные морщины, увлажняет и питает, придавая коже упругость, гладкость и ухоженный вид. Маска активизирует процесс  удаления пигментных пятен, в том числе и возрастных, сужает поры, выравнивает цвет лица и его овал. Также маска способствует удалению темных кругов и мешков под глазами, обладает антистрессовым, успокаивающим эффектом.</t>
    </r>
  </si>
  <si>
    <r>
      <t xml:space="preserve">Маска д/век 100%  Морской Коллаген Mondsub 8гр. </t>
    </r>
    <r>
      <rPr>
        <sz val="8"/>
        <rFont val="Arial"/>
        <family val="2"/>
        <charset val="204"/>
      </rPr>
      <t>Маска интенсивно и эффективно омолаживает кожу век, проникая в самые глубокие слои кожи и активизируя процесс обновления клеток кожи, разглаживает мимические морщины, обеспечивая мощный лифтинг-эффект. Насыщает кожу кислородом, увлажняет и питает, придавая коже век упругость, эластичность и ухоженный вид. Маска способствует удалению темных кругов и мешков под глазами, обладает антистрессовым, успокаивающим эффектом.</t>
    </r>
  </si>
  <si>
    <r>
      <t xml:space="preserve">Маска для губ Морской Коллаген+Биозолото MONDSUB,8гр. </t>
    </r>
    <r>
      <rPr>
        <sz val="8"/>
        <rFont val="Arial"/>
        <family val="2"/>
        <charset val="204"/>
      </rPr>
      <t>Предназначена для интенсивного восстановления и увлажнения нежной кожи губ. При регулярном использовании маска разгладит мелкие морщинки, восстановит естественный цвет кожи губ, возвращая им молодой, ухоженный и свежий вид.</t>
    </r>
    <r>
      <rPr>
        <b/>
        <sz val="10"/>
        <rFont val="Arial"/>
        <family val="2"/>
        <charset val="204"/>
      </rPr>
      <t xml:space="preserve">
</t>
    </r>
  </si>
  <si>
    <r>
      <t xml:space="preserve">Маска-муляж NF оздоравливающая ЧЕСНОК, 40гр </t>
    </r>
    <r>
      <rPr>
        <sz val="8"/>
        <rFont val="Arial"/>
        <family val="2"/>
        <charset val="204"/>
      </rPr>
      <t>(омоложение+детоксикация)</t>
    </r>
  </si>
  <si>
    <r>
      <t xml:space="preserve">Маска-муляж NF оздоравливающая ПОДОРОЖНИК, 40гр </t>
    </r>
    <r>
      <rPr>
        <sz val="8"/>
        <rFont val="Arial"/>
        <family val="2"/>
        <charset val="204"/>
      </rPr>
      <t>(сужает поры, снимает воспаление, лечение акне)</t>
    </r>
  </si>
  <si>
    <r>
      <t xml:space="preserve">Маска-муляж NF оздоравливающая КОРДИЦЕПС+красный женьшень, 40гр </t>
    </r>
    <r>
      <rPr>
        <sz val="8"/>
        <rFont val="Arial"/>
        <family val="2"/>
        <charset val="204"/>
      </rPr>
      <t>(активизация кровообращения+восстановление упругости кожи)</t>
    </r>
  </si>
  <si>
    <r>
      <t xml:space="preserve">Маска-муляж NF оздоравливающая КОРЕНЬ АНГЕЛИКИ, 40гр </t>
    </r>
    <r>
      <rPr>
        <sz val="8"/>
        <rFont val="Arial"/>
        <family val="2"/>
        <charset val="204"/>
      </rPr>
      <t>(тонизация+снятие раздражения с кожи+противовоспалительный эффект)</t>
    </r>
  </si>
  <si>
    <r>
      <t>Маска-муляж XUEQIER Горький огурец,35гр</t>
    </r>
    <r>
      <rPr>
        <b/>
        <sz val="8"/>
        <rFont val="Arial"/>
        <family val="2"/>
        <charset val="204"/>
      </rPr>
      <t xml:space="preserve"> </t>
    </r>
    <r>
      <rPr>
        <sz val="8"/>
        <rFont val="Arial"/>
        <family val="2"/>
        <charset val="204"/>
      </rPr>
      <t>(противовоспалительная, сужает поры, увлажняет)</t>
    </r>
  </si>
  <si>
    <r>
      <t>Маска-муляж XUEQIER Молочная,35гр</t>
    </r>
    <r>
      <rPr>
        <b/>
        <sz val="8"/>
        <rFont val="Arial"/>
        <family val="2"/>
        <charset val="204"/>
      </rPr>
      <t xml:space="preserve"> </t>
    </r>
    <r>
      <rPr>
        <sz val="8"/>
        <rFont val="Arial"/>
        <family val="2"/>
        <charset val="204"/>
      </rPr>
      <t>(питание+удаление пигментации)</t>
    </r>
  </si>
  <si>
    <r>
      <t>Маска-муляж XUEQIER Лаванда, 35гр</t>
    </r>
    <r>
      <rPr>
        <b/>
        <sz val="8"/>
        <rFont val="Arial"/>
        <family val="2"/>
        <charset val="204"/>
      </rPr>
      <t xml:space="preserve"> </t>
    </r>
    <r>
      <rPr>
        <sz val="8"/>
        <rFont val="Arial"/>
        <family val="2"/>
        <charset val="204"/>
      </rPr>
      <t>(увлажняющая релакс-маска)</t>
    </r>
  </si>
  <si>
    <r>
      <t xml:space="preserve">Маска-муляж XUEQIER Клубника, 35гр </t>
    </r>
    <r>
      <rPr>
        <sz val="8"/>
        <rFont val="Arial"/>
        <family val="2"/>
        <charset val="204"/>
      </rPr>
      <t>(интенс.увлажнение, витаминизация кожи)</t>
    </r>
  </si>
  <si>
    <r>
      <t>Маска-муляж XUEQIER Бамбук, 35гр</t>
    </r>
    <r>
      <rPr>
        <b/>
        <sz val="8"/>
        <rFont val="Arial"/>
        <family val="2"/>
        <charset val="204"/>
      </rPr>
      <t xml:space="preserve"> </t>
    </r>
    <r>
      <rPr>
        <sz val="8"/>
        <rFont val="Arial"/>
        <family val="2"/>
        <charset val="204"/>
      </rPr>
      <t>(эффективна против морщин и пигментации)</t>
    </r>
  </si>
  <si>
    <r>
      <t xml:space="preserve">Маска-муляж XUEQIER Синяя роза, 35гр </t>
    </r>
    <r>
      <rPr>
        <sz val="8"/>
        <rFont val="Arial"/>
        <family val="2"/>
        <charset val="204"/>
      </rPr>
      <t>(антиоксидант+омоложение)</t>
    </r>
  </si>
  <si>
    <r>
      <t xml:space="preserve">Маска-муляж XUEQIER Цитрус, 35гр </t>
    </r>
    <r>
      <rPr>
        <sz val="8"/>
        <rFont val="Arial"/>
        <family val="2"/>
        <charset val="204"/>
      </rPr>
      <t>(освежение+удаление пигментации)</t>
    </r>
  </si>
  <si>
    <r>
      <t xml:space="preserve">Ванночка для ног с Линчжи </t>
    </r>
    <r>
      <rPr>
        <sz val="8"/>
        <rFont val="Arial"/>
        <family val="2"/>
        <charset val="204"/>
      </rPr>
      <t>(выводит токсины)</t>
    </r>
  </si>
  <si>
    <r>
      <t xml:space="preserve">Ванночка для ног с Женьшенем </t>
    </r>
    <r>
      <rPr>
        <sz val="8"/>
        <rFont val="Arial"/>
        <family val="2"/>
        <charset val="204"/>
      </rPr>
      <t>(от варикоза и грибка)</t>
    </r>
  </si>
  <si>
    <r>
      <t xml:space="preserve">Крем д/ног "Улиточный секрет", 45 мл. </t>
    </r>
    <r>
      <rPr>
        <sz val="8"/>
        <rFont val="Arial"/>
        <family val="2"/>
        <charset val="204"/>
      </rPr>
      <t>Интенсивно увлажняющий, восстанавливающий и регенерирующий крем для ног с улиточным секретом муцином эффективно:защищает кожу от вирусов и инфекций, препятствует воздействию неблагоприятных факторов окружающей среды, стимулирует обновление клеток , предотвращает появление трещин,  разглаживает и выравнивает рельеф кожи , заживляет мелкие повреждения, восстанавливает мягкость, эластичность и целостность кожных покровов.</t>
    </r>
  </si>
  <si>
    <r>
      <t xml:space="preserve">Противогрибковый спрей для ног и тела, 195 мл. </t>
    </r>
    <r>
      <rPr>
        <sz val="8"/>
        <rFont val="Arial"/>
        <family val="2"/>
        <charset val="204"/>
      </rPr>
      <t xml:space="preserve"> Комбинированный натуральный препарат в виде спрея, предназначен для ухода за кожей ног и всего тела в лечебно-профилактических целях и в качестве средства личной гигиены. Спрей обладает противовоспалительным, антибактериальным  и противогрибковым свойствами.</t>
    </r>
  </si>
  <si>
    <r>
      <t xml:space="preserve">Крем для рук LYOLAN с овечьим молоком, 80мл. </t>
    </r>
    <r>
      <rPr>
        <sz val="8"/>
        <rFont val="Arial"/>
        <family val="2"/>
        <charset val="204"/>
      </rPr>
      <t>Интенсивно смягчающий и регенерирующий крем для рук омолаживает кожу, предупреждая её старение, оказывает мощное регенерирующее и увлажняющее действие. Делает кожу рук эластичной, упругой и шелковистой.</t>
    </r>
  </si>
  <si>
    <r>
      <t xml:space="preserve">Крем для рук "Змеиный жир", 80 мл. </t>
    </r>
    <r>
      <rPr>
        <sz val="8"/>
        <rFont val="Arial"/>
        <family val="2"/>
        <charset val="204"/>
      </rPr>
      <t>Интенсивно увлажняет, питает и смягчает кожу, защищая от сухости, шелушения и неблагоприятных факторов окружающей среды (ветра, мороза, и т.п.), способствует быстрой регенерации, заживлению трещин и других повреждений кожного покрова, стимулирует кровообращение, эффективно смягчает грубую кожу, делая её мягкой, упругой и гладкой</t>
    </r>
  </si>
  <si>
    <r>
      <t xml:space="preserve">Крем для рук "Улиточный секрет", 80 мл. </t>
    </r>
    <r>
      <rPr>
        <sz val="8"/>
        <rFont val="Arial"/>
        <family val="2"/>
        <charset val="204"/>
      </rPr>
      <t>Интенсивно увлажняющий, восстанавливающий и омолаживающий крем для рук защищает от вирусов, инфекций и неблагоприятных факторов окружающей среды, замедляет старение кожи, разглаживая её рельеф, заживляет поврежденные клетки кожи, восстанавливая её эластичность и упругость, облегчает состояние кожи при розацеа и дерматитах.</t>
    </r>
  </si>
  <si>
    <r>
      <t xml:space="preserve">Крем для рук «Линчжи + Биозолото», 80 мл. </t>
    </r>
    <r>
      <rPr>
        <sz val="8"/>
        <rFont val="Arial"/>
        <family val="2"/>
        <charset val="204"/>
      </rPr>
      <t xml:space="preserve">Интенсивно смягчает, увлажняет и омолаживает кожу рук, активизируя процесс регенерации клеток, удаляет морщины, избавляет от пигментации, предупреждая её появление. Моментально впитывается, обеспечивая гладкость, эластичность и ухоженный вид коже рук.
 </t>
    </r>
    <r>
      <rPr>
        <b/>
        <sz val="8"/>
        <rFont val="Arial"/>
        <family val="2"/>
        <charset val="204"/>
      </rPr>
      <t xml:space="preserve">
</t>
    </r>
  </si>
  <si>
    <r>
      <t xml:space="preserve">Шампунь  Кордицепс ТМ TaiYan, 340 мл. </t>
    </r>
    <r>
      <rPr>
        <sz val="8"/>
        <rFont val="Arial"/>
        <family val="2"/>
        <charset val="204"/>
      </rPr>
      <t>(оздоравливающий, для поврежденных волос)</t>
    </r>
  </si>
  <si>
    <r>
      <t xml:space="preserve">Бальзам  Кордицепс ТМ TaiYan, 260 мл.  </t>
    </r>
    <r>
      <rPr>
        <sz val="8"/>
        <rFont val="Arial"/>
        <family val="2"/>
        <charset val="204"/>
      </rPr>
      <t>(укрепляющий, для ослабленных волос)</t>
    </r>
  </si>
  <si>
    <r>
      <t xml:space="preserve">Бальзам  Акула ТМ TaiYan, 260 мл. </t>
    </r>
    <r>
      <rPr>
        <sz val="8"/>
        <rFont val="Arial"/>
        <family val="2"/>
        <charset val="204"/>
      </rPr>
      <t>(защита от УФ-фактора и внешних воздействий)</t>
    </r>
  </si>
  <si>
    <r>
      <t xml:space="preserve">Шампунь Лук ТМ TaiYan, 340 мл.  </t>
    </r>
    <r>
      <rPr>
        <sz val="8"/>
        <rFont val="Arial"/>
        <family val="2"/>
        <charset val="204"/>
      </rPr>
      <t>(от выпадения, восстанавливающий)</t>
    </r>
  </si>
  <si>
    <r>
      <t xml:space="preserve">Бальзам  ЛукТМ TaiYan, 260 мл. </t>
    </r>
    <r>
      <rPr>
        <sz val="8"/>
        <rFont val="Arial"/>
        <family val="2"/>
        <charset val="204"/>
      </rPr>
      <t>(от ломкости волос)</t>
    </r>
  </si>
  <si>
    <r>
      <t>Шампунь Чеснок ТМ TaiYan, 340 мл.</t>
    </r>
    <r>
      <rPr>
        <sz val="8"/>
        <rFont val="Arial"/>
        <family val="2"/>
        <charset val="204"/>
      </rPr>
      <t xml:space="preserve"> (регенерация и восстановление)</t>
    </r>
  </si>
  <si>
    <r>
      <t xml:space="preserve">Бальзам ЧеснокТМ TaiYan, 260 мл. </t>
    </r>
    <r>
      <rPr>
        <sz val="8"/>
        <rFont val="Arial"/>
        <family val="2"/>
        <charset val="204"/>
      </rPr>
      <t>(регенерация и восстановление)</t>
    </r>
  </si>
  <si>
    <r>
      <t>Бальзам  Перец ТМ TaiYan, 260 мл.</t>
    </r>
    <r>
      <rPr>
        <sz val="8"/>
        <rFont val="Arial"/>
        <family val="2"/>
        <charset val="204"/>
      </rPr>
      <t>(стимулируют кровообращение и рост волос, воссанавливают структуру ломких, окрашенных и повреждённых волос)</t>
    </r>
  </si>
  <si>
    <r>
      <t>Натуральный шампунь ТМ Windsor из семян зеленого чая, 500 мл. В</t>
    </r>
    <r>
      <rPr>
        <sz val="8"/>
        <rFont val="Arial"/>
        <family val="2"/>
        <charset val="204"/>
      </rPr>
      <t>ыжимка семян зеленого чая обладает уникальной способностью сохранять большие запасы влаги и поэтому является высокоэффективным природным увлажнителем, а также обладает сильнейшей противогрибковой, антибактериальной и противовоспалительной активностью и антиоксидантным действием. Шампунь содержит богатейший витаминно-минеральный комплекс и сапонин, являющийся «природным мылом» (натуральное безвредное моющее средство). При регулярном применении шампуня укрепятся луковицы волос, остановится их выпадение и возобновиться рост, исчезнет перхоть, восстановиться структура поврежденных волос и секущихся кончиков. Волосы приобретут здоровый вид, естественный блеск, послушность, мягкость и шелковистость. Подходит для всех типов волос.</t>
    </r>
  </si>
  <si>
    <r>
      <t xml:space="preserve">Шампунь Имбирь, TM Windsor 300мл. </t>
    </r>
    <r>
      <rPr>
        <sz val="8"/>
        <rFont val="Arial"/>
        <family val="2"/>
        <charset val="204"/>
      </rPr>
      <t>Корень золотого имбиря, входящий в состав шампуня, оказывает освежающее и успокаивающее воздействие на кожу головы, подавляет избыточную активность сальных желез, устраняет причину возникновения перхоти. Формула шампуня активизирует микроциркуляцию кожи головы, оживляя корни волос и ускоряя их рост. Шампунь быстро и эффективно восстанавливает структуру волос, придавая им мягкость, объем, сияние и ухоженный вид.</t>
    </r>
  </si>
  <si>
    <r>
      <t xml:space="preserve">Твердое мыло для стирки белья и удаления трудновыводимых пятен Liby, 226гр. </t>
    </r>
    <r>
      <rPr>
        <sz val="8"/>
        <rFont val="Arial"/>
        <family val="2"/>
        <charset val="204"/>
      </rPr>
      <t xml:space="preserve">Натуральное мыло для стирки и удаления пятен эффективно и быстро удаляет загрязнения и пятна любого происхождения, в том числе стойкие и застарелые пятна. Подходит для всех видов тканей, в том числе и для деликатных, освежает цвет тканей, экономично в использовании, не размокает в воде, легко ополаскивается, смягчает кожу рук. Может применяться для ручной стирки как в холодной, так и в горячей воде, образует много пены. Воротнички и манжеты засияют как новые! Экологически и токсически безопасно, основой состава средства являются натуральные компоненты, либо соединения, выделенные из натуральных компонентов.  </t>
    </r>
  </si>
  <si>
    <r>
      <t xml:space="preserve">Пудра Alobon рассыпчатая А812 №01, 24гр </t>
    </r>
    <r>
      <rPr>
        <b/>
        <sz val="9"/>
        <rFont val="Arial"/>
        <family val="2"/>
        <charset val="204"/>
      </rPr>
      <t xml:space="preserve">для натурального оттенка кожи, </t>
    </r>
    <r>
      <rPr>
        <sz val="8"/>
        <rFont val="Arial"/>
        <family val="2"/>
        <charset val="204"/>
      </rPr>
      <t>поставляется в коробочке, чехле и в комплекте с пуховкой</t>
    </r>
  </si>
  <si>
    <r>
      <t xml:space="preserve">Пудра Alobon рассыпчатая А812 №02, 24гр </t>
    </r>
    <r>
      <rPr>
        <b/>
        <sz val="9"/>
        <rFont val="Arial"/>
        <family val="2"/>
        <charset val="204"/>
      </rPr>
      <t xml:space="preserve">для слегка загорелого оттенка кожи, </t>
    </r>
    <r>
      <rPr>
        <sz val="8"/>
        <rFont val="Arial"/>
        <family val="2"/>
        <charset val="204"/>
      </rPr>
      <t>поставляется в коробочке, чехле и в комплекте с пуховкой</t>
    </r>
  </si>
  <si>
    <r>
      <t>Туалетная вода Alobon Attach and INEXPLICIT, FRESH, 50 мл</t>
    </r>
    <r>
      <rPr>
        <sz val="8"/>
        <color theme="1"/>
        <rFont val="Arial"/>
        <family val="2"/>
        <charset val="204"/>
      </rPr>
      <t>Сочетание таинственных нот изящного аромата  Attach and INEXPLICIT, FRESH подходит для настоящей леди, уверенной, но хрупкой, сильной и слабой, властной и в тоже время покорной.</t>
    </r>
  </si>
  <si>
    <r>
      <t xml:space="preserve">Туалетная вода Alobon Ultra PASSION for MEN, 50 мл </t>
    </r>
    <r>
      <rPr>
        <sz val="8"/>
        <rFont val="Arial"/>
        <family val="2"/>
        <charset val="204"/>
      </rPr>
      <t>Композиция Ultra PASSION незаурядная, соблазняющая, с пикантными нотами, для мужчин, готовых бросить вызов судьбе.</t>
    </r>
  </si>
  <si>
    <r>
      <rPr>
        <b/>
        <sz val="10"/>
        <color theme="1"/>
        <rFont val="Arial"/>
        <family val="2"/>
        <charset val="204"/>
      </rPr>
      <t>Туалетная вода Зелёный чай Alobon, 15мл</t>
    </r>
    <r>
      <rPr>
        <b/>
        <sz val="11"/>
        <color theme="1"/>
        <rFont val="Arial"/>
        <family val="2"/>
        <charset val="204"/>
      </rPr>
      <t xml:space="preserve"> </t>
    </r>
    <r>
      <rPr>
        <sz val="8"/>
        <color theme="1"/>
        <rFont val="Arial"/>
        <family val="2"/>
        <charset val="204"/>
      </rPr>
      <t>Нежный цветочный аромат свежести от Alobon открывают верхние ноты гардении кактуса и бергамота, раскрывая постепенно "сердце" аромата нотами розы, камелии, сирени и жасмина и завершая базовыми нотами американской липы, сандала и мускуса.</t>
    </r>
  </si>
  <si>
    <r>
      <t xml:space="preserve"> Т/в Зелёный чай, 30мл. </t>
    </r>
    <r>
      <rPr>
        <sz val="8"/>
        <rFont val="Arial"/>
        <family val="2"/>
        <charset val="204"/>
      </rPr>
      <t>Нежный свежий аромат, наполненный запахами лайма, дикой корицы, цветами апельсина, зелёных листьев чая и ванили дополняют едва уловимые ароматы ветивера, сандала, мускатного ореха и лесного мха.</t>
    </r>
  </si>
  <si>
    <r>
      <rPr>
        <b/>
        <sz val="10"/>
        <color rgb="FF000000"/>
        <rFont val="Arial"/>
        <family val="2"/>
        <charset val="204"/>
      </rPr>
      <t>Туалетная вода Alobon JUNGLE NATURAL FOR MEN, 50 мл.</t>
    </r>
    <r>
      <rPr>
        <sz val="11"/>
        <color rgb="FF000000"/>
        <rFont val="Arial"/>
        <family val="2"/>
        <charset val="204"/>
      </rPr>
      <t xml:space="preserve"> </t>
    </r>
    <r>
      <rPr>
        <sz val="8"/>
        <color theme="1"/>
        <rFont val="Arial"/>
        <family val="2"/>
        <charset val="204"/>
      </rPr>
      <t>Ум, соперничество и элегантность выделяют дипломатичного мужчину JUNGLE NATURAL из толпы. Мир для него открыт без границ</t>
    </r>
  </si>
  <si>
    <r>
      <rPr>
        <b/>
        <sz val="10"/>
        <color theme="1"/>
        <rFont val="Arial"/>
        <family val="2"/>
        <charset val="204"/>
      </rPr>
      <t>Туалетная вода Alobon HERO for MEN, 30 мл</t>
    </r>
    <r>
      <rPr>
        <sz val="10"/>
        <color theme="1"/>
        <rFont val="Arial"/>
        <family val="2"/>
        <charset val="204"/>
      </rPr>
      <t xml:space="preserve"> 
</t>
    </r>
    <r>
      <rPr>
        <sz val="8"/>
        <color theme="1"/>
        <rFont val="Arial"/>
        <family val="2"/>
        <charset val="204"/>
      </rPr>
      <t>Многогранный, притягательный аромат HERO играет свежими чувственными нотами, заряжающими энергией и подчеркивающими уверенность. Аромат HERO для тех, кто привык побеждать!</t>
    </r>
  </si>
  <si>
    <r>
      <t xml:space="preserve">Зубная паста ТМ Biao Bang </t>
    </r>
    <r>
      <rPr>
        <b/>
        <sz val="10"/>
        <color indexed="10"/>
        <rFont val="Arial"/>
        <family val="2"/>
        <charset val="204"/>
      </rPr>
      <t>лечебная</t>
    </r>
    <r>
      <rPr>
        <b/>
        <sz val="10"/>
        <rFont val="Arial"/>
        <family val="2"/>
        <charset val="204"/>
      </rPr>
      <t xml:space="preserve"> "Здоровые десны и зубы",                110 гр.</t>
    </r>
  </si>
  <si>
    <r>
      <t xml:space="preserve">Зубная паста ТМ Biao Bang </t>
    </r>
    <r>
      <rPr>
        <b/>
        <sz val="10"/>
        <color indexed="10"/>
        <rFont val="Arial"/>
        <family val="2"/>
        <charset val="204"/>
      </rPr>
      <t>лечебная</t>
    </r>
    <r>
      <rPr>
        <b/>
        <sz val="10"/>
        <rFont val="Arial"/>
        <family val="2"/>
        <charset val="204"/>
      </rPr>
      <t xml:space="preserve"> "Здоровые десны и зубы", 110 гр.</t>
    </r>
  </si>
  <si>
    <r>
      <t>Маска для рук SETOFF</t>
    </r>
    <r>
      <rPr>
        <b/>
        <sz val="8"/>
        <rFont val="Arial"/>
        <family val="2"/>
        <charset val="204"/>
      </rPr>
      <t xml:space="preserve"> </t>
    </r>
    <r>
      <rPr>
        <sz val="8"/>
        <rFont val="Arial"/>
        <family val="2"/>
        <charset val="204"/>
      </rPr>
      <t xml:space="preserve">Экстрапитательная и восстанавливающая маска для рук снимает шелушение и раздражение, заживляет мелкие повреждения кожи, устраняет сухость и дряблость кожи, способствует осветлению пигментации, укрепляет стенки  Пососудов, глубоко увлажняет и насыщает клетки кожи, питательными веществами, омолаживая и смягчая кожу рук. Активные компоненты маски укрепляют и выравнивают ногти, а также размягчают кутикулу, замедляя её рост. </t>
    </r>
  </si>
  <si>
    <r>
      <t xml:space="preserve">Увлажняющие spa-носки TM Wecan </t>
    </r>
    <r>
      <rPr>
        <sz val="8"/>
        <rFont val="Arial"/>
        <family val="2"/>
        <charset val="204"/>
      </rPr>
      <t xml:space="preserve">(тканевые носочки пропитанные изнутри ухаживающим spa-гелем из эфирных масел: масло виноградных косточек,жожоба,лаванды, оливы,витамина Е. Смягчают, востанавливаю огрубевшую, потрескавшуюся кожу ног,заживляют трещины и предотвращая появление новых)  </t>
    </r>
  </si>
  <si>
    <r>
      <t xml:space="preserve">Увлажняющие spa-перчатки TM Wecan </t>
    </r>
    <r>
      <rPr>
        <sz val="8"/>
        <rFont val="Arial"/>
        <family val="2"/>
        <charset val="204"/>
      </rPr>
      <t xml:space="preserve">(тканевые перчатки пропитанные изнутри ухаживающим spa-гелем из эфирных масел: масло виноградных косточек,жожоба,лаванды, оливы,витамина Е . Глубоко увлажняют и смягчают,заживляют микротрещины и омолаживают кожу рук)  </t>
    </r>
  </si>
  <si>
    <r>
      <t xml:space="preserve">Прокладки лечебные ежедневные ТМ FuKang, 22шт </t>
    </r>
    <r>
      <rPr>
        <b/>
        <sz val="10"/>
        <color indexed="10"/>
        <rFont val="Arial"/>
        <family val="2"/>
        <charset val="204"/>
      </rPr>
      <t>+тест для контроля микрофлоры</t>
    </r>
    <r>
      <rPr>
        <b/>
        <sz val="8"/>
        <color indexed="10"/>
        <rFont val="Arial"/>
        <family val="2"/>
        <charset val="204"/>
      </rPr>
      <t xml:space="preserve"> </t>
    </r>
    <r>
      <rPr>
        <sz val="8"/>
        <rFont val="Arial"/>
        <family val="2"/>
        <charset val="204"/>
      </rPr>
      <t xml:space="preserve">(24 экстракта лечебных трав) выраженный оздоровительный эффект на организм женщин! </t>
    </r>
  </si>
  <si>
    <r>
      <t xml:space="preserve">Брошюра "Лечебные средства" </t>
    </r>
    <r>
      <rPr>
        <sz val="8"/>
        <rFont val="Arial"/>
        <family val="2"/>
        <charset val="204"/>
      </rPr>
      <t>уникальное пособие с методическими рекомендациями в соответствии с принципами китайской медицины.</t>
    </r>
  </si>
  <si>
    <t>Маска-пленка для носа "Древесный уголь", 8гр</t>
  </si>
  <si>
    <r>
      <t xml:space="preserve">Зубная паста ТМ Biao Bang </t>
    </r>
    <r>
      <rPr>
        <b/>
        <sz val="10"/>
        <color indexed="10"/>
        <rFont val="Arial"/>
        <family val="2"/>
        <charset val="204"/>
      </rPr>
      <t>отбеливающая</t>
    </r>
    <r>
      <rPr>
        <b/>
        <sz val="10"/>
        <rFont val="Arial"/>
        <family val="2"/>
        <charset val="204"/>
      </rPr>
      <t xml:space="preserve"> "Здоровые десны и зубы",       120 гр.</t>
    </r>
  </si>
  <si>
    <r>
      <t xml:space="preserve">Б-м-маска Имбирь, TM Windsor 600мл. </t>
    </r>
    <r>
      <rPr>
        <sz val="8"/>
        <rFont val="Arial"/>
        <family val="2"/>
        <charset val="204"/>
      </rPr>
      <t>Корень золотого имбиря, входящий в состав бальзама, восстанавливает тонкие ослабленные волосы, оказывает освежающее и успокаивающее воздействие на кожу головы, подавляет избыточную активность сальных желез, устраняет причину возникновения перхоти. Бальзам облегчает расчесывание, придает объем, блеск и шелковистость.</t>
    </r>
    <r>
      <rPr>
        <b/>
        <sz val="10"/>
        <rFont val="Arial"/>
        <family val="2"/>
        <charset val="204"/>
      </rPr>
      <t xml:space="preserve">
</t>
    </r>
  </si>
  <si>
    <t xml:space="preserve">Блеск для губ Alobon Crystal Shining Lipgloss  №1 </t>
  </si>
  <si>
    <t>Блеск для губ Alobon Crystal Shining Lipgloss  №2</t>
  </si>
  <si>
    <t xml:space="preserve">Блеск для губ Alobon Crystal Shining Lipgloss  №3 </t>
  </si>
  <si>
    <t xml:space="preserve">Блеск для губ Alobon Crystal Shining Lipgloss  №4 </t>
  </si>
  <si>
    <t>Блеск для губ Alobon Crystal Shining Lipgloss  №5</t>
  </si>
  <si>
    <t>Блеск для губ Alobon Crystal Shining Lipgloss  №6</t>
  </si>
  <si>
    <t xml:space="preserve">Блеск для губ Alobon Crystal Shining Lipgloss  №7 </t>
  </si>
  <si>
    <t xml:space="preserve">Блеск для губ Alobon Crystal Shining Lipgloss  №8 </t>
  </si>
  <si>
    <t xml:space="preserve">Блеск для губ Alobon Crystal Shining Lipgloss  №9 </t>
  </si>
  <si>
    <t>Блеск для губ Alobon Crystal Shining Lipgloss  №10</t>
  </si>
  <si>
    <t xml:space="preserve">Блеск для губ Alobon Crystal Shining Lipgloss  №11 </t>
  </si>
  <si>
    <t>Блеск для губ Alobon Crystal Shining Lipgloss  №12</t>
  </si>
  <si>
    <t xml:space="preserve">Блеск для губ Alobon Crystal Shining Lipgloss  №13 </t>
  </si>
  <si>
    <t xml:space="preserve">Блеск для губ Alobon Crystal Shining Lipgloss  №14 </t>
  </si>
  <si>
    <t xml:space="preserve">Блеск для губ Alobon Crystal Shining Lipgloss  №15 </t>
  </si>
  <si>
    <t xml:space="preserve">Блеск для губ Alobon Crystal Shining Lipgloss  №16 </t>
  </si>
  <si>
    <t xml:space="preserve">Блеск для губ Alobon Crystal Shining Lipgloss  №17 </t>
  </si>
  <si>
    <t xml:space="preserve">Блеск для губ Alobon Crystal Shining Lipgloss  №18  </t>
  </si>
  <si>
    <t xml:space="preserve">Блеск для губ Alobon Crystal Shining Lipgloss  №19 </t>
  </si>
  <si>
    <t xml:space="preserve">Блеск для губ Alobon Crystal Shining Lipgloss  №20 </t>
  </si>
  <si>
    <t>Блеск для губ Alobon Crystal Shining Lipgloss  №21</t>
  </si>
  <si>
    <t xml:space="preserve">Блеск для губ Alobon Crystal Shining Lipgloss  №22 </t>
  </si>
  <si>
    <t xml:space="preserve">Блеск для губ Alobon Crystal Shining Lipgloss  №23 </t>
  </si>
  <si>
    <t xml:space="preserve">Блеск для губ Alobon Crystal Shining Lipgloss  №24 </t>
  </si>
  <si>
    <t>Маска-пленка Биозолото ТМ Aichen Beauty, 135гр</t>
  </si>
  <si>
    <t>Хит продаж!</t>
  </si>
  <si>
    <t>Страховка в ТК</t>
  </si>
  <si>
    <t>нужно ли застраховать груз при отправке</t>
  </si>
  <si>
    <t>Чай "Нарезанный корень Женьшеня", 10гр</t>
  </si>
  <si>
    <r>
      <t xml:space="preserve">Подушка из </t>
    </r>
    <r>
      <rPr>
        <b/>
        <sz val="10"/>
        <color indexed="17"/>
        <rFont val="Arial"/>
        <family val="2"/>
        <charset val="204"/>
      </rPr>
      <t>бамбука</t>
    </r>
    <r>
      <rPr>
        <b/>
        <sz val="10"/>
        <rFont val="Arial"/>
        <family val="2"/>
        <charset val="204"/>
      </rPr>
      <t xml:space="preserve"> высочайшего качества  </t>
    </r>
    <r>
      <rPr>
        <b/>
        <sz val="10"/>
        <color indexed="10"/>
        <rFont val="Arial"/>
        <family val="2"/>
        <charset val="204"/>
      </rPr>
      <t>ЕВРО</t>
    </r>
    <r>
      <rPr>
        <b/>
        <sz val="10"/>
        <rFont val="Arial"/>
        <family val="2"/>
        <charset val="204"/>
      </rPr>
      <t xml:space="preserve">, размер 50*70см        </t>
    </r>
    <r>
      <rPr>
        <b/>
        <sz val="10"/>
        <color indexed="10"/>
        <rFont val="Arial"/>
        <family val="2"/>
        <charset val="204"/>
      </rPr>
      <t xml:space="preserve"> </t>
    </r>
    <r>
      <rPr>
        <sz val="8"/>
        <rFont val="Arial"/>
        <family val="2"/>
        <charset val="204"/>
      </rPr>
      <t xml:space="preserve">(верх-100% бамбуковое полотно, внутри 100% бамбуковые волокна). </t>
    </r>
    <r>
      <rPr>
        <b/>
        <sz val="8"/>
        <rFont val="Arial"/>
        <family val="2"/>
        <charset val="204"/>
      </rPr>
      <t>поставляется в полиэтилене без дополнительных чехлов</t>
    </r>
  </si>
  <si>
    <r>
      <t xml:space="preserve">Маска-пленка масло Страуса ТМ Aichen Beauty, 135гр </t>
    </r>
    <r>
      <rPr>
        <sz val="8"/>
        <rFont val="Arial"/>
        <family val="2"/>
        <charset val="204"/>
      </rPr>
      <t>Выравнивает рельеф кожи, защищает кожу от сухости, улучшает устойчивость к негативному влиянию климата; увядающей коже возвращает эластичность и упругость.</t>
    </r>
  </si>
  <si>
    <r>
      <t xml:space="preserve">Маска для губ Морской Коллаген+Экстракт водорослей MONDSUB,8гр. </t>
    </r>
    <r>
      <rPr>
        <sz val="8"/>
        <rFont val="Arial"/>
        <family val="2"/>
        <charset val="204"/>
      </rPr>
      <t>Экстракт морских водорослей стимулирует регенерацию кожи, оказывает смягчающее и легкое бактерицидное  действие. У водорослей отчетливо проявляются увлажняющие  и влагоудерживающие  свойства, они являются самыми эффективными природными увлажнителями, обеспечивают регуляцию жирового обмена и улучшают кровообращение. Морские водоросли способны возрождать кожу даже в тех случаях, когда другие косметические средства оказываются бессильны.</t>
    </r>
    <r>
      <rPr>
        <b/>
        <sz val="10"/>
        <rFont val="Arial"/>
        <family val="2"/>
        <charset val="204"/>
      </rPr>
      <t xml:space="preserve">
</t>
    </r>
  </si>
  <si>
    <r>
      <t xml:space="preserve">Маска д/век  Морской Коллаген+Экстракт водорослей MONDSUB, 8гр. </t>
    </r>
    <r>
      <rPr>
        <sz val="8"/>
        <rFont val="Arial"/>
        <family val="2"/>
        <charset val="204"/>
      </rPr>
      <t>Экстракт морских водорослей стимулирует регенерацию кожи, оказывает смягчающее и легкое бактерицидное  действие. У водорослей отчетливо проявляются увлажняющие  и влагоудерживающие  свойства, они являются самыми эффективными природными увлажнителями, обеспечивают регуляцию жирового обмена и улучшают кровообращение. Морские водоросли способны возрождать кожу даже в тех случаях, когда другие косметические средства оказываются бессильны.</t>
    </r>
  </si>
  <si>
    <r>
      <t>Каталог косметических средств TaiYan.</t>
    </r>
    <r>
      <rPr>
        <b/>
        <sz val="8"/>
        <color rgb="FF000000"/>
        <rFont val="Arial"/>
        <family val="2"/>
        <charset val="204"/>
      </rPr>
      <t xml:space="preserve"> </t>
    </r>
    <r>
      <rPr>
        <sz val="8"/>
        <color rgb="FF000000"/>
        <rFont val="Arial"/>
        <family val="2"/>
        <charset val="204"/>
      </rPr>
      <t>Встречайте самый яркий, красочный каталог косметических средств. На его страницах Вы встретите много интересных средств, которые помогут сделать Ваш образ более естественным и изысканным. В уютной домашней обстановке или на работе, когда есть свободная минутка, полистав каталог Вы найдете:Серии натуральных кремов для лица, декоративную косметику, средства по уходу за ногтями, гель-пилигни, средства для умывания и очищения кожи, лечебно-профилактические маски маски для лица, век и носа, средства для ухода за руками и ногами, SPA-уход за телом, антицеллюлитная серию, натуральные лечебно-профилактические средства для волос, средства для ухода за полостью рта, натуральные дезодоранты EcoDeo TaiYan. Содержание каталога: 76 страниц + розничный прайс</t>
    </r>
  </si>
  <si>
    <t>Крем "Золотые шарики" NewFace для век 3 в 1, 30 г</t>
  </si>
  <si>
    <r>
      <t xml:space="preserve">Маска д/лица Фитоколлаген+Экстракт водорослей, Mondsub  60гр. </t>
    </r>
    <r>
      <rPr>
        <sz val="8"/>
        <rFont val="Arial"/>
        <family val="2"/>
        <charset val="204"/>
      </rPr>
      <t>Экстракт морских водорослей стимулирует регенерацию кожи, оказывает смягчающее и легкое бактерицидное  действие. У водорослей отчетливо проявляются увлажняющие  и влагоудерживающие  свойства, они являются самыми эффективными природными увлажнителями, обеспечивают регуляцию жирового обмена и улучшают кровообращение. Морские водоросли способны возрождать кожу даже в тех случаях, когда другие косметические средства оказываются бессильны.</t>
    </r>
    <r>
      <rPr>
        <b/>
        <sz val="10"/>
        <rFont val="Arial"/>
        <family val="2"/>
        <charset val="204"/>
      </rPr>
      <t xml:space="preserve">
</t>
    </r>
  </si>
  <si>
    <t>Крем антицеллюлитный Aichen Beauty Имбирь+китайские травы, 250мл</t>
  </si>
  <si>
    <t>Крем антицеллюлитный Aichen Beauty Красный перец, 250мл</t>
  </si>
  <si>
    <t>Турмалин</t>
  </si>
  <si>
    <t>Турмалиновые стельки, 2 шт.</t>
  </si>
  <si>
    <t>Салфетка с турмалином, 1шт.</t>
  </si>
  <si>
    <r>
      <t>Пудра  Alobon компактная А805 №02, 14гр</t>
    </r>
    <r>
      <rPr>
        <b/>
        <sz val="9"/>
        <rFont val="Arial"/>
        <family val="2"/>
        <charset val="204"/>
      </rPr>
      <t xml:space="preserve"> для слегка загорелого оттенка кожи, </t>
    </r>
    <r>
      <rPr>
        <sz val="8"/>
        <rFont val="Arial"/>
        <family val="2"/>
        <charset val="204"/>
      </rPr>
      <t>поставляется в коробочке, чехле и в комплекте с латексным спонжем</t>
    </r>
  </si>
  <si>
    <r>
      <t xml:space="preserve">Пудра Alobon компактная А805 №03, 14гр </t>
    </r>
    <r>
      <rPr>
        <b/>
        <sz val="9"/>
        <rFont val="Arial"/>
        <family val="2"/>
        <charset val="204"/>
      </rPr>
      <t xml:space="preserve">для  </t>
    </r>
    <r>
      <rPr>
        <sz val="8"/>
        <rFont val="Arial"/>
        <family val="2"/>
        <charset val="204"/>
      </rPr>
      <t>поставляется в коробочке, чехле и в комплекте с латексным спонжем</t>
    </r>
  </si>
  <si>
    <r>
      <t xml:space="preserve">Пудра Alobon компактная А805 №04, 14гр </t>
    </r>
    <r>
      <rPr>
        <b/>
        <sz val="9"/>
        <rFont val="Arial"/>
        <family val="2"/>
        <charset val="204"/>
      </rPr>
      <t xml:space="preserve">, </t>
    </r>
    <r>
      <rPr>
        <sz val="8"/>
        <rFont val="Arial"/>
        <family val="2"/>
        <charset val="204"/>
      </rPr>
      <t>поставляется в коробочке, чехле и в комплекте с латексным спонжем</t>
    </r>
  </si>
  <si>
    <r>
      <rPr>
        <b/>
        <i/>
        <sz val="10"/>
        <rFont val="Arial"/>
        <family val="2"/>
        <charset val="204"/>
      </rPr>
      <t>выберите одно:</t>
    </r>
    <r>
      <rPr>
        <b/>
        <sz val="10"/>
        <color indexed="10"/>
        <rFont val="Arial"/>
        <family val="2"/>
        <charset val="204"/>
      </rPr>
      <t xml:space="preserve"> карта Русский стандарт, карта АльфаБанка, р/с ООО Тай Ян+, СберБанк</t>
    </r>
  </si>
  <si>
    <r>
      <t xml:space="preserve">Каталог средств для чистоты и уюта в Вашем доме. </t>
    </r>
    <r>
      <rPr>
        <sz val="8"/>
        <rFont val="Arial"/>
        <family val="2"/>
        <charset val="204"/>
      </rPr>
      <t>На страницах каталога, Вы встретите много интересных средств, которые помогут сделать Ваш дом уютным и безопасным для Вашего здоровья. В уютной домашней обстановке или на работе, когда есть свободная минутка, полистав каталог Вы найдете: средства бытовой химии Liby, средства для уборки в доме "Чистый дом", натуральный текстиль из шелка, натуральный текстиль из бамбука. Содержание каталога: 20 страниц, размер: 140 мм.*140 мм.</t>
    </r>
  </si>
  <si>
    <t>Листовка к массажеру для рук "Цзинь Кан Шу"</t>
  </si>
  <si>
    <t>Крем антицеллюлитный Aichen Beauty Зелёный чай, 250мл</t>
  </si>
  <si>
    <r>
      <t>Массажер для тела, 1шт.</t>
    </r>
    <r>
      <rPr>
        <sz val="8"/>
        <rFont val="Arial"/>
        <family val="2"/>
        <charset val="204"/>
      </rPr>
      <t>Роликовый массажер предназначен для массажа спины, шеи и других проблемных участков тела. Массаж тела оказывает благотворное воздействие на весь организм человека. Он помогает улучшить кровообращение, лимфоток и обмен веществ, а также повысить общий тонус организма. Кроме того, роликовый массажер для тела является эффективным средством при борьбе с лишним весом, целлюлитом и отложениями солей. Применяется для лечения многих заболеваний, ускорения восстановительных процессов и улучшения состояния кожи.</t>
    </r>
  </si>
  <si>
    <r>
      <rPr>
        <b/>
        <sz val="10"/>
        <rFont val="Arial"/>
        <family val="2"/>
        <charset val="204"/>
      </rPr>
      <t>Массажер для лица, 1шт.</t>
    </r>
    <r>
      <rPr>
        <sz val="8"/>
        <rFont val="Arial"/>
        <family val="2"/>
        <charset val="204"/>
      </rPr>
      <t xml:space="preserve"> Механическое воздействие на кожу лица один из эффективных способов ее омоложения. Массажные движения роликовым массажером по кожным покровам лица стимулируют работу мышц, возвращая им утраченную эластичность и упругость, что позволяет избежать провисания кожи в области щек, скул и подбородка. Массаж улучшает кровообращение, нормализует обмен веществ, помогает коже дышать, выравнивается цвет лица, возвращается свежесть и здоровый оттенок. Регулярный массаж лица с применением роликового массажера это не только эффективное средство против морщин, но и прекрасная профилактика по их предупреждению.</t>
    </r>
  </si>
  <si>
    <r>
      <rPr>
        <b/>
        <sz val="10"/>
        <rFont val="Arial"/>
        <family val="2"/>
        <charset val="204"/>
      </rPr>
      <t xml:space="preserve">Массажер для пальцев рук, 1шт. "Цзинь Кан Шу" </t>
    </r>
    <r>
      <rPr>
        <sz val="8"/>
        <rFont val="Arial"/>
        <family val="2"/>
        <charset val="204"/>
      </rPr>
      <t>Использование массажера для пальцев рук положительно сказывается на внешнем состоянии кожи, на подвижности суставов и эластичности тканей. На кистях рук расположены рефлекторные точки, которые связаны с внутренними органами, поэтому массаж пальцев стимулирует работу всего организма. Массаж пальцев рук препятствует отложению солей, возвращает подвижность суставам и помогает предотвратить ряд заболеваний, таких как артрит и артроз, ускоряет рост ногтевой пластины. Массаж с применением массажера  помогает мгновенно снять усталость, возвращает рукам чувствительность, восстанавливает кровообращение в коже рук. После проведенного сеанса массажа возвращается бодрость, поднимается настроение, расслабляется все тело, что способствует избавлениею от депрессии.</t>
    </r>
  </si>
  <si>
    <t>Подушка (валик) ТМ Tour Ma Line, 1шт.</t>
  </si>
  <si>
    <t>Аппликатор-носки ТМ Tour Ma Line, 2шт.</t>
  </si>
  <si>
    <t>Аппликатор (для голеностоп)ТМ Tour Ma Line, 2шт.</t>
  </si>
  <si>
    <t>Мыло твердое ТМ Tour Ma Line, 120 гр.</t>
  </si>
  <si>
    <r>
      <t xml:space="preserve">Аппликатор на шею с турмалином, 1шт., 5 магнитов </t>
    </r>
    <r>
      <rPr>
        <sz val="9"/>
        <rFont val="Arial"/>
        <family val="2"/>
        <charset val="204"/>
      </rPr>
      <t>(упаковано и доставляется в полиэтиленовом пакете)</t>
    </r>
  </si>
  <si>
    <r>
      <t xml:space="preserve">Одеяло с наполнителем из натурального шёлка  2,0 кг  </t>
    </r>
    <r>
      <rPr>
        <sz val="8"/>
        <rFont val="Arial"/>
        <family val="2"/>
        <charset val="204"/>
      </rPr>
      <t xml:space="preserve">(верх-100% хлопок, внутри 100% шёлк),   </t>
    </r>
    <r>
      <rPr>
        <b/>
        <sz val="8"/>
        <color indexed="10"/>
        <rFont val="Arial"/>
        <family val="2"/>
        <charset val="204"/>
      </rPr>
      <t>2-спальное</t>
    </r>
    <r>
      <rPr>
        <b/>
        <sz val="8"/>
        <rFont val="Arial"/>
        <family val="2"/>
        <charset val="204"/>
      </rPr>
      <t xml:space="preserve"> </t>
    </r>
    <r>
      <rPr>
        <sz val="8"/>
        <rFont val="Arial"/>
        <family val="2"/>
        <charset val="204"/>
      </rPr>
      <t xml:space="preserve">(размер 200*230см) </t>
    </r>
  </si>
  <si>
    <r>
      <t xml:space="preserve">Одеяло с наполнителем из натурального шёлка, 1,5 кг                     </t>
    </r>
    <r>
      <rPr>
        <sz val="8"/>
        <rFont val="Arial"/>
        <family val="2"/>
        <charset val="204"/>
      </rPr>
      <t xml:space="preserve">(верх-100% хлопок, внутри 100% шёлк), </t>
    </r>
    <r>
      <rPr>
        <b/>
        <sz val="8"/>
        <color indexed="10"/>
        <rFont val="Arial"/>
        <family val="2"/>
        <charset val="204"/>
      </rPr>
      <t>1,5-спальное</t>
    </r>
    <r>
      <rPr>
        <b/>
        <sz val="8"/>
        <rFont val="Arial"/>
        <family val="2"/>
        <charset val="204"/>
      </rPr>
      <t xml:space="preserve"> </t>
    </r>
    <r>
      <rPr>
        <sz val="8"/>
        <rFont val="Arial"/>
        <family val="2"/>
        <charset val="204"/>
      </rPr>
      <t>(размер 150*200см)</t>
    </r>
  </si>
  <si>
    <r>
      <t xml:space="preserve">Подушка с наполнителем из натурального шёлка, квадратная </t>
    </r>
    <r>
      <rPr>
        <b/>
        <sz val="8"/>
        <rFont val="Arial"/>
        <family val="2"/>
        <charset val="204"/>
      </rPr>
      <t xml:space="preserve"> </t>
    </r>
    <r>
      <rPr>
        <sz val="8"/>
        <rFont val="Arial"/>
        <family val="2"/>
        <charset val="204"/>
      </rPr>
      <t>(верх-100% хлопок), размер 70*70см</t>
    </r>
  </si>
  <si>
    <t>Мыло твердое с прополисом ТМ Tour Ma Line, 80 гр.</t>
  </si>
  <si>
    <r>
      <t xml:space="preserve">Аппликатор на шею с турмалином, 1шт., 3 магнитов </t>
    </r>
    <r>
      <rPr>
        <sz val="9"/>
        <rFont val="Arial"/>
        <family val="2"/>
        <charset val="204"/>
      </rPr>
      <t>(упаковано и доставляется в полиэтиленовом пакете)</t>
    </r>
  </si>
  <si>
    <t>Серия KAOYO</t>
  </si>
  <si>
    <r>
      <rPr>
        <b/>
        <sz val="10"/>
        <color theme="1"/>
        <rFont val="Arial"/>
        <family val="2"/>
        <charset val="204"/>
      </rPr>
      <t>Увлажняющий крем для лица KAOYO с алоэ, 65 гр.</t>
    </r>
    <r>
      <rPr>
        <sz val="11"/>
        <color theme="1"/>
        <rFont val="Arial"/>
        <family val="2"/>
        <charset val="204"/>
      </rPr>
      <t xml:space="preserve"> </t>
    </r>
    <r>
      <rPr>
        <sz val="8"/>
        <color theme="1"/>
        <rFont val="Arial"/>
        <family val="2"/>
        <charset val="204"/>
      </rPr>
      <t>Основная</t>
    </r>
    <r>
      <rPr>
        <sz val="8"/>
        <color rgb="FF000000"/>
        <rFont val="Arial"/>
        <family val="2"/>
        <charset val="204"/>
      </rPr>
      <t xml:space="preserve"> функция крема – глубокое увлажнение и защита кожи на 24 часа. Крем активно насыщает кожу витаминами и микроэлементами, снимая шелушение, раздражение, покраснение и воспаление, предотвращает появление ранних морщин. </t>
    </r>
    <r>
      <rPr>
        <sz val="8"/>
        <color theme="1"/>
        <rFont val="Arial"/>
        <family val="2"/>
        <charset val="204"/>
      </rPr>
      <t>Подходит для всех типов кожи, особенно для </t>
    </r>
    <r>
      <rPr>
        <b/>
        <sz val="8"/>
        <color theme="1"/>
        <rFont val="Arial"/>
        <family val="2"/>
        <charset val="204"/>
      </rPr>
      <t>проблемной и чувствительной кожи</t>
    </r>
    <r>
      <rPr>
        <sz val="8"/>
        <color theme="1"/>
        <rFont val="Arial"/>
        <family val="2"/>
        <charset val="204"/>
      </rPr>
      <t>. </t>
    </r>
  </si>
  <si>
    <r>
      <t>Увлажняющий крем  для лица с питательной основой  KAOYO с алоэ, 65 гр</t>
    </r>
    <r>
      <rPr>
        <sz val="10"/>
        <color theme="1"/>
        <rFont val="Arial"/>
        <family val="2"/>
        <charset val="204"/>
      </rPr>
      <t>.</t>
    </r>
    <r>
      <rPr>
        <sz val="11"/>
        <color theme="1"/>
        <rFont val="Calibri"/>
        <family val="2"/>
        <charset val="204"/>
        <scheme val="minor"/>
      </rPr>
      <t xml:space="preserve"> </t>
    </r>
    <r>
      <rPr>
        <sz val="8"/>
        <color theme="1"/>
        <rFont val="Arial"/>
        <family val="2"/>
        <charset val="204"/>
      </rPr>
      <t>Действие: глубоко проникая в клетки кожи, увлажняет и питает, снимая шелушение, раздражение, покраснение и воспаление, делая кожу нежной и здоровой. Подходит для всех типов кожи, особенно для </t>
    </r>
    <r>
      <rPr>
        <b/>
        <sz val="8"/>
        <color theme="1"/>
        <rFont val="Arial"/>
        <family val="2"/>
        <charset val="204"/>
      </rPr>
      <t>проблемной и чувствительной кожи</t>
    </r>
    <r>
      <rPr>
        <sz val="8"/>
        <color theme="1"/>
        <rFont val="Arial"/>
        <family val="2"/>
        <charset val="204"/>
      </rPr>
      <t xml:space="preserve">.  </t>
    </r>
  </si>
  <si>
    <r>
      <t xml:space="preserve">Тоник для лица KAOYO с алоэ, 150 мл. </t>
    </r>
    <r>
      <rPr>
        <sz val="8"/>
        <color theme="1"/>
        <rFont val="Arial"/>
        <family val="2"/>
        <charset val="204"/>
      </rPr>
      <t>Действие: Нежный бесспиртовой освежающий тоник подходит для всех типов кожи, особенно для </t>
    </r>
    <r>
      <rPr>
        <b/>
        <sz val="8"/>
        <color theme="1"/>
        <rFont val="Arial"/>
        <family val="2"/>
        <charset val="204"/>
      </rPr>
      <t>проблемной и чувствительной кожи</t>
    </r>
    <r>
      <rPr>
        <sz val="8"/>
        <color theme="1"/>
        <rFont val="Arial"/>
        <family val="2"/>
        <charset val="204"/>
      </rPr>
      <t xml:space="preserve">. Нежно тонизирует кожу, снимает раздражения, воспаления и покраснения, глубоко увлажняет кожу и питает, насыщая ее питательными элементами. </t>
    </r>
  </si>
  <si>
    <r>
      <t>ВВ-крем для лица  KAOYO с алоэ, 45 гр.</t>
    </r>
    <r>
      <rPr>
        <b/>
        <sz val="11"/>
        <color theme="1"/>
        <rFont val="Arial"/>
        <family val="2"/>
        <charset val="204"/>
      </rPr>
      <t xml:space="preserve">  </t>
    </r>
    <r>
      <rPr>
        <sz val="8"/>
        <color theme="1"/>
        <rFont val="Arial"/>
        <family val="2"/>
        <charset val="204"/>
      </rPr>
      <t>Действие: сочетает в себе преимущества тонального крема, пудры и ухаживающего крема. ВВ-крем имеет один оттенок, который имеет свойство подстраиваться под естественный цвет лица! Органический алоэ веравсоставе крема обеспечит глубокое увлажнение, снятие воспалений и раздражений кожи. Подходит для всех типов кожи, особенно для </t>
    </r>
    <r>
      <rPr>
        <b/>
        <sz val="8"/>
        <color theme="1"/>
        <rFont val="Arial"/>
        <family val="2"/>
        <charset val="204"/>
      </rPr>
      <t xml:space="preserve"> проблемной и чувствительной кожи</t>
    </r>
    <r>
      <rPr>
        <sz val="8"/>
        <color theme="1"/>
        <rFont val="Arial"/>
        <family val="2"/>
        <charset val="204"/>
      </rPr>
      <t>.</t>
    </r>
  </si>
  <si>
    <r>
      <t>Гель-крем  KAOYO с алоэ, 40 гр.</t>
    </r>
    <r>
      <rPr>
        <sz val="10"/>
        <color theme="1"/>
        <rFont val="Arial"/>
        <family val="2"/>
        <charset val="204"/>
      </rPr>
      <t xml:space="preserve"> </t>
    </r>
    <r>
      <rPr>
        <sz val="8"/>
        <color theme="1"/>
        <rFont val="Arial"/>
        <family val="2"/>
        <charset val="204"/>
      </rPr>
      <t>Легкий гель моментально впитывается, глубоко увлажняя кожу, снимая шелушение, различные воспаления и раздражения кожи, выравнивает структуру кожи, балансирует водно-жировой баланс, снимает излишнюю жирность кожи, сужает поры.</t>
    </r>
  </si>
  <si>
    <r>
      <t xml:space="preserve">Средство для умывания KAOYO, 120гр. </t>
    </r>
    <r>
      <rPr>
        <sz val="8"/>
        <color theme="1"/>
        <rFont val="Arial"/>
        <family val="2"/>
        <charset val="204"/>
      </rPr>
      <t>Подходит для всех типов кожи, особенно для </t>
    </r>
    <r>
      <rPr>
        <b/>
        <sz val="8"/>
        <color theme="1"/>
        <rFont val="Arial"/>
        <family val="2"/>
        <charset val="204"/>
      </rPr>
      <t xml:space="preserve"> проблемной и чувствительной кожи</t>
    </r>
    <r>
      <rPr>
        <sz val="8"/>
        <color theme="1"/>
        <rFont val="Arial"/>
        <family val="2"/>
        <charset val="204"/>
      </rPr>
      <t>. Тщательно и нежно очищает кожу лица и шеи от всех видов загрязнений, не создавая ощущение сухости и стянутости. Средство препятствует появлению шелушения, покраснения и  воспалений на коже, питает и глубоко увлажняет кожу, насыщая ее питательными элементами.</t>
    </r>
  </si>
  <si>
    <t>Серия XIASHIBAO</t>
  </si>
  <si>
    <r>
      <t>Крем для лица XIASHIBAO, Плацента+алоэ, 103 гр</t>
    </r>
    <r>
      <rPr>
        <b/>
        <sz val="8"/>
        <color theme="1"/>
        <rFont val="Arial"/>
        <family val="2"/>
        <charset val="204"/>
      </rPr>
      <t>.</t>
    </r>
    <r>
      <rPr>
        <sz val="8"/>
        <color theme="1"/>
        <rFont val="Arial"/>
        <family val="2"/>
        <charset val="204"/>
      </rPr>
      <t xml:space="preserve">  Действие:  экстракт овечьей плаценты в составе крема обладает мощным регенерирующим действием, что обеспечивает уменьшение глубины морщин, улучшение овала лица и мощный лифтинг-эффект. </t>
    </r>
    <r>
      <rPr>
        <sz val="8"/>
        <color rgb="FF000000"/>
        <rFont val="Arial"/>
        <family val="2"/>
        <charset val="204"/>
      </rPr>
      <t>Сок алоэ обладает мощными противовоспалительными, антисептическими, бактерицидными, антибактериальными и очищающими свойствами</t>
    </r>
    <r>
      <rPr>
        <i/>
        <sz val="8"/>
        <color theme="1"/>
        <rFont val="Arial"/>
        <family val="2"/>
        <charset val="204"/>
      </rPr>
      <t xml:space="preserve">, </t>
    </r>
    <r>
      <rPr>
        <sz val="8"/>
        <color theme="1"/>
        <rFont val="Arial"/>
        <family val="2"/>
        <charset val="204"/>
      </rPr>
      <t>улучшает цвет лица, глубоко увлажняет,  подходит для чувствительной кожи.</t>
    </r>
  </si>
  <si>
    <r>
      <t>Крем для лица XIASHIBAO, Плацента+зеленый чай, 120гр.</t>
    </r>
    <r>
      <rPr>
        <sz val="10"/>
        <color theme="1"/>
        <rFont val="Arial"/>
        <family val="2"/>
        <charset val="204"/>
      </rPr>
      <t xml:space="preserve"> </t>
    </r>
    <r>
      <rPr>
        <sz val="8"/>
        <color theme="1"/>
        <rFont val="Arial"/>
        <family val="2"/>
        <charset val="204"/>
      </rPr>
      <t>Действие:  экстракт овечьей плаценты в составе крема обладает мощным регенерирующим действием, что обеспечивает уменьшение глубины морщин, улучшение овала лица и мощный лифтинг-эффект. Экстракт зеленого чая обладает мощным антиоксидантным и биостимулирующим действием, улучшает циркуляцию крови и лимфы, укрепляет стенки сосудов, стимулирует выработку коллагена в коже, а также выводит шлаки и токсины, делая кожу нежной, свежей, ухоженной и молодой!</t>
    </r>
  </si>
  <si>
    <t>Серия LEAPKA</t>
  </si>
  <si>
    <r>
      <t xml:space="preserve">Крем для лица  PLACENTA питательный, защищающий 80 гр. </t>
    </r>
    <r>
      <rPr>
        <sz val="8"/>
        <color theme="1"/>
        <rFont val="Arial"/>
        <family val="2"/>
        <charset val="204"/>
      </rPr>
      <t>Действие:  экстракт овечьей плаценты в составе крема обладает мощным регенерирующим действием, что обеспечивает уменьшение глубины морщин, улучшение овала лица и мощный лифтинг-эффект. Также крем интенсивно питает, увлажняет, улучшает цвет лица, обладает осветляющим действием при возрастной пигментации. Защищает от неблагоприятного воздействия окружающей среды, тонизирует клетки кожи и смягчает.</t>
    </r>
  </si>
  <si>
    <r>
      <t xml:space="preserve">Крем для лица PLACENTA увлажняющий, питательный  80гр. </t>
    </r>
    <r>
      <rPr>
        <sz val="8"/>
        <color theme="1"/>
        <rFont val="Arial"/>
        <family val="2"/>
        <charset val="204"/>
      </rPr>
      <t>Действие:  экстракт овечьей плаценты в составе крема обладает мощным регенерирующим действием, что обеспечивает уменьшение глубины морщин, улучшение овала лица и мощный лифтинг-эффект. Также крем глубоко увлажняет, сохраняя влагу в коже на 24 часа, снимает следы усталости и жирный блеск. Восстанавливает кожу после неблагоприятного воздействия окружающей среды, тонизирует и смягчает.</t>
    </r>
  </si>
  <si>
    <r>
      <t>Крем для лица XIASHIBAO, Плацента+роза, 120г.</t>
    </r>
    <r>
      <rPr>
        <sz val="10"/>
        <color theme="1"/>
        <rFont val="Arial"/>
        <family val="2"/>
        <charset val="204"/>
      </rPr>
      <t xml:space="preserve"> </t>
    </r>
    <r>
      <rPr>
        <sz val="8"/>
        <color theme="1"/>
        <rFont val="Arial"/>
        <family val="2"/>
        <charset val="204"/>
      </rPr>
      <t>Действие:  экстракт овечьей плаценты в составе крема обладает мощным регенерирующим действием, что обеспечивает уменьшение глубины морщин, улучшение овала лица и мощный лифтинг-эффект. Розовое масло восстанавливает кожный баланс, увлажняет и питает сухую и обезвоженную кожу, улучшает цвет лица, тонизирует и смягчает, делая кожу ухоженной, нежной и шелковистой.</t>
    </r>
  </si>
  <si>
    <r>
      <t xml:space="preserve">Крем для лица XIASHIBAO, Плацента+маточное молочко 120гр. </t>
    </r>
    <r>
      <rPr>
        <sz val="8"/>
        <color theme="1"/>
        <rFont val="Arial"/>
        <family val="2"/>
        <charset val="204"/>
      </rPr>
      <t>Действие:  экстракт овечьей плаценты в составе крема обладает мощным регенерирующим действием, что обеспечивает уменьшение глубины морщин, улучшение овала лица и мощный лифтинг-эффект.</t>
    </r>
    <r>
      <rPr>
        <sz val="8"/>
        <color rgb="FF000000"/>
        <rFont val="Arial"/>
        <family val="2"/>
        <charset val="204"/>
      </rPr>
      <t xml:space="preserve"> Маточное молочко является стимулятором клеточного обмена, нормализует секрецию жи­ровых желез, тонизирует кожу и способствует омоложению</t>
    </r>
    <r>
      <rPr>
        <sz val="8"/>
        <color theme="1"/>
        <rFont val="Arial"/>
        <family val="2"/>
        <charset val="204"/>
      </rPr>
      <t>, делая кожу мягкой, эластичной, ухоженной и молодой!</t>
    </r>
  </si>
  <si>
    <t>Массажер для ступней ног (тапочки)ТМ Tour Ma Line, р-р 35-38 2шт.</t>
  </si>
  <si>
    <t>Гель-крем для душа ОЛИВА, 200мл</t>
  </si>
  <si>
    <t>Массажер для ступней ног (тапочки)ТМ Tour Ma Line, р-р 39-41 2шт.</t>
  </si>
  <si>
    <t>АКЦИЯ!!!</t>
  </si>
  <si>
    <r>
      <t xml:space="preserve">Одеяло с наполнителем из натурального шёлка  2,0 кг.  ТМ Аonasi  </t>
    </r>
    <r>
      <rPr>
        <sz val="8"/>
        <rFont val="Arial"/>
        <family val="2"/>
        <charset val="204"/>
      </rPr>
      <t xml:space="preserve">(верх-100% хлопок, внутри 100% шёлк),   </t>
    </r>
    <r>
      <rPr>
        <b/>
        <sz val="8"/>
        <color indexed="10"/>
        <rFont val="Arial"/>
        <family val="2"/>
        <charset val="204"/>
      </rPr>
      <t>2-спальное</t>
    </r>
    <r>
      <rPr>
        <b/>
        <sz val="8"/>
        <rFont val="Arial"/>
        <family val="2"/>
        <charset val="204"/>
      </rPr>
      <t xml:space="preserve"> </t>
    </r>
    <r>
      <rPr>
        <sz val="8"/>
        <rFont val="Arial"/>
        <family val="2"/>
        <charset val="204"/>
      </rPr>
      <t xml:space="preserve">(размер 200*230см) </t>
    </r>
  </si>
  <si>
    <r>
      <rPr>
        <b/>
        <sz val="10"/>
        <rFont val="Arial"/>
        <family val="2"/>
        <charset val="204"/>
      </rPr>
      <t xml:space="preserve">Одеяло с наполнителем из натурального шёлка, 1,5 кг   ТМ Аonasi, </t>
    </r>
    <r>
      <rPr>
        <sz val="10"/>
        <rFont val="Arial"/>
        <family val="2"/>
      </rPr>
      <t xml:space="preserve">                   (верх-100% хлопок, внутри 100% шёлк), 1,5-спальное (размер 150*200см)</t>
    </r>
  </si>
  <si>
    <r>
      <t xml:space="preserve">Подушка с наполнителем из натурального шёлка, евро  ТМ Аonasi,  </t>
    </r>
    <r>
      <rPr>
        <sz val="8"/>
        <rFont val="Arial"/>
        <family val="2"/>
        <charset val="204"/>
      </rPr>
      <t xml:space="preserve">(верх-100% хлопок), размер 50*70см. </t>
    </r>
    <r>
      <rPr>
        <b/>
        <sz val="8"/>
        <rFont val="Arial"/>
        <family val="2"/>
        <charset val="204"/>
      </rPr>
      <t>поставляется в полиэтилене без дополнительных чехлов</t>
    </r>
  </si>
  <si>
    <r>
      <t xml:space="preserve">Подушка с наполнителем из натурального шёлка, квадратная  ТМ Аonasi, </t>
    </r>
    <r>
      <rPr>
        <b/>
        <sz val="8"/>
        <rFont val="Arial"/>
        <family val="2"/>
        <charset val="204"/>
      </rPr>
      <t xml:space="preserve"> </t>
    </r>
    <r>
      <rPr>
        <sz val="8"/>
        <rFont val="Arial"/>
        <family val="2"/>
        <charset val="204"/>
      </rPr>
      <t>(верх-100% хлопок), размер 70*70см</t>
    </r>
  </si>
  <si>
    <r>
      <rPr>
        <b/>
        <sz val="11"/>
        <rFont val="Calibri"/>
        <family val="2"/>
        <charset val="204"/>
        <scheme val="minor"/>
      </rPr>
      <t>Гель д/лица и шеи HydroGel Hyaluronic Acid, 5мл.</t>
    </r>
    <r>
      <rPr>
        <sz val="11"/>
        <rFont val="Calibri"/>
        <family val="2"/>
        <charset val="204"/>
        <scheme val="minor"/>
      </rPr>
      <t xml:space="preserve"> (рекомендуется использовать с мезороллером)</t>
    </r>
    <r>
      <rPr>
        <sz val="9"/>
        <rFont val="Calibri"/>
        <family val="2"/>
        <charset val="204"/>
        <scheme val="minor"/>
      </rPr>
      <t>Нормализует гидробаланс кожи, максимально удерживая влагу; уменьшает глубину морщин; восстанавливает функции коллагеновых волокон и эластина, рассасывает небольшие атрофические рубцы; восстанавливает кожу после повреждений (ожоги, механические травмы); предотвращает развитие алопеции; корректирует возрастные изменения, для любого типа кожи.</t>
    </r>
  </si>
  <si>
    <t>Гель-скраб для душа Алоэ, 500 мл.</t>
  </si>
  <si>
    <t>Гель-скраб для душа Олива, 500 мл.</t>
  </si>
  <si>
    <t>Гель-скраб для душа Клубника, 500 мл.</t>
  </si>
  <si>
    <r>
      <t>Шампунь Перец ТМ TaiYan, 340 мл.</t>
    </r>
    <r>
      <rPr>
        <sz val="8"/>
        <rFont val="Arial"/>
        <family val="2"/>
        <charset val="204"/>
      </rPr>
      <t xml:space="preserve"> (стимулирует кровообращение, подходит для окрашенных волос) </t>
    </r>
    <r>
      <rPr>
        <sz val="8"/>
        <color rgb="FFFF0000"/>
        <rFont val="Arial"/>
        <family val="2"/>
        <charset val="204"/>
      </rPr>
      <t>Новое поступление.</t>
    </r>
  </si>
  <si>
    <r>
      <t xml:space="preserve">Пластырь от мозолей (в том числе сухие мозоли и "шпоры"), 5шт </t>
    </r>
    <r>
      <rPr>
        <b/>
        <sz val="10"/>
        <color rgb="FFFF0000"/>
        <rFont val="Arial"/>
        <family val="2"/>
        <charset val="204"/>
      </rPr>
      <t>Срок годности 09.2015г</t>
    </r>
  </si>
  <si>
    <t xml:space="preserve">Пластырь от мозолей , 5шт. При заказе 1 упаковки (24 шт.) цена.                                                      Срок годности 09.2015г. </t>
  </si>
  <si>
    <r>
      <t>Шампунь  Женьшень ТМ TaiYan, 420 мл.</t>
    </r>
    <r>
      <rPr>
        <b/>
        <sz val="8"/>
        <color rgb="FFFF0000"/>
        <rFont val="Arial"/>
        <family val="2"/>
        <charset val="204"/>
      </rPr>
      <t xml:space="preserve"> Новое поступление!</t>
    </r>
  </si>
  <si>
    <r>
      <t xml:space="preserve">Шампунь  Акула ТМ TaiYan, 340 мл. </t>
    </r>
    <r>
      <rPr>
        <sz val="8"/>
        <rFont val="Arial"/>
        <family val="2"/>
        <charset val="204"/>
      </rPr>
      <t xml:space="preserve">(для всех типов, универсальный) </t>
    </r>
    <r>
      <rPr>
        <sz val="8"/>
        <color rgb="FFFF0000"/>
        <rFont val="Arial"/>
        <family val="2"/>
        <charset val="204"/>
      </rPr>
      <t>Новое поступление</t>
    </r>
  </si>
  <si>
    <t>Акция!!!</t>
  </si>
  <si>
    <t>Набор spa-перчатки+spa-носки TM Wecan</t>
  </si>
  <si>
    <r>
      <t>Крем BioHerb д/лица, 60 гр.</t>
    </r>
    <r>
      <rPr>
        <b/>
        <sz val="8"/>
        <rFont val="Arial"/>
        <family val="2"/>
        <charset val="204"/>
      </rPr>
      <t xml:space="preserve"> </t>
    </r>
    <r>
      <rPr>
        <sz val="8"/>
        <rFont val="Arial"/>
        <family val="2"/>
        <charset val="204"/>
      </rPr>
      <t>кремовая структура, эффективное увлажнение и питание  клеток, обеспечивает антиоксидантную защиту, придает коже здоровый цвет лица, обладает антибактериальным и противовоспалительным действием, предотвращает появление  признаков старения.</t>
    </r>
  </si>
  <si>
    <r>
      <t xml:space="preserve">Крем BioHerb д/век, 30 гр. </t>
    </r>
    <r>
      <rPr>
        <sz val="8"/>
        <rFont val="Arial"/>
        <family val="2"/>
        <charset val="204"/>
      </rPr>
      <t>гелевая структура, интенсивное увлажнение, питание и смягчение кожи вокруг глаз, предотвращение появления морщин, удаление тёмных кругов и мешочков под глазами. Подходит для всех типов кожи..</t>
    </r>
  </si>
</sst>
</file>

<file path=xl/styles.xml><?xml version="1.0" encoding="utf-8"?>
<styleSheet xmlns="http://schemas.openxmlformats.org/spreadsheetml/2006/main">
  <numFmts count="2">
    <numFmt numFmtId="164" formatCode="#,##0.00&quot;р.&quot;"/>
    <numFmt numFmtId="165" formatCode="#,##0&quot;р.&quot;"/>
  </numFmts>
  <fonts count="63">
    <font>
      <sz val="11"/>
      <color theme="1"/>
      <name val="Calibri"/>
      <family val="2"/>
      <charset val="204"/>
      <scheme val="minor"/>
    </font>
    <font>
      <sz val="11"/>
      <color indexed="8"/>
      <name val="Calibri"/>
      <family val="2"/>
      <charset val="204"/>
    </font>
    <font>
      <b/>
      <sz val="10"/>
      <name val="Arial"/>
      <family val="2"/>
      <charset val="204"/>
    </font>
    <font>
      <sz val="10"/>
      <name val="Arial Cyr"/>
      <charset val="204"/>
    </font>
    <font>
      <sz val="8"/>
      <name val="Calibri"/>
      <family val="2"/>
      <charset val="204"/>
    </font>
    <font>
      <b/>
      <i/>
      <sz val="10"/>
      <name val="Arial"/>
      <family val="2"/>
      <charset val="204"/>
    </font>
    <font>
      <sz val="10"/>
      <name val="Arial"/>
      <family val="2"/>
      <charset val="204"/>
    </font>
    <font>
      <b/>
      <sz val="10"/>
      <color indexed="10"/>
      <name val="Arial"/>
      <family val="2"/>
      <charset val="204"/>
    </font>
    <font>
      <b/>
      <sz val="10"/>
      <color indexed="26"/>
      <name val="Arial"/>
      <family val="2"/>
      <charset val="204"/>
    </font>
    <font>
      <sz val="11"/>
      <color indexed="26"/>
      <name val="Calibri"/>
      <family val="2"/>
      <charset val="204"/>
    </font>
    <font>
      <b/>
      <sz val="10"/>
      <color indexed="8"/>
      <name val="Arial"/>
      <family val="2"/>
      <charset val="204"/>
    </font>
    <font>
      <b/>
      <i/>
      <sz val="9"/>
      <color indexed="8"/>
      <name val="Arial"/>
      <family val="2"/>
      <charset val="204"/>
    </font>
    <font>
      <b/>
      <i/>
      <sz val="11"/>
      <color indexed="10"/>
      <name val="Arial"/>
      <family val="2"/>
      <charset val="204"/>
    </font>
    <font>
      <b/>
      <i/>
      <u/>
      <sz val="9"/>
      <color indexed="10"/>
      <name val="Arial"/>
      <family val="2"/>
      <charset val="204"/>
    </font>
    <font>
      <sz val="11"/>
      <color indexed="8"/>
      <name val="Calibri"/>
      <family val="2"/>
      <charset val="204"/>
    </font>
    <font>
      <b/>
      <sz val="11"/>
      <color indexed="8"/>
      <name val="Arial"/>
      <family val="2"/>
      <charset val="204"/>
    </font>
    <font>
      <sz val="11"/>
      <color indexed="8"/>
      <name val="Arial"/>
      <family val="2"/>
      <charset val="204"/>
    </font>
    <font>
      <sz val="10"/>
      <color indexed="8"/>
      <name val="Arial"/>
      <family val="2"/>
      <charset val="204"/>
    </font>
    <font>
      <b/>
      <sz val="9"/>
      <color indexed="9"/>
      <name val="Arial"/>
      <family val="2"/>
      <charset val="204"/>
    </font>
    <font>
      <b/>
      <sz val="8"/>
      <name val="Arial"/>
      <family val="2"/>
      <charset val="204"/>
    </font>
    <font>
      <sz val="8"/>
      <name val="Arial"/>
      <family val="2"/>
      <charset val="204"/>
    </font>
    <font>
      <i/>
      <sz val="8"/>
      <name val="Arial"/>
      <family val="2"/>
      <charset val="204"/>
    </font>
    <font>
      <b/>
      <sz val="12"/>
      <name val="Arial"/>
      <family val="2"/>
      <charset val="204"/>
    </font>
    <font>
      <b/>
      <sz val="10"/>
      <color indexed="17"/>
      <name val="Arial"/>
      <family val="2"/>
      <charset val="204"/>
    </font>
    <font>
      <b/>
      <sz val="8"/>
      <color indexed="10"/>
      <name val="Arial"/>
      <family val="2"/>
      <charset val="204"/>
    </font>
    <font>
      <b/>
      <i/>
      <sz val="8"/>
      <name val="Arial"/>
      <family val="2"/>
      <charset val="204"/>
    </font>
    <font>
      <b/>
      <i/>
      <u/>
      <sz val="11"/>
      <color indexed="10"/>
      <name val="Calibri"/>
      <family val="2"/>
      <charset val="204"/>
    </font>
    <font>
      <b/>
      <sz val="10"/>
      <color indexed="8"/>
      <name val="Arial"/>
      <family val="2"/>
      <charset val="204"/>
    </font>
    <font>
      <b/>
      <sz val="9"/>
      <name val="Arial"/>
      <family val="2"/>
      <charset val="204"/>
    </font>
    <font>
      <sz val="9"/>
      <name val="Arial"/>
      <family val="2"/>
      <charset val="204"/>
    </font>
    <font>
      <b/>
      <sz val="11"/>
      <color theme="1"/>
      <name val="Calibri"/>
      <family val="2"/>
      <charset val="204"/>
      <scheme val="minor"/>
    </font>
    <font>
      <b/>
      <sz val="10"/>
      <color theme="1"/>
      <name val="Arial"/>
      <family val="2"/>
      <charset val="204"/>
    </font>
    <font>
      <sz val="12"/>
      <color theme="1"/>
      <name val="Times New Roman"/>
      <family val="1"/>
      <charset val="204"/>
    </font>
    <font>
      <b/>
      <sz val="12"/>
      <color rgb="FF7030A0"/>
      <name val="Arial"/>
      <family val="2"/>
      <charset val="204"/>
    </font>
    <font>
      <b/>
      <i/>
      <sz val="11"/>
      <color theme="1"/>
      <name val="Arial"/>
      <family val="2"/>
      <charset val="204"/>
    </font>
    <font>
      <sz val="8"/>
      <color rgb="FF000000"/>
      <name val="Arial"/>
      <family val="2"/>
      <charset val="204"/>
    </font>
    <font>
      <b/>
      <sz val="10"/>
      <color rgb="FF000000"/>
      <name val="Arial"/>
      <family val="2"/>
      <charset val="204"/>
    </font>
    <font>
      <sz val="8"/>
      <color theme="1"/>
      <name val="Arial"/>
      <family val="2"/>
      <charset val="204"/>
    </font>
    <font>
      <b/>
      <sz val="11"/>
      <color theme="1"/>
      <name val="Arial"/>
      <family val="2"/>
      <charset val="204"/>
    </font>
    <font>
      <sz val="10"/>
      <color theme="1"/>
      <name val="Arial"/>
      <family val="2"/>
      <charset val="204"/>
    </font>
    <font>
      <sz val="11"/>
      <color theme="1"/>
      <name val="Arial"/>
      <family val="2"/>
      <charset val="204"/>
    </font>
    <font>
      <sz val="11"/>
      <color rgb="FF000000"/>
      <name val="Arial"/>
      <family val="2"/>
      <charset val="204"/>
    </font>
    <font>
      <b/>
      <sz val="8"/>
      <color rgb="FFFF0000"/>
      <name val="Arial"/>
      <family val="2"/>
      <charset val="204"/>
    </font>
    <font>
      <sz val="11"/>
      <color rgb="FFFF0000"/>
      <name val="Calibri"/>
      <family val="2"/>
      <charset val="204"/>
      <scheme val="minor"/>
    </font>
    <font>
      <b/>
      <sz val="10"/>
      <color rgb="FFFF0000"/>
      <name val="Arial"/>
      <family val="2"/>
      <charset val="204"/>
    </font>
    <font>
      <b/>
      <sz val="10"/>
      <color rgb="FFFFFFCC"/>
      <name val="Arial"/>
      <family val="2"/>
      <charset val="204"/>
    </font>
    <font>
      <sz val="11"/>
      <color rgb="FFFFFFCC"/>
      <name val="Calibri"/>
      <family val="2"/>
      <charset val="204"/>
    </font>
    <font>
      <b/>
      <sz val="8"/>
      <color rgb="FF000000"/>
      <name val="Arial"/>
      <family val="2"/>
      <charset val="204"/>
    </font>
    <font>
      <b/>
      <i/>
      <sz val="11"/>
      <color rgb="FFFF0000"/>
      <name val="Calibri"/>
      <family val="2"/>
      <charset val="204"/>
      <scheme val="minor"/>
    </font>
    <font>
      <b/>
      <sz val="10"/>
      <color theme="7" tint="0.79998168889431442"/>
      <name val="Arial"/>
      <family val="2"/>
      <charset val="204"/>
    </font>
    <font>
      <b/>
      <sz val="8"/>
      <color theme="1"/>
      <name val="Arial"/>
      <family val="2"/>
      <charset val="204"/>
    </font>
    <font>
      <i/>
      <sz val="8"/>
      <color theme="1"/>
      <name val="Arial"/>
      <family val="2"/>
      <charset val="204"/>
    </font>
    <font>
      <sz val="11"/>
      <color rgb="FF006100"/>
      <name val="Calibri"/>
      <family val="2"/>
      <charset val="204"/>
      <scheme val="minor"/>
    </font>
    <font>
      <sz val="11"/>
      <name val="Calibri"/>
      <family val="2"/>
      <charset val="204"/>
      <scheme val="minor"/>
    </font>
    <font>
      <b/>
      <sz val="14"/>
      <color rgb="FFFF0000"/>
      <name val="Calibri"/>
      <family val="2"/>
      <charset val="204"/>
      <scheme val="minor"/>
    </font>
    <font>
      <sz val="8"/>
      <name val="Arial"/>
      <family val="2"/>
    </font>
    <font>
      <sz val="10"/>
      <name val="Arial"/>
      <family val="2"/>
    </font>
    <font>
      <sz val="9"/>
      <name val="Calibri"/>
      <family val="2"/>
      <charset val="204"/>
      <scheme val="minor"/>
    </font>
    <font>
      <b/>
      <sz val="11"/>
      <name val="Calibri"/>
      <family val="2"/>
      <charset val="204"/>
      <scheme val="minor"/>
    </font>
    <font>
      <sz val="8"/>
      <color rgb="FFFF0000"/>
      <name val="Arial"/>
      <family val="2"/>
      <charset val="204"/>
    </font>
    <font>
      <b/>
      <sz val="11"/>
      <color rgb="FF006100"/>
      <name val="Calibri"/>
      <family val="2"/>
      <charset val="204"/>
      <scheme val="minor"/>
    </font>
    <font>
      <b/>
      <sz val="11"/>
      <color rgb="FFFF0000"/>
      <name val="Arial"/>
      <family val="2"/>
      <charset val="204"/>
    </font>
    <font>
      <b/>
      <i/>
      <u/>
      <sz val="14"/>
      <color indexed="10"/>
      <name val="Arial"/>
      <family val="2"/>
      <charset val="204"/>
    </font>
  </fonts>
  <fills count="14">
    <fill>
      <patternFill patternType="none"/>
    </fill>
    <fill>
      <patternFill patternType="gray125"/>
    </fill>
    <fill>
      <patternFill patternType="solid">
        <fgColor indexed="9"/>
        <bgColor indexed="64"/>
      </patternFill>
    </fill>
    <fill>
      <patternFill patternType="solid">
        <fgColor indexed="2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rgb="FFFFFF99"/>
        <bgColor indexed="64"/>
      </patternFill>
    </fill>
    <fill>
      <patternFill patternType="solid">
        <fgColor rgb="FFC6EFCE"/>
      </patternFill>
    </fill>
  </fills>
  <borders count="72">
    <border>
      <left/>
      <right/>
      <top/>
      <bottom/>
      <diagonal/>
    </border>
    <border>
      <left style="thin">
        <color indexed="10"/>
      </left>
      <right/>
      <top/>
      <bottom style="thin">
        <color indexed="10"/>
      </bottom>
      <diagonal/>
    </border>
    <border>
      <left style="thin">
        <color indexed="10"/>
      </left>
      <right/>
      <top style="thin">
        <color indexed="10"/>
      </top>
      <bottom style="thin">
        <color indexed="10"/>
      </bottom>
      <diagonal/>
    </border>
    <border>
      <left style="thin">
        <color indexed="10"/>
      </left>
      <right style="thin">
        <color indexed="10"/>
      </right>
      <top/>
      <bottom style="thin">
        <color indexed="10"/>
      </bottom>
      <diagonal/>
    </border>
    <border>
      <left style="thin">
        <color indexed="10"/>
      </left>
      <right style="thin">
        <color indexed="10"/>
      </right>
      <top/>
      <bottom/>
      <diagonal/>
    </border>
    <border>
      <left style="thin">
        <color indexed="10"/>
      </left>
      <right style="thin">
        <color indexed="10"/>
      </right>
      <top style="thin">
        <color indexed="10"/>
      </top>
      <bottom style="thin">
        <color indexed="10"/>
      </bottom>
      <diagonal/>
    </border>
    <border>
      <left style="medium">
        <color indexed="10"/>
      </left>
      <right style="medium">
        <color indexed="10"/>
      </right>
      <top style="medium">
        <color indexed="10"/>
      </top>
      <bottom style="medium">
        <color indexed="10"/>
      </bottom>
      <diagonal/>
    </border>
    <border>
      <left style="medium">
        <color indexed="10"/>
      </left>
      <right style="medium">
        <color indexed="10"/>
      </right>
      <top style="medium">
        <color indexed="10"/>
      </top>
      <bottom/>
      <diagonal/>
    </border>
    <border>
      <left style="medium">
        <color indexed="10"/>
      </left>
      <right style="medium">
        <color indexed="10"/>
      </right>
      <top/>
      <bottom style="medium">
        <color indexed="10"/>
      </bottom>
      <diagonal/>
    </border>
    <border>
      <left style="thin">
        <color indexed="10"/>
      </left>
      <right style="thin">
        <color indexed="10"/>
      </right>
      <top style="thin">
        <color indexed="10"/>
      </top>
      <bottom/>
      <diagonal/>
    </border>
    <border>
      <left/>
      <right/>
      <top style="medium">
        <color indexed="10"/>
      </top>
      <bottom style="medium">
        <color indexed="10"/>
      </bottom>
      <diagonal/>
    </border>
    <border>
      <left style="medium">
        <color indexed="10"/>
      </left>
      <right style="medium">
        <color indexed="10"/>
      </right>
      <top/>
      <bottom/>
      <diagonal/>
    </border>
    <border>
      <left/>
      <right style="thin">
        <color indexed="64"/>
      </right>
      <top/>
      <bottom/>
      <diagonal/>
    </border>
    <border>
      <left style="thin">
        <color indexed="64"/>
      </left>
      <right/>
      <top/>
      <bottom/>
      <diagonal/>
    </border>
    <border>
      <left style="medium">
        <color indexed="10"/>
      </left>
      <right style="thin">
        <color indexed="10"/>
      </right>
      <top style="thin">
        <color indexed="10"/>
      </top>
      <bottom style="thin">
        <color indexed="10"/>
      </bottom>
      <diagonal/>
    </border>
    <border>
      <left style="medium">
        <color indexed="10"/>
      </left>
      <right/>
      <top style="medium">
        <color indexed="10"/>
      </top>
      <bottom style="medium">
        <color indexed="10"/>
      </bottom>
      <diagonal/>
    </border>
    <border>
      <left style="thin">
        <color indexed="10"/>
      </left>
      <right style="thin">
        <color indexed="10"/>
      </right>
      <top style="medium">
        <color indexed="10"/>
      </top>
      <bottom style="medium">
        <color indexed="10"/>
      </bottom>
      <diagonal/>
    </border>
    <border>
      <left style="thin">
        <color indexed="10"/>
      </left>
      <right/>
      <top/>
      <bottom/>
      <diagonal/>
    </border>
    <border>
      <left/>
      <right style="thin">
        <color indexed="10"/>
      </right>
      <top style="thin">
        <color indexed="10"/>
      </top>
      <bottom/>
      <diagonal/>
    </border>
    <border>
      <left/>
      <right style="thin">
        <color indexed="10"/>
      </right>
      <top/>
      <bottom/>
      <diagonal/>
    </border>
    <border>
      <left style="medium">
        <color indexed="10"/>
      </left>
      <right style="thin">
        <color indexed="10"/>
      </right>
      <top style="medium">
        <color indexed="10"/>
      </top>
      <bottom style="medium">
        <color indexed="10"/>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10"/>
      </left>
      <right style="medium">
        <color indexed="10"/>
      </right>
      <top style="medium">
        <color indexed="10"/>
      </top>
      <bottom style="medium">
        <color indexed="10"/>
      </bottom>
      <diagonal/>
    </border>
    <border>
      <left style="thin">
        <color indexed="10"/>
      </left>
      <right style="thin">
        <color indexed="10"/>
      </right>
      <top/>
      <bottom style="medium">
        <color indexed="10"/>
      </bottom>
      <diagonal/>
    </border>
    <border>
      <left style="thin">
        <color indexed="10"/>
      </left>
      <right style="thin">
        <color indexed="10"/>
      </right>
      <top style="medium">
        <color indexed="10"/>
      </top>
      <bottom/>
      <diagonal/>
    </border>
    <border>
      <left style="thin">
        <color indexed="10"/>
      </left>
      <right/>
      <top style="thin">
        <color indexed="10"/>
      </top>
      <bottom/>
      <diagonal/>
    </border>
    <border>
      <left/>
      <right/>
      <top/>
      <bottom style="medium">
        <color indexed="10"/>
      </bottom>
      <diagonal/>
    </border>
    <border>
      <left/>
      <right style="thin">
        <color indexed="10"/>
      </right>
      <top style="thin">
        <color indexed="10"/>
      </top>
      <bottom style="thin">
        <color indexed="10"/>
      </bottom>
      <diagonal/>
    </border>
    <border>
      <left style="thin">
        <color rgb="FFFF0000"/>
      </left>
      <right/>
      <top style="thin">
        <color rgb="FFFF0000"/>
      </top>
      <bottom style="thin">
        <color rgb="FFFF0000"/>
      </bottom>
      <diagonal/>
    </border>
    <border>
      <left/>
      <right style="thin">
        <color rgb="FFFF0000"/>
      </right>
      <top/>
      <bottom/>
      <diagonal/>
    </border>
    <border>
      <left style="thin">
        <color rgb="FFFF0000"/>
      </left>
      <right style="thin">
        <color indexed="64"/>
      </right>
      <top style="thin">
        <color rgb="FFFF0000"/>
      </top>
      <bottom style="thin">
        <color rgb="FFFF0000"/>
      </bottom>
      <diagonal/>
    </border>
    <border>
      <left style="thin">
        <color rgb="FFFF0000"/>
      </left>
      <right style="thin">
        <color indexed="10"/>
      </right>
      <top style="medium">
        <color indexed="10"/>
      </top>
      <bottom style="thin">
        <color rgb="FFFF0000"/>
      </bottom>
      <diagonal/>
    </border>
    <border>
      <left style="thin">
        <color rgb="FFFF0000"/>
      </left>
      <right style="thin">
        <color rgb="FFFF0000"/>
      </right>
      <top style="thin">
        <color rgb="FFFF0000"/>
      </top>
      <bottom style="thin">
        <color rgb="FFFF0000"/>
      </bottom>
      <diagonal/>
    </border>
    <border>
      <left style="thin">
        <color indexed="10"/>
      </left>
      <right style="thin">
        <color indexed="10"/>
      </right>
      <top style="thin">
        <color rgb="FFFF0000"/>
      </top>
      <bottom style="thin">
        <color rgb="FFFF0000"/>
      </bottom>
      <diagonal/>
    </border>
    <border>
      <left style="thin">
        <color indexed="10"/>
      </left>
      <right style="thin">
        <color indexed="10"/>
      </right>
      <top style="thin">
        <color indexed="10"/>
      </top>
      <bottom style="thin">
        <color rgb="FFFF0000"/>
      </bottom>
      <diagonal/>
    </border>
    <border>
      <left style="thin">
        <color rgb="FFFF0000"/>
      </left>
      <right style="thin">
        <color indexed="10"/>
      </right>
      <top style="thin">
        <color rgb="FFFF0000"/>
      </top>
      <bottom style="thin">
        <color rgb="FFFF0000"/>
      </bottom>
      <diagonal/>
    </border>
    <border>
      <left style="thin">
        <color rgb="FFFF0000"/>
      </left>
      <right/>
      <top style="thin">
        <color indexed="10"/>
      </top>
      <bottom style="thin">
        <color rgb="FFFF0000"/>
      </bottom>
      <diagonal/>
    </border>
    <border>
      <left style="thin">
        <color rgb="FFFF0000"/>
      </left>
      <right style="thin">
        <color indexed="10"/>
      </right>
      <top style="thin">
        <color indexed="10"/>
      </top>
      <bottom style="thin">
        <color indexed="10"/>
      </bottom>
      <diagonal/>
    </border>
    <border>
      <left style="thin">
        <color rgb="FFFF0000"/>
      </left>
      <right/>
      <top/>
      <bottom/>
      <diagonal/>
    </border>
    <border>
      <left/>
      <right/>
      <top style="thin">
        <color indexed="10"/>
      </top>
      <bottom/>
      <diagonal/>
    </border>
    <border>
      <left style="thin">
        <color rgb="FFFF0000"/>
      </left>
      <right style="thin">
        <color rgb="FFFF0000"/>
      </right>
      <top style="thin">
        <color rgb="FFFF0000"/>
      </top>
      <bottom/>
      <diagonal/>
    </border>
    <border>
      <left/>
      <right/>
      <top style="thin">
        <color indexed="10"/>
      </top>
      <bottom style="thin">
        <color indexed="10"/>
      </bottom>
      <diagonal/>
    </border>
    <border>
      <left style="thin">
        <color indexed="10"/>
      </left>
      <right style="thin">
        <color indexed="10"/>
      </right>
      <top style="thin">
        <color rgb="FFFF0000"/>
      </top>
      <bottom/>
      <diagonal/>
    </border>
    <border>
      <left style="thin">
        <color rgb="FFFF0000"/>
      </left>
      <right style="thin">
        <color theme="0"/>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10"/>
      </left>
      <right style="thin">
        <color indexed="10"/>
      </right>
      <top style="medium">
        <color rgb="FFFF0000"/>
      </top>
      <bottom style="medium">
        <color rgb="FFFF0000"/>
      </bottom>
      <diagonal/>
    </border>
    <border>
      <left style="thin">
        <color indexed="10"/>
      </left>
      <right style="medium">
        <color rgb="FFFF0000"/>
      </right>
      <top style="medium">
        <color rgb="FFFF0000"/>
      </top>
      <bottom style="medium">
        <color rgb="FFFF0000"/>
      </bottom>
      <diagonal/>
    </border>
    <border>
      <left style="thin">
        <color rgb="FFFF0000"/>
      </left>
      <right/>
      <top style="thin">
        <color rgb="FFFF0000"/>
      </top>
      <bottom/>
      <diagonal/>
    </border>
    <border>
      <left style="thin">
        <color indexed="10"/>
      </left>
      <right style="medium">
        <color indexed="10"/>
      </right>
      <top style="thin">
        <color indexed="10"/>
      </top>
      <bottom style="thin">
        <color rgb="FFFF0000"/>
      </bottom>
      <diagonal/>
    </border>
    <border>
      <left style="thin">
        <color rgb="FFFF0000"/>
      </left>
      <right style="thin">
        <color indexed="10"/>
      </right>
      <top style="thin">
        <color rgb="FFFF0000"/>
      </top>
      <bottom style="thin">
        <color indexed="10"/>
      </bottom>
      <diagonal/>
    </border>
    <border>
      <left style="thin">
        <color rgb="FFFF0000"/>
      </left>
      <right style="thin">
        <color indexed="10"/>
      </right>
      <top style="thin">
        <color indexed="10"/>
      </top>
      <bottom/>
      <diagonal/>
    </border>
    <border>
      <left style="medium">
        <color indexed="10"/>
      </left>
      <right/>
      <top style="thin">
        <color indexed="10"/>
      </top>
      <bottom style="thin">
        <color indexed="10"/>
      </bottom>
      <diagonal/>
    </border>
    <border>
      <left style="thin">
        <color indexed="10"/>
      </left>
      <right style="thin">
        <color rgb="FFFF0000"/>
      </right>
      <top style="thin">
        <color rgb="FFFF0000"/>
      </top>
      <bottom style="thin">
        <color indexed="10"/>
      </bottom>
      <diagonal/>
    </border>
    <border>
      <left style="medium">
        <color rgb="FFFF0000"/>
      </left>
      <right style="medium">
        <color rgb="FFFF0000"/>
      </right>
      <top style="medium">
        <color rgb="FFFF0000"/>
      </top>
      <bottom style="medium">
        <color indexed="10"/>
      </bottom>
      <diagonal/>
    </border>
    <border>
      <left style="medium">
        <color rgb="FFFF0000"/>
      </left>
      <right style="medium">
        <color rgb="FFFF0000"/>
      </right>
      <top style="medium">
        <color indexed="10"/>
      </top>
      <bottom style="medium">
        <color rgb="FFFF0000"/>
      </bottom>
      <diagonal/>
    </border>
    <border>
      <left style="thin">
        <color rgb="FFFF0000"/>
      </left>
      <right/>
      <top/>
      <bottom style="thin">
        <color rgb="FFFF0000"/>
      </bottom>
      <diagonal/>
    </border>
    <border>
      <left style="thin">
        <color indexed="10"/>
      </left>
      <right style="thin">
        <color rgb="FFFF0000"/>
      </right>
      <top style="thin">
        <color rgb="FFFF0000"/>
      </top>
      <bottom style="thin">
        <color rgb="FFFF0000"/>
      </bottom>
      <diagonal/>
    </border>
    <border>
      <left style="thin">
        <color rgb="FFFF0000"/>
      </left>
      <right style="thin">
        <color rgb="FFFF0000"/>
      </right>
      <top/>
      <bottom style="thin">
        <color rgb="FFFF0000"/>
      </bottom>
      <diagonal/>
    </border>
    <border>
      <left style="thin">
        <color indexed="10"/>
      </left>
      <right style="thin">
        <color indexed="10"/>
      </right>
      <top style="medium">
        <color indexed="10"/>
      </top>
      <bottom style="thin">
        <color rgb="FFFF0000"/>
      </bottom>
      <diagonal/>
    </border>
    <border>
      <left style="thin">
        <color indexed="10"/>
      </left>
      <right style="thin">
        <color indexed="10"/>
      </right>
      <top style="thin">
        <color rgb="FFFF0000"/>
      </top>
      <bottom style="thin">
        <color indexed="10"/>
      </bottom>
      <diagonal/>
    </border>
    <border>
      <left style="thin">
        <color rgb="FFFF0000"/>
      </left>
      <right style="thin">
        <color rgb="FFFF0000"/>
      </right>
      <top style="thin">
        <color indexed="10"/>
      </top>
      <bottom/>
      <diagonal/>
    </border>
    <border>
      <left style="thin">
        <color indexed="10"/>
      </left>
      <right/>
      <top style="thin">
        <color rgb="FFFF0000"/>
      </top>
      <bottom/>
      <diagonal/>
    </border>
    <border>
      <left style="medium">
        <color rgb="FFFF0000"/>
      </left>
      <right style="medium">
        <color rgb="FFFF0000"/>
      </right>
      <top style="medium">
        <color rgb="FFFF0000"/>
      </top>
      <bottom style="medium">
        <color rgb="FFFF0000"/>
      </bottom>
      <diagonal/>
    </border>
    <border>
      <left style="medium">
        <color rgb="FFFF0000"/>
      </left>
      <right style="thin">
        <color indexed="10"/>
      </right>
      <top style="medium">
        <color rgb="FFFF0000"/>
      </top>
      <bottom style="medium">
        <color rgb="FFFF0000"/>
      </bottom>
      <diagonal/>
    </border>
    <border>
      <left style="thin">
        <color rgb="FFFF0000"/>
      </left>
      <right style="thin">
        <color rgb="FFFF0000"/>
      </right>
      <top style="thin">
        <color rgb="FFFF0000"/>
      </top>
      <bottom style="thin">
        <color indexed="10"/>
      </bottom>
      <diagonal/>
    </border>
    <border>
      <left style="thin">
        <color rgb="FFFF0000"/>
      </left>
      <right/>
      <top style="thin">
        <color rgb="FFFF0000"/>
      </top>
      <bottom style="thin">
        <color indexed="10"/>
      </bottom>
      <diagonal/>
    </border>
    <border>
      <left style="thin">
        <color rgb="FFFF0000"/>
      </left>
      <right style="thin">
        <color indexed="10"/>
      </right>
      <top style="thin">
        <color indexed="10"/>
      </top>
      <bottom style="thin">
        <color rgb="FFFF0000"/>
      </bottom>
      <diagonal/>
    </border>
    <border>
      <left style="thin">
        <color indexed="60"/>
      </left>
      <right/>
      <top style="thin">
        <color indexed="10"/>
      </top>
      <bottom/>
      <diagonal/>
    </border>
    <border>
      <left style="thin">
        <color indexed="10"/>
      </left>
      <right/>
      <top style="thin">
        <color rgb="FFFF0000"/>
      </top>
      <bottom style="thin">
        <color indexed="10"/>
      </bottom>
      <diagonal/>
    </border>
  </borders>
  <cellStyleXfs count="4">
    <xf numFmtId="0" fontId="0" fillId="0" borderId="0"/>
    <xf numFmtId="0" fontId="3" fillId="0" borderId="0"/>
    <xf numFmtId="0" fontId="52" fillId="13" borderId="0" applyNumberFormat="0" applyBorder="0" applyAlignment="0" applyProtection="0"/>
    <xf numFmtId="0" fontId="55" fillId="0" borderId="0"/>
  </cellStyleXfs>
  <cellXfs count="353">
    <xf numFmtId="0" fontId="0" fillId="0" borderId="0" xfId="0"/>
    <xf numFmtId="0" fontId="0" fillId="0" borderId="0" xfId="0" applyAlignment="1"/>
    <xf numFmtId="0" fontId="0" fillId="2" borderId="0" xfId="0" applyFill="1"/>
    <xf numFmtId="49" fontId="2" fillId="0" borderId="2" xfId="0" applyNumberFormat="1" applyFont="1" applyBorder="1" applyAlignment="1">
      <alignment horizontal="left" vertical="top" wrapText="1"/>
    </xf>
    <xf numFmtId="0" fontId="2" fillId="0" borderId="3" xfId="0" applyFont="1" applyBorder="1" applyAlignment="1">
      <alignment horizontal="justify" vertical="top" wrapText="1"/>
    </xf>
    <xf numFmtId="0" fontId="2" fillId="0" borderId="4" xfId="0" applyFont="1" applyBorder="1" applyAlignment="1">
      <alignment horizontal="justify" vertical="top" wrapText="1"/>
    </xf>
    <xf numFmtId="0" fontId="2" fillId="0" borderId="5" xfId="0" applyFont="1" applyBorder="1" applyAlignment="1">
      <alignment horizontal="justify" vertical="top" wrapText="1"/>
    </xf>
    <xf numFmtId="0" fontId="2" fillId="0" borderId="1" xfId="0" applyFont="1" applyFill="1" applyBorder="1" applyAlignment="1">
      <alignment horizontal="left" vertical="top" wrapText="1"/>
    </xf>
    <xf numFmtId="0" fontId="2" fillId="0" borderId="2" xfId="0" applyFont="1" applyFill="1" applyBorder="1" applyAlignment="1">
      <alignment horizontal="left" vertical="top" wrapText="1"/>
    </xf>
    <xf numFmtId="0" fontId="0" fillId="2" borderId="0" xfId="0" applyFill="1" applyBorder="1"/>
    <xf numFmtId="0" fontId="0" fillId="0" borderId="0" xfId="0" applyBorder="1"/>
    <xf numFmtId="0" fontId="2" fillId="0" borderId="0" xfId="0" applyFont="1" applyBorder="1" applyAlignment="1">
      <alignment horizontal="right"/>
    </xf>
    <xf numFmtId="0" fontId="6" fillId="0" borderId="0" xfId="0" applyFont="1" applyBorder="1" applyAlignment="1"/>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9" fillId="3" borderId="8" xfId="0" applyFont="1" applyFill="1" applyBorder="1" applyAlignment="1">
      <alignment horizontal="center" vertical="top"/>
    </xf>
    <xf numFmtId="0" fontId="10" fillId="0" borderId="0" xfId="0" applyFont="1" applyAlignment="1"/>
    <xf numFmtId="0" fontId="11" fillId="0" borderId="0" xfId="0" applyFont="1" applyAlignment="1"/>
    <xf numFmtId="0" fontId="12" fillId="0" borderId="0" xfId="0" applyFont="1"/>
    <xf numFmtId="0" fontId="13" fillId="0" borderId="0" xfId="0" applyFont="1"/>
    <xf numFmtId="0" fontId="8" fillId="3" borderId="7" xfId="0" applyFont="1" applyFill="1" applyBorder="1" applyAlignment="1">
      <alignment horizontal="center" vertical="center" wrapText="1"/>
    </xf>
    <xf numFmtId="0" fontId="1" fillId="0" borderId="0" xfId="0" applyFont="1" applyAlignment="1">
      <alignment horizontal="center"/>
    </xf>
    <xf numFmtId="0" fontId="14" fillId="0" borderId="0" xfId="0" applyFont="1" applyAlignment="1">
      <alignment horizontal="center"/>
    </xf>
    <xf numFmtId="0" fontId="17" fillId="2" borderId="0" xfId="0" applyFont="1" applyFill="1"/>
    <xf numFmtId="0" fontId="2" fillId="0" borderId="1" xfId="0" applyFont="1" applyFill="1" applyBorder="1" applyAlignment="1">
      <alignment vertical="top" wrapText="1"/>
    </xf>
    <xf numFmtId="0" fontId="2" fillId="0" borderId="9" xfId="0" applyFont="1" applyFill="1" applyBorder="1" applyAlignment="1">
      <alignment horizontal="justify" vertical="top" wrapText="1"/>
    </xf>
    <xf numFmtId="0" fontId="2" fillId="0" borderId="5" xfId="0" applyFont="1" applyFill="1" applyBorder="1" applyAlignment="1">
      <alignment vertical="top" wrapText="1"/>
    </xf>
    <xf numFmtId="0" fontId="16" fillId="2" borderId="12" xfId="0" applyFont="1" applyFill="1" applyBorder="1" applyAlignment="1">
      <alignment horizontal="right"/>
    </xf>
    <xf numFmtId="9" fontId="16" fillId="2" borderId="13" xfId="0" applyNumberFormat="1" applyFont="1" applyFill="1" applyBorder="1" applyAlignment="1">
      <alignment horizontal="center"/>
    </xf>
    <xf numFmtId="0" fontId="2" fillId="0" borderId="2" xfId="0" applyFont="1" applyFill="1" applyBorder="1" applyAlignment="1">
      <alignment horizontal="justify" vertical="top" wrapText="1"/>
    </xf>
    <xf numFmtId="0" fontId="2" fillId="0" borderId="9" xfId="0" applyFont="1" applyFill="1" applyBorder="1" applyAlignment="1">
      <alignment vertical="top" wrapText="1"/>
    </xf>
    <xf numFmtId="0" fontId="2" fillId="0" borderId="4" xfId="0" applyFont="1" applyFill="1" applyBorder="1" applyAlignment="1">
      <alignment horizontal="justify" vertical="top" wrapText="1"/>
    </xf>
    <xf numFmtId="9" fontId="10" fillId="0" borderId="0" xfId="0" applyNumberFormat="1" applyFont="1" applyAlignment="1"/>
    <xf numFmtId="0" fontId="13" fillId="0" borderId="0" xfId="0" applyFont="1" applyAlignment="1">
      <alignment horizontal="right"/>
    </xf>
    <xf numFmtId="0" fontId="26" fillId="0" borderId="0" xfId="0" applyFont="1" applyAlignment="1">
      <alignment horizontal="right"/>
    </xf>
    <xf numFmtId="0" fontId="2" fillId="0" borderId="3" xfId="0" applyFont="1" applyFill="1" applyBorder="1" applyAlignment="1">
      <alignment vertical="top" wrapText="1"/>
    </xf>
    <xf numFmtId="0" fontId="2" fillId="0" borderId="9" xfId="0" applyFont="1" applyBorder="1" applyAlignment="1">
      <alignment horizontal="left" vertical="top" wrapText="1"/>
    </xf>
    <xf numFmtId="0" fontId="13" fillId="0" borderId="0" xfId="0" applyFont="1" applyAlignment="1">
      <alignment horizontal="right" vertical="center"/>
    </xf>
    <xf numFmtId="0" fontId="2" fillId="7" borderId="9" xfId="0" applyFont="1" applyFill="1" applyBorder="1" applyAlignment="1">
      <alignment horizontal="justify" vertical="top" wrapText="1"/>
    </xf>
    <xf numFmtId="0" fontId="2" fillId="8" borderId="9" xfId="0" applyFont="1" applyFill="1" applyBorder="1" applyAlignment="1">
      <alignment vertical="top" wrapText="1"/>
    </xf>
    <xf numFmtId="1" fontId="30" fillId="0" borderId="0" xfId="0" applyNumberFormat="1" applyFont="1" applyAlignment="1">
      <alignment vertical="top" wrapText="1"/>
    </xf>
    <xf numFmtId="0" fontId="30" fillId="0" borderId="0" xfId="0" applyFont="1" applyAlignment="1">
      <alignment vertical="top" wrapText="1"/>
    </xf>
    <xf numFmtId="0" fontId="0" fillId="0" borderId="0" xfId="0" applyAlignment="1">
      <alignment vertical="top" wrapText="1"/>
    </xf>
    <xf numFmtId="1" fontId="0" fillId="0" borderId="0" xfId="0" applyNumberFormat="1" applyAlignment="1">
      <alignment vertical="top" wrapText="1"/>
    </xf>
    <xf numFmtId="1" fontId="0" fillId="0" borderId="21" xfId="0" applyNumberFormat="1" applyBorder="1" applyAlignment="1">
      <alignment vertical="top" wrapText="1"/>
    </xf>
    <xf numFmtId="0" fontId="0" fillId="0" borderId="22" xfId="0" applyBorder="1" applyAlignment="1">
      <alignment vertical="top" wrapText="1"/>
    </xf>
    <xf numFmtId="0" fontId="30" fillId="0" borderId="0" xfId="0" applyFont="1" applyAlignment="1">
      <alignment horizontal="center" vertical="top" wrapText="1"/>
    </xf>
    <xf numFmtId="0" fontId="0" fillId="0" borderId="0" xfId="0" applyAlignment="1">
      <alignment horizontal="center" vertical="top" wrapText="1"/>
    </xf>
    <xf numFmtId="1" fontId="30" fillId="0" borderId="0" xfId="0" applyNumberFormat="1" applyFont="1" applyAlignment="1">
      <alignment horizontal="center" vertical="top" wrapText="1"/>
    </xf>
    <xf numFmtId="0" fontId="0" fillId="0" borderId="22" xfId="0" applyBorder="1" applyAlignment="1">
      <alignment horizontal="center" vertical="top" wrapText="1"/>
    </xf>
    <xf numFmtId="0" fontId="0" fillId="0" borderId="23" xfId="0" applyBorder="1" applyAlignment="1">
      <alignment horizontal="center" vertical="top" wrapText="1"/>
    </xf>
    <xf numFmtId="0" fontId="17" fillId="2" borderId="0" xfId="0" applyFont="1" applyFill="1" applyAlignment="1">
      <alignment horizontal="center"/>
    </xf>
    <xf numFmtId="0" fontId="15" fillId="2" borderId="0" xfId="0" applyFont="1" applyFill="1" applyAlignment="1">
      <alignment horizontal="right"/>
    </xf>
    <xf numFmtId="0" fontId="0" fillId="0" borderId="0" xfId="0" applyAlignment="1">
      <alignment vertical="center"/>
    </xf>
    <xf numFmtId="0" fontId="17" fillId="2" borderId="0" xfId="0" applyFont="1" applyFill="1" applyAlignment="1">
      <alignment vertical="center"/>
    </xf>
    <xf numFmtId="0" fontId="9" fillId="3" borderId="8" xfId="0" applyFont="1" applyFill="1" applyBorder="1" applyAlignment="1">
      <alignment horizontal="center" vertical="center" wrapText="1"/>
    </xf>
    <xf numFmtId="0" fontId="9" fillId="3" borderId="11" xfId="0" applyFont="1" applyFill="1" applyBorder="1" applyAlignment="1">
      <alignment horizontal="center" vertical="center" wrapText="1"/>
    </xf>
    <xf numFmtId="164" fontId="2" fillId="0" borderId="5" xfId="0" applyNumberFormat="1" applyFont="1" applyFill="1" applyBorder="1" applyAlignment="1">
      <alignment horizontal="center" vertical="top" wrapText="1"/>
    </xf>
    <xf numFmtId="0" fontId="32" fillId="0" borderId="0" xfId="0" applyFont="1"/>
    <xf numFmtId="49" fontId="2" fillId="0" borderId="1" xfId="0" applyNumberFormat="1" applyFont="1" applyBorder="1" applyAlignment="1">
      <alignment horizontal="left" vertical="top" wrapText="1"/>
    </xf>
    <xf numFmtId="0" fontId="2" fillId="0" borderId="5" xfId="0" applyFont="1" applyFill="1" applyBorder="1" applyAlignment="1">
      <alignment horizontal="justify" vertical="top" wrapText="1"/>
    </xf>
    <xf numFmtId="0" fontId="33" fillId="9" borderId="0" xfId="0" applyFont="1" applyFill="1" applyBorder="1" applyAlignment="1">
      <alignment horizontal="center"/>
    </xf>
    <xf numFmtId="0" fontId="7" fillId="9" borderId="6" xfId="0" applyFont="1" applyFill="1" applyBorder="1"/>
    <xf numFmtId="0" fontId="5" fillId="9" borderId="6" xfId="0" applyFont="1" applyFill="1" applyBorder="1"/>
    <xf numFmtId="0" fontId="0" fillId="0" borderId="0" xfId="0" applyAlignment="1"/>
    <xf numFmtId="0" fontId="2" fillId="0" borderId="5" xfId="0" applyFont="1" applyBorder="1" applyAlignment="1">
      <alignment horizontal="left" vertical="top"/>
    </xf>
    <xf numFmtId="0" fontId="2" fillId="0" borderId="17" xfId="0" applyFont="1" applyFill="1" applyBorder="1" applyAlignment="1">
      <alignment vertical="top" wrapText="1"/>
    </xf>
    <xf numFmtId="0" fontId="2" fillId="0" borderId="27" xfId="0" applyFont="1" applyFill="1" applyBorder="1" applyAlignment="1">
      <alignment horizontal="justify" vertical="top" wrapText="1"/>
    </xf>
    <xf numFmtId="0" fontId="2" fillId="0" borderId="5" xfId="0" applyFont="1" applyBorder="1" applyAlignment="1">
      <alignment vertical="top" wrapText="1"/>
    </xf>
    <xf numFmtId="0" fontId="2" fillId="0" borderId="9" xfId="0" applyFont="1" applyBorder="1" applyAlignment="1">
      <alignment horizontal="justify" vertical="top" wrapText="1"/>
    </xf>
    <xf numFmtId="0" fontId="2" fillId="8" borderId="5" xfId="0" applyFont="1" applyFill="1" applyBorder="1" applyAlignment="1">
      <alignment vertical="top" wrapText="1"/>
    </xf>
    <xf numFmtId="0" fontId="8" fillId="3" borderId="11" xfId="0" applyFont="1" applyFill="1" applyBorder="1" applyAlignment="1">
      <alignment horizontal="center" vertical="center"/>
    </xf>
    <xf numFmtId="0" fontId="2" fillId="0" borderId="1" xfId="0" applyFont="1" applyBorder="1" applyAlignment="1">
      <alignment vertical="top" wrapText="1"/>
    </xf>
    <xf numFmtId="0" fontId="0" fillId="0" borderId="0" xfId="0"/>
    <xf numFmtId="0" fontId="0" fillId="2" borderId="0" xfId="0" applyFill="1"/>
    <xf numFmtId="0" fontId="13" fillId="0" borderId="0" xfId="0" applyFont="1" applyAlignment="1">
      <alignment horizontal="right" vertical="center"/>
    </xf>
    <xf numFmtId="0" fontId="13" fillId="0" borderId="31" xfId="0" applyFont="1" applyBorder="1" applyAlignment="1">
      <alignment horizontal="right" vertical="center"/>
    </xf>
    <xf numFmtId="0" fontId="10" fillId="0" borderId="28" xfId="0" applyFont="1" applyBorder="1" applyAlignment="1">
      <alignment vertical="center"/>
    </xf>
    <xf numFmtId="0" fontId="10" fillId="0" borderId="0" xfId="0" applyFont="1" applyBorder="1" applyAlignment="1">
      <alignment vertical="center"/>
    </xf>
    <xf numFmtId="0" fontId="2" fillId="0" borderId="38" xfId="0" applyFont="1" applyFill="1" applyBorder="1" applyAlignment="1">
      <alignment vertical="top" wrapText="1"/>
    </xf>
    <xf numFmtId="0" fontId="2" fillId="0" borderId="40" xfId="0" applyFont="1" applyFill="1" applyBorder="1" applyAlignment="1">
      <alignment horizontal="justify" vertical="top" wrapText="1"/>
    </xf>
    <xf numFmtId="0" fontId="2" fillId="0" borderId="30" xfId="0" applyFont="1" applyFill="1" applyBorder="1" applyAlignment="1">
      <alignment horizontal="justify" vertical="top" wrapText="1"/>
    </xf>
    <xf numFmtId="0" fontId="2" fillId="0" borderId="34" xfId="0" applyFont="1" applyFill="1" applyBorder="1" applyAlignment="1">
      <alignment vertical="top" wrapText="1"/>
    </xf>
    <xf numFmtId="0" fontId="2" fillId="0" borderId="44" xfId="0" applyFont="1" applyFill="1" applyBorder="1" applyAlignment="1">
      <alignment horizontal="justify" vertical="top" wrapText="1"/>
    </xf>
    <xf numFmtId="0" fontId="2" fillId="0" borderId="34" xfId="0" applyFont="1" applyFill="1" applyBorder="1" applyAlignment="1">
      <alignment horizontal="left" vertical="top" wrapText="1"/>
    </xf>
    <xf numFmtId="0" fontId="2" fillId="0" borderId="50" xfId="0" applyFont="1" applyFill="1" applyBorder="1" applyAlignment="1">
      <alignment vertical="top" wrapText="1"/>
    </xf>
    <xf numFmtId="0" fontId="2" fillId="0" borderId="51" xfId="0" applyFont="1" applyFill="1" applyBorder="1" applyAlignment="1">
      <alignment vertical="top" wrapText="1"/>
    </xf>
    <xf numFmtId="0" fontId="2" fillId="0" borderId="55" xfId="0" applyFont="1" applyFill="1" applyBorder="1" applyAlignment="1">
      <alignment vertical="top" wrapText="1"/>
    </xf>
    <xf numFmtId="0" fontId="0" fillId="2" borderId="0" xfId="0" applyFill="1" applyAlignment="1">
      <alignment horizontal="justify"/>
    </xf>
    <xf numFmtId="0" fontId="0" fillId="0" borderId="0" xfId="0" applyAlignment="1">
      <alignment horizontal="justify"/>
    </xf>
    <xf numFmtId="0" fontId="5" fillId="11" borderId="6" xfId="0" applyFont="1" applyFill="1" applyBorder="1" applyAlignment="1">
      <alignment horizontal="center" vertical="top" wrapText="1"/>
    </xf>
    <xf numFmtId="0" fontId="5" fillId="9" borderId="6" xfId="0" applyFont="1" applyFill="1" applyBorder="1" applyAlignment="1">
      <alignment horizontal="center"/>
    </xf>
    <xf numFmtId="16" fontId="6" fillId="9" borderId="16" xfId="0" applyNumberFormat="1" applyFont="1" applyFill="1" applyBorder="1" applyAlignment="1">
      <alignment horizontal="center"/>
    </xf>
    <xf numFmtId="1" fontId="10" fillId="9" borderId="16" xfId="0" applyNumberFormat="1" applyFont="1" applyFill="1" applyBorder="1" applyAlignment="1">
      <alignment horizontal="center" vertical="center"/>
    </xf>
    <xf numFmtId="164" fontId="2" fillId="9" borderId="16" xfId="0" applyNumberFormat="1" applyFont="1" applyFill="1" applyBorder="1" applyAlignment="1">
      <alignment horizontal="center" vertical="center"/>
    </xf>
    <xf numFmtId="164" fontId="10" fillId="9" borderId="16" xfId="0" applyNumberFormat="1" applyFont="1" applyFill="1" applyBorder="1" applyAlignment="1">
      <alignment horizontal="center" vertical="center"/>
    </xf>
    <xf numFmtId="0" fontId="5" fillId="9" borderId="6" xfId="0" applyFont="1" applyFill="1" applyBorder="1" applyAlignment="1">
      <alignment horizontal="center" vertical="top" wrapText="1"/>
    </xf>
    <xf numFmtId="0" fontId="5" fillId="9" borderId="45" xfId="0" applyFont="1" applyFill="1" applyBorder="1" applyAlignment="1">
      <alignment horizontal="center" vertical="top" wrapText="1"/>
    </xf>
    <xf numFmtId="0" fontId="5" fillId="9" borderId="7" xfId="0" applyFont="1" applyFill="1" applyBorder="1" applyAlignment="1">
      <alignment horizontal="center" vertical="top" wrapText="1"/>
    </xf>
    <xf numFmtId="0" fontId="5" fillId="9" borderId="7" xfId="0" applyFont="1" applyFill="1" applyBorder="1" applyAlignment="1">
      <alignment horizontal="justify" vertical="top" wrapText="1"/>
    </xf>
    <xf numFmtId="0" fontId="7" fillId="9" borderId="7" xfId="0" applyFont="1" applyFill="1" applyBorder="1"/>
    <xf numFmtId="0" fontId="34" fillId="0" borderId="56" xfId="0" applyFont="1" applyBorder="1"/>
    <xf numFmtId="0" fontId="34" fillId="0" borderId="57" xfId="0" applyFont="1" applyBorder="1"/>
    <xf numFmtId="0" fontId="0" fillId="2" borderId="40" xfId="0" applyFill="1" applyBorder="1"/>
    <xf numFmtId="0" fontId="13" fillId="0" borderId="31" xfId="0" applyFont="1" applyBorder="1" applyAlignment="1">
      <alignment horizontal="right"/>
    </xf>
    <xf numFmtId="0" fontId="2" fillId="0" borderId="58" xfId="0" applyFont="1" applyBorder="1" applyAlignment="1">
      <alignment vertical="top" wrapText="1"/>
    </xf>
    <xf numFmtId="0" fontId="2" fillId="0" borderId="36" xfId="0" applyFont="1" applyBorder="1" applyAlignment="1">
      <alignment vertical="top" wrapText="1"/>
    </xf>
    <xf numFmtId="0" fontId="5" fillId="9" borderId="8" xfId="0" applyFont="1" applyFill="1" applyBorder="1" applyAlignment="1">
      <alignment horizontal="justify" vertical="top" wrapText="1"/>
    </xf>
    <xf numFmtId="0" fontId="10" fillId="0" borderId="0" xfId="0" applyFont="1" applyAlignment="1">
      <alignment horizontal="center"/>
    </xf>
    <xf numFmtId="0" fontId="2" fillId="0" borderId="62" xfId="0" applyFont="1" applyBorder="1" applyAlignment="1">
      <alignment horizontal="justify" vertical="top" wrapText="1"/>
    </xf>
    <xf numFmtId="164" fontId="31" fillId="0" borderId="63" xfId="0" applyNumberFormat="1" applyFont="1" applyBorder="1" applyAlignment="1">
      <alignment horizontal="center"/>
    </xf>
    <xf numFmtId="165" fontId="22" fillId="0" borderId="64" xfId="0" applyNumberFormat="1" applyFont="1" applyFill="1" applyBorder="1" applyAlignment="1">
      <alignment horizontal="center" vertical="top"/>
    </xf>
    <xf numFmtId="0" fontId="6" fillId="0" borderId="9" xfId="0" applyFont="1" applyBorder="1" applyAlignment="1">
      <alignment horizontal="center" vertical="top"/>
    </xf>
    <xf numFmtId="1" fontId="10" fillId="4" borderId="9" xfId="0" applyNumberFormat="1" applyFont="1" applyFill="1" applyBorder="1" applyAlignment="1">
      <alignment horizontal="center" vertical="top"/>
    </xf>
    <xf numFmtId="164" fontId="2" fillId="0" borderId="5" xfId="0" applyNumberFormat="1" applyFont="1" applyBorder="1" applyAlignment="1">
      <alignment horizontal="center" vertical="top"/>
    </xf>
    <xf numFmtId="0" fontId="2" fillId="0" borderId="2" xfId="0" applyNumberFormat="1" applyFont="1" applyBorder="1" applyAlignment="1">
      <alignment horizontal="center" vertical="top"/>
    </xf>
    <xf numFmtId="164" fontId="2" fillId="0" borderId="2" xfId="0" applyNumberFormat="1" applyFont="1" applyBorder="1" applyAlignment="1">
      <alignment horizontal="center" vertical="top"/>
    </xf>
    <xf numFmtId="164" fontId="10" fillId="5" borderId="5" xfId="0" applyNumberFormat="1" applyFont="1" applyFill="1" applyBorder="1" applyAlignment="1">
      <alignment horizontal="center" vertical="top"/>
    </xf>
    <xf numFmtId="0" fontId="6" fillId="0" borderId="18" xfId="0" applyFont="1" applyBorder="1" applyAlignment="1">
      <alignment horizontal="center" vertical="top"/>
    </xf>
    <xf numFmtId="0" fontId="36" fillId="0" borderId="34" xfId="0" applyFont="1" applyBorder="1" applyAlignment="1">
      <alignment vertical="top" wrapText="1"/>
    </xf>
    <xf numFmtId="0" fontId="36" fillId="0" borderId="34" xfId="0" applyFont="1" applyBorder="1" applyAlignment="1">
      <alignment horizontal="left" vertical="top" wrapText="1"/>
    </xf>
    <xf numFmtId="0" fontId="5" fillId="9" borderId="6" xfId="0" applyFont="1" applyFill="1" applyBorder="1" applyAlignment="1">
      <alignment horizontal="center" vertical="top"/>
    </xf>
    <xf numFmtId="0" fontId="6" fillId="9" borderId="9" xfId="0" applyFont="1" applyFill="1" applyBorder="1" applyAlignment="1">
      <alignment horizontal="center" vertical="top"/>
    </xf>
    <xf numFmtId="1" fontId="10" fillId="9" borderId="9" xfId="0" applyNumberFormat="1" applyFont="1" applyFill="1" applyBorder="1" applyAlignment="1">
      <alignment horizontal="center" vertical="top"/>
    </xf>
    <xf numFmtId="164" fontId="2" fillId="9" borderId="5" xfId="0" applyNumberFormat="1" applyFont="1" applyFill="1" applyBorder="1" applyAlignment="1">
      <alignment horizontal="center" vertical="top"/>
    </xf>
    <xf numFmtId="164" fontId="2" fillId="0" borderId="2" xfId="0" applyNumberFormat="1" applyFont="1" applyBorder="1" applyAlignment="1">
      <alignment horizontal="left" vertical="top" wrapText="1"/>
    </xf>
    <xf numFmtId="0" fontId="6" fillId="0" borderId="4" xfId="0" applyFont="1" applyBorder="1" applyAlignment="1">
      <alignment horizontal="center" vertical="top"/>
    </xf>
    <xf numFmtId="164" fontId="2" fillId="0" borderId="2" xfId="0" applyNumberFormat="1" applyFont="1" applyBorder="1" applyAlignment="1">
      <alignment horizontal="left" vertical="top"/>
    </xf>
    <xf numFmtId="1" fontId="10" fillId="4" borderId="27" xfId="0" applyNumberFormat="1" applyFont="1" applyFill="1" applyBorder="1" applyAlignment="1">
      <alignment horizontal="center" vertical="top"/>
    </xf>
    <xf numFmtId="16" fontId="6" fillId="9" borderId="16" xfId="0" applyNumberFormat="1" applyFont="1" applyFill="1" applyBorder="1" applyAlignment="1">
      <alignment horizontal="center" vertical="top"/>
    </xf>
    <xf numFmtId="1" fontId="10" fillId="9" borderId="5" xfId="0" applyNumberFormat="1" applyFont="1" applyFill="1" applyBorder="1" applyAlignment="1">
      <alignment horizontal="center" vertical="top"/>
    </xf>
    <xf numFmtId="164" fontId="10" fillId="9" borderId="5" xfId="0" applyNumberFormat="1" applyFont="1" applyFill="1" applyBorder="1" applyAlignment="1">
      <alignment horizontal="center" vertical="top"/>
    </xf>
    <xf numFmtId="0" fontId="6" fillId="0" borderId="5" xfId="0" applyFont="1" applyBorder="1" applyAlignment="1">
      <alignment horizontal="center" vertical="top"/>
    </xf>
    <xf numFmtId="1" fontId="10" fillId="4" borderId="3" xfId="0" applyNumberFormat="1" applyFont="1" applyFill="1" applyBorder="1" applyAlignment="1">
      <alignment horizontal="center" vertical="top"/>
    </xf>
    <xf numFmtId="0" fontId="6" fillId="0" borderId="3" xfId="0" applyFont="1" applyBorder="1" applyAlignment="1">
      <alignment horizontal="center" vertical="top"/>
    </xf>
    <xf numFmtId="1" fontId="10" fillId="4" borderId="36" xfId="0" applyNumberFormat="1" applyFont="1" applyFill="1" applyBorder="1" applyAlignment="1">
      <alignment horizontal="center" vertical="top"/>
    </xf>
    <xf numFmtId="164" fontId="2" fillId="0" borderId="5" xfId="0" applyNumberFormat="1" applyFont="1" applyBorder="1" applyAlignment="1">
      <alignment horizontal="center" vertical="top" wrapText="1"/>
    </xf>
    <xf numFmtId="0" fontId="5" fillId="9" borderId="7" xfId="0" applyFont="1" applyFill="1" applyBorder="1" applyAlignment="1">
      <alignment horizontal="center" vertical="top"/>
    </xf>
    <xf numFmtId="16" fontId="6" fillId="9" borderId="26" xfId="0" applyNumberFormat="1" applyFont="1" applyFill="1" applyBorder="1" applyAlignment="1">
      <alignment horizontal="center" vertical="top"/>
    </xf>
    <xf numFmtId="164" fontId="2" fillId="9" borderId="2" xfId="0" applyNumberFormat="1" applyFont="1" applyFill="1" applyBorder="1" applyAlignment="1">
      <alignment horizontal="center" vertical="top"/>
    </xf>
    <xf numFmtId="164" fontId="10" fillId="9" borderId="4" xfId="0" applyNumberFormat="1" applyFont="1" applyFill="1" applyBorder="1" applyAlignment="1">
      <alignment horizontal="center" vertical="top"/>
    </xf>
    <xf numFmtId="1" fontId="10" fillId="4" borderId="5" xfId="0" applyNumberFormat="1" applyFont="1" applyFill="1" applyBorder="1" applyAlignment="1">
      <alignment horizontal="center" vertical="top"/>
    </xf>
    <xf numFmtId="0" fontId="6" fillId="7" borderId="3" xfId="0" applyFont="1" applyFill="1" applyBorder="1" applyAlignment="1">
      <alignment horizontal="center" vertical="top"/>
    </xf>
    <xf numFmtId="1" fontId="10" fillId="7" borderId="5" xfId="0" applyNumberFormat="1" applyFont="1" applyFill="1" applyBorder="1" applyAlignment="1">
      <alignment horizontal="center" vertical="top"/>
    </xf>
    <xf numFmtId="164" fontId="10" fillId="7" borderId="5" xfId="0" applyNumberFormat="1" applyFont="1" applyFill="1" applyBorder="1" applyAlignment="1">
      <alignment horizontal="center" vertical="top"/>
    </xf>
    <xf numFmtId="164" fontId="10" fillId="9" borderId="16" xfId="0" applyNumberFormat="1" applyFont="1" applyFill="1" applyBorder="1" applyAlignment="1">
      <alignment horizontal="center" vertical="top"/>
    </xf>
    <xf numFmtId="164" fontId="2" fillId="0" borderId="3" xfId="0" applyNumberFormat="1" applyFont="1" applyBorder="1" applyAlignment="1">
      <alignment horizontal="center" vertical="top" wrapText="1"/>
    </xf>
    <xf numFmtId="16" fontId="6" fillId="11" borderId="16" xfId="0" applyNumberFormat="1" applyFont="1" applyFill="1" applyBorder="1" applyAlignment="1">
      <alignment horizontal="center" vertical="top"/>
    </xf>
    <xf numFmtId="0" fontId="6" fillId="9" borderId="3" xfId="0" applyFont="1" applyFill="1" applyBorder="1" applyAlignment="1">
      <alignment horizontal="center" vertical="top"/>
    </xf>
    <xf numFmtId="0" fontId="31" fillId="8" borderId="34" xfId="0" applyFont="1" applyFill="1" applyBorder="1" applyAlignment="1">
      <alignment horizontal="justify" vertical="top"/>
    </xf>
    <xf numFmtId="16" fontId="6" fillId="7" borderId="0" xfId="0" applyNumberFormat="1" applyFont="1" applyFill="1" applyBorder="1" applyAlignment="1">
      <alignment horizontal="center" vertical="top"/>
    </xf>
    <xf numFmtId="1" fontId="10" fillId="12" borderId="3" xfId="0" applyNumberFormat="1" applyFont="1" applyFill="1" applyBorder="1" applyAlignment="1">
      <alignment horizontal="center" vertical="top"/>
    </xf>
    <xf numFmtId="164" fontId="2" fillId="8" borderId="34" xfId="0" applyNumberFormat="1" applyFont="1" applyFill="1" applyBorder="1" applyAlignment="1">
      <alignment horizontal="center" vertical="top"/>
    </xf>
    <xf numFmtId="164" fontId="2" fillId="8" borderId="2" xfId="0" applyNumberFormat="1" applyFont="1" applyFill="1" applyBorder="1" applyAlignment="1">
      <alignment horizontal="center" vertical="top"/>
    </xf>
    <xf numFmtId="0" fontId="2" fillId="8" borderId="34" xfId="0" applyFont="1" applyFill="1" applyBorder="1" applyAlignment="1">
      <alignment horizontal="justify" vertical="top"/>
    </xf>
    <xf numFmtId="0" fontId="38" fillId="8" borderId="34" xfId="0" applyFont="1" applyFill="1" applyBorder="1" applyAlignment="1">
      <alignment horizontal="justify" vertical="top"/>
    </xf>
    <xf numFmtId="0" fontId="41" fillId="8" borderId="34" xfId="0" applyFont="1" applyFill="1" applyBorder="1" applyAlignment="1">
      <alignment horizontal="justify" vertical="top"/>
    </xf>
    <xf numFmtId="1" fontId="10" fillId="12" borderId="1" xfId="0" applyNumberFormat="1" applyFont="1" applyFill="1" applyBorder="1" applyAlignment="1">
      <alignment horizontal="center" vertical="top"/>
    </xf>
    <xf numFmtId="0" fontId="40" fillId="8" borderId="34" xfId="0" applyFont="1" applyFill="1" applyBorder="1" applyAlignment="1">
      <alignment horizontal="justify" vertical="top" wrapText="1"/>
    </xf>
    <xf numFmtId="164" fontId="2" fillId="0" borderId="34" xfId="0" applyNumberFormat="1" applyFont="1" applyBorder="1" applyAlignment="1">
      <alignment horizontal="justify" vertical="top"/>
    </xf>
    <xf numFmtId="16" fontId="6" fillId="0" borderId="0" xfId="0" applyNumberFormat="1" applyFont="1" applyFill="1" applyBorder="1" applyAlignment="1">
      <alignment horizontal="center" vertical="top"/>
    </xf>
    <xf numFmtId="1" fontId="10" fillId="4" borderId="1" xfId="0" applyNumberFormat="1" applyFont="1" applyFill="1" applyBorder="1" applyAlignment="1">
      <alignment horizontal="center" vertical="top"/>
    </xf>
    <xf numFmtId="164" fontId="2" fillId="0" borderId="34" xfId="0" applyNumberFormat="1" applyFont="1" applyFill="1" applyBorder="1" applyAlignment="1">
      <alignment horizontal="center" vertical="top"/>
    </xf>
    <xf numFmtId="164" fontId="2" fillId="0" borderId="3" xfId="0" applyNumberFormat="1" applyFont="1" applyFill="1" applyBorder="1" applyAlignment="1">
      <alignment horizontal="center" vertical="top"/>
    </xf>
    <xf numFmtId="16" fontId="6" fillId="0" borderId="5" xfId="0" applyNumberFormat="1" applyFont="1" applyFill="1" applyBorder="1" applyAlignment="1">
      <alignment horizontal="center" vertical="top"/>
    </xf>
    <xf numFmtId="16" fontId="6" fillId="0" borderId="9" xfId="0" applyNumberFormat="1" applyFont="1" applyFill="1" applyBorder="1" applyAlignment="1">
      <alignment horizontal="center" vertical="top"/>
    </xf>
    <xf numFmtId="164" fontId="2" fillId="0" borderId="4" xfId="0" applyNumberFormat="1" applyFont="1" applyFill="1" applyBorder="1" applyAlignment="1">
      <alignment horizontal="center" vertical="top"/>
    </xf>
    <xf numFmtId="164" fontId="10" fillId="5" borderId="9" xfId="0" applyNumberFormat="1" applyFont="1" applyFill="1" applyBorder="1" applyAlignment="1">
      <alignment horizontal="center" vertical="top"/>
    </xf>
    <xf numFmtId="16" fontId="6" fillId="0" borderId="18" xfId="0" applyNumberFormat="1" applyFont="1" applyFill="1" applyBorder="1" applyAlignment="1">
      <alignment horizontal="center" vertical="top"/>
    </xf>
    <xf numFmtId="0" fontId="5" fillId="9" borderId="8" xfId="0" applyFont="1" applyFill="1" applyBorder="1" applyAlignment="1">
      <alignment horizontal="center" vertical="top"/>
    </xf>
    <xf numFmtId="1" fontId="10" fillId="9" borderId="16" xfId="0" applyNumberFormat="1" applyFont="1" applyFill="1" applyBorder="1" applyAlignment="1">
      <alignment horizontal="center" vertical="top"/>
    </xf>
    <xf numFmtId="16" fontId="6" fillId="0" borderId="14" xfId="0" applyNumberFormat="1" applyFont="1" applyFill="1" applyBorder="1" applyAlignment="1">
      <alignment horizontal="center" vertical="top"/>
    </xf>
    <xf numFmtId="164" fontId="2" fillId="0" borderId="5" xfId="0" applyNumberFormat="1" applyFont="1" applyFill="1" applyBorder="1" applyAlignment="1">
      <alignment horizontal="center" vertical="top"/>
    </xf>
    <xf numFmtId="1" fontId="10" fillId="4" borderId="16" xfId="0" applyNumberFormat="1" applyFont="1" applyFill="1" applyBorder="1" applyAlignment="1">
      <alignment horizontal="center" vertical="top"/>
    </xf>
    <xf numFmtId="16" fontId="6" fillId="0" borderId="19" xfId="0" applyNumberFormat="1" applyFont="1" applyFill="1" applyBorder="1" applyAlignment="1">
      <alignment horizontal="center" vertical="top"/>
    </xf>
    <xf numFmtId="164" fontId="2" fillId="0" borderId="36" xfId="0" applyNumberFormat="1" applyFont="1" applyFill="1" applyBorder="1" applyAlignment="1">
      <alignment horizontal="center" vertical="top"/>
    </xf>
    <xf numFmtId="164" fontId="2" fillId="0" borderId="35" xfId="0" applyNumberFormat="1" applyFont="1" applyFill="1" applyBorder="1" applyAlignment="1">
      <alignment horizontal="center" vertical="top"/>
    </xf>
    <xf numFmtId="0" fontId="5" fillId="9" borderId="34" xfId="0" applyFont="1" applyFill="1" applyBorder="1" applyAlignment="1">
      <alignment horizontal="center" vertical="top"/>
    </xf>
    <xf numFmtId="16" fontId="6" fillId="9" borderId="10" xfId="0" applyNumberFormat="1" applyFont="1" applyFill="1" applyBorder="1" applyAlignment="1">
      <alignment horizontal="center" vertical="top"/>
    </xf>
    <xf numFmtId="1" fontId="10" fillId="9" borderId="39" xfId="0" applyNumberFormat="1" applyFont="1" applyFill="1" applyBorder="1" applyAlignment="1">
      <alignment horizontal="center" vertical="top"/>
    </xf>
    <xf numFmtId="0" fontId="2" fillId="0" borderId="34" xfId="0" applyFont="1" applyBorder="1" applyAlignment="1">
      <alignment horizontal="left" vertical="top" wrapText="1"/>
    </xf>
    <xf numFmtId="1" fontId="10" fillId="4" borderId="53" xfId="0" applyNumberFormat="1" applyFont="1" applyFill="1" applyBorder="1" applyAlignment="1">
      <alignment horizontal="center" vertical="top"/>
    </xf>
    <xf numFmtId="164" fontId="2" fillId="0" borderId="61" xfId="0" applyNumberFormat="1" applyFont="1" applyFill="1" applyBorder="1" applyAlignment="1">
      <alignment horizontal="center" vertical="top"/>
    </xf>
    <xf numFmtId="0" fontId="2" fillId="0" borderId="34" xfId="0" applyFont="1" applyBorder="1" applyAlignment="1">
      <alignment horizontal="justify" vertical="top"/>
    </xf>
    <xf numFmtId="1" fontId="10" fillId="4" borderId="52" xfId="0" applyNumberFormat="1" applyFont="1" applyFill="1" applyBorder="1" applyAlignment="1">
      <alignment horizontal="center" vertical="top"/>
    </xf>
    <xf numFmtId="1" fontId="10" fillId="4" borderId="39" xfId="0" applyNumberFormat="1" applyFont="1" applyFill="1" applyBorder="1" applyAlignment="1">
      <alignment horizontal="center" vertical="top"/>
    </xf>
    <xf numFmtId="16" fontId="6" fillId="0" borderId="0" xfId="0" applyNumberFormat="1" applyFont="1" applyFill="1" applyBorder="1" applyAlignment="1">
      <alignment horizontal="justify" vertical="top"/>
    </xf>
    <xf numFmtId="1" fontId="10" fillId="4" borderId="39" xfId="0" applyNumberFormat="1" applyFont="1" applyFill="1" applyBorder="1" applyAlignment="1">
      <alignment horizontal="justify" vertical="top"/>
    </xf>
    <xf numFmtId="16" fontId="6" fillId="0" borderId="43" xfId="0" applyNumberFormat="1" applyFont="1" applyFill="1" applyBorder="1" applyAlignment="1">
      <alignment horizontal="center" vertical="top"/>
    </xf>
    <xf numFmtId="16" fontId="6" fillId="0" borderId="54" xfId="0" applyNumberFormat="1" applyFont="1" applyFill="1" applyBorder="1" applyAlignment="1">
      <alignment horizontal="center" vertical="top"/>
    </xf>
    <xf numFmtId="16" fontId="6" fillId="0" borderId="29" xfId="0" applyNumberFormat="1" applyFont="1" applyFill="1" applyBorder="1" applyAlignment="1">
      <alignment horizontal="center" vertical="top"/>
    </xf>
    <xf numFmtId="16" fontId="6" fillId="9" borderId="25" xfId="0" applyNumberFormat="1" applyFont="1" applyFill="1" applyBorder="1" applyAlignment="1">
      <alignment horizontal="center" vertical="top"/>
    </xf>
    <xf numFmtId="1" fontId="10" fillId="9" borderId="3" xfId="0" applyNumberFormat="1" applyFont="1" applyFill="1" applyBorder="1" applyAlignment="1">
      <alignment horizontal="center" vertical="top"/>
    </xf>
    <xf numFmtId="164" fontId="10" fillId="9" borderId="3" xfId="0" applyNumberFormat="1" applyFont="1" applyFill="1" applyBorder="1" applyAlignment="1">
      <alignment horizontal="center" vertical="top"/>
    </xf>
    <xf numFmtId="16" fontId="6" fillId="0" borderId="4" xfId="0" applyNumberFormat="1" applyFont="1" applyFill="1" applyBorder="1" applyAlignment="1">
      <alignment horizontal="center" vertical="top"/>
    </xf>
    <xf numFmtId="16" fontId="6" fillId="9" borderId="5" xfId="0" applyNumberFormat="1" applyFont="1" applyFill="1" applyBorder="1" applyAlignment="1">
      <alignment horizontal="center" vertical="top"/>
    </xf>
    <xf numFmtId="0" fontId="5" fillId="9" borderId="15" xfId="0" applyFont="1" applyFill="1" applyBorder="1" applyAlignment="1">
      <alignment horizontal="center" vertical="top"/>
    </xf>
    <xf numFmtId="0" fontId="5" fillId="9" borderId="20" xfId="0" applyFont="1" applyFill="1" applyBorder="1" applyAlignment="1">
      <alignment horizontal="center" vertical="top"/>
    </xf>
    <xf numFmtId="0" fontId="27" fillId="0" borderId="5" xfId="0" applyFont="1" applyBorder="1" applyAlignment="1">
      <alignment vertical="top"/>
    </xf>
    <xf numFmtId="164" fontId="2" fillId="0" borderId="4" xfId="0" applyNumberFormat="1" applyFont="1" applyBorder="1" applyAlignment="1">
      <alignment horizontal="center" vertical="top" wrapText="1"/>
    </xf>
    <xf numFmtId="1" fontId="10" fillId="4" borderId="2" xfId="0" applyNumberFormat="1" applyFont="1" applyFill="1" applyBorder="1" applyAlignment="1">
      <alignment horizontal="center" vertical="top"/>
    </xf>
    <xf numFmtId="16" fontId="6" fillId="0" borderId="41" xfId="0" applyNumberFormat="1" applyFont="1" applyFill="1" applyBorder="1" applyAlignment="1">
      <alignment horizontal="center" vertical="top"/>
    </xf>
    <xf numFmtId="1" fontId="10" fillId="4" borderId="37" xfId="0" applyNumberFormat="1" applyFont="1" applyFill="1" applyBorder="1" applyAlignment="1">
      <alignment horizontal="center" vertical="top"/>
    </xf>
    <xf numFmtId="164" fontId="2" fillId="0" borderId="9" xfId="0" applyNumberFormat="1" applyFont="1" applyFill="1" applyBorder="1" applyAlignment="1">
      <alignment horizontal="center" vertical="top" wrapText="1"/>
    </xf>
    <xf numFmtId="1" fontId="10" fillId="4" borderId="59" xfId="0" applyNumberFormat="1" applyFont="1" applyFill="1" applyBorder="1" applyAlignment="1">
      <alignment horizontal="center" vertical="top"/>
    </xf>
    <xf numFmtId="164" fontId="2" fillId="0" borderId="60" xfId="0" applyNumberFormat="1" applyFont="1" applyFill="1" applyBorder="1" applyAlignment="1">
      <alignment horizontal="center" vertical="top" wrapText="1"/>
    </xf>
    <xf numFmtId="0" fontId="6" fillId="0" borderId="5" xfId="0" applyFont="1" applyFill="1" applyBorder="1" applyAlignment="1">
      <alignment horizontal="center" vertical="top"/>
    </xf>
    <xf numFmtId="1" fontId="10" fillId="4" borderId="42" xfId="0" applyNumberFormat="1" applyFont="1" applyFill="1" applyBorder="1" applyAlignment="1">
      <alignment horizontal="center" vertical="top"/>
    </xf>
    <xf numFmtId="16" fontId="6" fillId="9" borderId="46" xfId="0" applyNumberFormat="1" applyFont="1" applyFill="1" applyBorder="1" applyAlignment="1">
      <alignment horizontal="center" vertical="top"/>
    </xf>
    <xf numFmtId="164" fontId="10" fillId="9" borderId="47" xfId="0" applyNumberFormat="1" applyFont="1" applyFill="1" applyBorder="1" applyAlignment="1">
      <alignment horizontal="center" vertical="top"/>
    </xf>
    <xf numFmtId="164" fontId="2" fillId="0" borderId="3" xfId="0" applyNumberFormat="1" applyFont="1" applyFill="1" applyBorder="1" applyAlignment="1">
      <alignment horizontal="center" vertical="top" wrapText="1"/>
    </xf>
    <xf numFmtId="164" fontId="10" fillId="5" borderId="3" xfId="0" applyNumberFormat="1" applyFont="1" applyFill="1" applyBorder="1" applyAlignment="1">
      <alignment horizontal="center" vertical="top"/>
    </xf>
    <xf numFmtId="1" fontId="10" fillId="4" borderId="4" xfId="0" applyNumberFormat="1" applyFont="1" applyFill="1" applyBorder="1" applyAlignment="1">
      <alignment horizontal="center" vertical="top"/>
    </xf>
    <xf numFmtId="164" fontId="10" fillId="9" borderId="24" xfId="0" applyNumberFormat="1" applyFont="1" applyFill="1" applyBorder="1" applyAlignment="1">
      <alignment horizontal="center" vertical="top"/>
    </xf>
    <xf numFmtId="0" fontId="2" fillId="0" borderId="32" xfId="0" applyFont="1" applyFill="1" applyBorder="1" applyAlignment="1">
      <alignment horizontal="left" vertical="top" wrapText="1"/>
    </xf>
    <xf numFmtId="1" fontId="10" fillId="4" borderId="33" xfId="0" applyNumberFormat="1" applyFont="1" applyFill="1" applyBorder="1" applyAlignment="1">
      <alignment horizontal="center" vertical="top"/>
    </xf>
    <xf numFmtId="0" fontId="2" fillId="0" borderId="30" xfId="0" applyFont="1" applyFill="1" applyBorder="1" applyAlignment="1">
      <alignment horizontal="left" vertical="top" wrapText="1"/>
    </xf>
    <xf numFmtId="164" fontId="2" fillId="8" borderId="5" xfId="0" applyNumberFormat="1" applyFont="1" applyFill="1" applyBorder="1" applyAlignment="1">
      <alignment horizontal="center" vertical="top" wrapText="1"/>
    </xf>
    <xf numFmtId="0" fontId="6" fillId="10" borderId="5" xfId="0" applyFont="1" applyFill="1" applyBorder="1" applyAlignment="1">
      <alignment horizontal="center" vertical="top"/>
    </xf>
    <xf numFmtId="164" fontId="2" fillId="8" borderId="9" xfId="0" applyNumberFormat="1" applyFont="1" applyFill="1" applyBorder="1" applyAlignment="1">
      <alignment horizontal="center" vertical="top" wrapText="1"/>
    </xf>
    <xf numFmtId="0" fontId="6" fillId="9" borderId="48" xfId="0" applyFont="1" applyFill="1" applyBorder="1" applyAlignment="1">
      <alignment horizontal="center" vertical="top"/>
    </xf>
    <xf numFmtId="1" fontId="10" fillId="9" borderId="48" xfId="0" applyNumberFormat="1" applyFont="1" applyFill="1" applyBorder="1" applyAlignment="1">
      <alignment horizontal="center" vertical="top"/>
    </xf>
    <xf numFmtId="164" fontId="10" fillId="9" borderId="49" xfId="0" applyNumberFormat="1" applyFont="1" applyFill="1" applyBorder="1" applyAlignment="1">
      <alignment horizontal="center" vertical="top"/>
    </xf>
    <xf numFmtId="0" fontId="6" fillId="0" borderId="3" xfId="0" applyFont="1" applyFill="1" applyBorder="1" applyAlignment="1">
      <alignment horizontal="center" vertical="top"/>
    </xf>
    <xf numFmtId="0" fontId="10" fillId="0" borderId="5" xfId="0" applyNumberFormat="1" applyFont="1" applyFill="1" applyBorder="1" applyAlignment="1" applyProtection="1">
      <alignment vertical="top"/>
      <protection locked="0"/>
    </xf>
    <xf numFmtId="164" fontId="2" fillId="0" borderId="5" xfId="0" applyNumberFormat="1" applyFont="1" applyFill="1" applyBorder="1" applyAlignment="1" applyProtection="1">
      <alignment horizontal="center" vertical="top"/>
      <protection locked="0"/>
    </xf>
    <xf numFmtId="164" fontId="2" fillId="0" borderId="3" xfId="0" applyNumberFormat="1" applyFont="1" applyBorder="1" applyAlignment="1">
      <alignment horizontal="center" vertical="top"/>
    </xf>
    <xf numFmtId="0" fontId="6" fillId="0" borderId="4" xfId="0" applyFont="1" applyFill="1" applyBorder="1" applyAlignment="1">
      <alignment horizontal="center" vertical="top"/>
    </xf>
    <xf numFmtId="164" fontId="2" fillId="0" borderId="4" xfId="0" applyNumberFormat="1" applyFont="1" applyBorder="1" applyAlignment="1">
      <alignment horizontal="center" vertical="top"/>
    </xf>
    <xf numFmtId="1" fontId="10" fillId="11" borderId="3" xfId="0" applyNumberFormat="1" applyFont="1" applyFill="1" applyBorder="1" applyAlignment="1">
      <alignment horizontal="center" vertical="top"/>
    </xf>
    <xf numFmtId="0" fontId="6" fillId="9" borderId="10" xfId="0" applyFont="1" applyFill="1" applyBorder="1" applyAlignment="1">
      <alignment horizontal="center" vertical="top"/>
    </xf>
    <xf numFmtId="0" fontId="6" fillId="9" borderId="0" xfId="0" applyFont="1" applyFill="1" applyBorder="1" applyAlignment="1">
      <alignment horizontal="center" vertical="top"/>
    </xf>
    <xf numFmtId="0" fontId="0" fillId="0" borderId="0" xfId="0" applyAlignment="1">
      <alignment vertical="top"/>
    </xf>
    <xf numFmtId="0" fontId="6" fillId="8" borderId="5" xfId="0" applyFont="1" applyFill="1" applyBorder="1" applyAlignment="1">
      <alignment horizontal="center" vertical="top"/>
    </xf>
    <xf numFmtId="1" fontId="10" fillId="7" borderId="9" xfId="0" applyNumberFormat="1" applyFont="1" applyFill="1" applyBorder="1" applyAlignment="1">
      <alignment horizontal="center" vertical="top"/>
    </xf>
    <xf numFmtId="164" fontId="2" fillId="0" borderId="34" xfId="0" applyNumberFormat="1" applyFont="1" applyBorder="1" applyAlignment="1">
      <alignment horizontal="center" vertical="top"/>
    </xf>
    <xf numFmtId="0" fontId="6" fillId="8" borderId="0" xfId="0" applyFont="1" applyFill="1" applyBorder="1" applyAlignment="1">
      <alignment horizontal="center" vertical="top"/>
    </xf>
    <xf numFmtId="0" fontId="43" fillId="0" borderId="0" xfId="0" applyFont="1" applyAlignment="1"/>
    <xf numFmtId="0" fontId="43" fillId="0" borderId="0" xfId="0" applyFont="1"/>
    <xf numFmtId="0" fontId="43" fillId="0" borderId="0" xfId="0" applyFont="1" applyAlignment="1">
      <alignment vertical="center"/>
    </xf>
    <xf numFmtId="164" fontId="44" fillId="9" borderId="16" xfId="0" applyNumberFormat="1" applyFont="1" applyFill="1" applyBorder="1" applyAlignment="1">
      <alignment horizontal="center" vertical="center"/>
    </xf>
    <xf numFmtId="164" fontId="44" fillId="9" borderId="35" xfId="0" applyNumberFormat="1" applyFont="1" applyFill="1" applyBorder="1" applyAlignment="1">
      <alignment horizontal="center" vertical="top"/>
    </xf>
    <xf numFmtId="164" fontId="44" fillId="9" borderId="4" xfId="0" applyNumberFormat="1" applyFont="1" applyFill="1" applyBorder="1" applyAlignment="1">
      <alignment horizontal="center" vertical="top"/>
    </xf>
    <xf numFmtId="164" fontId="44" fillId="7" borderId="5" xfId="0" applyNumberFormat="1" applyFont="1" applyFill="1" applyBorder="1" applyAlignment="1">
      <alignment horizontal="center" vertical="top" wrapText="1"/>
    </xf>
    <xf numFmtId="164" fontId="44" fillId="9" borderId="16" xfId="0" applyNumberFormat="1" applyFont="1" applyFill="1" applyBorder="1" applyAlignment="1">
      <alignment horizontal="center" vertical="top"/>
    </xf>
    <xf numFmtId="164" fontId="44" fillId="9" borderId="5" xfId="0" applyNumberFormat="1" applyFont="1" applyFill="1" applyBorder="1" applyAlignment="1">
      <alignment horizontal="center" vertical="top" wrapText="1"/>
    </xf>
    <xf numFmtId="164" fontId="44" fillId="9" borderId="26" xfId="0" applyNumberFormat="1" applyFont="1" applyFill="1" applyBorder="1" applyAlignment="1">
      <alignment horizontal="center" vertical="top"/>
    </xf>
    <xf numFmtId="164" fontId="44" fillId="9" borderId="25" xfId="0" applyNumberFormat="1" applyFont="1" applyFill="1" applyBorder="1" applyAlignment="1">
      <alignment horizontal="center" vertical="top"/>
    </xf>
    <xf numFmtId="164" fontId="44" fillId="9" borderId="3" xfId="0" applyNumberFormat="1" applyFont="1" applyFill="1" applyBorder="1" applyAlignment="1">
      <alignment horizontal="center" vertical="top"/>
    </xf>
    <xf numFmtId="164" fontId="44" fillId="9" borderId="48" xfId="0" applyNumberFormat="1" applyFont="1" applyFill="1" applyBorder="1" applyAlignment="1">
      <alignment horizontal="center" vertical="top" wrapText="1"/>
    </xf>
    <xf numFmtId="164" fontId="44" fillId="11" borderId="16" xfId="0" applyNumberFormat="1" applyFont="1" applyFill="1" applyBorder="1" applyAlignment="1">
      <alignment horizontal="center" vertical="top"/>
    </xf>
    <xf numFmtId="0" fontId="43" fillId="0" borderId="0" xfId="0" applyFont="1" applyAlignment="1">
      <alignment horizontal="center"/>
    </xf>
    <xf numFmtId="0" fontId="45" fillId="3" borderId="7" xfId="0" applyFont="1" applyFill="1" applyBorder="1" applyAlignment="1">
      <alignment horizontal="center" vertical="center" wrapText="1"/>
    </xf>
    <xf numFmtId="0" fontId="46" fillId="3" borderId="8" xfId="0" applyFont="1" applyFill="1" applyBorder="1" applyAlignment="1">
      <alignment horizontal="center" vertical="center" wrapText="1"/>
    </xf>
    <xf numFmtId="0" fontId="36" fillId="7" borderId="34" xfId="0" applyFont="1" applyFill="1" applyBorder="1" applyAlignment="1">
      <alignment vertical="top" wrapText="1"/>
    </xf>
    <xf numFmtId="0" fontId="6" fillId="7" borderId="18" xfId="0" applyFont="1" applyFill="1" applyBorder="1" applyAlignment="1">
      <alignment horizontal="center" vertical="top"/>
    </xf>
    <xf numFmtId="164" fontId="2" fillId="7" borderId="5" xfId="0" applyNumberFormat="1" applyFont="1" applyFill="1" applyBorder="1" applyAlignment="1">
      <alignment horizontal="center" vertical="top"/>
    </xf>
    <xf numFmtId="164" fontId="2" fillId="7" borderId="3" xfId="0" applyNumberFormat="1" applyFont="1" applyFill="1" applyBorder="1" applyAlignment="1">
      <alignment horizontal="center" vertical="top"/>
    </xf>
    <xf numFmtId="164" fontId="2" fillId="8" borderId="5" xfId="0" applyNumberFormat="1" applyFont="1" applyFill="1" applyBorder="1" applyAlignment="1">
      <alignment horizontal="center" vertical="top"/>
    </xf>
    <xf numFmtId="164" fontId="2" fillId="8" borderId="17" xfId="0" applyNumberFormat="1" applyFont="1" applyFill="1" applyBorder="1" applyAlignment="1">
      <alignment horizontal="center" vertical="top"/>
    </xf>
    <xf numFmtId="164" fontId="2" fillId="8" borderId="36" xfId="0" applyNumberFormat="1" applyFont="1" applyFill="1" applyBorder="1" applyAlignment="1">
      <alignment horizontal="center" vertical="top"/>
    </xf>
    <xf numFmtId="16" fontId="6" fillId="9" borderId="4" xfId="0" applyNumberFormat="1" applyFont="1" applyFill="1" applyBorder="1" applyAlignment="1">
      <alignment horizontal="center" vertical="top"/>
    </xf>
    <xf numFmtId="0" fontId="13" fillId="0" borderId="0" xfId="0" applyFont="1" applyAlignment="1">
      <alignment horizontal="right" vertical="top"/>
    </xf>
    <xf numFmtId="0" fontId="6" fillId="0" borderId="0" xfId="0" applyFont="1" applyFill="1" applyBorder="1" applyAlignment="1">
      <alignment horizontal="center" vertical="top"/>
    </xf>
    <xf numFmtId="164" fontId="2" fillId="0" borderId="0" xfId="0" applyNumberFormat="1" applyFont="1" applyBorder="1" applyAlignment="1">
      <alignment horizontal="center" vertical="top"/>
    </xf>
    <xf numFmtId="0" fontId="2" fillId="0" borderId="17" xfId="0" applyFont="1" applyBorder="1" applyAlignment="1">
      <alignment vertical="top" wrapText="1"/>
    </xf>
    <xf numFmtId="1" fontId="17" fillId="9" borderId="66" xfId="0" applyNumberFormat="1" applyFont="1" applyFill="1" applyBorder="1" applyAlignment="1">
      <alignment horizontal="center" vertical="top"/>
    </xf>
    <xf numFmtId="164" fontId="6" fillId="9" borderId="48" xfId="0" applyNumberFormat="1" applyFont="1" applyFill="1" applyBorder="1" applyAlignment="1">
      <alignment horizontal="center" vertical="top"/>
    </xf>
    <xf numFmtId="164" fontId="17" fillId="9" borderId="49" xfId="0" applyNumberFormat="1" applyFont="1" applyFill="1" applyBorder="1" applyAlignment="1">
      <alignment horizontal="center" vertical="top"/>
    </xf>
    <xf numFmtId="0" fontId="2" fillId="0" borderId="40" xfId="0" applyFont="1" applyBorder="1" applyAlignment="1">
      <alignment vertical="top" wrapText="1"/>
    </xf>
    <xf numFmtId="0" fontId="2" fillId="9" borderId="8" xfId="0" applyFont="1" applyFill="1" applyBorder="1" applyAlignment="1">
      <alignment horizontal="center" vertical="top" wrapText="1"/>
    </xf>
    <xf numFmtId="0" fontId="2" fillId="0" borderId="34" xfId="0" applyFont="1" applyBorder="1" applyAlignment="1">
      <alignment vertical="top" wrapText="1"/>
    </xf>
    <xf numFmtId="164" fontId="43" fillId="9" borderId="28" xfId="0" applyNumberFormat="1" applyFont="1" applyFill="1" applyBorder="1" applyAlignment="1">
      <alignment vertical="top"/>
    </xf>
    <xf numFmtId="0" fontId="48" fillId="0" borderId="0" xfId="0" applyFont="1" applyAlignment="1">
      <alignment horizontal="right"/>
    </xf>
    <xf numFmtId="0" fontId="36" fillId="0" borderId="0" xfId="0" applyFont="1" applyBorder="1" applyAlignment="1">
      <alignment vertical="top" wrapText="1"/>
    </xf>
    <xf numFmtId="0" fontId="2" fillId="0" borderId="62" xfId="0" applyFont="1" applyBorder="1" applyAlignment="1">
      <alignment vertical="top" wrapText="1"/>
    </xf>
    <xf numFmtId="0" fontId="2" fillId="7" borderId="1" xfId="0" applyFont="1" applyFill="1" applyBorder="1" applyAlignment="1">
      <alignment vertical="top" wrapText="1"/>
    </xf>
    <xf numFmtId="16" fontId="6" fillId="7" borderId="5" xfId="0" applyNumberFormat="1" applyFont="1" applyFill="1" applyBorder="1" applyAlignment="1">
      <alignment horizontal="center" vertical="top"/>
    </xf>
    <xf numFmtId="1" fontId="10" fillId="9" borderId="27" xfId="0" applyNumberFormat="1" applyFont="1" applyFill="1" applyBorder="1" applyAlignment="1">
      <alignment horizontal="center" vertical="top"/>
    </xf>
    <xf numFmtId="164" fontId="2" fillId="0" borderId="9" xfId="0" applyNumberFormat="1" applyFont="1" applyBorder="1" applyAlignment="1">
      <alignment horizontal="center" vertical="top"/>
    </xf>
    <xf numFmtId="164" fontId="44" fillId="9" borderId="67" xfId="0" applyNumberFormat="1" applyFont="1" applyFill="1" applyBorder="1" applyAlignment="1">
      <alignment horizontal="center" vertical="top"/>
    </xf>
    <xf numFmtId="0" fontId="2" fillId="0" borderId="50" xfId="0" applyFont="1" applyBorder="1" applyAlignment="1">
      <alignment vertical="top" wrapText="1"/>
    </xf>
    <xf numFmtId="0" fontId="2" fillId="0" borderId="68" xfId="0" applyFont="1" applyBorder="1" applyAlignment="1">
      <alignment vertical="top" wrapText="1"/>
    </xf>
    <xf numFmtId="0" fontId="2" fillId="8" borderId="36" xfId="0" applyFont="1" applyFill="1" applyBorder="1" applyAlignment="1">
      <alignment vertical="top" wrapText="1"/>
    </xf>
    <xf numFmtId="164" fontId="49" fillId="9" borderId="2" xfId="0" applyNumberFormat="1" applyFont="1" applyFill="1" applyBorder="1" applyAlignment="1">
      <alignment horizontal="center" vertical="top"/>
    </xf>
    <xf numFmtId="164" fontId="10" fillId="5" borderId="29" xfId="0" applyNumberFormat="1" applyFont="1" applyFill="1" applyBorder="1" applyAlignment="1">
      <alignment horizontal="center" vertical="top"/>
    </xf>
    <xf numFmtId="164" fontId="2" fillId="0" borderId="9" xfId="0" applyNumberFormat="1" applyFont="1" applyBorder="1" applyAlignment="1">
      <alignment horizontal="center" vertical="top" wrapText="1"/>
    </xf>
    <xf numFmtId="1" fontId="10" fillId="9" borderId="2" xfId="0" applyNumberFormat="1" applyFont="1" applyFill="1" applyBorder="1" applyAlignment="1">
      <alignment horizontal="center" vertical="top"/>
    </xf>
    <xf numFmtId="164" fontId="2" fillId="9" borderId="34" xfId="0" applyNumberFormat="1" applyFont="1" applyFill="1" applyBorder="1" applyAlignment="1">
      <alignment horizontal="center" vertical="top" wrapText="1"/>
    </xf>
    <xf numFmtId="164" fontId="2" fillId="9" borderId="0" xfId="0" applyNumberFormat="1" applyFont="1" applyFill="1" applyBorder="1" applyAlignment="1">
      <alignment horizontal="center" vertical="top"/>
    </xf>
    <xf numFmtId="0" fontId="6" fillId="0" borderId="35" xfId="0" applyFont="1" applyBorder="1" applyAlignment="1">
      <alignment horizontal="center" vertical="top"/>
    </xf>
    <xf numFmtId="1" fontId="10" fillId="9" borderId="35" xfId="0" applyNumberFormat="1" applyFont="1" applyFill="1" applyBorder="1" applyAlignment="1">
      <alignment horizontal="center" vertical="top"/>
    </xf>
    <xf numFmtId="164" fontId="2" fillId="9" borderId="35" xfId="0" applyNumberFormat="1" applyFont="1" applyFill="1" applyBorder="1" applyAlignment="1">
      <alignment horizontal="center" vertical="top" wrapText="1"/>
    </xf>
    <xf numFmtId="164" fontId="2" fillId="9" borderId="59" xfId="0" applyNumberFormat="1" applyFont="1" applyFill="1" applyBorder="1" applyAlignment="1">
      <alignment horizontal="center" vertical="top"/>
    </xf>
    <xf numFmtId="164" fontId="10" fillId="9" borderId="29" xfId="0" applyNumberFormat="1" applyFont="1" applyFill="1" applyBorder="1" applyAlignment="1">
      <alignment horizontal="center" vertical="top"/>
    </xf>
    <xf numFmtId="49" fontId="2" fillId="9" borderId="30" xfId="0" applyNumberFormat="1" applyFont="1" applyFill="1" applyBorder="1" applyAlignment="1">
      <alignment horizontal="center" vertical="top"/>
    </xf>
    <xf numFmtId="0" fontId="6" fillId="9" borderId="19" xfId="0" applyFont="1" applyFill="1" applyBorder="1" applyAlignment="1">
      <alignment horizontal="center" vertical="top"/>
    </xf>
    <xf numFmtId="164" fontId="2" fillId="9" borderId="34" xfId="0" applyNumberFormat="1" applyFont="1" applyFill="1" applyBorder="1" applyAlignment="1">
      <alignment horizontal="center" vertical="top"/>
    </xf>
    <xf numFmtId="0" fontId="30" fillId="9" borderId="34" xfId="0" applyFont="1" applyFill="1" applyBorder="1" applyAlignment="1">
      <alignment horizontal="center" vertical="top"/>
    </xf>
    <xf numFmtId="0" fontId="5" fillId="9" borderId="11" xfId="0" applyFont="1" applyFill="1" applyBorder="1" applyAlignment="1">
      <alignment horizontal="center" vertical="top" wrapText="1"/>
    </xf>
    <xf numFmtId="164" fontId="2" fillId="9" borderId="17" xfId="0" applyNumberFormat="1" applyFont="1" applyFill="1" applyBorder="1" applyAlignment="1">
      <alignment horizontal="center" vertical="top" wrapText="1"/>
    </xf>
    <xf numFmtId="0" fontId="31" fillId="9" borderId="34" xfId="0" applyFont="1" applyFill="1" applyBorder="1" applyAlignment="1">
      <alignment vertical="top" wrapText="1"/>
    </xf>
    <xf numFmtId="0" fontId="38" fillId="9" borderId="34" xfId="0" applyFont="1" applyFill="1" applyBorder="1" applyAlignment="1">
      <alignment vertical="top" wrapText="1"/>
    </xf>
    <xf numFmtId="1" fontId="10" fillId="9" borderId="34" xfId="0" applyNumberFormat="1" applyFont="1" applyFill="1" applyBorder="1" applyAlignment="1">
      <alignment horizontal="center" vertical="top"/>
    </xf>
    <xf numFmtId="1" fontId="10" fillId="9" borderId="1" xfId="0" applyNumberFormat="1" applyFont="1" applyFill="1" applyBorder="1" applyAlignment="1">
      <alignment horizontal="center" vertical="top"/>
    </xf>
    <xf numFmtId="164" fontId="2" fillId="9" borderId="42" xfId="0" applyNumberFormat="1" applyFont="1" applyFill="1" applyBorder="1" applyAlignment="1">
      <alignment horizontal="center" vertical="top" wrapText="1"/>
    </xf>
    <xf numFmtId="164" fontId="2" fillId="9" borderId="27" xfId="0" applyNumberFormat="1" applyFont="1" applyFill="1" applyBorder="1" applyAlignment="1">
      <alignment horizontal="center" vertical="top"/>
    </xf>
    <xf numFmtId="0" fontId="31" fillId="9" borderId="34" xfId="0" applyFont="1" applyFill="1" applyBorder="1" applyAlignment="1">
      <alignment horizontal="justify" vertical="top"/>
    </xf>
    <xf numFmtId="164" fontId="2" fillId="9" borderId="37" xfId="0" applyNumberFormat="1" applyFont="1" applyFill="1" applyBorder="1" applyAlignment="1">
      <alignment horizontal="center" vertical="top" wrapText="1"/>
    </xf>
    <xf numFmtId="0" fontId="30" fillId="9" borderId="34" xfId="0" applyFont="1" applyFill="1" applyBorder="1" applyAlignment="1">
      <alignment vertical="top" wrapText="1"/>
    </xf>
    <xf numFmtId="164" fontId="2" fillId="9" borderId="47" xfId="0" applyNumberFormat="1" applyFont="1" applyFill="1" applyBorder="1" applyAlignment="1">
      <alignment horizontal="center" vertical="top"/>
    </xf>
    <xf numFmtId="49" fontId="2" fillId="0" borderId="27" xfId="0" applyNumberFormat="1" applyFont="1" applyBorder="1" applyAlignment="1">
      <alignment horizontal="left" vertical="top" wrapText="1"/>
    </xf>
    <xf numFmtId="49" fontId="2" fillId="9" borderId="34" xfId="0" applyNumberFormat="1" applyFont="1" applyFill="1" applyBorder="1" applyAlignment="1">
      <alignment horizontal="center" vertical="top" wrapText="1"/>
    </xf>
    <xf numFmtId="16" fontId="6" fillId="9" borderId="0" xfId="0" applyNumberFormat="1" applyFont="1" applyFill="1" applyBorder="1" applyAlignment="1">
      <alignment horizontal="center" vertical="top"/>
    </xf>
    <xf numFmtId="164" fontId="44" fillId="9" borderId="69" xfId="0" applyNumberFormat="1" applyFont="1" applyFill="1" applyBorder="1" applyAlignment="1">
      <alignment horizontal="center" vertical="top" wrapText="1"/>
    </xf>
    <xf numFmtId="0" fontId="53" fillId="13" borderId="1" xfId="2" applyFont="1" applyBorder="1" applyAlignment="1">
      <alignment vertical="top" wrapText="1"/>
    </xf>
    <xf numFmtId="16" fontId="53" fillId="13" borderId="29" xfId="2" applyNumberFormat="1" applyFont="1" applyBorder="1" applyAlignment="1">
      <alignment horizontal="center" vertical="top"/>
    </xf>
    <xf numFmtId="1" fontId="53" fillId="13" borderId="5" xfId="2" applyNumberFormat="1" applyFont="1" applyBorder="1" applyAlignment="1">
      <alignment horizontal="center" vertical="top"/>
    </xf>
    <xf numFmtId="164" fontId="53" fillId="13" borderId="5" xfId="2" applyNumberFormat="1" applyFont="1" applyBorder="1" applyAlignment="1">
      <alignment horizontal="center" vertical="top"/>
    </xf>
    <xf numFmtId="164" fontId="53" fillId="13" borderId="2" xfId="2" applyNumberFormat="1" applyFont="1" applyBorder="1" applyAlignment="1">
      <alignment horizontal="center" vertical="top"/>
    </xf>
    <xf numFmtId="0" fontId="54" fillId="0" borderId="0" xfId="0" applyFont="1" applyAlignment="1">
      <alignment horizontal="right"/>
    </xf>
    <xf numFmtId="0" fontId="2" fillId="0" borderId="0" xfId="0" applyFont="1" applyAlignment="1">
      <alignment vertical="top" wrapText="1"/>
    </xf>
    <xf numFmtId="0" fontId="20" fillId="0" borderId="37" xfId="0" applyFont="1" applyBorder="1" applyAlignment="1">
      <alignment vertical="top" wrapText="1"/>
    </xf>
    <xf numFmtId="0" fontId="31" fillId="0" borderId="33" xfId="0" applyFont="1" applyBorder="1" applyAlignment="1">
      <alignment vertical="top"/>
    </xf>
    <xf numFmtId="0" fontId="31" fillId="9" borderId="42" xfId="0" applyFont="1" applyFill="1" applyBorder="1" applyAlignment="1">
      <alignment vertical="top" wrapText="1"/>
    </xf>
    <xf numFmtId="0" fontId="2" fillId="9" borderId="65" xfId="0" applyFont="1" applyFill="1" applyBorder="1" applyAlignment="1">
      <alignment horizontal="center" vertical="top" wrapText="1"/>
    </xf>
    <xf numFmtId="16" fontId="6" fillId="0" borderId="5" xfId="0" applyNumberFormat="1" applyFont="1" applyFill="1" applyBorder="1" applyAlignment="1">
      <alignment horizontal="left" vertical="top"/>
    </xf>
    <xf numFmtId="0" fontId="2" fillId="0" borderId="71" xfId="0" applyFont="1" applyFill="1" applyBorder="1" applyAlignment="1">
      <alignment horizontal="left" vertical="top" wrapText="1"/>
    </xf>
    <xf numFmtId="0" fontId="56" fillId="0" borderId="18" xfId="3" applyNumberFormat="1" applyFont="1" applyBorder="1" applyAlignment="1">
      <alignment horizontal="left" vertical="top" wrapText="1"/>
    </xf>
    <xf numFmtId="0" fontId="2" fillId="8" borderId="34" xfId="0" applyFont="1" applyFill="1" applyBorder="1" applyAlignment="1">
      <alignment horizontal="left" vertical="top" wrapText="1"/>
    </xf>
    <xf numFmtId="0" fontId="52" fillId="13" borderId="5" xfId="2" applyBorder="1" applyAlignment="1">
      <alignment horizontal="center" vertical="top"/>
    </xf>
    <xf numFmtId="1" fontId="52" fillId="13" borderId="3" xfId="2" applyNumberFormat="1" applyBorder="1" applyAlignment="1">
      <alignment horizontal="center" vertical="top"/>
    </xf>
    <xf numFmtId="0" fontId="58" fillId="13" borderId="5" xfId="2" applyFont="1" applyBorder="1" applyAlignment="1">
      <alignment vertical="top" wrapText="1"/>
    </xf>
    <xf numFmtId="164" fontId="60" fillId="13" borderId="5" xfId="2" applyNumberFormat="1" applyFont="1" applyBorder="1" applyAlignment="1" applyProtection="1">
      <alignment horizontal="center" vertical="top"/>
      <protection locked="0"/>
    </xf>
    <xf numFmtId="164" fontId="60" fillId="13" borderId="2" xfId="2" applyNumberFormat="1" applyFont="1" applyBorder="1" applyAlignment="1">
      <alignment horizontal="center" vertical="top"/>
    </xf>
    <xf numFmtId="0" fontId="5" fillId="9" borderId="8" xfId="0" applyFont="1" applyFill="1" applyBorder="1" applyAlignment="1">
      <alignment horizontal="center" vertical="top" wrapText="1"/>
    </xf>
    <xf numFmtId="0" fontId="6" fillId="0" borderId="0" xfId="0" applyFont="1" applyBorder="1" applyAlignment="1">
      <alignment horizontal="center" vertical="top"/>
    </xf>
    <xf numFmtId="1" fontId="10" fillId="4" borderId="19" xfId="0" applyNumberFormat="1" applyFont="1" applyFill="1" applyBorder="1" applyAlignment="1">
      <alignment horizontal="center" vertical="top"/>
    </xf>
    <xf numFmtId="0" fontId="61" fillId="0" borderId="34" xfId="0" applyFont="1" applyBorder="1" applyAlignment="1">
      <alignment horizontal="justify" vertical="top" wrapText="1"/>
    </xf>
    <xf numFmtId="0" fontId="62" fillId="0" borderId="0" xfId="0" applyFont="1" applyAlignment="1">
      <alignment horizontal="right" vertical="center"/>
    </xf>
    <xf numFmtId="164" fontId="44" fillId="0" borderId="5" xfId="0" applyNumberFormat="1" applyFont="1" applyBorder="1" applyAlignment="1">
      <alignment horizontal="center" vertical="top" wrapText="1"/>
    </xf>
    <xf numFmtId="164" fontId="44" fillId="0" borderId="3" xfId="0" applyNumberFormat="1" applyFont="1" applyBorder="1" applyAlignment="1">
      <alignment horizontal="center" vertical="top" wrapText="1"/>
    </xf>
    <xf numFmtId="164" fontId="44" fillId="0" borderId="34" xfId="0" applyNumberFormat="1" applyFont="1" applyFill="1" applyBorder="1" applyAlignment="1">
      <alignment horizontal="center" vertical="top"/>
    </xf>
    <xf numFmtId="164" fontId="44" fillId="8" borderId="5" xfId="0" applyNumberFormat="1" applyFont="1" applyFill="1" applyBorder="1" applyAlignment="1">
      <alignment horizontal="center" vertical="top" wrapText="1"/>
    </xf>
    <xf numFmtId="164" fontId="44" fillId="0" borderId="1" xfId="0" applyNumberFormat="1" applyFont="1" applyBorder="1" applyAlignment="1">
      <alignment horizontal="center" vertical="top"/>
    </xf>
    <xf numFmtId="164" fontId="44" fillId="0" borderId="2" xfId="0" applyNumberFormat="1" applyFont="1" applyBorder="1" applyAlignment="1">
      <alignment horizontal="center" vertical="top"/>
    </xf>
    <xf numFmtId="164" fontId="44" fillId="0" borderId="36" xfId="0" applyNumberFormat="1" applyFont="1" applyBorder="1" applyAlignment="1">
      <alignment horizontal="center" vertical="top" wrapText="1"/>
    </xf>
    <xf numFmtId="0" fontId="18" fillId="6" borderId="0" xfId="0" applyFont="1" applyFill="1" applyAlignment="1"/>
    <xf numFmtId="0" fontId="6" fillId="0" borderId="70" xfId="3" applyNumberFormat="1" applyFont="1" applyBorder="1" applyAlignment="1">
      <alignment horizontal="left" vertical="top" wrapText="1"/>
    </xf>
    <xf numFmtId="0" fontId="56" fillId="0" borderId="18" xfId="3" applyNumberFormat="1" applyFont="1" applyBorder="1" applyAlignment="1">
      <alignment horizontal="left" vertical="top" wrapText="1"/>
    </xf>
    <xf numFmtId="164" fontId="10" fillId="0" borderId="0" xfId="0" applyNumberFormat="1" applyFont="1" applyAlignment="1">
      <alignment horizontal="center"/>
    </xf>
    <xf numFmtId="0" fontId="10" fillId="0" borderId="0" xfId="0" applyFont="1" applyAlignment="1">
      <alignment horizontal="center"/>
    </xf>
    <xf numFmtId="165" fontId="10" fillId="0" borderId="0" xfId="0" applyNumberFormat="1" applyFont="1" applyAlignment="1">
      <alignment horizontal="center"/>
    </xf>
  </cellXfs>
  <cellStyles count="4">
    <cellStyle name="Обычный" xfId="0" builtinId="0"/>
    <cellStyle name="Обычный 2" xfId="1"/>
    <cellStyle name="Обычный_TaiYan" xfId="3"/>
    <cellStyle name="Хороший" xfId="2" builtinId="26"/>
  </cellStyles>
  <dxfs count="0"/>
  <tableStyles count="0" defaultTableStyle="TableStyleMedium9" defaultPivotStyle="PivotStyleLight16"/>
  <colors>
    <mruColors>
      <color rgb="FFFFFFCC"/>
      <color rgb="FFFFFF66"/>
      <color rgb="FFFFFF99"/>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704850</xdr:colOff>
      <xdr:row>0</xdr:row>
      <xdr:rowOff>0</xdr:rowOff>
    </xdr:from>
    <xdr:to>
      <xdr:col>7</xdr:col>
      <xdr:colOff>0</xdr:colOff>
      <xdr:row>0</xdr:row>
      <xdr:rowOff>0</xdr:rowOff>
    </xdr:to>
    <xdr:sp macro="" textlink="">
      <xdr:nvSpPr>
        <xdr:cNvPr id="2049" name="Text Box 1"/>
        <xdr:cNvSpPr txBox="1">
          <a:spLocks noChangeArrowheads="1"/>
        </xdr:cNvSpPr>
      </xdr:nvSpPr>
      <xdr:spPr bwMode="auto">
        <a:xfrm>
          <a:off x="7219950" y="0"/>
          <a:ext cx="1504950" cy="0"/>
        </a:xfrm>
        <a:prstGeom prst="rect">
          <a:avLst/>
        </a:prstGeom>
        <a:noFill/>
        <a:ln w="22225">
          <a:noFill/>
          <a:miter lim="800000"/>
          <a:headEnd/>
          <a:tailEnd/>
        </a:ln>
        <a:effectLst>
          <a:outerShdw sx="999" sy="999" algn="ctr" rotWithShape="0">
            <a:srgbClr val="000000"/>
          </a:outerShdw>
        </a:effectLst>
      </xdr:spPr>
      <xdr:txBody>
        <a:bodyPr vertOverflow="clip" wrap="square" lIns="27432" tIns="22860" rIns="0" bIns="0" anchor="t" upright="1"/>
        <a:lstStyle/>
        <a:p>
          <a:pPr algn="l" rtl="0">
            <a:defRPr sz="1000"/>
          </a:pPr>
          <a:r>
            <a:rPr lang="ru-RU" sz="1000" b="0" i="1" u="none" strike="noStrike" baseline="0">
              <a:solidFill>
                <a:srgbClr val="000000"/>
              </a:solidFill>
              <a:latin typeface="Arial Cyr"/>
              <a:cs typeface="Arial Cyr"/>
            </a:rPr>
            <a:t>Отгрузки оптом от 40000 руб. при наличии </a:t>
          </a:r>
          <a:r>
            <a:rPr lang="ru-RU" sz="1000" b="1" i="1" u="none" strike="noStrike" baseline="0">
              <a:solidFill>
                <a:srgbClr val="000000"/>
              </a:solidFill>
              <a:latin typeface="Arial Cyr"/>
              <a:cs typeface="Arial Cyr"/>
            </a:rPr>
            <a:t>ДОГОВОРА.</a:t>
          </a:r>
          <a:endParaRPr lang="ru-RU" sz="1000" b="0" i="1" u="none" strike="noStrike" baseline="0">
            <a:solidFill>
              <a:srgbClr val="000000"/>
            </a:solidFill>
            <a:latin typeface="Arial Cyr"/>
            <a:cs typeface="Arial Cyr"/>
          </a:endParaRPr>
        </a:p>
        <a:p>
          <a:pPr algn="l" rtl="0">
            <a:defRPr sz="1000"/>
          </a:pPr>
          <a:r>
            <a:rPr lang="ru-RU" sz="1000" b="1" i="1" u="none" strike="noStrike" baseline="0">
              <a:solidFill>
                <a:srgbClr val="000000"/>
              </a:solidFill>
              <a:latin typeface="Arial Cyr"/>
              <a:cs typeface="Arial Cyr"/>
            </a:rPr>
            <a:t>Адрес офиса:</a:t>
          </a:r>
          <a:r>
            <a:rPr lang="ru-RU" sz="1000" b="0" i="1" u="none" strike="noStrike" baseline="0">
              <a:solidFill>
                <a:srgbClr val="000000"/>
              </a:solidFill>
              <a:latin typeface="Arial Cyr"/>
              <a:cs typeface="Arial Cyr"/>
            </a:rPr>
            <a:t> 127018, г.Москва, Сущевский Вал ул, 49</a:t>
          </a:r>
        </a:p>
        <a:p>
          <a:pPr algn="l" rtl="0">
            <a:defRPr sz="1000"/>
          </a:pPr>
          <a:r>
            <a:rPr lang="ru-RU" sz="1000" b="0" i="1" u="none" strike="noStrike" baseline="0">
              <a:solidFill>
                <a:srgbClr val="000000"/>
              </a:solidFill>
              <a:latin typeface="Arial Cyr"/>
              <a:cs typeface="Arial Cyr"/>
            </a:rPr>
            <a:t>Телефон: (495) 795-05-53, 795-05-37</a:t>
          </a:r>
        </a:p>
        <a:p>
          <a:pPr algn="l" rtl="0">
            <a:defRPr sz="1000"/>
          </a:pPr>
          <a:r>
            <a:rPr lang="ru-RU" sz="1000" b="1" i="1" u="none" strike="noStrike" baseline="0">
              <a:solidFill>
                <a:srgbClr val="000000"/>
              </a:solidFill>
              <a:latin typeface="Arial Cyr"/>
              <a:cs typeface="Arial Cyr"/>
            </a:rPr>
            <a:t>Адрес склада:</a:t>
          </a:r>
          <a:r>
            <a:rPr lang="ru-RU" sz="1000" b="0" i="1" u="none" strike="noStrike" baseline="0">
              <a:solidFill>
                <a:srgbClr val="000000"/>
              </a:solidFill>
              <a:latin typeface="Arial Cyr"/>
              <a:cs typeface="Arial Cyr"/>
            </a:rPr>
            <a:t> г. Москва, Волгоградский проспект, д. 42, корп. 23, тел./факс: (495) 984-51-41</a:t>
          </a:r>
        </a:p>
      </xdr:txBody>
    </xdr:sp>
    <xdr:clientData/>
  </xdr:twoCellAnchor>
  <xdr:twoCellAnchor>
    <xdr:from>
      <xdr:col>2</xdr:col>
      <xdr:colOff>2581271</xdr:colOff>
      <xdr:row>0</xdr:row>
      <xdr:rowOff>0</xdr:rowOff>
    </xdr:from>
    <xdr:to>
      <xdr:col>5</xdr:col>
      <xdr:colOff>161923</xdr:colOff>
      <xdr:row>0</xdr:row>
      <xdr:rowOff>0</xdr:rowOff>
    </xdr:to>
    <xdr:sp macro="" textlink="">
      <xdr:nvSpPr>
        <xdr:cNvPr id="4" name="Text Box 47"/>
        <xdr:cNvSpPr txBox="1">
          <a:spLocks noChangeArrowheads="1"/>
        </xdr:cNvSpPr>
      </xdr:nvSpPr>
      <xdr:spPr bwMode="auto">
        <a:xfrm flipH="1">
          <a:off x="2571746" y="857250"/>
          <a:ext cx="1695454" cy="381001"/>
        </a:xfrm>
        <a:prstGeom prst="rect">
          <a:avLst/>
        </a:prstGeom>
        <a:solidFill>
          <a:srgbClr val="FFFFFF"/>
        </a:solidFill>
        <a:ln w="22225" algn="ctr">
          <a:noFill/>
          <a:miter lim="800000"/>
          <a:headEnd/>
          <a:tailEnd/>
        </a:ln>
      </xdr:spPr>
      <xdr:txBody>
        <a:bodyPr vertOverflow="clip" wrap="square" lIns="45720" tIns="41148" rIns="45720" bIns="0" anchor="t" upright="1"/>
        <a:lstStyle/>
        <a:p>
          <a:pPr algn="l" rtl="0">
            <a:defRPr sz="1000"/>
          </a:pPr>
          <a:r>
            <a:rPr lang="ru-RU" sz="2000" b="1" i="0" u="none" strike="noStrike" baseline="0">
              <a:solidFill>
                <a:srgbClr val="000000"/>
              </a:solidFill>
              <a:latin typeface="Arial Cyr"/>
              <a:cs typeface="Arial Cyr"/>
            </a:rPr>
            <a:t>Прайс-лист оптовый</a:t>
          </a:r>
        </a:p>
      </xdr:txBody>
    </xdr:sp>
    <xdr:clientData/>
  </xdr:twoCellAnchor>
  <xdr:twoCellAnchor editAs="oneCell">
    <xdr:from>
      <xdr:col>1</xdr:col>
      <xdr:colOff>19050</xdr:colOff>
      <xdr:row>0</xdr:row>
      <xdr:rowOff>0</xdr:rowOff>
    </xdr:from>
    <xdr:to>
      <xdr:col>2</xdr:col>
      <xdr:colOff>1863167</xdr:colOff>
      <xdr:row>3</xdr:row>
      <xdr:rowOff>247651</xdr:rowOff>
    </xdr:to>
    <xdr:pic>
      <xdr:nvPicPr>
        <xdr:cNvPr id="22626" name="Picture 14" descr="logotip"/>
        <xdr:cNvPicPr>
          <a:picLocks noChangeAspect="1" noChangeArrowheads="1"/>
        </xdr:cNvPicPr>
      </xdr:nvPicPr>
      <xdr:blipFill>
        <a:blip xmlns:r="http://schemas.openxmlformats.org/officeDocument/2006/relationships" r:embed="rId1" cstate="print"/>
        <a:srcRect/>
        <a:stretch>
          <a:fillRect/>
        </a:stretch>
      </xdr:blipFill>
      <xdr:spPr bwMode="auto">
        <a:xfrm>
          <a:off x="180975" y="0"/>
          <a:ext cx="3520517" cy="1428751"/>
        </a:xfrm>
        <a:prstGeom prst="rect">
          <a:avLst/>
        </a:prstGeom>
        <a:noFill/>
        <a:ln w="9525">
          <a:noFill/>
          <a:miter lim="800000"/>
          <a:headEnd/>
          <a:tailEnd/>
        </a:ln>
      </xdr:spPr>
    </xdr:pic>
    <xdr:clientData/>
  </xdr:twoCellAnchor>
  <xdr:twoCellAnchor editAs="oneCell">
    <xdr:from>
      <xdr:col>8</xdr:col>
      <xdr:colOff>419100</xdr:colOff>
      <xdr:row>145</xdr:row>
      <xdr:rowOff>57150</xdr:rowOff>
    </xdr:from>
    <xdr:to>
      <xdr:col>9</xdr:col>
      <xdr:colOff>419100</xdr:colOff>
      <xdr:row>158</xdr:row>
      <xdr:rowOff>161925</xdr:rowOff>
    </xdr:to>
    <xdr:pic>
      <xdr:nvPicPr>
        <xdr:cNvPr id="22627" name="Рисунок 4" descr="палитра новая с номерами.jpg"/>
        <xdr:cNvPicPr>
          <a:picLocks noChangeAspect="1"/>
        </xdr:cNvPicPr>
      </xdr:nvPicPr>
      <xdr:blipFill>
        <a:blip xmlns:r="http://schemas.openxmlformats.org/officeDocument/2006/relationships" r:embed="rId2" cstate="print"/>
        <a:srcRect/>
        <a:stretch>
          <a:fillRect/>
        </a:stretch>
      </xdr:blipFill>
      <xdr:spPr bwMode="auto">
        <a:xfrm>
          <a:off x="9191625" y="38928675"/>
          <a:ext cx="4133850" cy="27051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FF00"/>
  </sheetPr>
  <dimension ref="A1:W503"/>
  <sheetViews>
    <sheetView tabSelected="1" zoomScaleNormal="100" workbookViewId="0">
      <pane ySplit="16" topLeftCell="A495" activePane="bottomLeft" state="frozen"/>
      <selection pane="bottomLeft" activeCell="A504" sqref="A504:XFD559"/>
    </sheetView>
  </sheetViews>
  <sheetFormatPr defaultRowHeight="15"/>
  <cols>
    <col min="1" max="1" width="2.42578125" customWidth="1"/>
    <col min="2" max="2" width="25.140625" customWidth="1"/>
    <col min="3" max="3" width="73.7109375" style="1" customWidth="1"/>
    <col min="4" max="4" width="8.42578125" style="22" hidden="1" customWidth="1"/>
    <col min="5" max="5" width="9.5703125" style="16" customWidth="1"/>
    <col min="6" max="6" width="12.28515625" style="237" customWidth="1"/>
    <col min="7" max="7" width="11.5703125" style="64" customWidth="1"/>
    <col min="8" max="8" width="13.5703125" style="23" customWidth="1"/>
    <col min="9" max="23" width="9.140625" style="2"/>
  </cols>
  <sheetData>
    <row r="1" spans="1:23" ht="63" customHeight="1">
      <c r="C1" s="52" t="s">
        <v>23</v>
      </c>
      <c r="D1" s="2"/>
      <c r="E1" s="2"/>
    </row>
    <row r="2" spans="1:23">
      <c r="C2" s="27" t="s">
        <v>29</v>
      </c>
      <c r="D2" s="28">
        <v>0.05</v>
      </c>
      <c r="E2" s="32">
        <v>0.05</v>
      </c>
    </row>
    <row r="3" spans="1:23">
      <c r="C3" s="27" t="s">
        <v>24</v>
      </c>
      <c r="D3" s="28">
        <v>0.1</v>
      </c>
      <c r="E3" s="32">
        <v>0.1</v>
      </c>
      <c r="F3" s="238"/>
      <c r="G3"/>
    </row>
    <row r="4" spans="1:23" ht="31.5" customHeight="1">
      <c r="C4" s="27" t="s">
        <v>25</v>
      </c>
      <c r="D4" s="28">
        <v>0.15</v>
      </c>
      <c r="E4" s="32">
        <v>0.15</v>
      </c>
      <c r="F4" s="238"/>
      <c r="G4"/>
    </row>
    <row r="5" spans="1:23">
      <c r="C5" s="12"/>
      <c r="D5" s="21"/>
      <c r="E5" s="347" t="s">
        <v>27</v>
      </c>
      <c r="F5" s="347"/>
      <c r="G5" s="347"/>
    </row>
    <row r="6" spans="1:23" ht="16.5" thickBot="1">
      <c r="C6" s="61" t="s">
        <v>216</v>
      </c>
      <c r="D6" s="21"/>
      <c r="E6" s="352" t="e">
        <f>G501+#REF!</f>
        <v>#REF!</v>
      </c>
      <c r="F6" s="352"/>
      <c r="G6" s="352"/>
    </row>
    <row r="7" spans="1:23" ht="13.5" customHeight="1" thickBot="1">
      <c r="B7" s="11" t="s">
        <v>9</v>
      </c>
      <c r="C7" s="62"/>
      <c r="D7" s="21"/>
      <c r="E7" s="347" t="s">
        <v>28</v>
      </c>
      <c r="F7" s="347"/>
      <c r="G7" s="347"/>
    </row>
    <row r="8" spans="1:23" ht="13.5" customHeight="1" thickBot="1">
      <c r="A8" s="12"/>
      <c r="B8" s="11" t="s">
        <v>13</v>
      </c>
      <c r="C8" s="62"/>
      <c r="D8" s="21"/>
      <c r="E8" s="350"/>
      <c r="F8" s="351"/>
      <c r="G8" s="351"/>
    </row>
    <row r="9" spans="1:23" ht="13.5" customHeight="1" thickBot="1">
      <c r="A9" s="12"/>
      <c r="B9" s="11" t="s">
        <v>10</v>
      </c>
      <c r="C9" s="63" t="s">
        <v>117</v>
      </c>
      <c r="D9" s="21"/>
      <c r="E9" s="18" t="s">
        <v>31</v>
      </c>
      <c r="F9" s="238"/>
      <c r="G9"/>
    </row>
    <row r="10" spans="1:23" s="73" customFormat="1" ht="13.5" customHeight="1" thickBot="1">
      <c r="A10" s="12"/>
      <c r="B10" s="11" t="s">
        <v>464</v>
      </c>
      <c r="C10" s="63" t="s">
        <v>465</v>
      </c>
      <c r="D10" s="21"/>
      <c r="E10" s="18"/>
      <c r="F10" s="238"/>
      <c r="H10" s="23"/>
      <c r="I10" s="74"/>
      <c r="J10" s="74"/>
      <c r="K10" s="74"/>
      <c r="L10" s="74"/>
      <c r="M10" s="74"/>
      <c r="N10" s="74"/>
      <c r="O10" s="74"/>
      <c r="P10" s="74"/>
      <c r="Q10" s="74"/>
      <c r="R10" s="74"/>
      <c r="S10" s="74"/>
      <c r="T10" s="74"/>
      <c r="U10" s="74"/>
      <c r="V10" s="74"/>
      <c r="W10" s="74"/>
    </row>
    <row r="11" spans="1:23" ht="13.5" customHeight="1" thickBot="1">
      <c r="A11" s="12"/>
      <c r="B11" s="11" t="s">
        <v>11</v>
      </c>
      <c r="C11" s="63" t="s">
        <v>118</v>
      </c>
      <c r="D11" s="21"/>
      <c r="E11" s="17" t="s">
        <v>16</v>
      </c>
    </row>
    <row r="12" spans="1:23" ht="13.5" customHeight="1" thickBot="1">
      <c r="B12" s="11" t="s">
        <v>30</v>
      </c>
      <c r="C12" s="100" t="s">
        <v>482</v>
      </c>
      <c r="D12" s="21"/>
    </row>
    <row r="13" spans="1:23" ht="13.5" customHeight="1" thickBot="1">
      <c r="C13" s="101" t="s">
        <v>290</v>
      </c>
      <c r="D13" s="21"/>
      <c r="E13" s="77"/>
      <c r="F13" s="239"/>
      <c r="G13" s="53"/>
      <c r="H13" s="54"/>
    </row>
    <row r="14" spans="1:23" s="73" customFormat="1" ht="13.5" customHeight="1" thickBot="1">
      <c r="C14" s="102" t="s">
        <v>291</v>
      </c>
      <c r="D14" s="21"/>
      <c r="E14" s="78"/>
      <c r="F14" s="239"/>
      <c r="G14" s="53"/>
      <c r="H14" s="54"/>
      <c r="I14" s="74"/>
      <c r="J14" s="74"/>
      <c r="K14" s="74"/>
      <c r="L14" s="74"/>
      <c r="M14" s="74"/>
      <c r="N14" s="74"/>
      <c r="O14" s="74"/>
      <c r="P14" s="74"/>
      <c r="Q14" s="74"/>
      <c r="R14" s="74"/>
      <c r="S14" s="74"/>
      <c r="T14" s="74"/>
      <c r="U14" s="74"/>
      <c r="V14" s="74"/>
      <c r="W14" s="74"/>
    </row>
    <row r="15" spans="1:23" ht="13.5" customHeight="1">
      <c r="C15" s="71" t="s">
        <v>0</v>
      </c>
      <c r="D15" s="20" t="s">
        <v>18</v>
      </c>
      <c r="E15" s="13" t="s">
        <v>20</v>
      </c>
      <c r="F15" s="252" t="s">
        <v>22</v>
      </c>
      <c r="G15" s="20" t="s">
        <v>3</v>
      </c>
      <c r="H15" s="13" t="s">
        <v>26</v>
      </c>
    </row>
    <row r="16" spans="1:23" s="10" customFormat="1" ht="13.5" customHeight="1" thickBot="1">
      <c r="C16" s="14"/>
      <c r="D16" s="15"/>
      <c r="E16" s="14" t="s">
        <v>8</v>
      </c>
      <c r="F16" s="253" t="s">
        <v>2</v>
      </c>
      <c r="G16" s="55" t="s">
        <v>12</v>
      </c>
      <c r="H16" s="56"/>
      <c r="I16" s="9"/>
      <c r="J16" s="9"/>
      <c r="K16" s="9"/>
      <c r="L16" s="9"/>
      <c r="M16" s="9"/>
      <c r="N16" s="9"/>
      <c r="O16" s="9"/>
      <c r="P16" s="9"/>
      <c r="Q16" s="9"/>
      <c r="R16" s="9"/>
      <c r="S16" s="9"/>
      <c r="T16" s="9"/>
      <c r="U16" s="9"/>
      <c r="V16" s="9"/>
      <c r="W16" s="9"/>
    </row>
    <row r="17" spans="1:23" ht="15.75" thickBot="1">
      <c r="C17" s="91" t="s">
        <v>1</v>
      </c>
      <c r="D17" s="92"/>
      <c r="E17" s="93"/>
      <c r="F17" s="240"/>
      <c r="G17" s="94"/>
      <c r="H17" s="95"/>
    </row>
    <row r="18" spans="1:23" ht="15.75">
      <c r="A18" s="58"/>
      <c r="C18" s="72" t="s">
        <v>36</v>
      </c>
      <c r="D18" s="112" t="s">
        <v>21</v>
      </c>
      <c r="E18" s="113" t="s">
        <v>14</v>
      </c>
      <c r="F18" s="114">
        <v>50</v>
      </c>
      <c r="G18" s="115"/>
      <c r="H18" s="117">
        <f>F18*0.85</f>
        <v>42.5</v>
      </c>
    </row>
    <row r="19" spans="1:23" ht="24">
      <c r="A19" s="58"/>
      <c r="B19" s="33"/>
      <c r="C19" s="106" t="s">
        <v>189</v>
      </c>
      <c r="D19" s="112"/>
      <c r="E19" s="113"/>
      <c r="F19" s="114">
        <v>30</v>
      </c>
      <c r="G19" s="116">
        <f t="shared" ref="G19:G82" si="0">E19*F19</f>
        <v>0</v>
      </c>
      <c r="H19" s="117">
        <f t="shared" ref="H19:H66" si="1">F19*0.85</f>
        <v>25.5</v>
      </c>
    </row>
    <row r="20" spans="1:23" s="73" customFormat="1" ht="24">
      <c r="A20" s="58"/>
      <c r="B20" s="33" t="s">
        <v>17</v>
      </c>
      <c r="C20" s="105" t="s">
        <v>434</v>
      </c>
      <c r="D20" s="118"/>
      <c r="E20" s="113"/>
      <c r="F20" s="114">
        <v>30</v>
      </c>
      <c r="G20" s="116">
        <f t="shared" si="0"/>
        <v>0</v>
      </c>
      <c r="H20" s="117">
        <f t="shared" si="1"/>
        <v>25.5</v>
      </c>
      <c r="I20" s="74"/>
      <c r="J20" s="74"/>
      <c r="K20" s="74"/>
      <c r="L20" s="74"/>
      <c r="M20" s="74"/>
      <c r="N20" s="74"/>
      <c r="O20" s="74"/>
      <c r="P20" s="74"/>
      <c r="Q20" s="74"/>
      <c r="R20" s="74"/>
      <c r="S20" s="74"/>
      <c r="T20" s="74"/>
      <c r="U20" s="74"/>
      <c r="V20" s="74"/>
      <c r="W20" s="74"/>
    </row>
    <row r="21" spans="1:23" s="73" customFormat="1" ht="69">
      <c r="A21" s="58"/>
      <c r="B21" s="33" t="s">
        <v>17</v>
      </c>
      <c r="C21" s="105" t="s">
        <v>483</v>
      </c>
      <c r="D21" s="118"/>
      <c r="E21" s="113"/>
      <c r="F21" s="114">
        <v>15</v>
      </c>
      <c r="G21" s="116">
        <f t="shared" si="0"/>
        <v>0</v>
      </c>
      <c r="H21" s="117">
        <f t="shared" si="1"/>
        <v>12.75</v>
      </c>
      <c r="I21" s="74"/>
      <c r="J21" s="74"/>
      <c r="K21" s="74"/>
      <c r="L21" s="74"/>
      <c r="M21" s="74"/>
      <c r="N21" s="74"/>
      <c r="O21" s="74"/>
      <c r="P21" s="74"/>
      <c r="Q21" s="74"/>
      <c r="R21" s="74"/>
      <c r="S21" s="74"/>
      <c r="T21" s="74"/>
      <c r="U21" s="74"/>
      <c r="V21" s="74"/>
      <c r="W21" s="74"/>
    </row>
    <row r="22" spans="1:23" s="73" customFormat="1" ht="57.75" customHeight="1">
      <c r="A22" s="58"/>
      <c r="B22" s="33"/>
      <c r="C22" s="119" t="s">
        <v>367</v>
      </c>
      <c r="D22" s="118"/>
      <c r="E22" s="113"/>
      <c r="F22" s="114">
        <v>5</v>
      </c>
      <c r="G22" s="116">
        <f t="shared" si="0"/>
        <v>0</v>
      </c>
      <c r="H22" s="117">
        <f t="shared" si="1"/>
        <v>4.25</v>
      </c>
      <c r="I22" s="74"/>
      <c r="J22" s="74"/>
      <c r="K22" s="74"/>
      <c r="L22" s="74"/>
      <c r="M22" s="74"/>
      <c r="N22" s="74"/>
      <c r="O22" s="74"/>
      <c r="P22" s="74"/>
      <c r="Q22" s="74"/>
      <c r="R22" s="74"/>
      <c r="S22" s="74"/>
      <c r="T22" s="74"/>
      <c r="U22" s="74"/>
      <c r="V22" s="74"/>
      <c r="W22" s="74"/>
    </row>
    <row r="23" spans="1:23" s="73" customFormat="1" ht="46.5">
      <c r="A23" s="58"/>
      <c r="B23" s="33"/>
      <c r="C23" s="119" t="s">
        <v>365</v>
      </c>
      <c r="D23" s="118"/>
      <c r="E23" s="113"/>
      <c r="F23" s="114">
        <v>5</v>
      </c>
      <c r="G23" s="116">
        <f t="shared" si="0"/>
        <v>0</v>
      </c>
      <c r="H23" s="117">
        <f t="shared" si="1"/>
        <v>4.25</v>
      </c>
      <c r="I23" s="74"/>
      <c r="J23" s="74"/>
      <c r="K23" s="74"/>
      <c r="L23" s="74"/>
      <c r="M23" s="74"/>
      <c r="N23" s="74"/>
      <c r="O23" s="74"/>
      <c r="P23" s="74"/>
      <c r="Q23" s="74"/>
      <c r="R23" s="74"/>
      <c r="S23" s="74"/>
      <c r="T23" s="74"/>
      <c r="U23" s="74"/>
      <c r="V23" s="74"/>
      <c r="W23" s="74"/>
    </row>
    <row r="24" spans="1:23" s="73" customFormat="1" ht="57.75">
      <c r="A24" s="58"/>
      <c r="B24" s="33"/>
      <c r="C24" s="119" t="s">
        <v>366</v>
      </c>
      <c r="D24" s="118"/>
      <c r="E24" s="113"/>
      <c r="F24" s="114">
        <v>5</v>
      </c>
      <c r="G24" s="116">
        <f t="shared" si="0"/>
        <v>0</v>
      </c>
      <c r="H24" s="117">
        <f t="shared" si="1"/>
        <v>4.25</v>
      </c>
      <c r="I24" s="74"/>
      <c r="J24" s="74"/>
      <c r="K24" s="74"/>
      <c r="L24" s="74"/>
      <c r="M24" s="74"/>
      <c r="N24" s="74"/>
      <c r="O24" s="74"/>
      <c r="P24" s="74"/>
      <c r="Q24" s="74"/>
      <c r="R24" s="74"/>
      <c r="S24" s="74"/>
      <c r="T24" s="74"/>
      <c r="U24" s="74"/>
      <c r="V24" s="74"/>
      <c r="W24" s="74"/>
    </row>
    <row r="25" spans="1:23" s="73" customFormat="1" ht="49.5" customHeight="1">
      <c r="A25" s="58"/>
      <c r="B25" s="33"/>
      <c r="C25" s="119" t="s">
        <v>368</v>
      </c>
      <c r="D25" s="118"/>
      <c r="E25" s="113"/>
      <c r="F25" s="114">
        <v>5</v>
      </c>
      <c r="G25" s="116">
        <f t="shared" si="0"/>
        <v>0</v>
      </c>
      <c r="H25" s="117">
        <f t="shared" si="1"/>
        <v>4.25</v>
      </c>
      <c r="I25" s="74"/>
      <c r="J25" s="74"/>
      <c r="K25" s="74"/>
      <c r="L25" s="74"/>
      <c r="M25" s="74"/>
      <c r="N25" s="74"/>
      <c r="O25" s="74"/>
      <c r="P25" s="74"/>
      <c r="Q25" s="74"/>
      <c r="R25" s="74"/>
      <c r="S25" s="74"/>
      <c r="T25" s="74"/>
      <c r="U25" s="74"/>
      <c r="V25" s="74"/>
      <c r="W25" s="74"/>
    </row>
    <row r="26" spans="1:23" s="73" customFormat="1" ht="115.5" customHeight="1">
      <c r="A26" s="58"/>
      <c r="B26" s="75"/>
      <c r="C26" s="254" t="s">
        <v>471</v>
      </c>
      <c r="D26" s="255"/>
      <c r="E26" s="234"/>
      <c r="F26" s="256">
        <v>65</v>
      </c>
      <c r="G26" s="116">
        <f t="shared" si="0"/>
        <v>0</v>
      </c>
      <c r="H26" s="144">
        <f t="shared" si="1"/>
        <v>55.25</v>
      </c>
      <c r="I26" s="74"/>
      <c r="J26" s="74"/>
      <c r="K26" s="74"/>
      <c r="L26" s="74"/>
      <c r="M26" s="74"/>
      <c r="N26" s="74"/>
      <c r="O26" s="74"/>
      <c r="P26" s="74"/>
      <c r="Q26" s="74"/>
      <c r="R26" s="74"/>
      <c r="S26" s="74"/>
      <c r="T26" s="74"/>
      <c r="U26" s="74"/>
      <c r="V26" s="74"/>
      <c r="W26" s="74"/>
    </row>
    <row r="27" spans="1:23" s="73" customFormat="1" ht="25.5" customHeight="1">
      <c r="A27" s="58"/>
      <c r="B27" s="33"/>
      <c r="C27" s="119" t="s">
        <v>360</v>
      </c>
      <c r="D27" s="118"/>
      <c r="E27" s="113"/>
      <c r="F27" s="114">
        <v>25</v>
      </c>
      <c r="G27" s="116">
        <f t="shared" si="0"/>
        <v>0</v>
      </c>
      <c r="H27" s="117">
        <f t="shared" si="1"/>
        <v>21.25</v>
      </c>
      <c r="I27" s="74"/>
      <c r="J27" s="74"/>
      <c r="K27" s="74"/>
      <c r="L27" s="74"/>
      <c r="M27" s="74"/>
      <c r="N27" s="74"/>
      <c r="O27" s="74"/>
      <c r="P27" s="74"/>
      <c r="Q27" s="74"/>
      <c r="R27" s="74"/>
      <c r="S27" s="74"/>
      <c r="T27" s="74"/>
      <c r="U27" s="74"/>
      <c r="V27" s="74"/>
      <c r="W27" s="74"/>
    </row>
    <row r="28" spans="1:23" s="73" customFormat="1" ht="29.25" customHeight="1">
      <c r="A28" s="58"/>
      <c r="B28" s="33"/>
      <c r="C28" s="120" t="s">
        <v>361</v>
      </c>
      <c r="D28" s="118"/>
      <c r="E28" s="113"/>
      <c r="F28" s="114">
        <v>25</v>
      </c>
      <c r="G28" s="116">
        <f t="shared" si="0"/>
        <v>0</v>
      </c>
      <c r="H28" s="117">
        <f t="shared" si="1"/>
        <v>21.25</v>
      </c>
      <c r="I28" s="74"/>
      <c r="J28" s="74"/>
      <c r="K28" s="74"/>
      <c r="L28" s="74"/>
      <c r="M28" s="74"/>
      <c r="N28" s="74"/>
      <c r="O28" s="74"/>
      <c r="P28" s="74"/>
      <c r="Q28" s="74"/>
      <c r="R28" s="74"/>
      <c r="S28" s="74"/>
      <c r="T28" s="74"/>
      <c r="U28" s="74"/>
      <c r="V28" s="74"/>
      <c r="W28" s="74"/>
    </row>
    <row r="29" spans="1:23" s="73" customFormat="1" ht="25.5" customHeight="1">
      <c r="A29" s="58"/>
      <c r="B29" s="33"/>
      <c r="C29" s="119" t="s">
        <v>362</v>
      </c>
      <c r="D29" s="118"/>
      <c r="E29" s="113"/>
      <c r="F29" s="114">
        <v>25</v>
      </c>
      <c r="G29" s="116">
        <f t="shared" si="0"/>
        <v>0</v>
      </c>
      <c r="H29" s="117">
        <f t="shared" si="1"/>
        <v>21.25</v>
      </c>
      <c r="I29" s="74"/>
      <c r="J29" s="74"/>
      <c r="K29" s="74"/>
      <c r="L29" s="74"/>
      <c r="M29" s="74"/>
      <c r="N29" s="74"/>
      <c r="O29" s="74"/>
      <c r="P29" s="74"/>
      <c r="Q29" s="74"/>
      <c r="R29" s="74"/>
      <c r="S29" s="74"/>
      <c r="T29" s="74"/>
      <c r="U29" s="74"/>
      <c r="V29" s="74"/>
      <c r="W29" s="74"/>
    </row>
    <row r="30" spans="1:23" s="73" customFormat="1" ht="25.5" customHeight="1">
      <c r="A30" s="58"/>
      <c r="B30" s="33"/>
      <c r="C30" s="119" t="s">
        <v>363</v>
      </c>
      <c r="D30" s="118"/>
      <c r="E30" s="113"/>
      <c r="F30" s="114">
        <v>25</v>
      </c>
      <c r="G30" s="116">
        <f t="shared" si="0"/>
        <v>0</v>
      </c>
      <c r="H30" s="117">
        <f t="shared" si="1"/>
        <v>21.25</v>
      </c>
      <c r="I30" s="74"/>
      <c r="J30" s="74"/>
      <c r="K30" s="74"/>
      <c r="L30" s="74"/>
      <c r="M30" s="74"/>
      <c r="N30" s="74"/>
      <c r="O30" s="74"/>
      <c r="P30" s="74"/>
      <c r="Q30" s="74"/>
      <c r="R30" s="74"/>
      <c r="S30" s="74"/>
      <c r="T30" s="74"/>
      <c r="U30" s="74"/>
      <c r="V30" s="74"/>
      <c r="W30" s="74"/>
    </row>
    <row r="31" spans="1:23" s="73" customFormat="1" ht="25.5" customHeight="1">
      <c r="A31" s="58"/>
      <c r="B31" s="33"/>
      <c r="C31" s="119" t="s">
        <v>364</v>
      </c>
      <c r="D31" s="118"/>
      <c r="E31" s="113"/>
      <c r="F31" s="114">
        <v>25</v>
      </c>
      <c r="G31" s="116">
        <f t="shared" si="0"/>
        <v>0</v>
      </c>
      <c r="H31" s="117">
        <f t="shared" si="1"/>
        <v>21.25</v>
      </c>
      <c r="I31" s="74"/>
      <c r="J31" s="74"/>
      <c r="K31" s="74"/>
      <c r="L31" s="74"/>
      <c r="M31" s="74"/>
      <c r="N31" s="74"/>
      <c r="O31" s="74"/>
      <c r="P31" s="74"/>
      <c r="Q31" s="74"/>
      <c r="R31" s="74"/>
      <c r="S31" s="74"/>
      <c r="T31" s="74"/>
      <c r="U31" s="74"/>
      <c r="V31" s="74"/>
      <c r="W31" s="74"/>
    </row>
    <row r="32" spans="1:23" s="73" customFormat="1" ht="17.25" customHeight="1">
      <c r="A32" s="58"/>
      <c r="B32" s="104"/>
      <c r="C32" s="274" t="s">
        <v>484</v>
      </c>
      <c r="D32" s="118"/>
      <c r="E32" s="113"/>
      <c r="F32" s="114">
        <v>3</v>
      </c>
      <c r="G32" s="116">
        <f t="shared" si="0"/>
        <v>0</v>
      </c>
      <c r="H32" s="117">
        <f t="shared" si="1"/>
        <v>2.5499999999999998</v>
      </c>
      <c r="I32" s="74"/>
      <c r="J32" s="74"/>
      <c r="K32" s="74"/>
      <c r="L32" s="74"/>
      <c r="M32" s="74"/>
      <c r="N32" s="74"/>
      <c r="O32" s="74"/>
      <c r="P32" s="74"/>
      <c r="Q32" s="74"/>
      <c r="R32" s="74"/>
      <c r="S32" s="74"/>
      <c r="T32" s="74"/>
      <c r="U32" s="74"/>
      <c r="V32" s="74"/>
      <c r="W32" s="74"/>
    </row>
    <row r="33" spans="2:23" s="73" customFormat="1">
      <c r="B33" s="33"/>
      <c r="C33" s="275" t="s">
        <v>282</v>
      </c>
      <c r="D33" s="112"/>
      <c r="E33" s="113"/>
      <c r="F33" s="114">
        <v>2</v>
      </c>
      <c r="G33" s="116">
        <f t="shared" si="0"/>
        <v>0</v>
      </c>
      <c r="H33" s="117">
        <f t="shared" si="1"/>
        <v>1.7</v>
      </c>
      <c r="I33" s="74"/>
      <c r="J33" s="74"/>
      <c r="K33" s="74"/>
      <c r="L33" s="74"/>
      <c r="M33" s="74"/>
      <c r="N33" s="74"/>
      <c r="O33" s="74"/>
      <c r="P33" s="74"/>
      <c r="Q33" s="74"/>
      <c r="R33" s="74"/>
      <c r="S33" s="74"/>
      <c r="T33" s="74"/>
      <c r="U33" s="74"/>
      <c r="V33" s="74"/>
      <c r="W33" s="74"/>
    </row>
    <row r="34" spans="2:23">
      <c r="B34" s="33"/>
      <c r="C34" s="72" t="s">
        <v>123</v>
      </c>
      <c r="D34" s="112"/>
      <c r="E34" s="113"/>
      <c r="F34" s="114">
        <v>1</v>
      </c>
      <c r="G34" s="116">
        <f t="shared" si="0"/>
        <v>0</v>
      </c>
      <c r="H34" s="117">
        <f t="shared" si="1"/>
        <v>0.85</v>
      </c>
    </row>
    <row r="35" spans="2:23" s="73" customFormat="1">
      <c r="B35" s="33"/>
      <c r="C35" s="72" t="s">
        <v>281</v>
      </c>
      <c r="D35" s="112"/>
      <c r="E35" s="113"/>
      <c r="F35" s="114">
        <v>8</v>
      </c>
      <c r="G35" s="116">
        <f t="shared" si="0"/>
        <v>0</v>
      </c>
      <c r="H35" s="117">
        <f t="shared" si="1"/>
        <v>6.8</v>
      </c>
      <c r="I35" s="74"/>
      <c r="J35" s="74"/>
      <c r="K35" s="74"/>
      <c r="L35" s="74"/>
      <c r="M35" s="74"/>
      <c r="N35" s="74"/>
      <c r="O35" s="74"/>
      <c r="P35" s="74"/>
      <c r="Q35" s="74"/>
      <c r="R35" s="74"/>
      <c r="S35" s="74"/>
      <c r="T35" s="74"/>
      <c r="U35" s="74"/>
      <c r="V35" s="74"/>
      <c r="W35" s="74"/>
    </row>
    <row r="36" spans="2:23" ht="15.75" thickBot="1">
      <c r="C36" s="72" t="s">
        <v>39</v>
      </c>
      <c r="D36" s="112" t="s">
        <v>21</v>
      </c>
      <c r="E36" s="113"/>
      <c r="F36" s="279">
        <v>4</v>
      </c>
      <c r="G36" s="116">
        <f t="shared" si="0"/>
        <v>0</v>
      </c>
      <c r="H36" s="117">
        <f t="shared" si="1"/>
        <v>3.4</v>
      </c>
    </row>
    <row r="37" spans="2:23" ht="15.75" thickBot="1">
      <c r="C37" s="121" t="s">
        <v>77</v>
      </c>
      <c r="D37" s="122"/>
      <c r="E37" s="278"/>
      <c r="F37" s="280"/>
      <c r="G37" s="280"/>
      <c r="H37" s="124"/>
    </row>
    <row r="38" spans="2:23" s="73" customFormat="1" ht="80.25">
      <c r="B38" s="104"/>
      <c r="C38" s="321" t="s">
        <v>486</v>
      </c>
      <c r="D38" s="122"/>
      <c r="E38" s="113"/>
      <c r="F38" s="279">
        <v>239</v>
      </c>
      <c r="G38" s="116">
        <f t="shared" si="0"/>
        <v>0</v>
      </c>
      <c r="H38" s="117">
        <f t="shared" si="1"/>
        <v>203.15</v>
      </c>
      <c r="I38" s="74"/>
      <c r="J38" s="74"/>
      <c r="K38" s="74"/>
      <c r="L38" s="74"/>
      <c r="M38" s="74"/>
      <c r="N38" s="74"/>
      <c r="O38" s="74"/>
      <c r="P38" s="74"/>
      <c r="Q38" s="74"/>
      <c r="R38" s="74"/>
      <c r="S38" s="74"/>
      <c r="T38" s="74"/>
      <c r="U38" s="74"/>
      <c r="V38" s="74"/>
      <c r="W38" s="74"/>
    </row>
    <row r="39" spans="2:23" s="73" customFormat="1" ht="114">
      <c r="B39" s="104" t="s">
        <v>463</v>
      </c>
      <c r="C39" s="322" t="s">
        <v>488</v>
      </c>
      <c r="D39" s="122"/>
      <c r="E39" s="113"/>
      <c r="F39" s="279">
        <v>60</v>
      </c>
      <c r="G39" s="116">
        <f t="shared" si="0"/>
        <v>0</v>
      </c>
      <c r="H39" s="117">
        <f t="shared" si="1"/>
        <v>51</v>
      </c>
      <c r="I39" s="74"/>
      <c r="J39" s="74"/>
      <c r="K39" s="74"/>
      <c r="L39" s="74"/>
      <c r="M39" s="74"/>
      <c r="N39" s="74"/>
      <c r="O39" s="74"/>
      <c r="P39" s="74"/>
      <c r="Q39" s="74"/>
      <c r="R39" s="74"/>
      <c r="S39" s="74"/>
      <c r="T39" s="74"/>
      <c r="U39" s="74"/>
      <c r="V39" s="74"/>
      <c r="W39" s="74"/>
    </row>
    <row r="40" spans="2:23" s="73" customFormat="1" ht="95.25" customHeight="1">
      <c r="B40" s="104"/>
      <c r="C40" s="322" t="s">
        <v>487</v>
      </c>
      <c r="D40" s="122"/>
      <c r="E40" s="113"/>
      <c r="F40" s="279">
        <v>143</v>
      </c>
      <c r="G40" s="116">
        <f t="shared" si="0"/>
        <v>0</v>
      </c>
      <c r="H40" s="117">
        <f t="shared" si="1"/>
        <v>121.55</v>
      </c>
      <c r="I40" s="74"/>
      <c r="J40" s="74"/>
      <c r="K40" s="74"/>
      <c r="L40" s="74"/>
      <c r="M40" s="74"/>
      <c r="N40" s="74"/>
      <c r="O40" s="74"/>
      <c r="P40" s="74"/>
      <c r="Q40" s="74"/>
      <c r="R40" s="74"/>
      <c r="S40" s="74"/>
      <c r="T40" s="74"/>
      <c r="U40" s="74"/>
      <c r="V40" s="74"/>
      <c r="W40" s="74"/>
    </row>
    <row r="41" spans="2:23">
      <c r="B41" s="19"/>
      <c r="C41" s="72" t="s">
        <v>78</v>
      </c>
      <c r="D41" s="112" t="s">
        <v>21</v>
      </c>
      <c r="E41" s="113"/>
      <c r="F41" s="258">
        <v>39</v>
      </c>
      <c r="G41" s="116">
        <f t="shared" si="0"/>
        <v>0</v>
      </c>
      <c r="H41" s="117">
        <f t="shared" si="1"/>
        <v>33.15</v>
      </c>
    </row>
    <row r="42" spans="2:23">
      <c r="B42" s="19"/>
      <c r="C42" s="72" t="s">
        <v>91</v>
      </c>
      <c r="D42" s="112" t="s">
        <v>21</v>
      </c>
      <c r="E42" s="113"/>
      <c r="F42" s="258">
        <v>39</v>
      </c>
      <c r="G42" s="116">
        <f t="shared" si="0"/>
        <v>0</v>
      </c>
      <c r="H42" s="117">
        <f t="shared" si="1"/>
        <v>33.15</v>
      </c>
    </row>
    <row r="43" spans="2:23">
      <c r="B43" s="19"/>
      <c r="C43" s="72" t="s">
        <v>79</v>
      </c>
      <c r="D43" s="112" t="s">
        <v>21</v>
      </c>
      <c r="E43" s="113"/>
      <c r="F43" s="258">
        <v>32</v>
      </c>
      <c r="G43" s="116">
        <f t="shared" si="0"/>
        <v>0</v>
      </c>
      <c r="H43" s="117">
        <f t="shared" si="1"/>
        <v>27.2</v>
      </c>
    </row>
    <row r="44" spans="2:23">
      <c r="B44" s="19"/>
      <c r="C44" s="72" t="s">
        <v>80</v>
      </c>
      <c r="D44" s="112" t="s">
        <v>21</v>
      </c>
      <c r="E44" s="113"/>
      <c r="F44" s="258">
        <v>37</v>
      </c>
      <c r="G44" s="116">
        <f t="shared" si="0"/>
        <v>0</v>
      </c>
      <c r="H44" s="117">
        <f t="shared" si="1"/>
        <v>31.45</v>
      </c>
    </row>
    <row r="45" spans="2:23" ht="24">
      <c r="B45" s="19"/>
      <c r="C45" s="72" t="s">
        <v>111</v>
      </c>
      <c r="D45" s="112"/>
      <c r="E45" s="113"/>
      <c r="F45" s="258">
        <v>18</v>
      </c>
      <c r="G45" s="116">
        <f t="shared" si="0"/>
        <v>0</v>
      </c>
      <c r="H45" s="117">
        <f t="shared" si="1"/>
        <v>15.299999999999999</v>
      </c>
    </row>
    <row r="46" spans="2:23">
      <c r="B46" s="19"/>
      <c r="C46" s="72" t="s">
        <v>110</v>
      </c>
      <c r="D46" s="112"/>
      <c r="E46" s="113"/>
      <c r="F46" s="258">
        <v>118</v>
      </c>
      <c r="G46" s="116">
        <f t="shared" si="0"/>
        <v>0</v>
      </c>
      <c r="H46" s="117">
        <f t="shared" si="1"/>
        <v>100.3</v>
      </c>
    </row>
    <row r="47" spans="2:23">
      <c r="B47" s="33"/>
      <c r="C47" s="72" t="s">
        <v>124</v>
      </c>
      <c r="D47" s="112"/>
      <c r="E47" s="113"/>
      <c r="F47" s="258">
        <v>55</v>
      </c>
      <c r="G47" s="116">
        <f t="shared" si="0"/>
        <v>0</v>
      </c>
      <c r="H47" s="117">
        <f t="shared" si="1"/>
        <v>46.75</v>
      </c>
    </row>
    <row r="48" spans="2:23" ht="24">
      <c r="B48" s="19"/>
      <c r="C48" s="72" t="s">
        <v>99</v>
      </c>
      <c r="D48" s="112"/>
      <c r="E48" s="113"/>
      <c r="F48" s="258">
        <v>107</v>
      </c>
      <c r="G48" s="116">
        <f t="shared" si="0"/>
        <v>0</v>
      </c>
      <c r="H48" s="117">
        <f t="shared" si="1"/>
        <v>90.95</v>
      </c>
    </row>
    <row r="49" spans="2:8" ht="46.5">
      <c r="B49" s="33"/>
      <c r="C49" s="72" t="s">
        <v>125</v>
      </c>
      <c r="D49" s="112"/>
      <c r="E49" s="113"/>
      <c r="F49" s="258">
        <v>107</v>
      </c>
      <c r="G49" s="116">
        <f t="shared" si="0"/>
        <v>0</v>
      </c>
      <c r="H49" s="117">
        <f t="shared" si="1"/>
        <v>90.95</v>
      </c>
    </row>
    <row r="50" spans="2:8" ht="16.5" customHeight="1">
      <c r="B50" s="19"/>
      <c r="C50" s="72" t="s">
        <v>334</v>
      </c>
      <c r="D50" s="112"/>
      <c r="E50" s="113"/>
      <c r="F50" s="258">
        <v>37</v>
      </c>
      <c r="G50" s="116">
        <f t="shared" si="0"/>
        <v>0</v>
      </c>
      <c r="H50" s="117">
        <f t="shared" si="1"/>
        <v>31.45</v>
      </c>
    </row>
    <row r="51" spans="2:8" ht="24">
      <c r="B51" s="19"/>
      <c r="C51" s="72" t="s">
        <v>333</v>
      </c>
      <c r="D51" s="112"/>
      <c r="E51" s="113"/>
      <c r="F51" s="258">
        <v>44</v>
      </c>
      <c r="G51" s="116">
        <f t="shared" si="0"/>
        <v>0</v>
      </c>
      <c r="H51" s="117">
        <f t="shared" si="1"/>
        <v>37.4</v>
      </c>
    </row>
    <row r="52" spans="2:8" ht="35.25">
      <c r="B52" s="19"/>
      <c r="C52" s="72" t="s">
        <v>335</v>
      </c>
      <c r="D52" s="112"/>
      <c r="E52" s="113"/>
      <c r="F52" s="258">
        <v>107</v>
      </c>
      <c r="G52" s="116">
        <f t="shared" si="0"/>
        <v>0</v>
      </c>
      <c r="H52" s="117">
        <f t="shared" si="1"/>
        <v>90.95</v>
      </c>
    </row>
    <row r="53" spans="2:8" ht="24.75" customHeight="1">
      <c r="B53" s="19"/>
      <c r="C53" s="72" t="s">
        <v>336</v>
      </c>
      <c r="D53" s="112"/>
      <c r="E53" s="113"/>
      <c r="F53" s="258">
        <v>27</v>
      </c>
      <c r="G53" s="116">
        <f t="shared" si="0"/>
        <v>0</v>
      </c>
      <c r="H53" s="117">
        <f t="shared" si="1"/>
        <v>22.95</v>
      </c>
    </row>
    <row r="54" spans="2:8">
      <c r="B54" s="19"/>
      <c r="C54" s="72" t="s">
        <v>193</v>
      </c>
      <c r="D54" s="112" t="s">
        <v>45</v>
      </c>
      <c r="E54" s="113"/>
      <c r="F54" s="258">
        <v>107</v>
      </c>
      <c r="G54" s="116">
        <f t="shared" si="0"/>
        <v>0</v>
      </c>
      <c r="H54" s="117">
        <f t="shared" si="1"/>
        <v>90.95</v>
      </c>
    </row>
    <row r="55" spans="2:8" ht="24">
      <c r="B55" s="33"/>
      <c r="C55" s="72" t="s">
        <v>114</v>
      </c>
      <c r="D55" s="112"/>
      <c r="E55" s="113"/>
      <c r="F55" s="258">
        <v>39</v>
      </c>
      <c r="G55" s="116">
        <f t="shared" si="0"/>
        <v>0</v>
      </c>
      <c r="H55" s="117">
        <f t="shared" si="1"/>
        <v>33.15</v>
      </c>
    </row>
    <row r="56" spans="2:8" ht="24">
      <c r="B56" s="33"/>
      <c r="C56" s="72" t="s">
        <v>113</v>
      </c>
      <c r="D56" s="112"/>
      <c r="E56" s="113"/>
      <c r="F56" s="258">
        <v>85</v>
      </c>
      <c r="G56" s="116">
        <f t="shared" si="0"/>
        <v>0</v>
      </c>
      <c r="H56" s="117">
        <f t="shared" si="1"/>
        <v>72.25</v>
      </c>
    </row>
    <row r="57" spans="2:8">
      <c r="B57" s="33"/>
      <c r="C57" s="72" t="s">
        <v>90</v>
      </c>
      <c r="D57" s="112"/>
      <c r="E57" s="113"/>
      <c r="F57" s="258">
        <v>39</v>
      </c>
      <c r="G57" s="116">
        <f t="shared" si="0"/>
        <v>0</v>
      </c>
      <c r="H57" s="117">
        <f t="shared" si="1"/>
        <v>33.15</v>
      </c>
    </row>
    <row r="58" spans="2:8" ht="35.25">
      <c r="B58" s="33"/>
      <c r="C58" s="72" t="s">
        <v>108</v>
      </c>
      <c r="D58" s="112"/>
      <c r="E58" s="113"/>
      <c r="F58" s="258">
        <v>39</v>
      </c>
      <c r="G58" s="116">
        <f t="shared" si="0"/>
        <v>0</v>
      </c>
      <c r="H58" s="117">
        <f t="shared" si="1"/>
        <v>33.15</v>
      </c>
    </row>
    <row r="59" spans="2:8" ht="35.25">
      <c r="B59" s="33"/>
      <c r="C59" s="72" t="s">
        <v>109</v>
      </c>
      <c r="D59" s="112"/>
      <c r="E59" s="113"/>
      <c r="F59" s="258">
        <v>58</v>
      </c>
      <c r="G59" s="116">
        <f t="shared" si="0"/>
        <v>0</v>
      </c>
      <c r="H59" s="117">
        <f t="shared" si="1"/>
        <v>49.3</v>
      </c>
    </row>
    <row r="60" spans="2:8" ht="24">
      <c r="B60" s="33"/>
      <c r="C60" s="72" t="s">
        <v>115</v>
      </c>
      <c r="D60" s="112"/>
      <c r="E60" s="113"/>
      <c r="F60" s="258">
        <v>12</v>
      </c>
      <c r="G60" s="116">
        <f t="shared" si="0"/>
        <v>0</v>
      </c>
      <c r="H60" s="117">
        <f t="shared" si="1"/>
        <v>10.199999999999999</v>
      </c>
    </row>
    <row r="61" spans="2:8">
      <c r="B61" s="33"/>
      <c r="C61" s="72" t="s">
        <v>273</v>
      </c>
      <c r="D61" s="112"/>
      <c r="E61" s="113" t="s">
        <v>14</v>
      </c>
      <c r="F61" s="258">
        <v>66</v>
      </c>
      <c r="G61" s="116"/>
      <c r="H61" s="117">
        <f t="shared" si="1"/>
        <v>56.1</v>
      </c>
    </row>
    <row r="62" spans="2:8" ht="35.25">
      <c r="B62" s="33"/>
      <c r="C62" s="72" t="s">
        <v>112</v>
      </c>
      <c r="D62" s="112"/>
      <c r="E62" s="113"/>
      <c r="F62" s="258">
        <v>57</v>
      </c>
      <c r="G62" s="116">
        <f t="shared" si="0"/>
        <v>0</v>
      </c>
      <c r="H62" s="117">
        <f t="shared" si="1"/>
        <v>48.449999999999996</v>
      </c>
    </row>
    <row r="63" spans="2:8" ht="29.25" customHeight="1">
      <c r="B63" s="33"/>
      <c r="C63" s="125" t="s">
        <v>250</v>
      </c>
      <c r="D63" s="126"/>
      <c r="E63" s="113"/>
      <c r="F63" s="153">
        <v>55</v>
      </c>
      <c r="G63" s="116">
        <f t="shared" si="0"/>
        <v>0</v>
      </c>
      <c r="H63" s="117">
        <f t="shared" si="1"/>
        <v>46.75</v>
      </c>
    </row>
    <row r="64" spans="2:8">
      <c r="B64" s="33"/>
      <c r="C64" s="127" t="s">
        <v>251</v>
      </c>
      <c r="D64" s="126"/>
      <c r="E64" s="113"/>
      <c r="F64" s="153">
        <v>69</v>
      </c>
      <c r="G64" s="116">
        <f t="shared" si="0"/>
        <v>0</v>
      </c>
      <c r="H64" s="117">
        <f t="shared" si="1"/>
        <v>58.65</v>
      </c>
    </row>
    <row r="65" spans="2:8" ht="36" customHeight="1">
      <c r="B65" s="33"/>
      <c r="C65" s="125" t="s">
        <v>252</v>
      </c>
      <c r="D65" s="126"/>
      <c r="E65" s="113"/>
      <c r="F65" s="259">
        <v>215</v>
      </c>
      <c r="G65" s="116">
        <f t="shared" si="0"/>
        <v>0</v>
      </c>
      <c r="H65" s="117">
        <f t="shared" si="1"/>
        <v>182.75</v>
      </c>
    </row>
    <row r="66" spans="2:8" ht="47.25" customHeight="1" thickBot="1">
      <c r="B66" s="33"/>
      <c r="C66" s="125" t="s">
        <v>253</v>
      </c>
      <c r="D66" s="126"/>
      <c r="E66" s="128"/>
      <c r="F66" s="260">
        <v>96</v>
      </c>
      <c r="G66" s="116">
        <f t="shared" si="0"/>
        <v>0</v>
      </c>
      <c r="H66" s="117">
        <f t="shared" si="1"/>
        <v>81.599999999999994</v>
      </c>
    </row>
    <row r="67" spans="2:8" ht="15.75" thickBot="1">
      <c r="C67" s="121" t="s">
        <v>192</v>
      </c>
      <c r="D67" s="129"/>
      <c r="E67" s="130"/>
      <c r="F67" s="241"/>
      <c r="G67" s="241"/>
      <c r="H67" s="131"/>
    </row>
    <row r="68" spans="2:8" ht="25.5">
      <c r="B68" s="19"/>
      <c r="C68" s="5" t="s">
        <v>337</v>
      </c>
      <c r="D68" s="132"/>
      <c r="E68" s="133"/>
      <c r="F68" s="344">
        <v>79</v>
      </c>
      <c r="G68" s="116">
        <f t="shared" si="0"/>
        <v>0</v>
      </c>
      <c r="H68" s="117">
        <f>F68*0.85</f>
        <v>67.149999999999991</v>
      </c>
    </row>
    <row r="69" spans="2:8" ht="39.75">
      <c r="B69" s="37"/>
      <c r="C69" s="109" t="s">
        <v>338</v>
      </c>
      <c r="D69" s="132"/>
      <c r="E69" s="133"/>
      <c r="F69" s="345">
        <v>135</v>
      </c>
      <c r="G69" s="116">
        <f t="shared" si="0"/>
        <v>0</v>
      </c>
      <c r="H69" s="117">
        <f t="shared" ref="H69:H72" si="2">F69*0.85</f>
        <v>114.75</v>
      </c>
    </row>
    <row r="70" spans="2:8" ht="36.75">
      <c r="B70" s="19"/>
      <c r="C70" s="6" t="s">
        <v>339</v>
      </c>
      <c r="D70" s="134" t="s">
        <v>19</v>
      </c>
      <c r="E70" s="135"/>
      <c r="F70" s="340">
        <v>109</v>
      </c>
      <c r="G70" s="116">
        <f t="shared" si="0"/>
        <v>0</v>
      </c>
      <c r="H70" s="117">
        <f t="shared" si="2"/>
        <v>92.649999999999991</v>
      </c>
    </row>
    <row r="71" spans="2:8" ht="36.75">
      <c r="B71" s="37"/>
      <c r="C71" s="6" t="s">
        <v>340</v>
      </c>
      <c r="D71" s="134" t="s">
        <v>190</v>
      </c>
      <c r="E71" s="133"/>
      <c r="F71" s="340">
        <v>91</v>
      </c>
      <c r="G71" s="116">
        <f t="shared" si="0"/>
        <v>0</v>
      </c>
      <c r="H71" s="117">
        <f t="shared" si="2"/>
        <v>77.349999999999994</v>
      </c>
    </row>
    <row r="72" spans="2:8" ht="37.5" customHeight="1" thickBot="1">
      <c r="B72" s="19"/>
      <c r="C72" s="6" t="s">
        <v>341</v>
      </c>
      <c r="D72" s="134" t="s">
        <v>19</v>
      </c>
      <c r="E72" s="133"/>
      <c r="F72" s="346">
        <v>119</v>
      </c>
      <c r="G72" s="116">
        <f t="shared" si="0"/>
        <v>0</v>
      </c>
      <c r="H72" s="117">
        <f t="shared" si="2"/>
        <v>101.14999999999999</v>
      </c>
    </row>
    <row r="73" spans="2:8">
      <c r="C73" s="137" t="s">
        <v>191</v>
      </c>
      <c r="D73" s="138"/>
      <c r="E73" s="123"/>
      <c r="F73" s="242"/>
      <c r="G73" s="242"/>
      <c r="H73" s="140"/>
    </row>
    <row r="74" spans="2:8">
      <c r="B74" s="19"/>
      <c r="C74" s="6" t="s">
        <v>429</v>
      </c>
      <c r="D74" s="132"/>
      <c r="E74" s="113"/>
      <c r="F74" s="340">
        <v>99</v>
      </c>
      <c r="G74" s="116">
        <f t="shared" si="0"/>
        <v>0</v>
      </c>
      <c r="H74" s="117">
        <f>F74*0.85</f>
        <v>84.149999999999991</v>
      </c>
    </row>
    <row r="75" spans="2:8" ht="25.5">
      <c r="B75" s="33"/>
      <c r="C75" s="6" t="s">
        <v>105</v>
      </c>
      <c r="D75" s="132"/>
      <c r="E75" s="141"/>
      <c r="F75" s="136">
        <v>155</v>
      </c>
      <c r="G75" s="116">
        <f t="shared" si="0"/>
        <v>0</v>
      </c>
      <c r="H75" s="117">
        <f t="shared" ref="H75:H77" si="3">F75*0.85</f>
        <v>131.75</v>
      </c>
    </row>
    <row r="76" spans="2:8" ht="25.5">
      <c r="B76" s="19"/>
      <c r="C76" s="6" t="s">
        <v>436</v>
      </c>
      <c r="D76" s="132"/>
      <c r="E76" s="141"/>
      <c r="F76" s="136">
        <v>99</v>
      </c>
      <c r="G76" s="116">
        <f t="shared" si="0"/>
        <v>0</v>
      </c>
      <c r="H76" s="117">
        <f t="shared" si="3"/>
        <v>84.149999999999991</v>
      </c>
    </row>
    <row r="77" spans="2:8" ht="26.25" customHeight="1">
      <c r="B77" s="33"/>
      <c r="C77" s="6" t="s">
        <v>226</v>
      </c>
      <c r="D77" s="132"/>
      <c r="E77" s="113"/>
      <c r="F77" s="136">
        <v>125</v>
      </c>
      <c r="G77" s="116">
        <f t="shared" si="0"/>
        <v>0</v>
      </c>
      <c r="H77" s="117">
        <f t="shared" si="3"/>
        <v>106.25</v>
      </c>
    </row>
    <row r="78" spans="2:8" ht="0.75" customHeight="1" thickBot="1">
      <c r="B78" s="19"/>
      <c r="C78" s="38" t="s">
        <v>47</v>
      </c>
      <c r="D78" s="142" t="s">
        <v>46</v>
      </c>
      <c r="E78" s="143"/>
      <c r="F78" s="243">
        <v>33</v>
      </c>
      <c r="G78" s="116">
        <f t="shared" si="0"/>
        <v>0</v>
      </c>
      <c r="H78" s="144">
        <f>F78*0.85</f>
        <v>28.05</v>
      </c>
    </row>
    <row r="79" spans="2:8" ht="15.75" thickBot="1">
      <c r="C79" s="121" t="s">
        <v>151</v>
      </c>
      <c r="D79" s="129"/>
      <c r="E79" s="130"/>
      <c r="F79" s="244"/>
      <c r="G79" s="244"/>
      <c r="H79" s="145"/>
    </row>
    <row r="80" spans="2:8">
      <c r="B80" s="33"/>
      <c r="C80" s="6" t="s">
        <v>152</v>
      </c>
      <c r="D80" s="132"/>
      <c r="E80" s="141"/>
      <c r="F80" s="146">
        <v>159</v>
      </c>
      <c r="G80" s="116">
        <f t="shared" si="0"/>
        <v>0</v>
      </c>
      <c r="H80" s="117">
        <f t="shared" ref="H80:H110" si="4">F80*0.85</f>
        <v>135.15</v>
      </c>
    </row>
    <row r="81" spans="2:23">
      <c r="B81" s="33"/>
      <c r="C81" s="6" t="s">
        <v>153</v>
      </c>
      <c r="D81" s="132"/>
      <c r="E81" s="141"/>
      <c r="F81" s="146">
        <v>189</v>
      </c>
      <c r="G81" s="116">
        <f t="shared" si="0"/>
        <v>0</v>
      </c>
      <c r="H81" s="117">
        <f t="shared" si="4"/>
        <v>160.65</v>
      </c>
    </row>
    <row r="82" spans="2:23">
      <c r="B82" s="33"/>
      <c r="C82" s="6" t="s">
        <v>154</v>
      </c>
      <c r="D82" s="132"/>
      <c r="E82" s="141"/>
      <c r="F82" s="146">
        <v>44</v>
      </c>
      <c r="G82" s="116">
        <f t="shared" si="0"/>
        <v>0</v>
      </c>
      <c r="H82" s="117">
        <f t="shared" si="4"/>
        <v>37.4</v>
      </c>
    </row>
    <row r="83" spans="2:23">
      <c r="B83" s="33"/>
      <c r="C83" s="6" t="s">
        <v>232</v>
      </c>
      <c r="D83" s="132"/>
      <c r="E83" s="141"/>
      <c r="F83" s="146">
        <v>159</v>
      </c>
      <c r="G83" s="116">
        <f t="shared" ref="G83:G146" si="5">E83*F83</f>
        <v>0</v>
      </c>
      <c r="H83" s="117">
        <f t="shared" si="4"/>
        <v>135.15</v>
      </c>
    </row>
    <row r="84" spans="2:23">
      <c r="B84" s="33"/>
      <c r="C84" s="5" t="s">
        <v>155</v>
      </c>
      <c r="D84" s="132"/>
      <c r="E84" s="141"/>
      <c r="F84" s="146">
        <v>115</v>
      </c>
      <c r="G84" s="116">
        <f t="shared" si="5"/>
        <v>0</v>
      </c>
      <c r="H84" s="117">
        <f t="shared" si="4"/>
        <v>97.75</v>
      </c>
    </row>
    <row r="85" spans="2:23" ht="15.75" thickBot="1">
      <c r="B85" s="33"/>
      <c r="C85" s="69" t="s">
        <v>156</v>
      </c>
      <c r="D85" s="134" t="s">
        <v>46</v>
      </c>
      <c r="E85" s="141"/>
      <c r="F85" s="136">
        <v>159</v>
      </c>
      <c r="G85" s="116">
        <f t="shared" si="5"/>
        <v>0</v>
      </c>
      <c r="H85" s="117">
        <f t="shared" si="4"/>
        <v>135.15</v>
      </c>
    </row>
    <row r="86" spans="2:23" ht="15.75" thickBot="1">
      <c r="B86" s="19"/>
      <c r="C86" s="121" t="s">
        <v>73</v>
      </c>
      <c r="D86" s="147"/>
      <c r="E86" s="130"/>
      <c r="F86" s="244"/>
      <c r="G86" s="244"/>
      <c r="H86" s="145"/>
    </row>
    <row r="87" spans="2:23">
      <c r="B87" s="33" t="s">
        <v>463</v>
      </c>
      <c r="C87" s="69" t="s">
        <v>248</v>
      </c>
      <c r="D87" s="134" t="s">
        <v>72</v>
      </c>
      <c r="E87" s="141"/>
      <c r="F87" s="340">
        <v>350</v>
      </c>
      <c r="G87" s="116">
        <f t="shared" si="5"/>
        <v>0</v>
      </c>
      <c r="H87" s="117">
        <f t="shared" si="4"/>
        <v>297.5</v>
      </c>
    </row>
    <row r="88" spans="2:23">
      <c r="B88" s="19"/>
      <c r="C88" s="69" t="s">
        <v>254</v>
      </c>
      <c r="D88" s="134"/>
      <c r="E88" s="141"/>
      <c r="F88" s="136">
        <v>167</v>
      </c>
      <c r="G88" s="116">
        <f t="shared" si="5"/>
        <v>0</v>
      </c>
      <c r="H88" s="117">
        <f t="shared" si="4"/>
        <v>141.94999999999999</v>
      </c>
    </row>
    <row r="89" spans="2:23">
      <c r="B89" s="19"/>
      <c r="C89" s="69" t="s">
        <v>249</v>
      </c>
      <c r="D89" s="134" t="s">
        <v>72</v>
      </c>
      <c r="E89" s="141"/>
      <c r="F89" s="136">
        <v>167</v>
      </c>
      <c r="G89" s="116">
        <f t="shared" si="5"/>
        <v>0</v>
      </c>
      <c r="H89" s="117">
        <f t="shared" si="4"/>
        <v>141.94999999999999</v>
      </c>
    </row>
    <row r="90" spans="2:23">
      <c r="B90" s="19"/>
      <c r="C90" s="69" t="s">
        <v>83</v>
      </c>
      <c r="D90" s="134" t="s">
        <v>72</v>
      </c>
      <c r="E90" s="141"/>
      <c r="F90" s="136">
        <v>105</v>
      </c>
      <c r="G90" s="116">
        <f t="shared" si="5"/>
        <v>0</v>
      </c>
      <c r="H90" s="117">
        <f t="shared" si="4"/>
        <v>89.25</v>
      </c>
    </row>
    <row r="91" spans="2:23">
      <c r="B91" s="19"/>
      <c r="C91" s="69" t="s">
        <v>84</v>
      </c>
      <c r="D91" s="134" t="s">
        <v>72</v>
      </c>
      <c r="E91" s="141"/>
      <c r="F91" s="136">
        <v>135</v>
      </c>
      <c r="G91" s="116">
        <f t="shared" si="5"/>
        <v>0</v>
      </c>
      <c r="H91" s="117">
        <f t="shared" si="4"/>
        <v>114.75</v>
      </c>
    </row>
    <row r="92" spans="2:23" ht="24">
      <c r="B92" s="33"/>
      <c r="C92" s="69" t="s">
        <v>157</v>
      </c>
      <c r="D92" s="134"/>
      <c r="E92" s="141"/>
      <c r="F92" s="136">
        <v>199</v>
      </c>
      <c r="G92" s="116">
        <f t="shared" si="5"/>
        <v>0</v>
      </c>
      <c r="H92" s="117">
        <f t="shared" si="4"/>
        <v>169.15</v>
      </c>
    </row>
    <row r="93" spans="2:23" ht="24.75">
      <c r="B93" s="33"/>
      <c r="C93" s="69" t="s">
        <v>479</v>
      </c>
      <c r="D93" s="134"/>
      <c r="E93" s="141"/>
      <c r="F93" s="136">
        <v>199</v>
      </c>
      <c r="G93" s="116">
        <f t="shared" si="5"/>
        <v>0</v>
      </c>
      <c r="H93" s="117">
        <f t="shared" si="4"/>
        <v>169.15</v>
      </c>
    </row>
    <row r="94" spans="2:23" s="73" customFormat="1" ht="24">
      <c r="B94" s="33"/>
      <c r="C94" s="69" t="s">
        <v>480</v>
      </c>
      <c r="D94" s="134"/>
      <c r="E94" s="141"/>
      <c r="F94" s="136">
        <v>199</v>
      </c>
      <c r="G94" s="116">
        <f t="shared" si="5"/>
        <v>0</v>
      </c>
      <c r="H94" s="117">
        <f t="shared" si="4"/>
        <v>169.15</v>
      </c>
      <c r="I94" s="74"/>
      <c r="J94" s="74"/>
      <c r="K94" s="74"/>
      <c r="L94" s="74"/>
      <c r="M94" s="74"/>
      <c r="N94" s="74"/>
      <c r="O94" s="74"/>
      <c r="P94" s="74"/>
      <c r="Q94" s="74"/>
      <c r="R94" s="74"/>
      <c r="S94" s="74"/>
      <c r="T94" s="74"/>
      <c r="U94" s="74"/>
      <c r="V94" s="74"/>
      <c r="W94" s="74"/>
    </row>
    <row r="95" spans="2:23" s="73" customFormat="1" ht="24">
      <c r="B95" s="33"/>
      <c r="C95" s="69" t="s">
        <v>481</v>
      </c>
      <c r="D95" s="134"/>
      <c r="E95" s="141"/>
      <c r="F95" s="136">
        <v>199</v>
      </c>
      <c r="G95" s="116">
        <f t="shared" si="5"/>
        <v>0</v>
      </c>
      <c r="H95" s="117">
        <f>F95*0.85</f>
        <v>169.15</v>
      </c>
      <c r="I95" s="74"/>
      <c r="J95" s="74"/>
      <c r="K95" s="74"/>
      <c r="L95" s="74"/>
      <c r="M95" s="74"/>
      <c r="N95" s="74"/>
      <c r="O95" s="74"/>
      <c r="P95" s="74"/>
      <c r="Q95" s="74"/>
      <c r="R95" s="74"/>
      <c r="S95" s="74"/>
      <c r="T95" s="74"/>
      <c r="U95" s="74"/>
      <c r="V95" s="74"/>
      <c r="W95" s="74"/>
    </row>
    <row r="96" spans="2:23" s="73" customFormat="1" ht="24">
      <c r="B96" s="33"/>
      <c r="C96" s="69" t="s">
        <v>420</v>
      </c>
      <c r="D96" s="134"/>
      <c r="E96" s="141" t="s">
        <v>14</v>
      </c>
      <c r="F96" s="136">
        <v>213</v>
      </c>
      <c r="G96" s="116"/>
      <c r="H96" s="117">
        <f t="shared" si="4"/>
        <v>181.04999999999998</v>
      </c>
      <c r="I96" s="74"/>
      <c r="J96" s="74"/>
      <c r="K96" s="74"/>
      <c r="L96" s="74"/>
      <c r="M96" s="74"/>
      <c r="N96" s="74"/>
      <c r="O96" s="74"/>
      <c r="P96" s="74"/>
      <c r="Q96" s="74"/>
      <c r="R96" s="74"/>
      <c r="S96" s="74"/>
      <c r="T96" s="74"/>
      <c r="U96" s="74"/>
      <c r="V96" s="74"/>
      <c r="W96" s="74"/>
    </row>
    <row r="97" spans="2:23" ht="27" customHeight="1">
      <c r="B97" s="33"/>
      <c r="C97" s="69" t="s">
        <v>421</v>
      </c>
      <c r="D97" s="134"/>
      <c r="E97" s="141" t="s">
        <v>14</v>
      </c>
      <c r="F97" s="136">
        <v>213</v>
      </c>
      <c r="G97" s="116"/>
      <c r="H97" s="117">
        <f t="shared" si="4"/>
        <v>181.04999999999998</v>
      </c>
    </row>
    <row r="98" spans="2:23">
      <c r="B98" s="33"/>
      <c r="C98" s="69" t="s">
        <v>188</v>
      </c>
      <c r="D98" s="134"/>
      <c r="E98" s="141"/>
      <c r="F98" s="136">
        <v>195</v>
      </c>
      <c r="G98" s="116">
        <f t="shared" si="5"/>
        <v>0</v>
      </c>
      <c r="H98" s="117">
        <f t="shared" si="4"/>
        <v>165.75</v>
      </c>
    </row>
    <row r="99" spans="2:23">
      <c r="B99" s="19"/>
      <c r="C99" s="69" t="s">
        <v>85</v>
      </c>
      <c r="D99" s="134" t="s">
        <v>19</v>
      </c>
      <c r="E99" s="141"/>
      <c r="F99" s="136">
        <v>195</v>
      </c>
      <c r="G99" s="116">
        <f t="shared" si="5"/>
        <v>0</v>
      </c>
      <c r="H99" s="117">
        <f t="shared" si="4"/>
        <v>165.75</v>
      </c>
    </row>
    <row r="100" spans="2:23">
      <c r="B100" s="19"/>
      <c r="C100" s="69" t="s">
        <v>86</v>
      </c>
      <c r="D100" s="134" t="s">
        <v>19</v>
      </c>
      <c r="E100" s="141"/>
      <c r="F100" s="136">
        <v>195</v>
      </c>
      <c r="G100" s="116">
        <f t="shared" si="5"/>
        <v>0</v>
      </c>
      <c r="H100" s="117">
        <f t="shared" si="4"/>
        <v>165.75</v>
      </c>
    </row>
    <row r="101" spans="2:23">
      <c r="B101" s="19"/>
      <c r="C101" s="69" t="s">
        <v>160</v>
      </c>
      <c r="D101" s="134" t="s">
        <v>19</v>
      </c>
      <c r="E101" s="141"/>
      <c r="F101" s="136">
        <v>135</v>
      </c>
      <c r="G101" s="116">
        <f t="shared" si="5"/>
        <v>0</v>
      </c>
      <c r="H101" s="117">
        <f t="shared" si="4"/>
        <v>114.75</v>
      </c>
    </row>
    <row r="102" spans="2:23">
      <c r="C102" s="69" t="s">
        <v>161</v>
      </c>
      <c r="D102" s="134" t="s">
        <v>19</v>
      </c>
      <c r="E102" s="141" t="s">
        <v>14</v>
      </c>
      <c r="F102" s="136">
        <v>135</v>
      </c>
      <c r="G102" s="116"/>
      <c r="H102" s="117">
        <f t="shared" si="4"/>
        <v>114.75</v>
      </c>
    </row>
    <row r="103" spans="2:23">
      <c r="B103" s="33"/>
      <c r="C103" s="69" t="s">
        <v>162</v>
      </c>
      <c r="D103" s="134" t="s">
        <v>19</v>
      </c>
      <c r="E103" s="141"/>
      <c r="F103" s="136">
        <v>135</v>
      </c>
      <c r="G103" s="116">
        <f t="shared" si="5"/>
        <v>0</v>
      </c>
      <c r="H103" s="117">
        <f t="shared" si="4"/>
        <v>114.75</v>
      </c>
    </row>
    <row r="104" spans="2:23">
      <c r="B104" s="33"/>
      <c r="C104" s="69" t="s">
        <v>163</v>
      </c>
      <c r="D104" s="134" t="s">
        <v>19</v>
      </c>
      <c r="E104" s="141"/>
      <c r="F104" s="136">
        <v>135</v>
      </c>
      <c r="G104" s="116">
        <f t="shared" si="5"/>
        <v>0</v>
      </c>
      <c r="H104" s="117">
        <f t="shared" si="4"/>
        <v>114.75</v>
      </c>
    </row>
    <row r="105" spans="2:23">
      <c r="B105" s="33"/>
      <c r="C105" s="69" t="s">
        <v>164</v>
      </c>
      <c r="D105" s="134" t="s">
        <v>19</v>
      </c>
      <c r="E105" s="141"/>
      <c r="F105" s="136">
        <v>135</v>
      </c>
      <c r="G105" s="116">
        <f t="shared" si="5"/>
        <v>0</v>
      </c>
      <c r="H105" s="117">
        <f t="shared" si="4"/>
        <v>114.75</v>
      </c>
    </row>
    <row r="106" spans="2:23">
      <c r="B106" s="33"/>
      <c r="C106" s="69" t="s">
        <v>165</v>
      </c>
      <c r="D106" s="134" t="s">
        <v>19</v>
      </c>
      <c r="E106" s="141"/>
      <c r="F106" s="136">
        <v>135</v>
      </c>
      <c r="G106" s="116">
        <f t="shared" si="5"/>
        <v>0</v>
      </c>
      <c r="H106" s="117">
        <f t="shared" si="4"/>
        <v>114.75</v>
      </c>
    </row>
    <row r="107" spans="2:23">
      <c r="B107" s="19"/>
      <c r="C107" s="69" t="s">
        <v>224</v>
      </c>
      <c r="D107" s="134" t="s">
        <v>19</v>
      </c>
      <c r="E107" s="141"/>
      <c r="F107" s="136">
        <v>94</v>
      </c>
      <c r="G107" s="116">
        <f t="shared" si="5"/>
        <v>0</v>
      </c>
      <c r="H107" s="117">
        <f t="shared" si="4"/>
        <v>79.899999999999991</v>
      </c>
    </row>
    <row r="108" spans="2:23">
      <c r="B108" s="19"/>
      <c r="C108" s="69" t="s">
        <v>87</v>
      </c>
      <c r="D108" s="134"/>
      <c r="E108" s="141" t="s">
        <v>14</v>
      </c>
      <c r="F108" s="136">
        <v>94</v>
      </c>
      <c r="G108" s="116"/>
      <c r="H108" s="117">
        <f t="shared" si="4"/>
        <v>79.899999999999991</v>
      </c>
    </row>
    <row r="109" spans="2:23">
      <c r="B109" s="33"/>
      <c r="C109" s="69" t="s">
        <v>158</v>
      </c>
      <c r="D109" s="134"/>
      <c r="E109" s="141"/>
      <c r="F109" s="136">
        <v>158</v>
      </c>
      <c r="G109" s="116">
        <f t="shared" si="5"/>
        <v>0</v>
      </c>
      <c r="H109" s="117">
        <f t="shared" si="4"/>
        <v>134.29999999999998</v>
      </c>
    </row>
    <row r="110" spans="2:23" ht="15.75" customHeight="1" thickBot="1">
      <c r="B110" s="33"/>
      <c r="C110" s="36" t="s">
        <v>159</v>
      </c>
      <c r="D110" s="134"/>
      <c r="E110" s="141"/>
      <c r="F110" s="136">
        <v>158</v>
      </c>
      <c r="G110" s="116">
        <f t="shared" si="5"/>
        <v>0</v>
      </c>
      <c r="H110" s="117">
        <f t="shared" si="4"/>
        <v>134.29999999999998</v>
      </c>
    </row>
    <row r="111" spans="2:23" ht="15.75" thickBot="1">
      <c r="B111" s="19"/>
      <c r="C111" s="121" t="s">
        <v>279</v>
      </c>
      <c r="D111" s="148"/>
      <c r="E111" s="130"/>
      <c r="F111" s="245"/>
      <c r="G111" s="245"/>
      <c r="H111" s="131"/>
    </row>
    <row r="112" spans="2:23" s="73" customFormat="1" ht="24">
      <c r="B112" s="33"/>
      <c r="C112" s="69" t="s">
        <v>342</v>
      </c>
      <c r="D112" s="134"/>
      <c r="E112" s="141"/>
      <c r="F112" s="136">
        <v>34</v>
      </c>
      <c r="G112" s="116">
        <f t="shared" si="5"/>
        <v>0</v>
      </c>
      <c r="H112" s="117">
        <f t="shared" ref="H112:H121" si="6">F112*0.85</f>
        <v>28.9</v>
      </c>
      <c r="I112" s="74"/>
      <c r="J112" s="74"/>
      <c r="K112" s="74"/>
      <c r="L112" s="74"/>
      <c r="M112" s="74"/>
      <c r="N112" s="74"/>
      <c r="O112" s="74"/>
      <c r="P112" s="74"/>
      <c r="Q112" s="74"/>
      <c r="R112" s="74"/>
      <c r="S112" s="74"/>
      <c r="T112" s="74"/>
      <c r="U112" s="74"/>
      <c r="V112" s="74"/>
      <c r="W112" s="74"/>
    </row>
    <row r="113" spans="2:23" s="73" customFormat="1" ht="24">
      <c r="B113" s="33"/>
      <c r="C113" s="69" t="s">
        <v>343</v>
      </c>
      <c r="D113" s="134"/>
      <c r="E113" s="141"/>
      <c r="F113" s="136">
        <v>34</v>
      </c>
      <c r="G113" s="116">
        <f t="shared" si="5"/>
        <v>0</v>
      </c>
      <c r="H113" s="117">
        <f t="shared" si="6"/>
        <v>28.9</v>
      </c>
      <c r="I113" s="74"/>
      <c r="J113" s="74"/>
      <c r="K113" s="74"/>
      <c r="L113" s="74"/>
      <c r="M113" s="74"/>
      <c r="N113" s="74"/>
      <c r="O113" s="74"/>
      <c r="P113" s="74"/>
      <c r="Q113" s="74"/>
      <c r="R113" s="74"/>
      <c r="S113" s="74"/>
      <c r="T113" s="74"/>
      <c r="U113" s="74"/>
      <c r="V113" s="74"/>
      <c r="W113" s="74"/>
    </row>
    <row r="114" spans="2:23" s="73" customFormat="1" ht="24">
      <c r="B114" s="33"/>
      <c r="C114" s="69" t="s">
        <v>346</v>
      </c>
      <c r="D114" s="134"/>
      <c r="E114" s="141"/>
      <c r="F114" s="136">
        <v>34</v>
      </c>
      <c r="G114" s="116">
        <f t="shared" si="5"/>
        <v>0</v>
      </c>
      <c r="H114" s="117">
        <f t="shared" si="6"/>
        <v>28.9</v>
      </c>
      <c r="I114" s="74"/>
      <c r="J114" s="74"/>
      <c r="K114" s="74"/>
      <c r="L114" s="74"/>
      <c r="M114" s="74"/>
      <c r="N114" s="74"/>
      <c r="O114" s="74"/>
      <c r="P114" s="74"/>
      <c r="Q114" s="74"/>
      <c r="R114" s="74"/>
      <c r="S114" s="74"/>
      <c r="T114" s="74"/>
      <c r="U114" s="74"/>
      <c r="V114" s="74"/>
      <c r="W114" s="74"/>
    </row>
    <row r="115" spans="2:23" s="73" customFormat="1" ht="24">
      <c r="B115" s="33"/>
      <c r="C115" s="69" t="s">
        <v>344</v>
      </c>
      <c r="D115" s="134"/>
      <c r="E115" s="141"/>
      <c r="F115" s="136">
        <v>34</v>
      </c>
      <c r="G115" s="116">
        <f t="shared" si="5"/>
        <v>0</v>
      </c>
      <c r="H115" s="117">
        <f t="shared" si="6"/>
        <v>28.9</v>
      </c>
      <c r="I115" s="74"/>
      <c r="J115" s="74"/>
      <c r="K115" s="74"/>
      <c r="L115" s="74"/>
      <c r="M115" s="74"/>
      <c r="N115" s="74"/>
      <c r="O115" s="74"/>
      <c r="P115" s="74"/>
      <c r="Q115" s="74"/>
      <c r="R115" s="74"/>
      <c r="S115" s="74"/>
      <c r="T115" s="74"/>
      <c r="U115" s="74"/>
      <c r="V115" s="74"/>
      <c r="W115" s="74"/>
    </row>
    <row r="116" spans="2:23" s="73" customFormat="1" ht="24">
      <c r="B116" s="33"/>
      <c r="C116" s="69" t="s">
        <v>345</v>
      </c>
      <c r="D116" s="134"/>
      <c r="E116" s="141"/>
      <c r="F116" s="136">
        <v>34</v>
      </c>
      <c r="G116" s="116">
        <f t="shared" si="5"/>
        <v>0</v>
      </c>
      <c r="H116" s="117">
        <f t="shared" si="6"/>
        <v>28.9</v>
      </c>
      <c r="I116" s="74"/>
      <c r="J116" s="74"/>
      <c r="K116" s="74"/>
      <c r="L116" s="74"/>
      <c r="M116" s="74"/>
      <c r="N116" s="74"/>
      <c r="O116" s="74"/>
      <c r="P116" s="74"/>
      <c r="Q116" s="74"/>
      <c r="R116" s="74"/>
      <c r="S116" s="74"/>
      <c r="T116" s="74"/>
      <c r="U116" s="74"/>
      <c r="V116" s="74"/>
      <c r="W116" s="74"/>
    </row>
    <row r="117" spans="2:23" s="73" customFormat="1" ht="24">
      <c r="B117" s="33"/>
      <c r="C117" s="69" t="s">
        <v>347</v>
      </c>
      <c r="D117" s="134"/>
      <c r="E117" s="141"/>
      <c r="F117" s="136">
        <v>34</v>
      </c>
      <c r="G117" s="116">
        <f t="shared" si="5"/>
        <v>0</v>
      </c>
      <c r="H117" s="117">
        <f t="shared" si="6"/>
        <v>28.9</v>
      </c>
      <c r="I117" s="74"/>
      <c r="J117" s="74"/>
      <c r="K117" s="74"/>
      <c r="L117" s="74"/>
      <c r="M117" s="74"/>
      <c r="N117" s="74"/>
      <c r="O117" s="74"/>
      <c r="P117" s="74"/>
      <c r="Q117" s="74"/>
      <c r="R117" s="74"/>
      <c r="S117" s="74"/>
      <c r="T117" s="74"/>
      <c r="U117" s="74"/>
      <c r="V117" s="74"/>
      <c r="W117" s="74"/>
    </row>
    <row r="118" spans="2:23" ht="24">
      <c r="B118" s="33"/>
      <c r="C118" s="69" t="s">
        <v>348</v>
      </c>
      <c r="D118" s="134"/>
      <c r="E118" s="141"/>
      <c r="F118" s="136">
        <v>55</v>
      </c>
      <c r="G118" s="116">
        <f t="shared" si="5"/>
        <v>0</v>
      </c>
      <c r="H118" s="117">
        <f t="shared" si="6"/>
        <v>46.75</v>
      </c>
    </row>
    <row r="119" spans="2:23" ht="24">
      <c r="B119" s="33"/>
      <c r="C119" s="69" t="s">
        <v>349</v>
      </c>
      <c r="D119" s="134"/>
      <c r="E119" s="141"/>
      <c r="F119" s="136">
        <v>55</v>
      </c>
      <c r="G119" s="116">
        <f t="shared" si="5"/>
        <v>0</v>
      </c>
      <c r="H119" s="117">
        <f t="shared" si="6"/>
        <v>46.75</v>
      </c>
    </row>
    <row r="120" spans="2:23" ht="24">
      <c r="B120" s="33"/>
      <c r="C120" s="69" t="s">
        <v>350</v>
      </c>
      <c r="D120" s="134"/>
      <c r="E120" s="141"/>
      <c r="F120" s="136">
        <v>55</v>
      </c>
      <c r="G120" s="116">
        <f t="shared" si="5"/>
        <v>0</v>
      </c>
      <c r="H120" s="117">
        <f t="shared" si="6"/>
        <v>46.75</v>
      </c>
    </row>
    <row r="121" spans="2:23" ht="24.75" thickBot="1">
      <c r="B121" s="33"/>
      <c r="C121" s="69" t="s">
        <v>351</v>
      </c>
      <c r="D121" s="134"/>
      <c r="E121" s="141"/>
      <c r="F121" s="136">
        <v>55</v>
      </c>
      <c r="G121" s="116">
        <f t="shared" si="5"/>
        <v>0</v>
      </c>
      <c r="H121" s="117">
        <f t="shared" si="6"/>
        <v>46.75</v>
      </c>
    </row>
    <row r="122" spans="2:23" ht="15.75" thickBot="1">
      <c r="B122" s="19"/>
      <c r="C122" s="121" t="s">
        <v>74</v>
      </c>
      <c r="D122" s="148"/>
      <c r="E122" s="130"/>
      <c r="F122" s="245"/>
      <c r="G122" s="245"/>
      <c r="H122" s="131"/>
    </row>
    <row r="123" spans="2:23">
      <c r="B123" s="33"/>
      <c r="C123" s="69" t="s">
        <v>438</v>
      </c>
      <c r="D123" s="134" t="s">
        <v>71</v>
      </c>
      <c r="E123" s="141"/>
      <c r="F123" s="136">
        <v>79</v>
      </c>
      <c r="G123" s="116">
        <f t="shared" si="5"/>
        <v>0</v>
      </c>
      <c r="H123" s="117">
        <f t="shared" ref="H123:H146" si="7">F123*0.85</f>
        <v>67.149999999999991</v>
      </c>
    </row>
    <row r="124" spans="2:23">
      <c r="B124" s="33"/>
      <c r="C124" s="69" t="s">
        <v>439</v>
      </c>
      <c r="D124" s="134" t="s">
        <v>71</v>
      </c>
      <c r="E124" s="141"/>
      <c r="F124" s="136">
        <v>79</v>
      </c>
      <c r="G124" s="116">
        <f t="shared" si="5"/>
        <v>0</v>
      </c>
      <c r="H124" s="117">
        <f t="shared" si="7"/>
        <v>67.149999999999991</v>
      </c>
    </row>
    <row r="125" spans="2:23">
      <c r="B125" s="33"/>
      <c r="C125" s="69" t="s">
        <v>440</v>
      </c>
      <c r="D125" s="134" t="s">
        <v>71</v>
      </c>
      <c r="E125" s="141"/>
      <c r="F125" s="136">
        <v>79</v>
      </c>
      <c r="G125" s="116">
        <f t="shared" si="5"/>
        <v>0</v>
      </c>
      <c r="H125" s="117">
        <f t="shared" si="7"/>
        <v>67.149999999999991</v>
      </c>
    </row>
    <row r="126" spans="2:23">
      <c r="B126" s="33"/>
      <c r="C126" s="69" t="s">
        <v>441</v>
      </c>
      <c r="D126" s="134" t="s">
        <v>71</v>
      </c>
      <c r="E126" s="141"/>
      <c r="F126" s="136">
        <v>79</v>
      </c>
      <c r="G126" s="116">
        <f t="shared" si="5"/>
        <v>0</v>
      </c>
      <c r="H126" s="117">
        <f t="shared" si="7"/>
        <v>67.149999999999991</v>
      </c>
    </row>
    <row r="127" spans="2:23">
      <c r="B127" s="33"/>
      <c r="C127" s="69" t="s">
        <v>442</v>
      </c>
      <c r="D127" s="134" t="s">
        <v>71</v>
      </c>
      <c r="E127" s="141"/>
      <c r="F127" s="136">
        <v>79</v>
      </c>
      <c r="G127" s="116">
        <f t="shared" si="5"/>
        <v>0</v>
      </c>
      <c r="H127" s="117">
        <f t="shared" si="7"/>
        <v>67.149999999999991</v>
      </c>
    </row>
    <row r="128" spans="2:23">
      <c r="B128" s="33"/>
      <c r="C128" s="69" t="s">
        <v>443</v>
      </c>
      <c r="D128" s="134" t="s">
        <v>71</v>
      </c>
      <c r="E128" s="141"/>
      <c r="F128" s="136">
        <v>79</v>
      </c>
      <c r="G128" s="116">
        <f t="shared" si="5"/>
        <v>0</v>
      </c>
      <c r="H128" s="117">
        <f t="shared" si="7"/>
        <v>67.149999999999991</v>
      </c>
    </row>
    <row r="129" spans="2:8">
      <c r="B129" s="33"/>
      <c r="C129" s="69" t="s">
        <v>444</v>
      </c>
      <c r="D129" s="134" t="s">
        <v>71</v>
      </c>
      <c r="E129" s="141"/>
      <c r="F129" s="136">
        <v>79</v>
      </c>
      <c r="G129" s="116">
        <f t="shared" si="5"/>
        <v>0</v>
      </c>
      <c r="H129" s="117">
        <f t="shared" si="7"/>
        <v>67.149999999999991</v>
      </c>
    </row>
    <row r="130" spans="2:8">
      <c r="B130" s="33"/>
      <c r="C130" s="69" t="s">
        <v>445</v>
      </c>
      <c r="D130" s="134" t="s">
        <v>71</v>
      </c>
      <c r="E130" s="141"/>
      <c r="F130" s="136">
        <v>79</v>
      </c>
      <c r="G130" s="116">
        <f t="shared" si="5"/>
        <v>0</v>
      </c>
      <c r="H130" s="117">
        <f t="shared" si="7"/>
        <v>67.149999999999991</v>
      </c>
    </row>
    <row r="131" spans="2:8">
      <c r="B131" s="33"/>
      <c r="C131" s="69" t="s">
        <v>446</v>
      </c>
      <c r="D131" s="134" t="s">
        <v>71</v>
      </c>
      <c r="E131" s="141"/>
      <c r="F131" s="136">
        <v>79</v>
      </c>
      <c r="G131" s="116">
        <f t="shared" si="5"/>
        <v>0</v>
      </c>
      <c r="H131" s="117">
        <f t="shared" si="7"/>
        <v>67.149999999999991</v>
      </c>
    </row>
    <row r="132" spans="2:8">
      <c r="B132" s="33"/>
      <c r="C132" s="69" t="s">
        <v>447</v>
      </c>
      <c r="D132" s="134" t="s">
        <v>71</v>
      </c>
      <c r="E132" s="141"/>
      <c r="F132" s="136">
        <v>79</v>
      </c>
      <c r="G132" s="116">
        <f t="shared" si="5"/>
        <v>0</v>
      </c>
      <c r="H132" s="117">
        <f t="shared" si="7"/>
        <v>67.149999999999991</v>
      </c>
    </row>
    <row r="133" spans="2:8">
      <c r="B133" s="33"/>
      <c r="C133" s="69" t="s">
        <v>448</v>
      </c>
      <c r="D133" s="134" t="s">
        <v>71</v>
      </c>
      <c r="E133" s="141"/>
      <c r="F133" s="136">
        <v>79</v>
      </c>
      <c r="G133" s="116">
        <f t="shared" si="5"/>
        <v>0</v>
      </c>
      <c r="H133" s="117">
        <f t="shared" si="7"/>
        <v>67.149999999999991</v>
      </c>
    </row>
    <row r="134" spans="2:8">
      <c r="B134" s="33"/>
      <c r="C134" s="69" t="s">
        <v>449</v>
      </c>
      <c r="D134" s="134" t="s">
        <v>71</v>
      </c>
      <c r="E134" s="141"/>
      <c r="F134" s="136">
        <v>79</v>
      </c>
      <c r="G134" s="116">
        <f t="shared" si="5"/>
        <v>0</v>
      </c>
      <c r="H134" s="117">
        <f t="shared" si="7"/>
        <v>67.149999999999991</v>
      </c>
    </row>
    <row r="135" spans="2:8">
      <c r="B135" s="33"/>
      <c r="C135" s="69" t="s">
        <v>450</v>
      </c>
      <c r="D135" s="134" t="s">
        <v>71</v>
      </c>
      <c r="E135" s="141"/>
      <c r="F135" s="136">
        <v>79</v>
      </c>
      <c r="G135" s="116">
        <f t="shared" si="5"/>
        <v>0</v>
      </c>
      <c r="H135" s="117">
        <f t="shared" si="7"/>
        <v>67.149999999999991</v>
      </c>
    </row>
    <row r="136" spans="2:8">
      <c r="B136" s="33"/>
      <c r="C136" s="69" t="s">
        <v>451</v>
      </c>
      <c r="D136" s="134" t="s">
        <v>71</v>
      </c>
      <c r="E136" s="141"/>
      <c r="F136" s="136">
        <v>79</v>
      </c>
      <c r="G136" s="116">
        <f t="shared" si="5"/>
        <v>0</v>
      </c>
      <c r="H136" s="117">
        <f t="shared" si="7"/>
        <v>67.149999999999991</v>
      </c>
    </row>
    <row r="137" spans="2:8">
      <c r="B137" s="33"/>
      <c r="C137" s="69" t="s">
        <v>452</v>
      </c>
      <c r="D137" s="134" t="s">
        <v>71</v>
      </c>
      <c r="E137" s="141"/>
      <c r="F137" s="136">
        <v>79</v>
      </c>
      <c r="G137" s="116">
        <f t="shared" si="5"/>
        <v>0</v>
      </c>
      <c r="H137" s="117">
        <f t="shared" si="7"/>
        <v>67.149999999999991</v>
      </c>
    </row>
    <row r="138" spans="2:8">
      <c r="B138" s="33"/>
      <c r="C138" s="69" t="s">
        <v>453</v>
      </c>
      <c r="D138" s="134" t="s">
        <v>71</v>
      </c>
      <c r="E138" s="141"/>
      <c r="F138" s="136">
        <v>79</v>
      </c>
      <c r="G138" s="116">
        <f t="shared" si="5"/>
        <v>0</v>
      </c>
      <c r="H138" s="117">
        <f t="shared" si="7"/>
        <v>67.149999999999991</v>
      </c>
    </row>
    <row r="139" spans="2:8">
      <c r="B139" s="33"/>
      <c r="C139" s="69" t="s">
        <v>454</v>
      </c>
      <c r="D139" s="134" t="s">
        <v>71</v>
      </c>
      <c r="E139" s="141"/>
      <c r="F139" s="136">
        <v>79</v>
      </c>
      <c r="G139" s="116">
        <f t="shared" si="5"/>
        <v>0</v>
      </c>
      <c r="H139" s="117">
        <f t="shared" si="7"/>
        <v>67.149999999999991</v>
      </c>
    </row>
    <row r="140" spans="2:8">
      <c r="B140" s="33"/>
      <c r="C140" s="69" t="s">
        <v>455</v>
      </c>
      <c r="D140" s="134" t="s">
        <v>71</v>
      </c>
      <c r="E140" s="141"/>
      <c r="F140" s="136">
        <v>79</v>
      </c>
      <c r="G140" s="116">
        <f t="shared" si="5"/>
        <v>0</v>
      </c>
      <c r="H140" s="117">
        <f t="shared" si="7"/>
        <v>67.149999999999991</v>
      </c>
    </row>
    <row r="141" spans="2:8">
      <c r="B141" s="33"/>
      <c r="C141" s="69" t="s">
        <v>456</v>
      </c>
      <c r="D141" s="134" t="s">
        <v>71</v>
      </c>
      <c r="E141" s="141"/>
      <c r="F141" s="136">
        <v>79</v>
      </c>
      <c r="G141" s="116">
        <f t="shared" si="5"/>
        <v>0</v>
      </c>
      <c r="H141" s="117">
        <f t="shared" si="7"/>
        <v>67.149999999999991</v>
      </c>
    </row>
    <row r="142" spans="2:8">
      <c r="B142" s="33"/>
      <c r="C142" s="69" t="s">
        <v>457</v>
      </c>
      <c r="D142" s="134" t="s">
        <v>71</v>
      </c>
      <c r="E142" s="141"/>
      <c r="F142" s="136">
        <v>79</v>
      </c>
      <c r="G142" s="116">
        <f t="shared" si="5"/>
        <v>0</v>
      </c>
      <c r="H142" s="117">
        <f t="shared" si="7"/>
        <v>67.149999999999991</v>
      </c>
    </row>
    <row r="143" spans="2:8">
      <c r="B143" s="33"/>
      <c r="C143" s="69" t="s">
        <v>458</v>
      </c>
      <c r="D143" s="134" t="s">
        <v>71</v>
      </c>
      <c r="E143" s="141"/>
      <c r="F143" s="136">
        <v>79</v>
      </c>
      <c r="G143" s="116">
        <f t="shared" si="5"/>
        <v>0</v>
      </c>
      <c r="H143" s="117">
        <f t="shared" si="7"/>
        <v>67.149999999999991</v>
      </c>
    </row>
    <row r="144" spans="2:8">
      <c r="B144" s="33"/>
      <c r="C144" s="69" t="s">
        <v>459</v>
      </c>
      <c r="D144" s="134" t="s">
        <v>71</v>
      </c>
      <c r="E144" s="141"/>
      <c r="F144" s="136">
        <v>79</v>
      </c>
      <c r="G144" s="116">
        <f t="shared" si="5"/>
        <v>0</v>
      </c>
      <c r="H144" s="117">
        <f t="shared" si="7"/>
        <v>67.149999999999991</v>
      </c>
    </row>
    <row r="145" spans="2:8">
      <c r="B145" s="33"/>
      <c r="C145" s="69" t="s">
        <v>460</v>
      </c>
      <c r="D145" s="134" t="s">
        <v>71</v>
      </c>
      <c r="E145" s="141"/>
      <c r="F145" s="136">
        <v>79</v>
      </c>
      <c r="G145" s="116">
        <f t="shared" si="5"/>
        <v>0</v>
      </c>
      <c r="H145" s="117">
        <f t="shared" si="7"/>
        <v>67.149999999999991</v>
      </c>
    </row>
    <row r="146" spans="2:8" ht="15.75" thickBot="1">
      <c r="B146" s="33"/>
      <c r="C146" s="69" t="s">
        <v>461</v>
      </c>
      <c r="D146" s="134" t="s">
        <v>71</v>
      </c>
      <c r="E146" s="141"/>
      <c r="F146" s="136">
        <v>79</v>
      </c>
      <c r="G146" s="116">
        <f t="shared" si="5"/>
        <v>0</v>
      </c>
      <c r="H146" s="117">
        <f t="shared" si="7"/>
        <v>67.149999999999991</v>
      </c>
    </row>
    <row r="147" spans="2:8" ht="15.75" thickBot="1">
      <c r="B147" s="19"/>
      <c r="C147" s="121" t="s">
        <v>75</v>
      </c>
      <c r="D147" s="148"/>
      <c r="E147" s="130"/>
      <c r="F147" s="245"/>
      <c r="G147" s="245"/>
      <c r="H147" s="131"/>
    </row>
    <row r="148" spans="2:8">
      <c r="B148" s="34"/>
      <c r="C148" s="69" t="s">
        <v>292</v>
      </c>
      <c r="D148" s="134" t="s">
        <v>71</v>
      </c>
      <c r="E148" s="141"/>
      <c r="F148" s="136">
        <v>114</v>
      </c>
      <c r="G148" s="116">
        <f t="shared" ref="G148:G214" si="8">E148*F148</f>
        <v>0</v>
      </c>
      <c r="H148" s="117">
        <f t="shared" ref="H148:H172" si="9">F148*0.85</f>
        <v>96.899999999999991</v>
      </c>
    </row>
    <row r="149" spans="2:8" ht="15.75" customHeight="1">
      <c r="B149" s="19"/>
      <c r="C149" s="69" t="s">
        <v>255</v>
      </c>
      <c r="D149" s="134" t="s">
        <v>71</v>
      </c>
      <c r="E149" s="141"/>
      <c r="F149" s="136">
        <v>79</v>
      </c>
      <c r="G149" s="116">
        <f t="shared" si="8"/>
        <v>0</v>
      </c>
      <c r="H149" s="117">
        <f t="shared" si="9"/>
        <v>67.149999999999991</v>
      </c>
    </row>
    <row r="150" spans="2:8" ht="15.75" customHeight="1">
      <c r="B150" s="19"/>
      <c r="C150" s="69" t="s">
        <v>256</v>
      </c>
      <c r="D150" s="134" t="s">
        <v>71</v>
      </c>
      <c r="E150" s="141"/>
      <c r="F150" s="136">
        <v>79</v>
      </c>
      <c r="G150" s="116">
        <f t="shared" si="8"/>
        <v>0</v>
      </c>
      <c r="H150" s="117">
        <f t="shared" si="9"/>
        <v>67.149999999999991</v>
      </c>
    </row>
    <row r="151" spans="2:8" ht="15.75" customHeight="1">
      <c r="B151" s="19"/>
      <c r="C151" s="69" t="s">
        <v>257</v>
      </c>
      <c r="D151" s="134" t="s">
        <v>71</v>
      </c>
      <c r="E151" s="141"/>
      <c r="F151" s="136">
        <v>79</v>
      </c>
      <c r="G151" s="116">
        <f t="shared" si="8"/>
        <v>0</v>
      </c>
      <c r="H151" s="117">
        <f t="shared" si="9"/>
        <v>67.149999999999991</v>
      </c>
    </row>
    <row r="152" spans="2:8" ht="15.75" customHeight="1">
      <c r="B152" s="19"/>
      <c r="C152" s="69" t="s">
        <v>258</v>
      </c>
      <c r="D152" s="134" t="s">
        <v>71</v>
      </c>
      <c r="E152" s="141"/>
      <c r="F152" s="136">
        <v>79</v>
      </c>
      <c r="G152" s="116">
        <f t="shared" si="8"/>
        <v>0</v>
      </c>
      <c r="H152" s="117">
        <f t="shared" si="9"/>
        <v>67.149999999999991</v>
      </c>
    </row>
    <row r="153" spans="2:8" ht="15.75" customHeight="1">
      <c r="B153" s="19"/>
      <c r="C153" s="69" t="s">
        <v>166</v>
      </c>
      <c r="D153" s="134" t="s">
        <v>71</v>
      </c>
      <c r="E153" s="141"/>
      <c r="F153" s="136">
        <v>79</v>
      </c>
      <c r="G153" s="116">
        <f t="shared" si="8"/>
        <v>0</v>
      </c>
      <c r="H153" s="117">
        <f t="shared" si="9"/>
        <v>67.149999999999991</v>
      </c>
    </row>
    <row r="154" spans="2:8" ht="15.75" customHeight="1">
      <c r="B154" s="19"/>
      <c r="C154" s="69" t="s">
        <v>177</v>
      </c>
      <c r="D154" s="134" t="s">
        <v>71</v>
      </c>
      <c r="E154" s="141"/>
      <c r="F154" s="136">
        <v>79</v>
      </c>
      <c r="G154" s="116">
        <f t="shared" si="8"/>
        <v>0</v>
      </c>
      <c r="H154" s="117">
        <f t="shared" si="9"/>
        <v>67.149999999999991</v>
      </c>
    </row>
    <row r="155" spans="2:8" ht="15.75" customHeight="1">
      <c r="B155" s="19"/>
      <c r="C155" s="69" t="s">
        <v>167</v>
      </c>
      <c r="D155" s="134" t="s">
        <v>71</v>
      </c>
      <c r="E155" s="141"/>
      <c r="F155" s="136">
        <v>79</v>
      </c>
      <c r="G155" s="116">
        <f t="shared" si="8"/>
        <v>0</v>
      </c>
      <c r="H155" s="117">
        <f t="shared" si="9"/>
        <v>67.149999999999991</v>
      </c>
    </row>
    <row r="156" spans="2:8" ht="15.75" customHeight="1">
      <c r="B156" s="19"/>
      <c r="C156" s="69" t="s">
        <v>176</v>
      </c>
      <c r="D156" s="134" t="s">
        <v>71</v>
      </c>
      <c r="E156" s="141"/>
      <c r="F156" s="136">
        <v>79</v>
      </c>
      <c r="G156" s="116">
        <f t="shared" si="8"/>
        <v>0</v>
      </c>
      <c r="H156" s="117">
        <f t="shared" si="9"/>
        <v>67.149999999999991</v>
      </c>
    </row>
    <row r="157" spans="2:8" ht="15.75" customHeight="1">
      <c r="B157" s="19"/>
      <c r="C157" s="69" t="s">
        <v>178</v>
      </c>
      <c r="D157" s="134" t="s">
        <v>71</v>
      </c>
      <c r="E157" s="141"/>
      <c r="F157" s="136">
        <v>79</v>
      </c>
      <c r="G157" s="116">
        <f t="shared" si="8"/>
        <v>0</v>
      </c>
      <c r="H157" s="117">
        <f t="shared" si="9"/>
        <v>67.149999999999991</v>
      </c>
    </row>
    <row r="158" spans="2:8" ht="15.75" customHeight="1">
      <c r="B158" s="19"/>
      <c r="C158" s="69" t="s">
        <v>259</v>
      </c>
      <c r="D158" s="134" t="s">
        <v>71</v>
      </c>
      <c r="E158" s="141"/>
      <c r="F158" s="136">
        <v>79</v>
      </c>
      <c r="G158" s="116">
        <f t="shared" si="8"/>
        <v>0</v>
      </c>
      <c r="H158" s="117">
        <f t="shared" si="9"/>
        <v>67.149999999999991</v>
      </c>
    </row>
    <row r="159" spans="2:8" ht="15.75" customHeight="1">
      <c r="B159" s="19"/>
      <c r="C159" s="69" t="s">
        <v>187</v>
      </c>
      <c r="D159" s="134" t="s">
        <v>71</v>
      </c>
      <c r="E159" s="141"/>
      <c r="F159" s="136">
        <v>79</v>
      </c>
      <c r="G159" s="116">
        <f t="shared" si="8"/>
        <v>0</v>
      </c>
      <c r="H159" s="117">
        <f t="shared" si="9"/>
        <v>67.149999999999991</v>
      </c>
    </row>
    <row r="160" spans="2:8" ht="15.75" customHeight="1">
      <c r="B160" s="19"/>
      <c r="C160" s="69" t="s">
        <v>260</v>
      </c>
      <c r="D160" s="134" t="s">
        <v>71</v>
      </c>
      <c r="E160" s="141"/>
      <c r="F160" s="136">
        <v>79</v>
      </c>
      <c r="G160" s="116">
        <f t="shared" si="8"/>
        <v>0</v>
      </c>
      <c r="H160" s="117">
        <f t="shared" si="9"/>
        <v>67.149999999999991</v>
      </c>
    </row>
    <row r="161" spans="2:23" ht="15.75" customHeight="1">
      <c r="B161" s="33"/>
      <c r="C161" s="69" t="s">
        <v>261</v>
      </c>
      <c r="D161" s="134" t="s">
        <v>71</v>
      </c>
      <c r="E161" s="141"/>
      <c r="F161" s="136">
        <v>79</v>
      </c>
      <c r="G161" s="116">
        <f t="shared" si="8"/>
        <v>0</v>
      </c>
      <c r="H161" s="117">
        <f t="shared" si="9"/>
        <v>67.149999999999991</v>
      </c>
    </row>
    <row r="162" spans="2:23" ht="15.75" customHeight="1">
      <c r="B162" s="33"/>
      <c r="C162" s="69" t="s">
        <v>262</v>
      </c>
      <c r="D162" s="134" t="s">
        <v>71</v>
      </c>
      <c r="E162" s="141"/>
      <c r="F162" s="136">
        <v>79</v>
      </c>
      <c r="G162" s="116">
        <f t="shared" si="8"/>
        <v>0</v>
      </c>
      <c r="H162" s="117">
        <f t="shared" si="9"/>
        <v>67.149999999999991</v>
      </c>
    </row>
    <row r="163" spans="2:23" ht="15.75" customHeight="1">
      <c r="B163" s="33"/>
      <c r="C163" s="69" t="s">
        <v>263</v>
      </c>
      <c r="D163" s="134" t="s">
        <v>71</v>
      </c>
      <c r="E163" s="141"/>
      <c r="F163" s="136">
        <v>79</v>
      </c>
      <c r="G163" s="116">
        <f t="shared" si="8"/>
        <v>0</v>
      </c>
      <c r="H163" s="117">
        <f t="shared" si="9"/>
        <v>67.149999999999991</v>
      </c>
    </row>
    <row r="164" spans="2:23" ht="15.75" customHeight="1">
      <c r="B164" s="33"/>
      <c r="C164" s="69" t="s">
        <v>264</v>
      </c>
      <c r="D164" s="134" t="s">
        <v>71</v>
      </c>
      <c r="E164" s="141"/>
      <c r="F164" s="136">
        <v>79</v>
      </c>
      <c r="G164" s="116">
        <f t="shared" si="8"/>
        <v>0</v>
      </c>
      <c r="H164" s="117">
        <f t="shared" si="9"/>
        <v>67.149999999999991</v>
      </c>
    </row>
    <row r="165" spans="2:23" ht="15.75" customHeight="1">
      <c r="B165" s="33"/>
      <c r="C165" s="69" t="s">
        <v>265</v>
      </c>
      <c r="D165" s="134" t="s">
        <v>71</v>
      </c>
      <c r="E165" s="141"/>
      <c r="F165" s="136">
        <v>79</v>
      </c>
      <c r="G165" s="116">
        <f t="shared" si="8"/>
        <v>0</v>
      </c>
      <c r="H165" s="117">
        <f t="shared" si="9"/>
        <v>67.149999999999991</v>
      </c>
    </row>
    <row r="166" spans="2:23" ht="15.75" customHeight="1">
      <c r="B166" s="33"/>
      <c r="C166" s="69" t="s">
        <v>266</v>
      </c>
      <c r="D166" s="134" t="s">
        <v>71</v>
      </c>
      <c r="E166" s="141"/>
      <c r="F166" s="136">
        <v>79</v>
      </c>
      <c r="G166" s="116">
        <f t="shared" si="8"/>
        <v>0</v>
      </c>
      <c r="H166" s="117">
        <f t="shared" si="9"/>
        <v>67.149999999999991</v>
      </c>
    </row>
    <row r="167" spans="2:23" ht="15.75" customHeight="1">
      <c r="B167" s="33"/>
      <c r="C167" s="69" t="s">
        <v>267</v>
      </c>
      <c r="D167" s="134" t="s">
        <v>71</v>
      </c>
      <c r="E167" s="141"/>
      <c r="F167" s="136">
        <v>79</v>
      </c>
      <c r="G167" s="116">
        <f t="shared" si="8"/>
        <v>0</v>
      </c>
      <c r="H167" s="117">
        <f t="shared" si="9"/>
        <v>67.149999999999991</v>
      </c>
    </row>
    <row r="168" spans="2:23" ht="15.75" customHeight="1">
      <c r="B168" s="33"/>
      <c r="C168" s="69" t="s">
        <v>268</v>
      </c>
      <c r="D168" s="134" t="s">
        <v>71</v>
      </c>
      <c r="E168" s="141"/>
      <c r="F168" s="136">
        <v>79</v>
      </c>
      <c r="G168" s="116">
        <f t="shared" si="8"/>
        <v>0</v>
      </c>
      <c r="H168" s="117">
        <f t="shared" si="9"/>
        <v>67.149999999999991</v>
      </c>
    </row>
    <row r="169" spans="2:23" ht="15.75" customHeight="1">
      <c r="B169" s="33"/>
      <c r="C169" s="69" t="s">
        <v>269</v>
      </c>
      <c r="D169" s="134" t="s">
        <v>71</v>
      </c>
      <c r="E169" s="141"/>
      <c r="F169" s="136">
        <v>79</v>
      </c>
      <c r="G169" s="116">
        <f t="shared" si="8"/>
        <v>0</v>
      </c>
      <c r="H169" s="117">
        <f t="shared" si="9"/>
        <v>67.149999999999991</v>
      </c>
    </row>
    <row r="170" spans="2:23" ht="15.75" customHeight="1">
      <c r="B170" s="33"/>
      <c r="C170" s="69" t="s">
        <v>270</v>
      </c>
      <c r="D170" s="134" t="s">
        <v>71</v>
      </c>
      <c r="E170" s="141"/>
      <c r="F170" s="136">
        <v>79</v>
      </c>
      <c r="G170" s="116">
        <f t="shared" si="8"/>
        <v>0</v>
      </c>
      <c r="H170" s="117">
        <f t="shared" si="9"/>
        <v>67.149999999999991</v>
      </c>
    </row>
    <row r="171" spans="2:23" ht="15.75" customHeight="1">
      <c r="B171" s="33"/>
      <c r="C171" s="69" t="s">
        <v>271</v>
      </c>
      <c r="D171" s="134" t="s">
        <v>71</v>
      </c>
      <c r="E171" s="141"/>
      <c r="F171" s="136">
        <v>79</v>
      </c>
      <c r="G171" s="116">
        <f t="shared" si="8"/>
        <v>0</v>
      </c>
      <c r="H171" s="117">
        <f t="shared" si="9"/>
        <v>67.149999999999991</v>
      </c>
    </row>
    <row r="172" spans="2:23" ht="15.75" customHeight="1" thickBot="1">
      <c r="B172" s="33"/>
      <c r="C172" s="69" t="s">
        <v>272</v>
      </c>
      <c r="D172" s="134" t="s">
        <v>71</v>
      </c>
      <c r="E172" s="141"/>
      <c r="F172" s="136">
        <v>79</v>
      </c>
      <c r="G172" s="116">
        <f t="shared" si="8"/>
        <v>0</v>
      </c>
      <c r="H172" s="117">
        <f t="shared" si="9"/>
        <v>67.149999999999991</v>
      </c>
    </row>
    <row r="173" spans="2:23" ht="15.75" thickBot="1">
      <c r="B173" s="19"/>
      <c r="C173" s="137" t="s">
        <v>67</v>
      </c>
      <c r="D173" s="129"/>
      <c r="E173" s="130"/>
      <c r="F173" s="246"/>
      <c r="G173" s="246"/>
      <c r="H173" s="131"/>
    </row>
    <row r="174" spans="2:23" s="73" customFormat="1" ht="35.25">
      <c r="B174" s="33"/>
      <c r="C174" s="149" t="s">
        <v>422</v>
      </c>
      <c r="D174" s="150"/>
      <c r="E174" s="151"/>
      <c r="F174" s="152">
        <v>345</v>
      </c>
      <c r="G174" s="116">
        <f t="shared" si="8"/>
        <v>0</v>
      </c>
      <c r="H174" s="117">
        <f t="shared" ref="H174:H179" si="10">F174*0.85</f>
        <v>293.25</v>
      </c>
      <c r="I174" s="74"/>
      <c r="J174" s="74"/>
      <c r="K174" s="74"/>
      <c r="L174" s="74"/>
      <c r="M174" s="74"/>
      <c r="N174" s="74"/>
      <c r="O174" s="74"/>
      <c r="P174" s="74"/>
      <c r="Q174" s="74"/>
      <c r="R174" s="74"/>
      <c r="S174" s="74"/>
      <c r="T174" s="74"/>
      <c r="U174" s="74"/>
      <c r="V174" s="74"/>
      <c r="W174" s="74"/>
    </row>
    <row r="175" spans="2:23" s="73" customFormat="1" ht="25.5" customHeight="1">
      <c r="B175" s="33"/>
      <c r="C175" s="154" t="s">
        <v>423</v>
      </c>
      <c r="D175" s="150"/>
      <c r="E175" s="151"/>
      <c r="F175" s="152">
        <v>345</v>
      </c>
      <c r="G175" s="116">
        <f t="shared" si="8"/>
        <v>0</v>
      </c>
      <c r="H175" s="117">
        <f t="shared" si="10"/>
        <v>293.25</v>
      </c>
      <c r="I175" s="74"/>
      <c r="J175" s="74"/>
      <c r="K175" s="74"/>
      <c r="L175" s="74"/>
      <c r="M175" s="74"/>
      <c r="N175" s="74"/>
      <c r="O175" s="74"/>
      <c r="P175" s="74"/>
      <c r="Q175" s="74"/>
      <c r="R175" s="74"/>
      <c r="S175" s="74"/>
      <c r="T175" s="74"/>
      <c r="U175" s="74"/>
      <c r="V175" s="74"/>
      <c r="W175" s="74"/>
    </row>
    <row r="176" spans="2:23" s="73" customFormat="1" ht="48.75">
      <c r="B176" s="33"/>
      <c r="C176" s="155" t="s">
        <v>424</v>
      </c>
      <c r="D176" s="150"/>
      <c r="E176" s="151"/>
      <c r="F176" s="152">
        <v>179</v>
      </c>
      <c r="G176" s="116">
        <f t="shared" si="8"/>
        <v>0</v>
      </c>
      <c r="H176" s="117">
        <f t="shared" si="10"/>
        <v>152.15</v>
      </c>
      <c r="I176" s="74"/>
      <c r="J176" s="74"/>
      <c r="K176" s="74"/>
      <c r="L176" s="74"/>
      <c r="M176" s="103"/>
      <c r="N176" s="74"/>
      <c r="O176" s="74"/>
      <c r="P176" s="74"/>
      <c r="Q176" s="74"/>
      <c r="R176" s="74"/>
      <c r="S176" s="74"/>
      <c r="T176" s="74"/>
      <c r="U176" s="74"/>
      <c r="V176" s="74"/>
      <c r="W176" s="74"/>
    </row>
    <row r="177" spans="2:23" s="73" customFormat="1" ht="37.5" customHeight="1">
      <c r="B177" s="33"/>
      <c r="C177" s="156" t="s">
        <v>426</v>
      </c>
      <c r="D177" s="150"/>
      <c r="E177" s="157"/>
      <c r="F177" s="152">
        <v>345</v>
      </c>
      <c r="G177" s="116">
        <f t="shared" si="8"/>
        <v>0</v>
      </c>
      <c r="H177" s="117">
        <f t="shared" si="10"/>
        <v>293.25</v>
      </c>
      <c r="I177" s="74"/>
      <c r="J177" s="74"/>
      <c r="K177" s="74"/>
      <c r="L177" s="74"/>
      <c r="M177" s="9"/>
      <c r="N177" s="74"/>
      <c r="O177" s="74"/>
      <c r="P177" s="74"/>
      <c r="Q177" s="74"/>
      <c r="R177" s="74"/>
      <c r="S177" s="74"/>
      <c r="T177" s="74"/>
      <c r="U177" s="74"/>
      <c r="V177" s="74"/>
      <c r="W177" s="74"/>
    </row>
    <row r="178" spans="2:23" s="73" customFormat="1" ht="46.5">
      <c r="B178" s="33"/>
      <c r="C178" s="158" t="s">
        <v>427</v>
      </c>
      <c r="D178" s="150"/>
      <c r="E178" s="157"/>
      <c r="F178" s="152">
        <v>345</v>
      </c>
      <c r="G178" s="116">
        <f t="shared" si="8"/>
        <v>0</v>
      </c>
      <c r="H178" s="117">
        <f t="shared" si="10"/>
        <v>293.25</v>
      </c>
      <c r="I178" s="74"/>
      <c r="J178" s="74"/>
      <c r="K178" s="74"/>
      <c r="L178" s="74"/>
      <c r="M178" s="9"/>
      <c r="N178" s="74"/>
      <c r="O178" s="74"/>
      <c r="P178" s="74"/>
      <c r="Q178" s="74"/>
      <c r="R178" s="74"/>
      <c r="S178" s="74"/>
      <c r="T178" s="74"/>
      <c r="U178" s="74"/>
      <c r="V178" s="74"/>
      <c r="W178" s="74"/>
    </row>
    <row r="179" spans="2:23" s="73" customFormat="1" ht="36" thickBot="1">
      <c r="B179" s="104"/>
      <c r="C179" s="159" t="s">
        <v>425</v>
      </c>
      <c r="D179" s="160"/>
      <c r="E179" s="161"/>
      <c r="F179" s="152">
        <v>259</v>
      </c>
      <c r="G179" s="116">
        <f t="shared" si="8"/>
        <v>0</v>
      </c>
      <c r="H179" s="117">
        <f t="shared" si="10"/>
        <v>220.15</v>
      </c>
      <c r="I179" s="74"/>
      <c r="J179" s="74"/>
      <c r="K179" s="74"/>
      <c r="L179" s="74"/>
      <c r="M179" s="74"/>
      <c r="N179" s="74"/>
      <c r="O179" s="74"/>
      <c r="P179" s="74"/>
      <c r="Q179" s="74"/>
      <c r="R179" s="74"/>
      <c r="S179" s="74"/>
      <c r="T179" s="74"/>
      <c r="U179" s="74"/>
      <c r="V179" s="74"/>
      <c r="W179" s="74"/>
    </row>
    <row r="180" spans="2:23" ht="15.75" thickBot="1">
      <c r="B180" s="19"/>
      <c r="C180" s="121" t="s">
        <v>44</v>
      </c>
      <c r="D180" s="129"/>
      <c r="E180" s="130"/>
      <c r="F180" s="244"/>
      <c r="G180" s="244"/>
      <c r="H180" s="131"/>
    </row>
    <row r="181" spans="2:23" ht="24">
      <c r="B181" s="19"/>
      <c r="C181" s="7" t="s">
        <v>494</v>
      </c>
      <c r="D181" s="326" t="s">
        <v>21</v>
      </c>
      <c r="E181" s="141"/>
      <c r="F181" s="163">
        <v>4250</v>
      </c>
      <c r="G181" s="116">
        <f t="shared" si="8"/>
        <v>0</v>
      </c>
      <c r="H181" s="117">
        <f t="shared" ref="H181:H199" si="11">F181*0.85</f>
        <v>3612.5</v>
      </c>
    </row>
    <row r="182" spans="2:23" s="73" customFormat="1" ht="24">
      <c r="B182" s="19"/>
      <c r="C182" s="7" t="s">
        <v>518</v>
      </c>
      <c r="D182" s="326"/>
      <c r="E182" s="141"/>
      <c r="F182" s="163">
        <v>6200</v>
      </c>
      <c r="G182" s="116">
        <f t="shared" si="8"/>
        <v>0</v>
      </c>
      <c r="H182" s="117">
        <f t="shared" si="11"/>
        <v>5270</v>
      </c>
      <c r="I182" s="74"/>
      <c r="J182" s="74"/>
      <c r="K182" s="74"/>
      <c r="L182" s="74"/>
      <c r="M182" s="74"/>
      <c r="N182" s="74"/>
      <c r="O182" s="74"/>
      <c r="P182" s="74"/>
      <c r="Q182" s="74"/>
      <c r="R182" s="74"/>
      <c r="S182" s="74"/>
      <c r="T182" s="74"/>
      <c r="U182" s="74"/>
      <c r="V182" s="74"/>
      <c r="W182" s="74"/>
    </row>
    <row r="183" spans="2:23" ht="24">
      <c r="B183" s="19"/>
      <c r="C183" s="7" t="s">
        <v>495</v>
      </c>
      <c r="D183" s="326" t="s">
        <v>21</v>
      </c>
      <c r="E183" s="141"/>
      <c r="F183" s="163">
        <v>3550</v>
      </c>
      <c r="G183" s="116">
        <f t="shared" si="8"/>
        <v>0</v>
      </c>
      <c r="H183" s="117">
        <f t="shared" si="11"/>
        <v>3017.5</v>
      </c>
    </row>
    <row r="184" spans="2:23" s="73" customFormat="1" ht="28.5" customHeight="1">
      <c r="B184" s="19"/>
      <c r="C184" s="348" t="s">
        <v>519</v>
      </c>
      <c r="D184" s="349"/>
      <c r="E184" s="141"/>
      <c r="F184" s="163">
        <v>5200</v>
      </c>
      <c r="G184" s="116">
        <f t="shared" si="8"/>
        <v>0</v>
      </c>
      <c r="H184" s="117">
        <f t="shared" si="11"/>
        <v>4420</v>
      </c>
      <c r="I184" s="74"/>
      <c r="J184" s="74"/>
      <c r="K184" s="74"/>
      <c r="L184" s="74"/>
      <c r="M184" s="74"/>
      <c r="N184" s="74"/>
      <c r="O184" s="74"/>
      <c r="P184" s="74"/>
      <c r="Q184" s="74"/>
      <c r="R184" s="74"/>
      <c r="S184" s="74"/>
      <c r="T184" s="74"/>
      <c r="U184" s="74"/>
      <c r="V184" s="74"/>
      <c r="W184" s="74"/>
    </row>
    <row r="185" spans="2:23" s="73" customFormat="1" ht="28.5" customHeight="1">
      <c r="B185" s="19"/>
      <c r="C185" s="327" t="s">
        <v>521</v>
      </c>
      <c r="D185" s="328"/>
      <c r="E185" s="141"/>
      <c r="F185" s="163">
        <v>2250</v>
      </c>
      <c r="G185" s="116">
        <f t="shared" si="8"/>
        <v>0</v>
      </c>
      <c r="H185" s="117">
        <f t="shared" si="11"/>
        <v>1912.5</v>
      </c>
      <c r="I185" s="74"/>
      <c r="J185" s="74"/>
      <c r="K185" s="74"/>
      <c r="L185" s="74"/>
      <c r="M185" s="74"/>
      <c r="N185" s="74"/>
      <c r="O185" s="74"/>
      <c r="P185" s="74"/>
      <c r="Q185" s="74"/>
      <c r="R185" s="74"/>
      <c r="S185" s="74"/>
      <c r="T185" s="74"/>
      <c r="U185" s="74"/>
      <c r="V185" s="74"/>
      <c r="W185" s="74"/>
    </row>
    <row r="186" spans="2:23" ht="24">
      <c r="B186" s="19"/>
      <c r="C186" s="7" t="s">
        <v>496</v>
      </c>
      <c r="D186" s="326"/>
      <c r="E186" s="141"/>
      <c r="F186" s="163">
        <v>1950</v>
      </c>
      <c r="G186" s="116">
        <f t="shared" si="8"/>
        <v>0</v>
      </c>
      <c r="H186" s="117">
        <f t="shared" si="11"/>
        <v>1657.5</v>
      </c>
    </row>
    <row r="187" spans="2:23" s="73" customFormat="1" ht="24">
      <c r="B187" s="19"/>
      <c r="C187" s="7" t="s">
        <v>520</v>
      </c>
      <c r="D187" s="326"/>
      <c r="E187" s="141"/>
      <c r="F187" s="163">
        <v>1900</v>
      </c>
      <c r="G187" s="116">
        <f t="shared" si="8"/>
        <v>0</v>
      </c>
      <c r="H187" s="117">
        <f t="shared" si="11"/>
        <v>1615</v>
      </c>
      <c r="I187" s="74"/>
      <c r="J187" s="74"/>
      <c r="K187" s="74"/>
      <c r="L187" s="74"/>
      <c r="M187" s="74"/>
      <c r="N187" s="74"/>
      <c r="O187" s="74"/>
      <c r="P187" s="74"/>
      <c r="Q187" s="74"/>
      <c r="R187" s="74"/>
      <c r="S187" s="74"/>
      <c r="T187" s="74"/>
      <c r="U187" s="74"/>
      <c r="V187" s="74"/>
      <c r="W187" s="74"/>
    </row>
    <row r="188" spans="2:23" ht="24">
      <c r="B188" s="19"/>
      <c r="C188" s="24" t="s">
        <v>96</v>
      </c>
      <c r="D188" s="164" t="s">
        <v>21</v>
      </c>
      <c r="E188" s="141"/>
      <c r="F188" s="163">
        <v>4300</v>
      </c>
      <c r="G188" s="116">
        <f t="shared" si="8"/>
        <v>0</v>
      </c>
      <c r="H188" s="117">
        <f t="shared" si="11"/>
        <v>3655</v>
      </c>
    </row>
    <row r="189" spans="2:23" ht="24">
      <c r="B189" s="19"/>
      <c r="C189" s="24" t="s">
        <v>97</v>
      </c>
      <c r="D189" s="164" t="s">
        <v>21</v>
      </c>
      <c r="E189" s="141"/>
      <c r="F189" s="163">
        <v>3500</v>
      </c>
      <c r="G189" s="116">
        <f t="shared" si="8"/>
        <v>0</v>
      </c>
      <c r="H189" s="117">
        <f t="shared" si="11"/>
        <v>2975</v>
      </c>
    </row>
    <row r="190" spans="2:23" ht="24">
      <c r="B190" s="19"/>
      <c r="C190" s="24" t="s">
        <v>98</v>
      </c>
      <c r="D190" s="164"/>
      <c r="E190" s="141"/>
      <c r="F190" s="163">
        <v>1150</v>
      </c>
      <c r="G190" s="116">
        <f t="shared" si="8"/>
        <v>0</v>
      </c>
      <c r="H190" s="117">
        <f t="shared" si="11"/>
        <v>977.5</v>
      </c>
    </row>
    <row r="191" spans="2:23" ht="35.25">
      <c r="B191" s="19"/>
      <c r="C191" s="24" t="s">
        <v>467</v>
      </c>
      <c r="D191" s="164"/>
      <c r="E191" s="141"/>
      <c r="F191" s="163">
        <v>1050</v>
      </c>
      <c r="G191" s="116">
        <f t="shared" si="8"/>
        <v>0</v>
      </c>
      <c r="H191" s="117">
        <f t="shared" si="11"/>
        <v>892.5</v>
      </c>
    </row>
    <row r="192" spans="2:23" ht="41.25" customHeight="1">
      <c r="B192" s="33"/>
      <c r="C192" s="24" t="s">
        <v>379</v>
      </c>
      <c r="D192" s="164"/>
      <c r="E192" s="141"/>
      <c r="F192" s="163">
        <v>49</v>
      </c>
      <c r="G192" s="116">
        <f t="shared" si="8"/>
        <v>0</v>
      </c>
      <c r="H192" s="117">
        <f t="shared" si="11"/>
        <v>41.65</v>
      </c>
    </row>
    <row r="193" spans="2:23" ht="24.75" customHeight="1">
      <c r="B193" s="33"/>
      <c r="C193" s="24" t="s">
        <v>352</v>
      </c>
      <c r="D193" s="164"/>
      <c r="E193" s="141"/>
      <c r="F193" s="163">
        <v>39</v>
      </c>
      <c r="G193" s="116">
        <f t="shared" si="8"/>
        <v>0</v>
      </c>
      <c r="H193" s="117">
        <f t="shared" si="11"/>
        <v>33.15</v>
      </c>
    </row>
    <row r="194" spans="2:23" ht="50.25" customHeight="1">
      <c r="B194" s="33"/>
      <c r="C194" s="24" t="s">
        <v>119</v>
      </c>
      <c r="D194" s="164"/>
      <c r="E194" s="141"/>
      <c r="F194" s="163">
        <v>34</v>
      </c>
      <c r="G194" s="116">
        <f t="shared" si="8"/>
        <v>0</v>
      </c>
      <c r="H194" s="117">
        <f t="shared" si="11"/>
        <v>28.9</v>
      </c>
    </row>
    <row r="195" spans="2:23" ht="50.25" customHeight="1">
      <c r="B195" s="33"/>
      <c r="C195" s="24" t="s">
        <v>120</v>
      </c>
      <c r="D195" s="164"/>
      <c r="E195" s="141"/>
      <c r="F195" s="163">
        <v>54</v>
      </c>
      <c r="G195" s="116">
        <f t="shared" si="8"/>
        <v>0</v>
      </c>
      <c r="H195" s="117">
        <f t="shared" si="11"/>
        <v>45.9</v>
      </c>
    </row>
    <row r="196" spans="2:23" ht="21" customHeight="1">
      <c r="B196" s="33"/>
      <c r="C196" s="24" t="s">
        <v>122</v>
      </c>
      <c r="D196" s="164"/>
      <c r="E196" s="141"/>
      <c r="F196" s="163">
        <v>62</v>
      </c>
      <c r="G196" s="116">
        <f t="shared" si="8"/>
        <v>0</v>
      </c>
      <c r="H196" s="117">
        <f t="shared" si="11"/>
        <v>52.699999999999996</v>
      </c>
    </row>
    <row r="197" spans="2:23" ht="25.5">
      <c r="B197" s="33"/>
      <c r="C197" s="24" t="s">
        <v>121</v>
      </c>
      <c r="D197" s="164"/>
      <c r="E197" s="141"/>
      <c r="F197" s="163">
        <v>62</v>
      </c>
      <c r="G197" s="116">
        <f t="shared" si="8"/>
        <v>0</v>
      </c>
      <c r="H197" s="117">
        <f t="shared" si="11"/>
        <v>52.699999999999996</v>
      </c>
    </row>
    <row r="198" spans="2:23" s="73" customFormat="1">
      <c r="B198" s="33"/>
      <c r="C198" s="66" t="s">
        <v>280</v>
      </c>
      <c r="D198" s="165"/>
      <c r="E198" s="141"/>
      <c r="F198" s="166">
        <v>21</v>
      </c>
      <c r="G198" s="116">
        <f t="shared" si="8"/>
        <v>0</v>
      </c>
      <c r="H198" s="117">
        <f t="shared" si="11"/>
        <v>17.849999999999998</v>
      </c>
      <c r="I198" s="74"/>
      <c r="J198" s="74"/>
      <c r="K198" s="74"/>
      <c r="L198" s="74"/>
      <c r="M198" s="74"/>
      <c r="N198" s="74"/>
      <c r="O198" s="74"/>
      <c r="P198" s="74"/>
      <c r="Q198" s="74"/>
      <c r="R198" s="74"/>
      <c r="S198" s="74"/>
      <c r="T198" s="74"/>
      <c r="U198" s="74"/>
      <c r="V198" s="74"/>
      <c r="W198" s="74"/>
    </row>
    <row r="199" spans="2:23" ht="24.75" thickBot="1">
      <c r="B199" s="33"/>
      <c r="C199" s="82" t="s">
        <v>243</v>
      </c>
      <c r="D199" s="168"/>
      <c r="E199" s="141"/>
      <c r="F199" s="162">
        <v>89</v>
      </c>
      <c r="G199" s="116">
        <f t="shared" si="8"/>
        <v>0</v>
      </c>
      <c r="H199" s="117">
        <f t="shared" si="11"/>
        <v>75.649999999999991</v>
      </c>
    </row>
    <row r="200" spans="2:23" ht="15.75" thickBot="1">
      <c r="B200" s="33"/>
      <c r="C200" s="169" t="s">
        <v>100</v>
      </c>
      <c r="D200" s="129"/>
      <c r="E200" s="170"/>
      <c r="F200" s="247"/>
      <c r="G200" s="247"/>
      <c r="H200" s="247"/>
    </row>
    <row r="201" spans="2:23" ht="15.75" thickBot="1">
      <c r="B201" s="33"/>
      <c r="C201" s="24" t="s">
        <v>295</v>
      </c>
      <c r="D201" s="171" t="s">
        <v>19</v>
      </c>
      <c r="E201" s="141"/>
      <c r="F201" s="172">
        <v>85</v>
      </c>
      <c r="G201" s="116">
        <f t="shared" si="8"/>
        <v>0</v>
      </c>
      <c r="H201" s="117">
        <f t="shared" ref="H201:H208" si="12">F201*0.85</f>
        <v>72.25</v>
      </c>
    </row>
    <row r="202" spans="2:23" ht="15.75" thickBot="1">
      <c r="B202" s="19"/>
      <c r="C202" s="24" t="s">
        <v>296</v>
      </c>
      <c r="D202" s="171" t="s">
        <v>19</v>
      </c>
      <c r="E202" s="173"/>
      <c r="F202" s="172">
        <v>85</v>
      </c>
      <c r="G202" s="116">
        <f t="shared" si="8"/>
        <v>0</v>
      </c>
      <c r="H202" s="117">
        <f t="shared" si="12"/>
        <v>72.25</v>
      </c>
    </row>
    <row r="203" spans="2:23">
      <c r="B203" s="19"/>
      <c r="C203" s="24" t="s">
        <v>297</v>
      </c>
      <c r="D203" s="171" t="s">
        <v>19</v>
      </c>
      <c r="E203" s="141"/>
      <c r="F203" s="172">
        <v>85</v>
      </c>
      <c r="G203" s="116">
        <f t="shared" si="8"/>
        <v>0</v>
      </c>
      <c r="H203" s="117">
        <f t="shared" si="12"/>
        <v>72.25</v>
      </c>
    </row>
    <row r="204" spans="2:23">
      <c r="B204" s="33"/>
      <c r="C204" s="24" t="s">
        <v>298</v>
      </c>
      <c r="D204" s="171" t="s">
        <v>19</v>
      </c>
      <c r="E204" s="141"/>
      <c r="F204" s="172">
        <v>85</v>
      </c>
      <c r="G204" s="116">
        <f t="shared" si="8"/>
        <v>0</v>
      </c>
      <c r="H204" s="117">
        <f t="shared" si="12"/>
        <v>72.25</v>
      </c>
    </row>
    <row r="205" spans="2:23">
      <c r="B205" s="19"/>
      <c r="C205" s="24" t="s">
        <v>299</v>
      </c>
      <c r="D205" s="171" t="s">
        <v>19</v>
      </c>
      <c r="E205" s="141"/>
      <c r="F205" s="172">
        <v>85</v>
      </c>
      <c r="G205" s="116">
        <f t="shared" si="8"/>
        <v>0</v>
      </c>
      <c r="H205" s="117">
        <f t="shared" si="12"/>
        <v>72.25</v>
      </c>
    </row>
    <row r="206" spans="2:23">
      <c r="B206" s="19"/>
      <c r="C206" s="24" t="s">
        <v>300</v>
      </c>
      <c r="D206" s="171" t="s">
        <v>19</v>
      </c>
      <c r="E206" s="141"/>
      <c r="F206" s="172">
        <v>85</v>
      </c>
      <c r="G206" s="116">
        <f t="shared" si="8"/>
        <v>0</v>
      </c>
      <c r="H206" s="117">
        <f t="shared" si="12"/>
        <v>72.25</v>
      </c>
    </row>
    <row r="207" spans="2:23">
      <c r="B207" s="19"/>
      <c r="C207" s="24" t="s">
        <v>301</v>
      </c>
      <c r="D207" s="171" t="s">
        <v>136</v>
      </c>
      <c r="E207" s="141"/>
      <c r="F207" s="172">
        <v>85</v>
      </c>
      <c r="G207" s="116">
        <f t="shared" si="8"/>
        <v>0</v>
      </c>
      <c r="H207" s="117">
        <f t="shared" si="12"/>
        <v>72.25</v>
      </c>
    </row>
    <row r="208" spans="2:23" ht="15.75" thickBot="1">
      <c r="B208" s="33"/>
      <c r="C208" s="24" t="s">
        <v>137</v>
      </c>
      <c r="D208" s="171" t="s">
        <v>19</v>
      </c>
      <c r="E208" s="141"/>
      <c r="F208" s="172">
        <v>194</v>
      </c>
      <c r="G208" s="116">
        <f t="shared" si="8"/>
        <v>0</v>
      </c>
      <c r="H208" s="117">
        <f t="shared" si="12"/>
        <v>164.9</v>
      </c>
    </row>
    <row r="209" spans="2:23" ht="15.75" thickBot="1">
      <c r="B209" s="33"/>
      <c r="C209" s="121" t="s">
        <v>194</v>
      </c>
      <c r="D209" s="129"/>
      <c r="E209" s="130"/>
      <c r="F209" s="244"/>
      <c r="G209" s="244"/>
      <c r="H209" s="131"/>
    </row>
    <row r="210" spans="2:23">
      <c r="B210" s="33"/>
      <c r="C210" s="24" t="s">
        <v>217</v>
      </c>
      <c r="D210" s="171" t="s">
        <v>19</v>
      </c>
      <c r="E210" s="141"/>
      <c r="F210" s="172">
        <v>85</v>
      </c>
      <c r="G210" s="116">
        <f t="shared" si="8"/>
        <v>0</v>
      </c>
      <c r="H210" s="117">
        <f t="shared" ref="H210:H243" si="13">F210*0.85</f>
        <v>72.25</v>
      </c>
    </row>
    <row r="211" spans="2:23" ht="16.5" customHeight="1">
      <c r="B211" s="33"/>
      <c r="C211" s="24" t="s">
        <v>222</v>
      </c>
      <c r="D211" s="171" t="s">
        <v>19</v>
      </c>
      <c r="E211" s="141"/>
      <c r="F211" s="172">
        <v>85</v>
      </c>
      <c r="G211" s="116">
        <f t="shared" si="8"/>
        <v>0</v>
      </c>
      <c r="H211" s="117">
        <f t="shared" si="13"/>
        <v>72.25</v>
      </c>
    </row>
    <row r="212" spans="2:23" ht="15" customHeight="1">
      <c r="B212" s="33"/>
      <c r="C212" s="24" t="s">
        <v>218</v>
      </c>
      <c r="D212" s="171" t="s">
        <v>19</v>
      </c>
      <c r="E212" s="141"/>
      <c r="F212" s="172">
        <v>85</v>
      </c>
      <c r="G212" s="116">
        <f t="shared" si="8"/>
        <v>0</v>
      </c>
      <c r="H212" s="117">
        <f t="shared" si="13"/>
        <v>72.25</v>
      </c>
    </row>
    <row r="213" spans="2:23">
      <c r="B213" s="33"/>
      <c r="C213" s="24" t="s">
        <v>219</v>
      </c>
      <c r="D213" s="171" t="s">
        <v>19</v>
      </c>
      <c r="E213" s="141"/>
      <c r="F213" s="172">
        <v>80</v>
      </c>
      <c r="G213" s="116">
        <f t="shared" si="8"/>
        <v>0</v>
      </c>
      <c r="H213" s="117">
        <f t="shared" si="13"/>
        <v>68</v>
      </c>
    </row>
    <row r="214" spans="2:23">
      <c r="B214" s="33"/>
      <c r="C214" s="24" t="s">
        <v>220</v>
      </c>
      <c r="D214" s="171" t="s">
        <v>19</v>
      </c>
      <c r="E214" s="141"/>
      <c r="F214" s="172">
        <v>80</v>
      </c>
      <c r="G214" s="116">
        <f t="shared" si="8"/>
        <v>0</v>
      </c>
      <c r="H214" s="117">
        <f t="shared" si="13"/>
        <v>68</v>
      </c>
    </row>
    <row r="215" spans="2:23">
      <c r="B215" s="33"/>
      <c r="C215" s="24" t="s">
        <v>221</v>
      </c>
      <c r="D215" s="171" t="s">
        <v>19</v>
      </c>
      <c r="E215" s="141"/>
      <c r="F215" s="172">
        <v>80</v>
      </c>
      <c r="G215" s="116">
        <f t="shared" ref="G215:G273" si="14">E215*F215</f>
        <v>0</v>
      </c>
      <c r="H215" s="117">
        <f t="shared" si="13"/>
        <v>68</v>
      </c>
    </row>
    <row r="216" spans="2:23" s="73" customFormat="1" ht="46.5">
      <c r="B216" s="33"/>
      <c r="C216" s="79" t="s">
        <v>369</v>
      </c>
      <c r="D216" s="174"/>
      <c r="E216" s="141"/>
      <c r="F216" s="175">
        <v>109</v>
      </c>
      <c r="G216" s="116">
        <f t="shared" si="14"/>
        <v>0</v>
      </c>
      <c r="H216" s="117">
        <f t="shared" si="13"/>
        <v>92.649999999999991</v>
      </c>
      <c r="I216" s="74"/>
      <c r="J216" s="74"/>
      <c r="K216" s="74"/>
      <c r="L216" s="74"/>
      <c r="M216" s="74"/>
      <c r="N216" s="74"/>
      <c r="O216" s="74"/>
      <c r="P216" s="74"/>
      <c r="Q216" s="74"/>
      <c r="R216" s="74"/>
      <c r="S216" s="74"/>
      <c r="T216" s="74"/>
      <c r="U216" s="74"/>
      <c r="V216" s="74"/>
      <c r="W216" s="74"/>
    </row>
    <row r="217" spans="2:23" s="73" customFormat="1" ht="92.25" thickBot="1">
      <c r="B217" s="75"/>
      <c r="C217" s="85" t="s">
        <v>370</v>
      </c>
      <c r="D217" s="174"/>
      <c r="E217" s="141"/>
      <c r="F217" s="175">
        <v>109</v>
      </c>
      <c r="G217" s="116">
        <f t="shared" si="14"/>
        <v>0</v>
      </c>
      <c r="H217" s="117">
        <f>F217*0.85</f>
        <v>92.649999999999991</v>
      </c>
      <c r="I217" s="74"/>
      <c r="J217" s="74"/>
      <c r="K217" s="74"/>
      <c r="L217" s="74"/>
      <c r="M217" s="74"/>
      <c r="N217" s="74"/>
      <c r="O217" s="74"/>
      <c r="P217" s="74"/>
      <c r="Q217" s="74"/>
      <c r="R217" s="74"/>
      <c r="S217" s="74"/>
      <c r="T217" s="74"/>
      <c r="U217" s="74"/>
      <c r="V217" s="74"/>
      <c r="W217" s="74"/>
    </row>
    <row r="218" spans="2:23" ht="15.75" thickBot="1">
      <c r="B218" s="33"/>
      <c r="C218" s="177" t="s">
        <v>200</v>
      </c>
      <c r="D218" s="178"/>
      <c r="E218" s="179"/>
      <c r="F218" s="247"/>
      <c r="G218" s="247"/>
      <c r="H218" s="131"/>
    </row>
    <row r="219" spans="2:23" s="73" customFormat="1" ht="81.75" customHeight="1">
      <c r="B219" s="33"/>
      <c r="C219" s="180" t="s">
        <v>380</v>
      </c>
      <c r="D219" s="160"/>
      <c r="E219" s="181"/>
      <c r="F219" s="182">
        <v>111</v>
      </c>
      <c r="G219" s="116">
        <f t="shared" si="14"/>
        <v>0</v>
      </c>
      <c r="H219" s="117">
        <f t="shared" si="13"/>
        <v>94.35</v>
      </c>
      <c r="I219" s="74"/>
      <c r="J219" s="74"/>
      <c r="K219" s="74"/>
      <c r="L219" s="74"/>
      <c r="M219" s="74"/>
      <c r="N219" s="74"/>
      <c r="O219" s="74"/>
      <c r="P219" s="74"/>
      <c r="Q219" s="74"/>
      <c r="R219" s="74"/>
      <c r="S219" s="74"/>
      <c r="T219" s="74"/>
      <c r="U219" s="74"/>
      <c r="V219" s="74"/>
      <c r="W219" s="74"/>
    </row>
    <row r="220" spans="2:23" s="73" customFormat="1" ht="92.25" customHeight="1">
      <c r="B220" s="33"/>
      <c r="C220" s="183" t="s">
        <v>381</v>
      </c>
      <c r="D220" s="160"/>
      <c r="E220" s="184"/>
      <c r="F220" s="176">
        <v>111</v>
      </c>
      <c r="G220" s="116">
        <f t="shared" si="14"/>
        <v>0</v>
      </c>
      <c r="H220" s="117">
        <f t="shared" si="13"/>
        <v>94.35</v>
      </c>
      <c r="I220" s="74"/>
      <c r="J220" s="74"/>
      <c r="K220" s="74"/>
      <c r="L220" s="74"/>
      <c r="M220" s="74"/>
      <c r="N220" s="74"/>
      <c r="O220" s="74"/>
      <c r="P220" s="74"/>
      <c r="Q220" s="74"/>
      <c r="R220" s="74"/>
      <c r="S220" s="74"/>
      <c r="T220" s="74"/>
      <c r="U220" s="74"/>
      <c r="V220" s="74"/>
      <c r="W220" s="74"/>
    </row>
    <row r="221" spans="2:23" s="73" customFormat="1" ht="35.25">
      <c r="B221" s="33"/>
      <c r="C221" s="183" t="s">
        <v>382</v>
      </c>
      <c r="D221" s="160"/>
      <c r="E221" s="185"/>
      <c r="F221" s="166">
        <v>21</v>
      </c>
      <c r="G221" s="116">
        <f t="shared" si="14"/>
        <v>0</v>
      </c>
      <c r="H221" s="117">
        <f t="shared" si="13"/>
        <v>17.849999999999998</v>
      </c>
      <c r="I221" s="74"/>
      <c r="J221" s="74"/>
      <c r="K221" s="74"/>
      <c r="L221" s="74"/>
      <c r="M221" s="74"/>
      <c r="N221" s="74"/>
      <c r="O221" s="74"/>
      <c r="P221" s="74"/>
      <c r="Q221" s="74"/>
      <c r="R221" s="74"/>
      <c r="S221" s="74"/>
      <c r="T221" s="74"/>
      <c r="U221" s="74"/>
      <c r="V221" s="74"/>
      <c r="W221" s="74"/>
    </row>
    <row r="222" spans="2:23" s="89" customFormat="1" ht="36" customHeight="1">
      <c r="B222" s="33"/>
      <c r="C222" s="183" t="s">
        <v>383</v>
      </c>
      <c r="D222" s="186"/>
      <c r="E222" s="187"/>
      <c r="F222" s="166">
        <v>21</v>
      </c>
      <c r="G222" s="116">
        <f t="shared" si="14"/>
        <v>0</v>
      </c>
      <c r="H222" s="117">
        <f t="shared" si="13"/>
        <v>17.849999999999998</v>
      </c>
      <c r="I222" s="88"/>
      <c r="J222" s="88"/>
      <c r="K222" s="88"/>
      <c r="L222" s="88"/>
      <c r="M222" s="88"/>
      <c r="N222" s="88"/>
      <c r="O222" s="88"/>
      <c r="P222" s="88"/>
      <c r="Q222" s="88"/>
      <c r="R222" s="88"/>
      <c r="S222" s="88"/>
      <c r="T222" s="88"/>
      <c r="U222" s="88"/>
      <c r="V222" s="88"/>
      <c r="W222" s="88"/>
    </row>
    <row r="223" spans="2:23" ht="24">
      <c r="B223" s="33"/>
      <c r="C223" s="87" t="s">
        <v>201</v>
      </c>
      <c r="D223" s="188"/>
      <c r="E223" s="185"/>
      <c r="F223" s="172">
        <v>39</v>
      </c>
      <c r="G223" s="116">
        <f t="shared" si="14"/>
        <v>0</v>
      </c>
      <c r="H223" s="117">
        <f t="shared" si="13"/>
        <v>33.15</v>
      </c>
    </row>
    <row r="224" spans="2:23" ht="25.5">
      <c r="B224" s="33"/>
      <c r="C224" s="86" t="s">
        <v>202</v>
      </c>
      <c r="D224" s="189"/>
      <c r="E224" s="185"/>
      <c r="F224" s="172">
        <v>60</v>
      </c>
      <c r="G224" s="116">
        <f>E224*F224</f>
        <v>0</v>
      </c>
      <c r="H224" s="117">
        <f t="shared" si="13"/>
        <v>51</v>
      </c>
    </row>
    <row r="225" spans="2:23" ht="24">
      <c r="B225" s="33"/>
      <c r="C225" s="24" t="s">
        <v>229</v>
      </c>
      <c r="D225" s="171"/>
      <c r="E225" s="141" t="s">
        <v>14</v>
      </c>
      <c r="F225" s="172">
        <v>60</v>
      </c>
      <c r="G225" s="116"/>
      <c r="H225" s="117">
        <f t="shared" si="13"/>
        <v>51</v>
      </c>
    </row>
    <row r="226" spans="2:23" ht="25.5">
      <c r="B226" s="33"/>
      <c r="C226" s="24" t="s">
        <v>228</v>
      </c>
      <c r="D226" s="171"/>
      <c r="E226" s="141"/>
      <c r="F226" s="172">
        <v>60</v>
      </c>
      <c r="G226" s="116">
        <f t="shared" si="14"/>
        <v>0</v>
      </c>
      <c r="H226" s="117">
        <f t="shared" si="13"/>
        <v>51</v>
      </c>
    </row>
    <row r="227" spans="2:23" ht="24">
      <c r="B227" s="33"/>
      <c r="C227" s="24" t="s">
        <v>227</v>
      </c>
      <c r="D227" s="171"/>
      <c r="E227" s="141"/>
      <c r="F227" s="172">
        <v>60</v>
      </c>
      <c r="G227" s="116">
        <f t="shared" si="14"/>
        <v>0</v>
      </c>
      <c r="H227" s="117">
        <f t="shared" si="13"/>
        <v>51</v>
      </c>
    </row>
    <row r="228" spans="2:23" s="73" customFormat="1" ht="66.75" customHeight="1">
      <c r="B228" s="33" t="s">
        <v>463</v>
      </c>
      <c r="C228" s="315" t="s">
        <v>522</v>
      </c>
      <c r="D228" s="316"/>
      <c r="E228" s="317"/>
      <c r="F228" s="318">
        <v>175</v>
      </c>
      <c r="G228" s="319">
        <f t="shared" si="14"/>
        <v>0</v>
      </c>
      <c r="H228" s="117">
        <f t="shared" si="13"/>
        <v>148.75</v>
      </c>
      <c r="I228" s="74"/>
      <c r="J228" s="74"/>
      <c r="K228" s="74"/>
      <c r="L228" s="74"/>
      <c r="M228" s="74"/>
      <c r="N228" s="74"/>
      <c r="O228" s="74"/>
      <c r="P228" s="74"/>
      <c r="Q228" s="74"/>
      <c r="R228" s="74"/>
      <c r="S228" s="74"/>
      <c r="T228" s="74"/>
      <c r="U228" s="74"/>
      <c r="V228" s="74"/>
      <c r="W228" s="74"/>
    </row>
    <row r="229" spans="2:23" s="73" customFormat="1" ht="69">
      <c r="B229" s="33"/>
      <c r="C229" s="24" t="s">
        <v>384</v>
      </c>
      <c r="D229" s="190"/>
      <c r="E229" s="141"/>
      <c r="F229" s="172">
        <v>59</v>
      </c>
      <c r="G229" s="116">
        <f t="shared" si="14"/>
        <v>0</v>
      </c>
      <c r="H229" s="117">
        <f t="shared" si="13"/>
        <v>50.15</v>
      </c>
      <c r="I229" s="74"/>
      <c r="J229" s="74"/>
      <c r="K229" s="74"/>
      <c r="L229" s="74"/>
      <c r="M229" s="74"/>
      <c r="N229" s="74"/>
      <c r="O229" s="74"/>
      <c r="P229" s="74"/>
      <c r="Q229" s="74"/>
      <c r="R229" s="74"/>
      <c r="S229" s="74"/>
      <c r="T229" s="74"/>
      <c r="U229" s="74"/>
      <c r="V229" s="74"/>
      <c r="W229" s="74"/>
    </row>
    <row r="230" spans="2:23" s="73" customFormat="1" ht="82.5" customHeight="1">
      <c r="B230" s="33"/>
      <c r="C230" s="24" t="s">
        <v>385</v>
      </c>
      <c r="D230" s="190"/>
      <c r="E230" s="141"/>
      <c r="F230" s="172">
        <v>59</v>
      </c>
      <c r="G230" s="116">
        <f t="shared" si="14"/>
        <v>0</v>
      </c>
      <c r="H230" s="117">
        <f t="shared" si="13"/>
        <v>50.15</v>
      </c>
      <c r="I230" s="74"/>
      <c r="J230" s="74"/>
      <c r="K230" s="74"/>
      <c r="L230" s="74"/>
      <c r="M230" s="74"/>
      <c r="N230" s="74"/>
      <c r="O230" s="74"/>
      <c r="P230" s="74"/>
      <c r="Q230" s="74"/>
      <c r="R230" s="74"/>
      <c r="S230" s="74"/>
      <c r="T230" s="74"/>
      <c r="U230" s="74"/>
      <c r="V230" s="74"/>
      <c r="W230" s="74"/>
    </row>
    <row r="231" spans="2:23" s="73" customFormat="1" ht="82.5" customHeight="1">
      <c r="B231" s="262"/>
      <c r="C231" s="24" t="s">
        <v>473</v>
      </c>
      <c r="D231" s="190"/>
      <c r="E231" s="141"/>
      <c r="F231" s="172">
        <v>59</v>
      </c>
      <c r="G231" s="116">
        <f t="shared" si="14"/>
        <v>0</v>
      </c>
      <c r="H231" s="117">
        <f t="shared" si="13"/>
        <v>50.15</v>
      </c>
      <c r="I231" s="74"/>
      <c r="J231" s="74"/>
      <c r="K231" s="74"/>
      <c r="L231" s="74"/>
      <c r="M231" s="74"/>
      <c r="N231" s="74"/>
      <c r="O231" s="74"/>
      <c r="P231" s="74"/>
      <c r="Q231" s="74"/>
      <c r="R231" s="74"/>
      <c r="S231" s="74"/>
      <c r="T231" s="74"/>
      <c r="U231" s="74"/>
      <c r="V231" s="74"/>
      <c r="W231" s="74"/>
    </row>
    <row r="232" spans="2:23" ht="69">
      <c r="B232" s="33"/>
      <c r="C232" s="26" t="s">
        <v>387</v>
      </c>
      <c r="D232" s="164"/>
      <c r="E232" s="141"/>
      <c r="F232" s="172">
        <v>59</v>
      </c>
      <c r="G232" s="116">
        <f t="shared" si="14"/>
        <v>0</v>
      </c>
      <c r="H232" s="117">
        <f t="shared" si="13"/>
        <v>50.15</v>
      </c>
    </row>
    <row r="233" spans="2:23" ht="35.25">
      <c r="B233" s="33"/>
      <c r="C233" s="26" t="s">
        <v>203</v>
      </c>
      <c r="D233" s="164"/>
      <c r="E233" s="141"/>
      <c r="F233" s="172">
        <v>17</v>
      </c>
      <c r="G233" s="116">
        <f t="shared" si="14"/>
        <v>0</v>
      </c>
      <c r="H233" s="117">
        <f t="shared" si="13"/>
        <v>14.45</v>
      </c>
    </row>
    <row r="234" spans="2:23" ht="35.25">
      <c r="B234" s="33"/>
      <c r="C234" s="26" t="s">
        <v>204</v>
      </c>
      <c r="D234" s="164"/>
      <c r="E234" s="141"/>
      <c r="F234" s="172">
        <v>17</v>
      </c>
      <c r="G234" s="116">
        <f t="shared" si="14"/>
        <v>0</v>
      </c>
      <c r="H234" s="117">
        <f t="shared" si="13"/>
        <v>14.45</v>
      </c>
    </row>
    <row r="235" spans="2:23" s="73" customFormat="1">
      <c r="B235" s="33"/>
      <c r="C235" s="26" t="s">
        <v>275</v>
      </c>
      <c r="D235" s="164"/>
      <c r="E235" s="141"/>
      <c r="F235" s="172">
        <v>17</v>
      </c>
      <c r="G235" s="116">
        <f t="shared" si="14"/>
        <v>0</v>
      </c>
      <c r="H235" s="117">
        <f t="shared" si="13"/>
        <v>14.45</v>
      </c>
      <c r="I235" s="74"/>
      <c r="J235" s="74"/>
      <c r="K235" s="74"/>
      <c r="L235" s="74"/>
      <c r="M235" s="74"/>
      <c r="N235" s="74"/>
      <c r="O235" s="74"/>
      <c r="P235" s="74"/>
      <c r="Q235" s="74"/>
      <c r="R235" s="74"/>
      <c r="S235" s="74"/>
      <c r="T235" s="74"/>
      <c r="U235" s="74"/>
      <c r="V235" s="74"/>
      <c r="W235" s="74"/>
    </row>
    <row r="236" spans="2:23" s="73" customFormat="1" ht="80.25">
      <c r="B236" s="75"/>
      <c r="C236" s="26" t="s">
        <v>470</v>
      </c>
      <c r="D236" s="164"/>
      <c r="E236" s="141"/>
      <c r="F236" s="172">
        <v>17</v>
      </c>
      <c r="G236" s="116">
        <f t="shared" si="14"/>
        <v>0</v>
      </c>
      <c r="H236" s="117">
        <f t="shared" si="13"/>
        <v>14.45</v>
      </c>
      <c r="I236" s="74"/>
      <c r="J236" s="74"/>
      <c r="K236" s="74"/>
      <c r="L236" s="74"/>
      <c r="M236" s="74"/>
      <c r="N236" s="74"/>
      <c r="O236" s="74"/>
      <c r="P236" s="74"/>
      <c r="Q236" s="74"/>
      <c r="R236" s="74"/>
      <c r="S236" s="74"/>
      <c r="T236" s="74"/>
      <c r="U236" s="74"/>
      <c r="V236" s="74"/>
      <c r="W236" s="74"/>
    </row>
    <row r="237" spans="2:23" s="73" customFormat="1">
      <c r="B237" s="33"/>
      <c r="C237" s="26" t="s">
        <v>274</v>
      </c>
      <c r="D237" s="164"/>
      <c r="E237" s="141"/>
      <c r="F237" s="172">
        <v>17</v>
      </c>
      <c r="G237" s="116">
        <f t="shared" si="14"/>
        <v>0</v>
      </c>
      <c r="H237" s="117">
        <f t="shared" si="13"/>
        <v>14.45</v>
      </c>
      <c r="I237" s="74"/>
      <c r="J237" s="74"/>
      <c r="K237" s="74"/>
      <c r="L237" s="74"/>
      <c r="M237" s="74"/>
      <c r="N237" s="74"/>
      <c r="O237" s="74"/>
      <c r="P237" s="74"/>
      <c r="Q237" s="74"/>
      <c r="R237" s="74"/>
      <c r="S237" s="74"/>
      <c r="T237" s="74"/>
      <c r="U237" s="74"/>
      <c r="V237" s="74"/>
      <c r="W237" s="74"/>
    </row>
    <row r="238" spans="2:23" s="73" customFormat="1" ht="69">
      <c r="B238" s="33"/>
      <c r="C238" s="26" t="s">
        <v>388</v>
      </c>
      <c r="D238" s="164"/>
      <c r="E238" s="141"/>
      <c r="F238" s="172">
        <v>17</v>
      </c>
      <c r="G238" s="116">
        <f t="shared" si="14"/>
        <v>0</v>
      </c>
      <c r="H238" s="117">
        <f t="shared" si="13"/>
        <v>14.45</v>
      </c>
      <c r="I238" s="74"/>
      <c r="J238" s="74"/>
      <c r="K238" s="74"/>
      <c r="L238" s="74"/>
      <c r="M238" s="74"/>
      <c r="N238" s="74"/>
      <c r="O238" s="74"/>
      <c r="P238" s="74"/>
      <c r="Q238" s="74"/>
      <c r="R238" s="74"/>
      <c r="S238" s="74"/>
      <c r="T238" s="74"/>
      <c r="U238" s="74"/>
      <c r="V238" s="74"/>
      <c r="W238" s="74"/>
    </row>
    <row r="239" spans="2:23" s="73" customFormat="1" ht="83.25" customHeight="1">
      <c r="B239" s="75"/>
      <c r="C239" s="26" t="s">
        <v>469</v>
      </c>
      <c r="D239" s="164"/>
      <c r="E239" s="141"/>
      <c r="F239" s="172">
        <v>17</v>
      </c>
      <c r="G239" s="116">
        <f t="shared" si="14"/>
        <v>0</v>
      </c>
      <c r="H239" s="117">
        <f t="shared" si="13"/>
        <v>14.45</v>
      </c>
      <c r="I239" s="74"/>
      <c r="J239" s="74"/>
      <c r="K239" s="74"/>
      <c r="L239" s="74"/>
      <c r="M239" s="74"/>
      <c r="N239" s="74"/>
      <c r="O239" s="74"/>
      <c r="P239" s="74"/>
      <c r="Q239" s="74"/>
      <c r="R239" s="74"/>
      <c r="S239" s="74"/>
      <c r="T239" s="74"/>
      <c r="U239" s="74"/>
      <c r="V239" s="74"/>
      <c r="W239" s="74"/>
    </row>
    <row r="240" spans="2:23" ht="48" customHeight="1">
      <c r="B240" s="33"/>
      <c r="C240" s="26" t="s">
        <v>389</v>
      </c>
      <c r="D240" s="164"/>
      <c r="E240" s="141"/>
      <c r="F240" s="172">
        <v>17</v>
      </c>
      <c r="G240" s="116">
        <f t="shared" si="14"/>
        <v>0</v>
      </c>
      <c r="H240" s="117">
        <f t="shared" si="13"/>
        <v>14.45</v>
      </c>
    </row>
    <row r="241" spans="2:8">
      <c r="B241" s="33"/>
      <c r="C241" s="26" t="s">
        <v>206</v>
      </c>
      <c r="D241" s="164"/>
      <c r="E241" s="141"/>
      <c r="F241" s="172">
        <v>169</v>
      </c>
      <c r="G241" s="116">
        <f t="shared" si="14"/>
        <v>0</v>
      </c>
      <c r="H241" s="117">
        <f t="shared" si="13"/>
        <v>143.65</v>
      </c>
    </row>
    <row r="242" spans="2:8">
      <c r="B242" s="33"/>
      <c r="C242" s="26" t="s">
        <v>386</v>
      </c>
      <c r="D242" s="164"/>
      <c r="E242" s="141"/>
      <c r="F242" s="172">
        <v>227</v>
      </c>
      <c r="G242" s="116">
        <f t="shared" si="14"/>
        <v>0</v>
      </c>
      <c r="H242" s="117">
        <f t="shared" si="13"/>
        <v>192.95</v>
      </c>
    </row>
    <row r="243" spans="2:8" ht="15" customHeight="1">
      <c r="B243" s="33"/>
      <c r="C243" s="26" t="s">
        <v>223</v>
      </c>
      <c r="D243" s="164"/>
      <c r="E243" s="141"/>
      <c r="F243" s="172">
        <v>205</v>
      </c>
      <c r="G243" s="116">
        <f t="shared" si="14"/>
        <v>0</v>
      </c>
      <c r="H243" s="117">
        <f t="shared" si="13"/>
        <v>174.25</v>
      </c>
    </row>
    <row r="244" spans="2:8" ht="15.75" thickBot="1">
      <c r="B244" s="33"/>
      <c r="C244" s="169" t="s">
        <v>37</v>
      </c>
      <c r="D244" s="191"/>
      <c r="E244" s="192"/>
      <c r="F244" s="247"/>
      <c r="G244" s="247"/>
      <c r="H244" s="193"/>
    </row>
    <row r="245" spans="2:8" ht="15.75" customHeight="1">
      <c r="B245" s="33"/>
      <c r="C245" s="24" t="s">
        <v>186</v>
      </c>
      <c r="D245" s="171"/>
      <c r="E245" s="141" t="s">
        <v>14</v>
      </c>
      <c r="F245" s="172">
        <v>32</v>
      </c>
      <c r="G245" s="116"/>
      <c r="H245" s="117">
        <f t="shared" ref="H245:H269" si="15">F245*0.85</f>
        <v>27.2</v>
      </c>
    </row>
    <row r="246" spans="2:8" ht="83.25" customHeight="1">
      <c r="B246" s="33"/>
      <c r="C246" s="24" t="s">
        <v>205</v>
      </c>
      <c r="D246" s="171"/>
      <c r="E246" s="141"/>
      <c r="F246" s="172">
        <v>39</v>
      </c>
      <c r="G246" s="116">
        <f t="shared" si="14"/>
        <v>0</v>
      </c>
      <c r="H246" s="117">
        <f t="shared" si="15"/>
        <v>33.15</v>
      </c>
    </row>
    <row r="247" spans="2:8" ht="15.75" customHeight="1">
      <c r="B247" s="33"/>
      <c r="C247" s="24" t="s">
        <v>390</v>
      </c>
      <c r="D247" s="171"/>
      <c r="E247" s="141"/>
      <c r="F247" s="172">
        <v>52</v>
      </c>
      <c r="G247" s="116">
        <f t="shared" si="14"/>
        <v>0</v>
      </c>
      <c r="H247" s="117">
        <f t="shared" si="15"/>
        <v>44.199999999999996</v>
      </c>
    </row>
    <row r="248" spans="2:8" ht="25.5" customHeight="1">
      <c r="B248" s="33"/>
      <c r="C248" s="24" t="s">
        <v>391</v>
      </c>
      <c r="D248" s="171"/>
      <c r="E248" s="141"/>
      <c r="F248" s="172">
        <v>52</v>
      </c>
      <c r="G248" s="116">
        <f t="shared" si="14"/>
        <v>0</v>
      </c>
      <c r="H248" s="117">
        <f t="shared" si="15"/>
        <v>44.199999999999996</v>
      </c>
    </row>
    <row r="249" spans="2:8" ht="24">
      <c r="B249" s="33"/>
      <c r="C249" s="24" t="s">
        <v>392</v>
      </c>
      <c r="D249" s="171"/>
      <c r="E249" s="141"/>
      <c r="F249" s="172">
        <v>52</v>
      </c>
      <c r="G249" s="116">
        <f t="shared" si="14"/>
        <v>0</v>
      </c>
      <c r="H249" s="117">
        <f t="shared" si="15"/>
        <v>44.199999999999996</v>
      </c>
    </row>
    <row r="250" spans="2:8" ht="24">
      <c r="B250" s="33"/>
      <c r="C250" s="24" t="s">
        <v>393</v>
      </c>
      <c r="D250" s="171"/>
      <c r="E250" s="141"/>
      <c r="F250" s="172">
        <v>52</v>
      </c>
      <c r="G250" s="116">
        <f t="shared" si="14"/>
        <v>0</v>
      </c>
      <c r="H250" s="117">
        <f t="shared" si="15"/>
        <v>44.199999999999996</v>
      </c>
    </row>
    <row r="251" spans="2:8" ht="24">
      <c r="B251" s="33"/>
      <c r="C251" s="24" t="s">
        <v>394</v>
      </c>
      <c r="D251" s="171"/>
      <c r="E251" s="141"/>
      <c r="F251" s="172">
        <v>39</v>
      </c>
      <c r="G251" s="116">
        <f t="shared" si="14"/>
        <v>0</v>
      </c>
      <c r="H251" s="117">
        <f t="shared" si="15"/>
        <v>33.15</v>
      </c>
    </row>
    <row r="252" spans="2:8">
      <c r="B252" s="33"/>
      <c r="C252" s="24" t="s">
        <v>395</v>
      </c>
      <c r="D252" s="171"/>
      <c r="E252" s="141"/>
      <c r="F252" s="172">
        <v>39</v>
      </c>
      <c r="G252" s="116">
        <f t="shared" si="14"/>
        <v>0</v>
      </c>
      <c r="H252" s="117">
        <f t="shared" si="15"/>
        <v>33.15</v>
      </c>
    </row>
    <row r="253" spans="2:8">
      <c r="B253" s="33"/>
      <c r="C253" s="24" t="s">
        <v>396</v>
      </c>
      <c r="D253" s="171"/>
      <c r="E253" s="141"/>
      <c r="F253" s="172">
        <v>39</v>
      </c>
      <c r="G253" s="116">
        <f t="shared" si="14"/>
        <v>0</v>
      </c>
      <c r="H253" s="117">
        <f t="shared" si="15"/>
        <v>33.15</v>
      </c>
    </row>
    <row r="254" spans="2:8" ht="14.25" customHeight="1">
      <c r="B254" s="33"/>
      <c r="C254" s="24" t="s">
        <v>397</v>
      </c>
      <c r="D254" s="171"/>
      <c r="E254" s="141"/>
      <c r="F254" s="172">
        <v>39</v>
      </c>
      <c r="G254" s="116">
        <f t="shared" si="14"/>
        <v>0</v>
      </c>
      <c r="H254" s="117">
        <f t="shared" si="15"/>
        <v>33.15</v>
      </c>
    </row>
    <row r="255" spans="2:8">
      <c r="B255" s="33"/>
      <c r="C255" s="24" t="s">
        <v>400</v>
      </c>
      <c r="D255" s="171"/>
      <c r="E255" s="141"/>
      <c r="F255" s="172">
        <v>39</v>
      </c>
      <c r="G255" s="116">
        <f t="shared" si="14"/>
        <v>0</v>
      </c>
      <c r="H255" s="117">
        <f t="shared" si="15"/>
        <v>33.15</v>
      </c>
    </row>
    <row r="256" spans="2:8" ht="14.25" customHeight="1">
      <c r="B256" s="33"/>
      <c r="C256" s="24" t="s">
        <v>398</v>
      </c>
      <c r="D256" s="171"/>
      <c r="E256" s="141"/>
      <c r="F256" s="172">
        <v>39</v>
      </c>
      <c r="G256" s="116">
        <f t="shared" si="14"/>
        <v>0</v>
      </c>
      <c r="H256" s="117">
        <f t="shared" si="15"/>
        <v>33.15</v>
      </c>
    </row>
    <row r="257" spans="2:23">
      <c r="B257" s="33"/>
      <c r="C257" s="24" t="s">
        <v>399</v>
      </c>
      <c r="D257" s="171"/>
      <c r="E257" s="141"/>
      <c r="F257" s="172">
        <v>39</v>
      </c>
      <c r="G257" s="116">
        <f t="shared" si="14"/>
        <v>0</v>
      </c>
      <c r="H257" s="117">
        <f t="shared" si="15"/>
        <v>33.15</v>
      </c>
    </row>
    <row r="258" spans="2:23" s="73" customFormat="1" ht="102.75">
      <c r="B258" s="33"/>
      <c r="C258" s="24" t="s">
        <v>371</v>
      </c>
      <c r="D258" s="174"/>
      <c r="E258" s="141"/>
      <c r="F258" s="172">
        <v>138</v>
      </c>
      <c r="G258" s="116">
        <f t="shared" si="14"/>
        <v>0</v>
      </c>
      <c r="H258" s="117">
        <f t="shared" si="15"/>
        <v>117.3</v>
      </c>
      <c r="I258" s="74"/>
      <c r="J258" s="74"/>
      <c r="K258" s="74"/>
      <c r="L258" s="74"/>
      <c r="M258" s="74"/>
      <c r="N258" s="74"/>
      <c r="O258" s="74"/>
      <c r="P258" s="74"/>
      <c r="Q258" s="74"/>
      <c r="R258" s="74"/>
      <c r="S258" s="74"/>
      <c r="T258" s="74"/>
      <c r="U258" s="74"/>
      <c r="V258" s="74"/>
      <c r="W258" s="74"/>
    </row>
    <row r="259" spans="2:23" s="73" customFormat="1" ht="80.25">
      <c r="B259" s="33"/>
      <c r="C259" s="24" t="s">
        <v>372</v>
      </c>
      <c r="D259" s="174"/>
      <c r="E259" s="141"/>
      <c r="F259" s="172">
        <v>138</v>
      </c>
      <c r="G259" s="116">
        <f t="shared" si="14"/>
        <v>0</v>
      </c>
      <c r="H259" s="117">
        <f t="shared" si="15"/>
        <v>117.3</v>
      </c>
      <c r="I259" s="74"/>
      <c r="J259" s="74"/>
      <c r="K259" s="74"/>
      <c r="L259" s="74"/>
      <c r="M259" s="74"/>
      <c r="N259" s="74"/>
      <c r="O259" s="74"/>
      <c r="P259" s="74"/>
      <c r="Q259" s="74"/>
      <c r="R259" s="74"/>
      <c r="S259" s="74"/>
      <c r="T259" s="74"/>
      <c r="U259" s="74"/>
      <c r="V259" s="74"/>
      <c r="W259" s="74"/>
    </row>
    <row r="260" spans="2:23" s="73" customFormat="1" ht="105" customHeight="1">
      <c r="B260" s="33"/>
      <c r="C260" s="24" t="s">
        <v>373</v>
      </c>
      <c r="D260" s="174"/>
      <c r="E260" s="141"/>
      <c r="F260" s="172">
        <v>138</v>
      </c>
      <c r="G260" s="116">
        <f t="shared" si="14"/>
        <v>0</v>
      </c>
      <c r="H260" s="117">
        <f t="shared" si="15"/>
        <v>117.3</v>
      </c>
      <c r="I260" s="74"/>
      <c r="J260" s="74"/>
      <c r="K260" s="74"/>
      <c r="L260" s="74"/>
      <c r="M260" s="74"/>
      <c r="N260" s="74"/>
      <c r="O260" s="74"/>
      <c r="P260" s="74"/>
      <c r="Q260" s="74"/>
      <c r="R260" s="74"/>
      <c r="S260" s="74"/>
      <c r="T260" s="74"/>
      <c r="U260" s="74"/>
      <c r="V260" s="74"/>
      <c r="W260" s="74"/>
    </row>
    <row r="261" spans="2:23" s="73" customFormat="1" ht="15.75" customHeight="1">
      <c r="B261" s="33"/>
      <c r="C261" s="24" t="s">
        <v>462</v>
      </c>
      <c r="D261" s="174"/>
      <c r="E261" s="141"/>
      <c r="F261" s="172">
        <v>138</v>
      </c>
      <c r="G261" s="116">
        <f t="shared" si="14"/>
        <v>0</v>
      </c>
      <c r="H261" s="117">
        <f t="shared" si="15"/>
        <v>117.3</v>
      </c>
      <c r="I261" s="74"/>
      <c r="J261" s="74"/>
      <c r="K261" s="74"/>
      <c r="L261" s="74"/>
      <c r="M261" s="74"/>
      <c r="N261" s="74"/>
      <c r="O261" s="74"/>
      <c r="P261" s="74"/>
      <c r="Q261" s="74"/>
      <c r="R261" s="74"/>
      <c r="S261" s="74"/>
      <c r="T261" s="74"/>
      <c r="U261" s="74"/>
      <c r="V261" s="74"/>
      <c r="W261" s="74"/>
    </row>
    <row r="262" spans="2:23" s="73" customFormat="1" ht="38.25" customHeight="1">
      <c r="B262" s="75"/>
      <c r="C262" s="24" t="s">
        <v>468</v>
      </c>
      <c r="D262" s="174"/>
      <c r="E262" s="141"/>
      <c r="F262" s="172">
        <v>138</v>
      </c>
      <c r="G262" s="116">
        <f t="shared" si="14"/>
        <v>0</v>
      </c>
      <c r="H262" s="117">
        <f t="shared" si="15"/>
        <v>117.3</v>
      </c>
      <c r="I262" s="74"/>
      <c r="J262" s="74"/>
      <c r="K262" s="74"/>
      <c r="L262" s="74"/>
      <c r="M262" s="74"/>
      <c r="N262" s="74"/>
      <c r="O262" s="74"/>
      <c r="P262" s="74"/>
      <c r="Q262" s="74"/>
      <c r="R262" s="74"/>
      <c r="S262" s="74"/>
      <c r="T262" s="74"/>
      <c r="U262" s="74"/>
      <c r="V262" s="74"/>
      <c r="W262" s="74"/>
    </row>
    <row r="263" spans="2:23" s="73" customFormat="1" ht="16.5" customHeight="1">
      <c r="B263" s="10"/>
      <c r="C263" s="65" t="s">
        <v>278</v>
      </c>
      <c r="D263" s="194"/>
      <c r="E263" s="141"/>
      <c r="F263" s="172">
        <v>14</v>
      </c>
      <c r="G263" s="116">
        <f t="shared" si="14"/>
        <v>0</v>
      </c>
      <c r="H263" s="117">
        <f t="shared" si="15"/>
        <v>11.9</v>
      </c>
      <c r="I263" s="74"/>
      <c r="J263" s="74"/>
      <c r="K263" s="74"/>
      <c r="L263" s="74"/>
      <c r="M263" s="74"/>
      <c r="N263" s="74"/>
      <c r="O263" s="74"/>
      <c r="P263" s="74"/>
      <c r="Q263" s="74"/>
      <c r="R263" s="74"/>
      <c r="S263" s="74"/>
      <c r="T263" s="74"/>
      <c r="U263" s="74"/>
      <c r="V263" s="74"/>
      <c r="W263" s="74"/>
    </row>
    <row r="264" spans="2:23" s="73" customFormat="1" ht="16.5" customHeight="1">
      <c r="B264" s="10"/>
      <c r="C264" s="65" t="s">
        <v>277</v>
      </c>
      <c r="D264" s="194"/>
      <c r="E264" s="141"/>
      <c r="F264" s="172">
        <v>14</v>
      </c>
      <c r="G264" s="116">
        <f t="shared" si="14"/>
        <v>0</v>
      </c>
      <c r="H264" s="117">
        <f t="shared" si="15"/>
        <v>11.9</v>
      </c>
      <c r="I264" s="74"/>
      <c r="J264" s="74"/>
      <c r="K264" s="74"/>
      <c r="L264" s="74"/>
      <c r="M264" s="74"/>
      <c r="N264" s="74"/>
      <c r="O264" s="74"/>
      <c r="P264" s="74"/>
      <c r="Q264" s="74"/>
      <c r="R264" s="74"/>
      <c r="S264" s="74"/>
      <c r="T264" s="74"/>
      <c r="U264" s="74"/>
      <c r="V264" s="74"/>
      <c r="W264" s="74"/>
    </row>
    <row r="265" spans="2:23" s="73" customFormat="1" ht="16.5" customHeight="1">
      <c r="B265" s="19"/>
      <c r="C265" s="65" t="s">
        <v>233</v>
      </c>
      <c r="D265" s="164"/>
      <c r="E265" s="141"/>
      <c r="F265" s="172">
        <v>14</v>
      </c>
      <c r="G265" s="116">
        <f t="shared" si="14"/>
        <v>0</v>
      </c>
      <c r="H265" s="117">
        <f t="shared" si="15"/>
        <v>11.9</v>
      </c>
      <c r="I265" s="74"/>
      <c r="J265" s="74"/>
      <c r="K265" s="74"/>
      <c r="L265" s="74"/>
      <c r="M265" s="74"/>
      <c r="N265" s="74"/>
      <c r="O265" s="74"/>
      <c r="P265" s="74"/>
      <c r="Q265" s="74"/>
      <c r="R265" s="74"/>
      <c r="S265" s="74"/>
      <c r="T265" s="74"/>
      <c r="U265" s="74"/>
      <c r="V265" s="74"/>
      <c r="W265" s="74"/>
    </row>
    <row r="266" spans="2:23" s="73" customFormat="1" ht="16.5" customHeight="1">
      <c r="B266" s="19"/>
      <c r="C266" s="65" t="s">
        <v>234</v>
      </c>
      <c r="D266" s="164"/>
      <c r="E266" s="141"/>
      <c r="F266" s="172">
        <v>14</v>
      </c>
      <c r="G266" s="116">
        <f t="shared" si="14"/>
        <v>0</v>
      </c>
      <c r="H266" s="117">
        <f t="shared" si="15"/>
        <v>11.9</v>
      </c>
      <c r="I266" s="74"/>
      <c r="J266" s="74"/>
      <c r="K266" s="74"/>
      <c r="L266" s="74"/>
      <c r="M266" s="74"/>
      <c r="N266" s="74"/>
      <c r="O266" s="74"/>
      <c r="P266" s="74"/>
      <c r="Q266" s="74"/>
      <c r="R266" s="74"/>
      <c r="S266" s="74"/>
      <c r="T266" s="74"/>
      <c r="U266" s="74"/>
      <c r="V266" s="74"/>
      <c r="W266" s="74"/>
    </row>
    <row r="267" spans="2:23" s="73" customFormat="1" ht="16.5" customHeight="1">
      <c r="B267" s="19"/>
      <c r="C267" s="65" t="s">
        <v>230</v>
      </c>
      <c r="D267" s="164"/>
      <c r="E267" s="141"/>
      <c r="F267" s="172">
        <v>14</v>
      </c>
      <c r="G267" s="116">
        <f t="shared" si="14"/>
        <v>0</v>
      </c>
      <c r="H267" s="117">
        <f t="shared" si="15"/>
        <v>11.9</v>
      </c>
      <c r="I267" s="74"/>
      <c r="J267" s="74"/>
      <c r="K267" s="74"/>
      <c r="L267" s="74"/>
      <c r="M267" s="74"/>
      <c r="N267" s="74"/>
      <c r="O267" s="74"/>
      <c r="P267" s="74"/>
      <c r="Q267" s="74"/>
      <c r="R267" s="74"/>
      <c r="S267" s="74"/>
      <c r="T267" s="74"/>
      <c r="U267" s="74"/>
      <c r="V267" s="74"/>
      <c r="W267" s="74"/>
    </row>
    <row r="268" spans="2:23" s="73" customFormat="1" ht="15.75" customHeight="1">
      <c r="B268" s="33"/>
      <c r="C268" s="65" t="s">
        <v>231</v>
      </c>
      <c r="D268" s="164"/>
      <c r="E268" s="141"/>
      <c r="F268" s="172">
        <v>14</v>
      </c>
      <c r="G268" s="116">
        <f t="shared" si="14"/>
        <v>0</v>
      </c>
      <c r="H268" s="117">
        <f t="shared" si="15"/>
        <v>11.9</v>
      </c>
      <c r="I268" s="74"/>
      <c r="J268" s="74"/>
      <c r="K268" s="74"/>
      <c r="L268" s="74"/>
      <c r="M268" s="74"/>
      <c r="N268" s="74"/>
      <c r="O268" s="74"/>
      <c r="P268" s="74"/>
      <c r="Q268" s="74"/>
      <c r="R268" s="74"/>
      <c r="S268" s="74"/>
      <c r="T268" s="74"/>
      <c r="U268" s="74"/>
      <c r="V268" s="74"/>
      <c r="W268" s="74"/>
    </row>
    <row r="269" spans="2:23" s="73" customFormat="1" ht="15.75" customHeight="1" thickBot="1">
      <c r="B269" s="33"/>
      <c r="C269" s="65" t="s">
        <v>435</v>
      </c>
      <c r="D269" s="174"/>
      <c r="E269" s="141"/>
      <c r="F269" s="172">
        <v>14</v>
      </c>
      <c r="G269" s="116">
        <f t="shared" si="14"/>
        <v>0</v>
      </c>
      <c r="H269" s="117">
        <f t="shared" si="15"/>
        <v>11.9</v>
      </c>
      <c r="I269" s="74"/>
      <c r="J269" s="74"/>
      <c r="K269" s="74"/>
      <c r="L269" s="74"/>
      <c r="M269" s="74"/>
      <c r="N269" s="74"/>
      <c r="O269" s="74"/>
      <c r="P269" s="74"/>
      <c r="Q269" s="74"/>
      <c r="R269" s="74"/>
      <c r="S269" s="74"/>
      <c r="T269" s="74"/>
      <c r="U269" s="74"/>
      <c r="V269" s="74"/>
      <c r="W269" s="74"/>
    </row>
    <row r="270" spans="2:23" ht="15.75" thickBot="1">
      <c r="B270" s="33"/>
      <c r="C270" s="121" t="s">
        <v>76</v>
      </c>
      <c r="D270" s="195"/>
      <c r="E270" s="130"/>
      <c r="F270" s="248"/>
      <c r="G270" s="248"/>
      <c r="H270" s="131"/>
    </row>
    <row r="271" spans="2:23">
      <c r="B271" s="19"/>
      <c r="C271" s="24" t="s">
        <v>302</v>
      </c>
      <c r="D271" s="164" t="s">
        <v>21</v>
      </c>
      <c r="E271" s="141"/>
      <c r="F271" s="257">
        <v>39</v>
      </c>
      <c r="G271" s="116"/>
      <c r="H271" s="117">
        <f t="shared" ref="H271:H276" si="16">F271*0.85</f>
        <v>33.15</v>
      </c>
    </row>
    <row r="272" spans="2:23" ht="14.25" customHeight="1">
      <c r="C272" s="24" t="s">
        <v>303</v>
      </c>
      <c r="D272" s="164" t="s">
        <v>21</v>
      </c>
      <c r="E272" s="141" t="s">
        <v>14</v>
      </c>
      <c r="F272" s="163">
        <v>29</v>
      </c>
      <c r="G272" s="116"/>
      <c r="H272" s="117">
        <f t="shared" si="16"/>
        <v>24.65</v>
      </c>
    </row>
    <row r="273" spans="2:23" ht="14.25" customHeight="1">
      <c r="B273" s="33" t="s">
        <v>463</v>
      </c>
      <c r="C273" s="276" t="s">
        <v>304</v>
      </c>
      <c r="D273" s="277" t="s">
        <v>21</v>
      </c>
      <c r="E273" s="143"/>
      <c r="F273" s="257">
        <v>39</v>
      </c>
      <c r="G273" s="116">
        <f t="shared" si="14"/>
        <v>0</v>
      </c>
      <c r="H273" s="117">
        <f t="shared" si="16"/>
        <v>33.15</v>
      </c>
    </row>
    <row r="274" spans="2:23" ht="15" customHeight="1">
      <c r="B274" s="19"/>
      <c r="C274" s="24" t="s">
        <v>305</v>
      </c>
      <c r="D274" s="164" t="s">
        <v>21</v>
      </c>
      <c r="E274" s="141" t="s">
        <v>14</v>
      </c>
      <c r="F274" s="163">
        <v>29</v>
      </c>
      <c r="G274" s="116"/>
      <c r="H274" s="117">
        <f t="shared" si="16"/>
        <v>24.65</v>
      </c>
    </row>
    <row r="275" spans="2:23">
      <c r="B275" s="19"/>
      <c r="C275" s="24" t="s">
        <v>306</v>
      </c>
      <c r="D275" s="164" t="s">
        <v>21</v>
      </c>
      <c r="E275" s="141" t="s">
        <v>14</v>
      </c>
      <c r="F275" s="163">
        <v>29</v>
      </c>
      <c r="G275" s="116"/>
      <c r="H275" s="117">
        <f t="shared" si="16"/>
        <v>24.65</v>
      </c>
    </row>
    <row r="276" spans="2:23" ht="16.5" customHeight="1" thickBot="1">
      <c r="B276" s="19"/>
      <c r="C276" s="24" t="s">
        <v>307</v>
      </c>
      <c r="D276" s="164" t="s">
        <v>21</v>
      </c>
      <c r="E276" s="141" t="s">
        <v>14</v>
      </c>
      <c r="F276" s="163">
        <v>29</v>
      </c>
      <c r="G276" s="116"/>
      <c r="H276" s="117">
        <f t="shared" si="16"/>
        <v>24.65</v>
      </c>
    </row>
    <row r="277" spans="2:23" ht="15.75" thickBot="1">
      <c r="B277" s="19"/>
      <c r="C277" s="196" t="s">
        <v>129</v>
      </c>
      <c r="D277" s="129"/>
      <c r="E277" s="130"/>
      <c r="F277" s="244"/>
      <c r="G277" s="244"/>
      <c r="H277" s="131"/>
    </row>
    <row r="278" spans="2:23" ht="18" customHeight="1">
      <c r="B278" s="19"/>
      <c r="C278" s="6" t="s">
        <v>130</v>
      </c>
      <c r="D278" s="132" t="s">
        <v>19</v>
      </c>
      <c r="E278" s="141"/>
      <c r="F278" s="146">
        <v>278</v>
      </c>
      <c r="G278" s="116">
        <f t="shared" ref="G278:G355" si="17">E278*F278</f>
        <v>0</v>
      </c>
      <c r="H278" s="117">
        <f>F278*0.85</f>
        <v>236.29999999999998</v>
      </c>
    </row>
    <row r="279" spans="2:23">
      <c r="B279" s="33"/>
      <c r="C279" s="6" t="s">
        <v>134</v>
      </c>
      <c r="D279" s="132" t="s">
        <v>19</v>
      </c>
      <c r="E279" s="141"/>
      <c r="F279" s="146">
        <v>189</v>
      </c>
      <c r="G279" s="116">
        <f t="shared" si="17"/>
        <v>0</v>
      </c>
      <c r="H279" s="117">
        <f t="shared" ref="H279:H282" si="18">F279*0.85</f>
        <v>160.65</v>
      </c>
    </row>
    <row r="280" spans="2:23">
      <c r="B280" s="33"/>
      <c r="C280" s="6" t="s">
        <v>131</v>
      </c>
      <c r="D280" s="132" t="s">
        <v>19</v>
      </c>
      <c r="E280" s="141"/>
      <c r="F280" s="146">
        <v>259</v>
      </c>
      <c r="G280" s="116">
        <f t="shared" si="17"/>
        <v>0</v>
      </c>
      <c r="H280" s="117">
        <f t="shared" si="18"/>
        <v>220.15</v>
      </c>
    </row>
    <row r="281" spans="2:23">
      <c r="B281" s="33"/>
      <c r="C281" s="6" t="s">
        <v>132</v>
      </c>
      <c r="D281" s="132" t="s">
        <v>19</v>
      </c>
      <c r="E281" s="141"/>
      <c r="F281" s="146">
        <v>259</v>
      </c>
      <c r="G281" s="116">
        <f t="shared" si="17"/>
        <v>0</v>
      </c>
      <c r="H281" s="117">
        <f t="shared" si="18"/>
        <v>220.15</v>
      </c>
    </row>
    <row r="282" spans="2:23" ht="15.75" thickBot="1">
      <c r="B282" s="33"/>
      <c r="C282" s="6" t="s">
        <v>133</v>
      </c>
      <c r="D282" s="132" t="s">
        <v>19</v>
      </c>
      <c r="E282" s="141"/>
      <c r="F282" s="146">
        <v>290</v>
      </c>
      <c r="G282" s="116">
        <f t="shared" si="17"/>
        <v>0</v>
      </c>
      <c r="H282" s="117">
        <f t="shared" si="18"/>
        <v>246.5</v>
      </c>
    </row>
    <row r="283" spans="2:23" ht="15.75" thickBot="1">
      <c r="B283" s="33"/>
      <c r="C283" s="197" t="s">
        <v>135</v>
      </c>
      <c r="D283" s="129"/>
      <c r="E283" s="130"/>
      <c r="F283" s="244"/>
      <c r="G283" s="244"/>
      <c r="H283" s="131"/>
    </row>
    <row r="284" spans="2:23" s="73" customFormat="1">
      <c r="B284" s="33" t="s">
        <v>17</v>
      </c>
      <c r="C284" s="323" t="s">
        <v>472</v>
      </c>
      <c r="D284" s="261"/>
      <c r="E284" s="141"/>
      <c r="F284" s="146">
        <v>360</v>
      </c>
      <c r="G284" s="116">
        <f t="shared" si="17"/>
        <v>0</v>
      </c>
      <c r="H284" s="117">
        <f t="shared" ref="H284:H315" si="19">F284*0.85</f>
        <v>306</v>
      </c>
      <c r="I284" s="74"/>
      <c r="J284" s="74"/>
      <c r="K284" s="74"/>
      <c r="L284" s="74"/>
      <c r="M284" s="74"/>
      <c r="N284" s="74"/>
      <c r="O284" s="74"/>
      <c r="P284" s="74"/>
      <c r="Q284" s="74"/>
      <c r="R284" s="74"/>
      <c r="S284" s="74"/>
      <c r="T284" s="74"/>
      <c r="U284" s="74"/>
      <c r="V284" s="74"/>
      <c r="W284" s="74"/>
    </row>
    <row r="285" spans="2:23">
      <c r="B285" s="33"/>
      <c r="C285" s="35" t="s">
        <v>138</v>
      </c>
      <c r="D285" s="132" t="s">
        <v>19</v>
      </c>
      <c r="E285" s="141"/>
      <c r="F285" s="146">
        <v>323</v>
      </c>
      <c r="G285" s="116">
        <f t="shared" si="17"/>
        <v>0</v>
      </c>
      <c r="H285" s="117">
        <f t="shared" si="19"/>
        <v>274.55</v>
      </c>
    </row>
    <row r="286" spans="2:23">
      <c r="B286" s="33"/>
      <c r="C286" s="198" t="s">
        <v>139</v>
      </c>
      <c r="D286" s="132" t="s">
        <v>19</v>
      </c>
      <c r="E286" s="141"/>
      <c r="F286" s="146">
        <v>173</v>
      </c>
      <c r="G286" s="116">
        <f t="shared" si="17"/>
        <v>0</v>
      </c>
      <c r="H286" s="117">
        <f t="shared" si="19"/>
        <v>147.04999999999998</v>
      </c>
    </row>
    <row r="287" spans="2:23">
      <c r="B287" s="33"/>
      <c r="C287" s="26" t="s">
        <v>140</v>
      </c>
      <c r="D287" s="132" t="s">
        <v>19</v>
      </c>
      <c r="E287" s="141"/>
      <c r="F287" s="146">
        <v>194</v>
      </c>
      <c r="G287" s="116">
        <f t="shared" si="17"/>
        <v>0</v>
      </c>
      <c r="H287" s="117">
        <f t="shared" si="19"/>
        <v>164.9</v>
      </c>
    </row>
    <row r="288" spans="2:23">
      <c r="B288" s="33"/>
      <c r="C288" s="26" t="s">
        <v>142</v>
      </c>
      <c r="D288" s="132" t="s">
        <v>19</v>
      </c>
      <c r="E288" s="141"/>
      <c r="F288" s="146">
        <v>255</v>
      </c>
      <c r="G288" s="116">
        <f t="shared" si="17"/>
        <v>0</v>
      </c>
      <c r="H288" s="117">
        <f t="shared" si="19"/>
        <v>216.75</v>
      </c>
    </row>
    <row r="289" spans="2:23">
      <c r="B289" s="33"/>
      <c r="C289" s="26" t="s">
        <v>141</v>
      </c>
      <c r="D289" s="132" t="s">
        <v>19</v>
      </c>
      <c r="E289" s="141"/>
      <c r="F289" s="146">
        <v>237</v>
      </c>
      <c r="G289" s="116">
        <f t="shared" si="17"/>
        <v>0</v>
      </c>
      <c r="H289" s="117">
        <f t="shared" si="19"/>
        <v>201.45</v>
      </c>
    </row>
    <row r="290" spans="2:23" ht="15.75" thickBot="1">
      <c r="B290" s="33"/>
      <c r="C290" s="30" t="s">
        <v>143</v>
      </c>
      <c r="D290" s="132" t="s">
        <v>19</v>
      </c>
      <c r="E290" s="113"/>
      <c r="F290" s="199">
        <v>255</v>
      </c>
      <c r="G290" s="116">
        <f t="shared" si="17"/>
        <v>0</v>
      </c>
      <c r="H290" s="117">
        <f t="shared" si="19"/>
        <v>216.75</v>
      </c>
    </row>
    <row r="291" spans="2:23" ht="15.75" thickBot="1">
      <c r="B291" s="33"/>
      <c r="C291" s="197" t="s">
        <v>237</v>
      </c>
      <c r="D291" s="129"/>
      <c r="E291" s="130"/>
      <c r="F291" s="244"/>
      <c r="G291" s="244"/>
      <c r="H291" s="131"/>
    </row>
    <row r="292" spans="2:23" ht="37.5" customHeight="1">
      <c r="B292" s="75" t="s">
        <v>463</v>
      </c>
      <c r="C292" s="4" t="s">
        <v>239</v>
      </c>
      <c r="D292" s="132" t="s">
        <v>19</v>
      </c>
      <c r="E292" s="141"/>
      <c r="F292" s="136">
        <v>145</v>
      </c>
      <c r="G292" s="116">
        <f t="shared" si="17"/>
        <v>0</v>
      </c>
      <c r="H292" s="117">
        <f>F292*0.85</f>
        <v>123.25</v>
      </c>
    </row>
    <row r="293" spans="2:23" ht="50.25" customHeight="1">
      <c r="B293" s="75" t="s">
        <v>463</v>
      </c>
      <c r="C293" s="4" t="s">
        <v>240</v>
      </c>
      <c r="D293" s="132" t="s">
        <v>19</v>
      </c>
      <c r="E293" s="141"/>
      <c r="F293" s="136">
        <v>145</v>
      </c>
      <c r="G293" s="116">
        <f t="shared" si="17"/>
        <v>0</v>
      </c>
      <c r="H293" s="117">
        <f t="shared" ref="H293:H295" si="20">F293*0.85</f>
        <v>123.25</v>
      </c>
    </row>
    <row r="294" spans="2:23" ht="49.5" customHeight="1">
      <c r="B294" s="37"/>
      <c r="C294" s="4" t="s">
        <v>533</v>
      </c>
      <c r="D294" s="132" t="s">
        <v>19</v>
      </c>
      <c r="E294" s="141"/>
      <c r="F294" s="136">
        <v>79</v>
      </c>
      <c r="G294" s="116">
        <f t="shared" si="17"/>
        <v>0</v>
      </c>
      <c r="H294" s="117">
        <f t="shared" si="20"/>
        <v>67.149999999999991</v>
      </c>
    </row>
    <row r="295" spans="2:23" ht="36.75" customHeight="1" thickBot="1">
      <c r="B295" s="37"/>
      <c r="C295" s="5" t="s">
        <v>534</v>
      </c>
      <c r="D295" s="132" t="s">
        <v>19</v>
      </c>
      <c r="E295" s="141"/>
      <c r="F295" s="136">
        <v>79</v>
      </c>
      <c r="G295" s="116">
        <f t="shared" si="17"/>
        <v>0</v>
      </c>
      <c r="H295" s="117">
        <f t="shared" si="20"/>
        <v>67.149999999999991</v>
      </c>
    </row>
    <row r="296" spans="2:23" ht="15.75" thickBot="1">
      <c r="B296" s="37"/>
      <c r="C296" s="335" t="s">
        <v>148</v>
      </c>
      <c r="D296" s="129"/>
      <c r="E296" s="130"/>
      <c r="F296" s="244"/>
      <c r="G296" s="244"/>
      <c r="H296" s="131"/>
    </row>
    <row r="297" spans="2:23">
      <c r="B297" s="33"/>
      <c r="C297" s="3" t="s">
        <v>147</v>
      </c>
      <c r="D297" s="132" t="s">
        <v>19</v>
      </c>
      <c r="E297" s="141"/>
      <c r="F297" s="136">
        <v>224</v>
      </c>
      <c r="G297" s="116">
        <f t="shared" si="17"/>
        <v>0</v>
      </c>
      <c r="H297" s="117">
        <f t="shared" si="19"/>
        <v>190.4</v>
      </c>
    </row>
    <row r="298" spans="2:23" ht="15" customHeight="1">
      <c r="B298" s="33"/>
      <c r="C298" s="3" t="s">
        <v>145</v>
      </c>
      <c r="D298" s="132" t="s">
        <v>19</v>
      </c>
      <c r="E298" s="141"/>
      <c r="F298" s="136">
        <v>187</v>
      </c>
      <c r="G298" s="116">
        <f t="shared" si="17"/>
        <v>0</v>
      </c>
      <c r="H298" s="117">
        <f t="shared" si="19"/>
        <v>158.94999999999999</v>
      </c>
    </row>
    <row r="299" spans="2:23">
      <c r="B299" s="33"/>
      <c r="C299" s="3" t="s">
        <v>144</v>
      </c>
      <c r="D299" s="132" t="s">
        <v>19</v>
      </c>
      <c r="E299" s="141"/>
      <c r="F299" s="136">
        <v>168</v>
      </c>
      <c r="G299" s="116">
        <f t="shared" si="17"/>
        <v>0</v>
      </c>
      <c r="H299" s="117">
        <f t="shared" si="19"/>
        <v>142.79999999999998</v>
      </c>
    </row>
    <row r="300" spans="2:23" ht="15" customHeight="1">
      <c r="B300" s="33"/>
      <c r="C300" s="311" t="s">
        <v>146</v>
      </c>
      <c r="D300" s="132" t="s">
        <v>19</v>
      </c>
      <c r="E300" s="141"/>
      <c r="F300" s="286">
        <v>213</v>
      </c>
      <c r="G300" s="116">
        <f t="shared" si="17"/>
        <v>0</v>
      </c>
      <c r="H300" s="117">
        <f t="shared" si="19"/>
        <v>181.04999999999998</v>
      </c>
    </row>
    <row r="301" spans="2:23" s="73" customFormat="1" ht="15" customHeight="1">
      <c r="B301" s="33"/>
      <c r="C301" s="312" t="s">
        <v>499</v>
      </c>
      <c r="D301" s="296"/>
      <c r="E301" s="287"/>
      <c r="F301" s="288"/>
      <c r="G301" s="289"/>
      <c r="H301" s="131"/>
      <c r="I301" s="74"/>
      <c r="J301" s="74"/>
      <c r="K301" s="74"/>
      <c r="L301" s="74"/>
      <c r="M301" s="74"/>
      <c r="N301" s="74"/>
      <c r="O301" s="74"/>
      <c r="P301" s="74"/>
      <c r="Q301" s="74"/>
      <c r="R301" s="74"/>
      <c r="S301" s="74"/>
      <c r="T301" s="74"/>
      <c r="U301" s="74"/>
      <c r="V301" s="74"/>
      <c r="W301" s="74"/>
    </row>
    <row r="302" spans="2:23" s="73" customFormat="1" ht="46.5">
      <c r="B302" s="33" t="s">
        <v>17</v>
      </c>
      <c r="C302" s="301" t="s">
        <v>502</v>
      </c>
      <c r="D302" s="296"/>
      <c r="E302" s="130"/>
      <c r="F302" s="300">
        <v>146</v>
      </c>
      <c r="G302" s="139">
        <f t="shared" si="17"/>
        <v>0</v>
      </c>
      <c r="H302" s="117">
        <f t="shared" si="19"/>
        <v>124.1</v>
      </c>
      <c r="I302" s="74"/>
      <c r="J302" s="74"/>
      <c r="K302" s="74"/>
      <c r="L302" s="74"/>
      <c r="M302" s="74"/>
      <c r="N302" s="74"/>
      <c r="O302" s="74"/>
      <c r="P302" s="74"/>
      <c r="Q302" s="74"/>
      <c r="R302" s="74"/>
      <c r="S302" s="74"/>
      <c r="T302" s="74"/>
      <c r="U302" s="74"/>
      <c r="V302" s="74"/>
      <c r="W302" s="74"/>
    </row>
    <row r="303" spans="2:23" s="73" customFormat="1" ht="51" customHeight="1">
      <c r="B303" s="33" t="s">
        <v>17</v>
      </c>
      <c r="C303" s="301" t="s">
        <v>501</v>
      </c>
      <c r="D303" s="296"/>
      <c r="E303" s="278"/>
      <c r="F303" s="288">
        <v>115</v>
      </c>
      <c r="G303" s="139">
        <f t="shared" si="17"/>
        <v>0</v>
      </c>
      <c r="H303" s="117">
        <f t="shared" si="19"/>
        <v>97.75</v>
      </c>
      <c r="I303" s="74"/>
      <c r="J303" s="74"/>
      <c r="K303" s="74"/>
      <c r="L303" s="74"/>
      <c r="M303" s="74"/>
      <c r="N303" s="74"/>
      <c r="O303" s="74"/>
      <c r="P303" s="74"/>
      <c r="Q303" s="74"/>
      <c r="R303" s="74"/>
      <c r="S303" s="74"/>
      <c r="T303" s="74"/>
      <c r="U303" s="74"/>
      <c r="V303" s="74"/>
      <c r="W303" s="74"/>
    </row>
    <row r="304" spans="2:23" s="73" customFormat="1" ht="63" customHeight="1">
      <c r="B304" s="33" t="s">
        <v>17</v>
      </c>
      <c r="C304" s="302" t="s">
        <v>500</v>
      </c>
      <c r="D304" s="231"/>
      <c r="E304" s="303"/>
      <c r="F304" s="288">
        <v>115</v>
      </c>
      <c r="G304" s="139">
        <f t="shared" si="17"/>
        <v>0</v>
      </c>
      <c r="H304" s="117">
        <f t="shared" si="19"/>
        <v>97.75</v>
      </c>
      <c r="I304" s="74"/>
      <c r="J304" s="74"/>
      <c r="K304" s="74"/>
      <c r="L304" s="74"/>
      <c r="M304" s="74"/>
      <c r="N304" s="74"/>
      <c r="O304" s="74"/>
      <c r="P304" s="74"/>
      <c r="Q304" s="74"/>
      <c r="R304" s="74"/>
      <c r="S304" s="74"/>
      <c r="T304" s="74"/>
      <c r="U304" s="74"/>
      <c r="V304" s="74"/>
      <c r="W304" s="74"/>
    </row>
    <row r="305" spans="2:23" s="73" customFormat="1" ht="60">
      <c r="B305" s="33" t="s">
        <v>17</v>
      </c>
      <c r="C305" s="301" t="s">
        <v>503</v>
      </c>
      <c r="D305" s="296"/>
      <c r="E305" s="304"/>
      <c r="F305" s="288">
        <v>131</v>
      </c>
      <c r="G305" s="139">
        <f t="shared" si="17"/>
        <v>0</v>
      </c>
      <c r="H305" s="117">
        <f t="shared" si="19"/>
        <v>111.35</v>
      </c>
      <c r="I305" s="74"/>
      <c r="J305" s="74"/>
      <c r="K305" s="74"/>
      <c r="L305" s="74"/>
      <c r="M305" s="74"/>
      <c r="N305" s="74"/>
      <c r="O305" s="74"/>
      <c r="P305" s="74"/>
      <c r="Q305" s="74"/>
      <c r="R305" s="74"/>
      <c r="S305" s="74"/>
      <c r="T305" s="74"/>
      <c r="U305" s="74"/>
      <c r="V305" s="74"/>
      <c r="W305" s="74"/>
    </row>
    <row r="306" spans="2:23" s="73" customFormat="1" ht="48.75" customHeight="1">
      <c r="B306" s="33" t="s">
        <v>17</v>
      </c>
      <c r="C306" s="301" t="s">
        <v>504</v>
      </c>
      <c r="D306" s="296"/>
      <c r="E306" s="287"/>
      <c r="F306" s="288">
        <v>129</v>
      </c>
      <c r="G306" s="139">
        <f t="shared" si="17"/>
        <v>0</v>
      </c>
      <c r="H306" s="117">
        <f t="shared" si="19"/>
        <v>109.64999999999999</v>
      </c>
      <c r="I306" s="74"/>
      <c r="J306" s="74"/>
      <c r="K306" s="74"/>
      <c r="L306" s="74"/>
      <c r="M306" s="74"/>
      <c r="N306" s="74"/>
      <c r="O306" s="74"/>
      <c r="P306" s="74"/>
      <c r="Q306" s="74"/>
      <c r="R306" s="74"/>
      <c r="S306" s="74"/>
      <c r="T306" s="74"/>
      <c r="U306" s="74"/>
      <c r="V306" s="74"/>
      <c r="W306" s="74"/>
    </row>
    <row r="307" spans="2:23" s="73" customFormat="1" ht="62.25" customHeight="1">
      <c r="B307" s="33" t="s">
        <v>17</v>
      </c>
      <c r="C307" s="324" t="s">
        <v>505</v>
      </c>
      <c r="D307" s="296"/>
      <c r="E307" s="278"/>
      <c r="F307" s="305">
        <v>115</v>
      </c>
      <c r="G307" s="306">
        <f t="shared" si="17"/>
        <v>0</v>
      </c>
      <c r="H307" s="117">
        <f t="shared" si="19"/>
        <v>97.75</v>
      </c>
      <c r="I307" s="74"/>
      <c r="J307" s="74"/>
      <c r="K307" s="74"/>
      <c r="L307" s="74"/>
      <c r="M307" s="74"/>
      <c r="N307" s="74"/>
      <c r="O307" s="74"/>
      <c r="P307" s="74"/>
      <c r="Q307" s="74"/>
      <c r="R307" s="74"/>
      <c r="S307" s="74"/>
      <c r="T307" s="74"/>
      <c r="U307" s="74"/>
      <c r="V307" s="74"/>
      <c r="W307" s="74"/>
    </row>
    <row r="308" spans="2:23" s="73" customFormat="1" ht="15" customHeight="1">
      <c r="B308" s="33"/>
      <c r="C308" s="295" t="s">
        <v>506</v>
      </c>
      <c r="D308" s="290"/>
      <c r="E308" s="291"/>
      <c r="F308" s="292"/>
      <c r="G308" s="293"/>
      <c r="H308" s="294"/>
      <c r="I308" s="74"/>
      <c r="J308" s="74"/>
      <c r="K308" s="74"/>
      <c r="L308" s="74"/>
      <c r="M308" s="74"/>
      <c r="N308" s="74"/>
      <c r="O308" s="74"/>
      <c r="P308" s="74"/>
      <c r="Q308" s="74"/>
      <c r="R308" s="74"/>
      <c r="S308" s="74"/>
      <c r="T308" s="74"/>
      <c r="U308" s="74"/>
      <c r="V308" s="74"/>
      <c r="W308" s="74"/>
    </row>
    <row r="309" spans="2:23" s="73" customFormat="1" ht="58.5" customHeight="1">
      <c r="B309" s="33" t="s">
        <v>17</v>
      </c>
      <c r="C309" s="307" t="s">
        <v>512</v>
      </c>
      <c r="D309" s="296"/>
      <c r="E309" s="304"/>
      <c r="F309" s="288">
        <v>115</v>
      </c>
      <c r="G309" s="297">
        <f t="shared" si="17"/>
        <v>0</v>
      </c>
      <c r="H309" s="285">
        <f t="shared" si="19"/>
        <v>97.75</v>
      </c>
      <c r="I309" s="74"/>
      <c r="J309" s="74"/>
      <c r="K309" s="74"/>
      <c r="L309" s="74"/>
      <c r="M309" s="74"/>
      <c r="N309" s="74"/>
      <c r="O309" s="74"/>
      <c r="P309" s="74"/>
      <c r="Q309" s="74"/>
      <c r="R309" s="74"/>
      <c r="S309" s="74"/>
      <c r="T309" s="74"/>
      <c r="U309" s="74"/>
      <c r="V309" s="74"/>
      <c r="W309" s="74"/>
    </row>
    <row r="310" spans="2:23" s="73" customFormat="1" ht="77.25" customHeight="1">
      <c r="B310" s="33" t="s">
        <v>17</v>
      </c>
      <c r="C310" s="307" t="s">
        <v>507</v>
      </c>
      <c r="D310" s="296"/>
      <c r="E310" s="287"/>
      <c r="F310" s="288">
        <v>115</v>
      </c>
      <c r="G310" s="297">
        <f t="shared" si="17"/>
        <v>0</v>
      </c>
      <c r="H310" s="285">
        <f t="shared" si="19"/>
        <v>97.75</v>
      </c>
      <c r="I310" s="74"/>
      <c r="J310" s="74"/>
      <c r="K310" s="74"/>
      <c r="L310" s="74"/>
      <c r="M310" s="74"/>
      <c r="N310" s="74"/>
      <c r="O310" s="74"/>
      <c r="P310" s="74"/>
      <c r="Q310" s="74"/>
      <c r="R310" s="74"/>
      <c r="S310" s="74"/>
      <c r="T310" s="74"/>
      <c r="U310" s="74"/>
      <c r="V310" s="74"/>
      <c r="W310" s="74"/>
    </row>
    <row r="311" spans="2:23" s="73" customFormat="1" ht="80.25">
      <c r="B311" s="33" t="s">
        <v>17</v>
      </c>
      <c r="C311" s="301" t="s">
        <v>508</v>
      </c>
      <c r="D311" s="296"/>
      <c r="E311" s="287"/>
      <c r="F311" s="308">
        <v>115</v>
      </c>
      <c r="G311" s="293">
        <f t="shared" si="17"/>
        <v>0</v>
      </c>
      <c r="H311" s="285">
        <f t="shared" si="19"/>
        <v>97.75</v>
      </c>
      <c r="I311" s="74"/>
      <c r="J311" s="74"/>
      <c r="K311" s="74"/>
      <c r="L311" s="74"/>
      <c r="M311" s="74"/>
      <c r="N311" s="74"/>
      <c r="O311" s="74"/>
      <c r="P311" s="74"/>
      <c r="Q311" s="74"/>
      <c r="R311" s="74"/>
      <c r="S311" s="74"/>
      <c r="T311" s="74"/>
      <c r="U311" s="74"/>
      <c r="V311" s="74"/>
      <c r="W311" s="74"/>
    </row>
    <row r="312" spans="2:23" s="73" customFormat="1" ht="72.75" customHeight="1">
      <c r="B312" s="33" t="s">
        <v>17</v>
      </c>
      <c r="C312" s="309" t="s">
        <v>513</v>
      </c>
      <c r="D312" s="296"/>
      <c r="E312" s="287"/>
      <c r="F312" s="308">
        <v>115</v>
      </c>
      <c r="G312" s="293">
        <f t="shared" si="17"/>
        <v>0</v>
      </c>
      <c r="H312" s="285">
        <f t="shared" si="19"/>
        <v>97.75</v>
      </c>
      <c r="I312" s="74"/>
      <c r="J312" s="74"/>
      <c r="K312" s="74"/>
      <c r="L312" s="74"/>
      <c r="M312" s="74"/>
      <c r="N312" s="74"/>
      <c r="O312" s="74"/>
      <c r="P312" s="74"/>
      <c r="Q312" s="74"/>
      <c r="R312" s="74"/>
      <c r="S312" s="74"/>
      <c r="T312" s="74"/>
      <c r="U312" s="74"/>
      <c r="V312" s="74"/>
      <c r="W312" s="74"/>
    </row>
    <row r="313" spans="2:23" s="73" customFormat="1" ht="15" customHeight="1">
      <c r="B313" s="33"/>
      <c r="C313" s="298" t="s">
        <v>509</v>
      </c>
      <c r="D313" s="296"/>
      <c r="E313" s="287"/>
      <c r="F313" s="288"/>
      <c r="G313" s="297"/>
      <c r="H313" s="294"/>
      <c r="I313" s="74"/>
      <c r="J313" s="74"/>
      <c r="K313" s="74"/>
      <c r="L313" s="74"/>
      <c r="M313" s="74"/>
      <c r="N313" s="74"/>
      <c r="O313" s="74"/>
      <c r="P313" s="74"/>
      <c r="Q313" s="74"/>
      <c r="R313" s="74"/>
      <c r="S313" s="74"/>
      <c r="T313" s="74"/>
      <c r="U313" s="74"/>
      <c r="V313" s="74"/>
      <c r="W313" s="74"/>
    </row>
    <row r="314" spans="2:23" s="73" customFormat="1" ht="72.75" customHeight="1">
      <c r="B314" s="33" t="s">
        <v>17</v>
      </c>
      <c r="C314" s="301" t="s">
        <v>510</v>
      </c>
      <c r="D314" s="296"/>
      <c r="E314" s="287"/>
      <c r="F314" s="288">
        <v>105</v>
      </c>
      <c r="G314" s="310">
        <f t="shared" si="17"/>
        <v>0</v>
      </c>
      <c r="H314" s="285">
        <f t="shared" si="19"/>
        <v>89.25</v>
      </c>
      <c r="I314" s="74"/>
      <c r="J314" s="74"/>
      <c r="K314" s="74"/>
      <c r="L314" s="74"/>
      <c r="M314" s="74"/>
      <c r="N314" s="74"/>
      <c r="O314" s="74"/>
      <c r="P314" s="74"/>
      <c r="Q314" s="74"/>
      <c r="R314" s="74"/>
      <c r="S314" s="74"/>
      <c r="T314" s="74"/>
      <c r="U314" s="74"/>
      <c r="V314" s="74"/>
      <c r="W314" s="74"/>
    </row>
    <row r="315" spans="2:23" s="73" customFormat="1" ht="69.75" customHeight="1" thickBot="1">
      <c r="B315" s="33" t="s">
        <v>17</v>
      </c>
      <c r="C315" s="301" t="s">
        <v>511</v>
      </c>
      <c r="D315" s="296"/>
      <c r="E315" s="287"/>
      <c r="F315" s="288">
        <v>105</v>
      </c>
      <c r="G315" s="297">
        <f t="shared" si="17"/>
        <v>0</v>
      </c>
      <c r="H315" s="285">
        <f t="shared" si="19"/>
        <v>89.25</v>
      </c>
      <c r="I315" s="74"/>
      <c r="J315" s="74"/>
      <c r="K315" s="74"/>
      <c r="L315" s="74"/>
      <c r="M315" s="74"/>
      <c r="N315" s="74"/>
      <c r="O315" s="74"/>
      <c r="P315" s="74"/>
      <c r="Q315" s="74"/>
      <c r="R315" s="74"/>
      <c r="S315" s="74"/>
      <c r="T315" s="74"/>
      <c r="U315" s="74"/>
      <c r="V315" s="74"/>
      <c r="W315" s="74"/>
    </row>
    <row r="316" spans="2:23" ht="15.75" thickBot="1">
      <c r="B316" s="33"/>
      <c r="C316" s="299" t="s">
        <v>4</v>
      </c>
      <c r="D316" s="129"/>
      <c r="E316" s="130"/>
      <c r="F316" s="246"/>
      <c r="G316" s="244"/>
      <c r="H316" s="131"/>
    </row>
    <row r="317" spans="2:23" s="73" customFormat="1" ht="52.5" customHeight="1">
      <c r="B317" s="75" t="s">
        <v>463</v>
      </c>
      <c r="C317" s="82" t="s">
        <v>358</v>
      </c>
      <c r="D317" s="174"/>
      <c r="E317" s="200"/>
      <c r="F317" s="342">
        <v>45</v>
      </c>
      <c r="G317" s="116">
        <f t="shared" si="17"/>
        <v>0</v>
      </c>
      <c r="H317" s="117">
        <f t="shared" ref="H317:H344" si="21">F317*0.85</f>
        <v>38.25</v>
      </c>
      <c r="I317" s="74"/>
      <c r="J317" s="74"/>
      <c r="K317" s="74"/>
      <c r="L317" s="74"/>
      <c r="M317" s="74"/>
      <c r="N317" s="74"/>
      <c r="O317" s="74"/>
      <c r="P317" s="74"/>
      <c r="Q317" s="74"/>
      <c r="R317" s="74"/>
      <c r="S317" s="74"/>
      <c r="T317" s="74"/>
      <c r="U317" s="74"/>
      <c r="V317" s="74"/>
      <c r="W317" s="74"/>
    </row>
    <row r="318" spans="2:23" s="73" customFormat="1" ht="35.25">
      <c r="B318" s="75" t="s">
        <v>463</v>
      </c>
      <c r="C318" s="84" t="s">
        <v>359</v>
      </c>
      <c r="D318" s="174"/>
      <c r="E318" s="200"/>
      <c r="F318" s="342">
        <v>45</v>
      </c>
      <c r="G318" s="116">
        <f t="shared" si="17"/>
        <v>0</v>
      </c>
      <c r="H318" s="117">
        <f t="shared" si="21"/>
        <v>38.25</v>
      </c>
      <c r="I318" s="74"/>
      <c r="J318" s="74"/>
      <c r="K318" s="74"/>
      <c r="L318" s="74"/>
      <c r="M318" s="74"/>
      <c r="N318" s="74"/>
      <c r="O318" s="74"/>
      <c r="P318" s="74"/>
      <c r="Q318" s="74"/>
      <c r="R318" s="74"/>
      <c r="S318" s="74"/>
      <c r="T318" s="74"/>
      <c r="U318" s="74"/>
      <c r="V318" s="74"/>
      <c r="W318" s="74"/>
    </row>
    <row r="319" spans="2:23" s="73" customFormat="1" ht="69.75" customHeight="1">
      <c r="B319" s="75" t="s">
        <v>463</v>
      </c>
      <c r="C319" s="84" t="s">
        <v>403</v>
      </c>
      <c r="D319" s="174"/>
      <c r="E319" s="200"/>
      <c r="F319" s="342">
        <v>45</v>
      </c>
      <c r="G319" s="116">
        <f t="shared" si="17"/>
        <v>0</v>
      </c>
      <c r="H319" s="117">
        <f t="shared" si="21"/>
        <v>38.25</v>
      </c>
      <c r="I319" s="74"/>
      <c r="J319" s="74"/>
      <c r="K319" s="74"/>
      <c r="L319" s="74"/>
      <c r="M319" s="74"/>
      <c r="N319" s="74"/>
      <c r="O319" s="74"/>
      <c r="P319" s="74"/>
      <c r="Q319" s="74"/>
      <c r="R319" s="74"/>
      <c r="S319" s="74"/>
      <c r="T319" s="74"/>
      <c r="U319" s="74"/>
      <c r="V319" s="74"/>
      <c r="W319" s="74"/>
    </row>
    <row r="320" spans="2:23" ht="45" customHeight="1">
      <c r="B320" s="19"/>
      <c r="C320" s="4" t="s">
        <v>241</v>
      </c>
      <c r="D320" s="132" t="s">
        <v>19</v>
      </c>
      <c r="E320" s="141"/>
      <c r="F320" s="341">
        <v>55</v>
      </c>
      <c r="G320" s="116">
        <f t="shared" si="17"/>
        <v>0</v>
      </c>
      <c r="H320" s="117">
        <f t="shared" si="21"/>
        <v>46.75</v>
      </c>
    </row>
    <row r="321" spans="2:23" ht="47.25" customHeight="1">
      <c r="B321" s="33"/>
      <c r="C321" s="4" t="s">
        <v>404</v>
      </c>
      <c r="D321" s="3" t="s">
        <v>244</v>
      </c>
      <c r="E321" s="200"/>
      <c r="F321" s="136">
        <v>168</v>
      </c>
      <c r="G321" s="116">
        <f t="shared" si="17"/>
        <v>0</v>
      </c>
      <c r="H321" s="117">
        <f t="shared" si="21"/>
        <v>142.79999999999998</v>
      </c>
    </row>
    <row r="322" spans="2:23" s="73" customFormat="1" ht="16.5" customHeight="1">
      <c r="B322" s="33"/>
      <c r="C322" s="4" t="s">
        <v>401</v>
      </c>
      <c r="D322" s="134" t="s">
        <v>244</v>
      </c>
      <c r="E322" s="133"/>
      <c r="F322" s="146">
        <v>38</v>
      </c>
      <c r="G322" s="116">
        <f t="shared" si="17"/>
        <v>0</v>
      </c>
      <c r="H322" s="117">
        <f t="shared" si="21"/>
        <v>32.299999999999997</v>
      </c>
      <c r="I322" s="74"/>
      <c r="J322" s="74"/>
      <c r="K322" s="74"/>
      <c r="L322" s="74"/>
      <c r="M322" s="74"/>
      <c r="N322" s="74"/>
      <c r="O322" s="74"/>
      <c r="P322" s="74"/>
      <c r="Q322" s="74"/>
      <c r="R322" s="74"/>
      <c r="S322" s="74"/>
      <c r="T322" s="74"/>
      <c r="U322" s="74"/>
      <c r="V322" s="74"/>
      <c r="W322" s="74"/>
    </row>
    <row r="323" spans="2:23" s="73" customFormat="1" ht="16.5" customHeight="1">
      <c r="B323" s="33"/>
      <c r="C323" s="4" t="s">
        <v>402</v>
      </c>
      <c r="D323" s="134" t="s">
        <v>244</v>
      </c>
      <c r="E323" s="133"/>
      <c r="F323" s="146">
        <v>38</v>
      </c>
      <c r="G323" s="116">
        <f t="shared" si="17"/>
        <v>0</v>
      </c>
      <c r="H323" s="117">
        <f t="shared" si="21"/>
        <v>32.299999999999997</v>
      </c>
      <c r="I323" s="74"/>
      <c r="J323" s="74"/>
      <c r="K323" s="74"/>
      <c r="L323" s="74"/>
      <c r="M323" s="74"/>
      <c r="N323" s="74"/>
      <c r="O323" s="74"/>
      <c r="P323" s="74"/>
      <c r="Q323" s="74"/>
      <c r="R323" s="74"/>
      <c r="S323" s="74"/>
      <c r="T323" s="74"/>
      <c r="U323" s="74"/>
      <c r="V323" s="74"/>
      <c r="W323" s="74"/>
    </row>
    <row r="324" spans="2:23" ht="24" customHeight="1">
      <c r="B324" s="33"/>
      <c r="C324" s="4" t="s">
        <v>235</v>
      </c>
      <c r="D324" s="132" t="s">
        <v>19</v>
      </c>
      <c r="E324" s="133"/>
      <c r="F324" s="340">
        <v>55</v>
      </c>
      <c r="G324" s="116">
        <f t="shared" si="17"/>
        <v>0</v>
      </c>
      <c r="H324" s="117">
        <f t="shared" si="21"/>
        <v>46.75</v>
      </c>
    </row>
    <row r="325" spans="2:23" ht="24.75" customHeight="1">
      <c r="B325" s="37"/>
      <c r="C325" s="4" t="s">
        <v>236</v>
      </c>
      <c r="D325" s="132" t="s">
        <v>19</v>
      </c>
      <c r="E325" s="133"/>
      <c r="F325" s="136">
        <v>52</v>
      </c>
      <c r="G325" s="116">
        <f t="shared" si="17"/>
        <v>0</v>
      </c>
      <c r="H325" s="117">
        <f t="shared" si="21"/>
        <v>44.199999999999996</v>
      </c>
    </row>
    <row r="326" spans="2:23" ht="36.75" customHeight="1">
      <c r="B326" s="37"/>
      <c r="C326" s="4" t="s">
        <v>242</v>
      </c>
      <c r="D326" s="132" t="s">
        <v>19</v>
      </c>
      <c r="E326" s="133"/>
      <c r="F326" s="136">
        <v>52</v>
      </c>
      <c r="G326" s="116">
        <f t="shared" si="17"/>
        <v>0</v>
      </c>
      <c r="H326" s="117">
        <f t="shared" si="21"/>
        <v>44.199999999999996</v>
      </c>
    </row>
    <row r="327" spans="2:23" ht="15" customHeight="1">
      <c r="B327" s="37"/>
      <c r="C327" s="4" t="s">
        <v>198</v>
      </c>
      <c r="D327" s="132" t="s">
        <v>19</v>
      </c>
      <c r="E327" s="133"/>
      <c r="F327" s="136">
        <v>49</v>
      </c>
      <c r="G327" s="116">
        <f t="shared" si="17"/>
        <v>0</v>
      </c>
      <c r="H327" s="117">
        <f t="shared" si="21"/>
        <v>41.65</v>
      </c>
    </row>
    <row r="328" spans="2:23" ht="36.75" customHeight="1">
      <c r="B328" s="33"/>
      <c r="C328" s="4" t="s">
        <v>405</v>
      </c>
      <c r="D328" s="132" t="s">
        <v>19</v>
      </c>
      <c r="E328" s="133"/>
      <c r="F328" s="136">
        <v>52</v>
      </c>
      <c r="G328" s="116">
        <f t="shared" si="17"/>
        <v>0</v>
      </c>
      <c r="H328" s="117">
        <f t="shared" si="21"/>
        <v>44.199999999999996</v>
      </c>
    </row>
    <row r="329" spans="2:23" s="73" customFormat="1" ht="57.75">
      <c r="B329" s="75" t="s">
        <v>463</v>
      </c>
      <c r="C329" s="4" t="s">
        <v>406</v>
      </c>
      <c r="D329" s="132"/>
      <c r="E329" s="133"/>
      <c r="F329" s="340">
        <v>55</v>
      </c>
      <c r="G329" s="116">
        <f t="shared" si="17"/>
        <v>0</v>
      </c>
      <c r="H329" s="117">
        <f t="shared" si="21"/>
        <v>46.75</v>
      </c>
      <c r="I329" s="74"/>
      <c r="J329" s="74"/>
      <c r="K329" s="74"/>
      <c r="L329" s="74"/>
      <c r="M329" s="74"/>
      <c r="N329" s="74"/>
      <c r="O329" s="74"/>
      <c r="P329" s="74"/>
      <c r="Q329" s="74"/>
      <c r="R329" s="74"/>
      <c r="S329" s="74"/>
      <c r="T329" s="74"/>
      <c r="U329" s="74"/>
      <c r="V329" s="74"/>
      <c r="W329" s="74"/>
    </row>
    <row r="330" spans="2:23" s="73" customFormat="1" ht="57.75" customHeight="1">
      <c r="B330" s="75"/>
      <c r="C330" s="4" t="s">
        <v>407</v>
      </c>
      <c r="D330" s="132"/>
      <c r="E330" s="133"/>
      <c r="F330" s="340">
        <v>55</v>
      </c>
      <c r="G330" s="116">
        <f t="shared" si="17"/>
        <v>0</v>
      </c>
      <c r="H330" s="117">
        <f t="shared" si="21"/>
        <v>46.75</v>
      </c>
      <c r="I330" s="74"/>
      <c r="J330" s="74"/>
      <c r="K330" s="74"/>
      <c r="L330" s="74"/>
      <c r="M330" s="74"/>
      <c r="N330" s="74"/>
      <c r="O330" s="74"/>
      <c r="P330" s="74"/>
      <c r="Q330" s="74"/>
      <c r="R330" s="74"/>
      <c r="S330" s="74"/>
      <c r="T330" s="74"/>
      <c r="U330" s="74"/>
      <c r="V330" s="74"/>
      <c r="W330" s="74"/>
    </row>
    <row r="331" spans="2:23" s="73" customFormat="1" ht="48" customHeight="1">
      <c r="B331" s="75"/>
      <c r="C331" s="4" t="s">
        <v>408</v>
      </c>
      <c r="D331" s="132"/>
      <c r="E331" s="133"/>
      <c r="F331" s="340">
        <v>69</v>
      </c>
      <c r="G331" s="116">
        <f t="shared" si="17"/>
        <v>0</v>
      </c>
      <c r="H331" s="117">
        <f t="shared" si="21"/>
        <v>58.65</v>
      </c>
      <c r="I331" s="74"/>
      <c r="J331" s="74"/>
      <c r="K331" s="74"/>
      <c r="L331" s="74"/>
      <c r="M331" s="74"/>
      <c r="N331" s="74"/>
      <c r="O331" s="74"/>
      <c r="P331" s="74"/>
      <c r="Q331" s="74"/>
      <c r="R331" s="74"/>
      <c r="S331" s="74"/>
      <c r="T331" s="74"/>
      <c r="U331" s="74"/>
      <c r="V331" s="74"/>
      <c r="W331" s="74"/>
    </row>
    <row r="332" spans="2:23" ht="28.5" customHeight="1">
      <c r="B332" s="33"/>
      <c r="C332" s="4" t="s">
        <v>197</v>
      </c>
      <c r="D332" s="132" t="s">
        <v>19</v>
      </c>
      <c r="E332" s="133"/>
      <c r="F332" s="136">
        <v>52</v>
      </c>
      <c r="G332" s="116">
        <f t="shared" si="17"/>
        <v>0</v>
      </c>
      <c r="H332" s="117">
        <f t="shared" si="21"/>
        <v>44.199999999999996</v>
      </c>
    </row>
    <row r="333" spans="2:23" ht="24" customHeight="1">
      <c r="B333" s="33"/>
      <c r="C333" s="4" t="s">
        <v>196</v>
      </c>
      <c r="D333" s="132" t="s">
        <v>19</v>
      </c>
      <c r="E333" s="133"/>
      <c r="F333" s="146">
        <v>66</v>
      </c>
      <c r="G333" s="116">
        <f t="shared" si="17"/>
        <v>0</v>
      </c>
      <c r="H333" s="117">
        <f t="shared" si="21"/>
        <v>56.1</v>
      </c>
    </row>
    <row r="334" spans="2:23" ht="69" customHeight="1">
      <c r="B334" s="33"/>
      <c r="C334" s="4" t="s">
        <v>430</v>
      </c>
      <c r="D334" s="59" t="s">
        <v>244</v>
      </c>
      <c r="E334" s="133"/>
      <c r="F334" s="146">
        <v>68</v>
      </c>
      <c r="G334" s="116">
        <f t="shared" si="17"/>
        <v>0</v>
      </c>
      <c r="H334" s="117">
        <f t="shared" si="21"/>
        <v>57.8</v>
      </c>
    </row>
    <row r="335" spans="2:23" ht="72" customHeight="1">
      <c r="B335" s="33"/>
      <c r="C335" s="4" t="s">
        <v>195</v>
      </c>
      <c r="D335" s="59" t="s">
        <v>244</v>
      </c>
      <c r="E335" s="133"/>
      <c r="F335" s="146">
        <v>199</v>
      </c>
      <c r="G335" s="116">
        <f t="shared" si="17"/>
        <v>0</v>
      </c>
      <c r="H335" s="117">
        <f t="shared" si="21"/>
        <v>169.15</v>
      </c>
    </row>
    <row r="336" spans="2:23" ht="47.25" customHeight="1">
      <c r="B336" s="33"/>
      <c r="C336" s="4" t="s">
        <v>431</v>
      </c>
      <c r="D336" s="134" t="s">
        <v>244</v>
      </c>
      <c r="E336" s="133"/>
      <c r="F336" s="146">
        <v>499</v>
      </c>
      <c r="G336" s="116">
        <f t="shared" si="17"/>
        <v>0</v>
      </c>
      <c r="H336" s="117">
        <f t="shared" si="21"/>
        <v>424.15</v>
      </c>
    </row>
    <row r="337" spans="2:23" ht="53.25" customHeight="1">
      <c r="B337" s="37"/>
      <c r="C337" s="5" t="s">
        <v>432</v>
      </c>
      <c r="D337" s="134" t="s">
        <v>244</v>
      </c>
      <c r="E337" s="133"/>
      <c r="F337" s="146">
        <v>499</v>
      </c>
      <c r="G337" s="116">
        <f t="shared" si="17"/>
        <v>0</v>
      </c>
      <c r="H337" s="117">
        <f t="shared" si="21"/>
        <v>424.15</v>
      </c>
    </row>
    <row r="338" spans="2:23" s="73" customFormat="1" ht="26.25" customHeight="1">
      <c r="B338" s="339" t="s">
        <v>531</v>
      </c>
      <c r="C338" s="338" t="s">
        <v>532</v>
      </c>
      <c r="D338" s="336"/>
      <c r="E338" s="337"/>
      <c r="F338" s="199">
        <v>699</v>
      </c>
      <c r="G338" s="116">
        <f t="shared" si="17"/>
        <v>0</v>
      </c>
      <c r="H338" s="117">
        <f t="shared" si="21"/>
        <v>594.15</v>
      </c>
      <c r="I338" s="74"/>
      <c r="J338" s="74"/>
      <c r="K338" s="74"/>
      <c r="L338" s="74"/>
      <c r="M338" s="74"/>
      <c r="N338" s="74"/>
      <c r="O338" s="74"/>
      <c r="P338" s="74"/>
      <c r="Q338" s="74"/>
      <c r="R338" s="74"/>
      <c r="S338" s="74"/>
      <c r="T338" s="74"/>
      <c r="U338" s="74"/>
      <c r="V338" s="74"/>
      <c r="W338" s="74"/>
    </row>
    <row r="339" spans="2:23" s="73" customFormat="1" ht="35.25" customHeight="1">
      <c r="B339" s="75"/>
      <c r="C339" s="80" t="s">
        <v>374</v>
      </c>
      <c r="D339" s="201"/>
      <c r="E339" s="202"/>
      <c r="F339" s="203">
        <v>38</v>
      </c>
      <c r="G339" s="116">
        <f t="shared" si="17"/>
        <v>0</v>
      </c>
      <c r="H339" s="117">
        <f t="shared" si="21"/>
        <v>32.299999999999997</v>
      </c>
      <c r="I339" s="74"/>
      <c r="J339" s="74"/>
      <c r="K339" s="74"/>
      <c r="L339" s="74"/>
      <c r="M339" s="74"/>
      <c r="N339" s="74"/>
      <c r="O339" s="74"/>
      <c r="P339" s="74"/>
      <c r="Q339" s="74"/>
      <c r="R339" s="74"/>
      <c r="S339" s="74"/>
      <c r="T339" s="74"/>
      <c r="U339" s="74"/>
      <c r="V339" s="74"/>
      <c r="W339" s="74"/>
    </row>
    <row r="340" spans="2:23" s="73" customFormat="1" ht="48.75" customHeight="1">
      <c r="B340" s="75"/>
      <c r="C340" s="81" t="s">
        <v>375</v>
      </c>
      <c r="D340" s="168"/>
      <c r="E340" s="202"/>
      <c r="F340" s="203">
        <v>38</v>
      </c>
      <c r="G340" s="116">
        <f t="shared" si="17"/>
        <v>0</v>
      </c>
      <c r="H340" s="117">
        <f t="shared" si="21"/>
        <v>32.299999999999997</v>
      </c>
      <c r="I340" s="74"/>
      <c r="J340" s="74"/>
      <c r="K340" s="74"/>
      <c r="L340" s="74"/>
      <c r="M340" s="74"/>
      <c r="N340" s="74"/>
      <c r="O340" s="74"/>
      <c r="P340" s="74"/>
      <c r="Q340" s="74"/>
      <c r="R340" s="74"/>
      <c r="S340" s="74"/>
      <c r="T340" s="74"/>
      <c r="U340" s="74"/>
      <c r="V340" s="74"/>
      <c r="W340" s="74"/>
    </row>
    <row r="341" spans="2:23" s="73" customFormat="1" ht="46.5" customHeight="1">
      <c r="B341" s="75"/>
      <c r="C341" s="80" t="s">
        <v>376</v>
      </c>
      <c r="D341" s="168"/>
      <c r="E341" s="202"/>
      <c r="F341" s="203">
        <v>38</v>
      </c>
      <c r="G341" s="116">
        <f t="shared" si="17"/>
        <v>0</v>
      </c>
      <c r="H341" s="117">
        <f t="shared" si="21"/>
        <v>32.299999999999997</v>
      </c>
      <c r="I341" s="74"/>
      <c r="J341" s="74"/>
      <c r="K341" s="74"/>
      <c r="L341" s="74"/>
      <c r="M341" s="74"/>
      <c r="N341" s="74"/>
      <c r="O341" s="74"/>
      <c r="P341" s="74"/>
      <c r="Q341" s="74"/>
      <c r="R341" s="74"/>
      <c r="S341" s="74"/>
      <c r="T341" s="74"/>
      <c r="U341" s="74"/>
      <c r="V341" s="74"/>
      <c r="W341" s="74"/>
    </row>
    <row r="342" spans="2:23" s="73" customFormat="1" ht="57" customHeight="1">
      <c r="B342" s="75"/>
      <c r="C342" s="81" t="s">
        <v>377</v>
      </c>
      <c r="D342" s="168"/>
      <c r="E342" s="202"/>
      <c r="F342" s="203">
        <v>38</v>
      </c>
      <c r="G342" s="116">
        <f t="shared" si="17"/>
        <v>0</v>
      </c>
      <c r="H342" s="117">
        <f t="shared" si="21"/>
        <v>32.299999999999997</v>
      </c>
      <c r="I342" s="74"/>
      <c r="J342" s="74"/>
      <c r="K342" s="74"/>
      <c r="L342" s="74"/>
      <c r="M342" s="74"/>
      <c r="N342" s="74"/>
      <c r="O342" s="74"/>
      <c r="P342" s="74"/>
      <c r="Q342" s="74"/>
      <c r="R342" s="74"/>
      <c r="S342" s="74"/>
      <c r="T342" s="74"/>
      <c r="U342" s="74"/>
      <c r="V342" s="74"/>
      <c r="W342" s="74"/>
    </row>
    <row r="343" spans="2:23" s="73" customFormat="1" ht="48.75" customHeight="1">
      <c r="B343" s="75"/>
      <c r="C343" s="80" t="s">
        <v>378</v>
      </c>
      <c r="D343" s="168"/>
      <c r="E343" s="202"/>
      <c r="F343" s="203">
        <v>44</v>
      </c>
      <c r="G343" s="116">
        <f t="shared" si="17"/>
        <v>0</v>
      </c>
      <c r="H343" s="117">
        <f t="shared" si="21"/>
        <v>37.4</v>
      </c>
      <c r="I343" s="74"/>
      <c r="J343" s="74"/>
      <c r="K343" s="74"/>
      <c r="L343" s="74"/>
      <c r="M343" s="74"/>
      <c r="N343" s="74"/>
      <c r="O343" s="74"/>
      <c r="P343" s="74"/>
      <c r="Q343" s="74"/>
      <c r="R343" s="74"/>
      <c r="S343" s="74"/>
      <c r="T343" s="74"/>
      <c r="U343" s="74"/>
      <c r="V343" s="74"/>
      <c r="W343" s="74"/>
    </row>
    <row r="344" spans="2:23" s="73" customFormat="1" ht="15.75" thickBot="1">
      <c r="B344" s="76"/>
      <c r="C344" s="82" t="s">
        <v>149</v>
      </c>
      <c r="D344" s="174"/>
      <c r="E344" s="204"/>
      <c r="F344" s="205">
        <v>44</v>
      </c>
      <c r="G344" s="116">
        <f t="shared" si="17"/>
        <v>0</v>
      </c>
      <c r="H344" s="117">
        <f t="shared" si="21"/>
        <v>37.4</v>
      </c>
      <c r="I344" s="74"/>
      <c r="J344" s="74"/>
      <c r="K344" s="74"/>
      <c r="L344" s="74"/>
      <c r="M344" s="74"/>
      <c r="N344" s="74"/>
      <c r="O344" s="74"/>
      <c r="P344" s="74"/>
      <c r="Q344" s="74"/>
      <c r="R344" s="74"/>
      <c r="S344" s="74"/>
      <c r="T344" s="74"/>
      <c r="U344" s="74"/>
      <c r="V344" s="74"/>
      <c r="W344" s="74"/>
    </row>
    <row r="345" spans="2:23" ht="17.25" customHeight="1" thickBot="1">
      <c r="B345" s="37"/>
      <c r="C345" s="107" t="s">
        <v>168</v>
      </c>
      <c r="D345" s="129"/>
      <c r="E345" s="192"/>
      <c r="F345" s="247"/>
      <c r="G345" s="247"/>
      <c r="H345" s="131"/>
    </row>
    <row r="346" spans="2:23">
      <c r="B346" s="33"/>
      <c r="C346" s="68" t="s">
        <v>54</v>
      </c>
      <c r="D346" s="206" t="s">
        <v>21</v>
      </c>
      <c r="E346" s="133"/>
      <c r="F346" s="57">
        <v>65</v>
      </c>
      <c r="G346" s="116">
        <f t="shared" si="17"/>
        <v>0</v>
      </c>
      <c r="H346" s="117">
        <f>F346*0.85</f>
        <v>55.25</v>
      </c>
    </row>
    <row r="347" spans="2:23" ht="24">
      <c r="B347" s="19"/>
      <c r="C347" s="25" t="s">
        <v>93</v>
      </c>
      <c r="D347" s="206" t="s">
        <v>21</v>
      </c>
      <c r="E347" s="133"/>
      <c r="F347" s="57">
        <v>28</v>
      </c>
      <c r="G347" s="116">
        <f t="shared" si="17"/>
        <v>0</v>
      </c>
      <c r="H347" s="117">
        <f t="shared" ref="H347:H355" si="22">F347*0.85</f>
        <v>23.8</v>
      </c>
    </row>
    <row r="348" spans="2:23" ht="14.25" customHeight="1">
      <c r="B348" s="75" t="s">
        <v>17</v>
      </c>
      <c r="C348" s="25" t="s">
        <v>474</v>
      </c>
      <c r="D348" s="171" t="s">
        <v>19</v>
      </c>
      <c r="E348" s="133"/>
      <c r="F348" s="57">
        <v>214</v>
      </c>
      <c r="G348" s="116">
        <f t="shared" si="17"/>
        <v>0</v>
      </c>
      <c r="H348" s="117">
        <f t="shared" si="22"/>
        <v>181.9</v>
      </c>
    </row>
    <row r="349" spans="2:23" s="73" customFormat="1" ht="14.25" customHeight="1">
      <c r="B349" s="75" t="s">
        <v>17</v>
      </c>
      <c r="C349" s="25" t="s">
        <v>475</v>
      </c>
      <c r="D349" s="171"/>
      <c r="E349" s="133"/>
      <c r="F349" s="57">
        <v>214</v>
      </c>
      <c r="G349" s="116">
        <f t="shared" si="17"/>
        <v>0</v>
      </c>
      <c r="H349" s="117">
        <f t="shared" si="22"/>
        <v>181.9</v>
      </c>
      <c r="I349" s="74"/>
      <c r="J349" s="74"/>
      <c r="K349" s="74"/>
      <c r="L349" s="74"/>
      <c r="M349" s="74"/>
      <c r="N349" s="74"/>
      <c r="O349" s="74"/>
      <c r="P349" s="74"/>
      <c r="Q349" s="74"/>
      <c r="R349" s="74"/>
      <c r="S349" s="74"/>
      <c r="T349" s="74"/>
      <c r="U349" s="74"/>
      <c r="V349" s="74"/>
      <c r="W349" s="74"/>
    </row>
    <row r="350" spans="2:23" ht="15" customHeight="1">
      <c r="B350" s="75" t="s">
        <v>17</v>
      </c>
      <c r="C350" s="25" t="s">
        <v>485</v>
      </c>
      <c r="D350" s="171" t="s">
        <v>19</v>
      </c>
      <c r="E350" s="133"/>
      <c r="F350" s="57">
        <v>214</v>
      </c>
      <c r="G350" s="116">
        <f t="shared" si="17"/>
        <v>0</v>
      </c>
      <c r="H350" s="117">
        <f t="shared" si="22"/>
        <v>181.9</v>
      </c>
    </row>
    <row r="351" spans="2:23" ht="15" customHeight="1">
      <c r="C351" s="25" t="s">
        <v>92</v>
      </c>
      <c r="D351" s="171" t="s">
        <v>19</v>
      </c>
      <c r="E351" s="133"/>
      <c r="F351" s="57">
        <v>195</v>
      </c>
      <c r="G351" s="116">
        <f t="shared" si="17"/>
        <v>0</v>
      </c>
      <c r="H351" s="117">
        <f t="shared" si="22"/>
        <v>165.75</v>
      </c>
    </row>
    <row r="352" spans="2:23" ht="15" customHeight="1">
      <c r="B352" s="37"/>
      <c r="C352" s="25" t="s">
        <v>89</v>
      </c>
      <c r="D352" s="168"/>
      <c r="E352" s="141"/>
      <c r="F352" s="57">
        <v>88</v>
      </c>
      <c r="G352" s="116">
        <f t="shared" si="17"/>
        <v>0</v>
      </c>
      <c r="H352" s="117">
        <f t="shared" si="22"/>
        <v>74.8</v>
      </c>
    </row>
    <row r="353" spans="2:23" ht="15" customHeight="1">
      <c r="B353" s="37"/>
      <c r="C353" s="25" t="s">
        <v>68</v>
      </c>
      <c r="D353" s="168"/>
      <c r="E353" s="141"/>
      <c r="F353" s="57">
        <v>88</v>
      </c>
      <c r="G353" s="116">
        <f t="shared" si="17"/>
        <v>0</v>
      </c>
      <c r="H353" s="117">
        <f t="shared" si="22"/>
        <v>74.8</v>
      </c>
    </row>
    <row r="354" spans="2:23" ht="15" customHeight="1">
      <c r="B354" s="37"/>
      <c r="C354" s="25" t="s">
        <v>69</v>
      </c>
      <c r="D354" s="168"/>
      <c r="E354" s="113"/>
      <c r="F354" s="57">
        <v>88</v>
      </c>
      <c r="G354" s="116">
        <f t="shared" si="17"/>
        <v>0</v>
      </c>
      <c r="H354" s="117">
        <f t="shared" si="22"/>
        <v>74.8</v>
      </c>
    </row>
    <row r="355" spans="2:23" ht="15" customHeight="1">
      <c r="B355" s="37"/>
      <c r="C355" s="83" t="s">
        <v>70</v>
      </c>
      <c r="D355" s="201"/>
      <c r="E355" s="207"/>
      <c r="F355" s="57">
        <v>88</v>
      </c>
      <c r="G355" s="116">
        <f t="shared" si="17"/>
        <v>0</v>
      </c>
      <c r="H355" s="117">
        <f t="shared" si="22"/>
        <v>74.8</v>
      </c>
    </row>
    <row r="356" spans="2:23" ht="15.75" customHeight="1" thickBot="1">
      <c r="B356" s="19"/>
      <c r="C356" s="97" t="s">
        <v>169</v>
      </c>
      <c r="D356" s="208"/>
      <c r="E356" s="303"/>
      <c r="F356" s="314"/>
      <c r="G356" s="247"/>
      <c r="H356" s="209"/>
    </row>
    <row r="357" spans="2:23" s="73" customFormat="1" ht="15.75" customHeight="1">
      <c r="B357" s="75"/>
      <c r="C357" s="329" t="s">
        <v>515</v>
      </c>
      <c r="D357" s="313"/>
      <c r="E357" s="133"/>
      <c r="F357" s="210">
        <v>73</v>
      </c>
      <c r="G357" s="116">
        <f t="shared" ref="G357:G423" si="23">E357*F357</f>
        <v>0</v>
      </c>
      <c r="H357" s="211">
        <f t="shared" ref="H357:H385" si="24">F357*0.85</f>
        <v>62.05</v>
      </c>
      <c r="I357" s="74"/>
      <c r="J357" s="74"/>
      <c r="K357" s="74"/>
      <c r="L357" s="74"/>
      <c r="M357" s="74"/>
      <c r="N357" s="74"/>
      <c r="O357" s="74"/>
      <c r="P357" s="74"/>
      <c r="Q357" s="74"/>
      <c r="R357" s="74"/>
      <c r="S357" s="74"/>
      <c r="T357" s="74"/>
      <c r="U357" s="74"/>
      <c r="V357" s="74"/>
      <c r="W357" s="74"/>
    </row>
    <row r="358" spans="2:23" s="73" customFormat="1" ht="15.75" customHeight="1">
      <c r="B358" s="75" t="s">
        <v>17</v>
      </c>
      <c r="C358" s="329" t="s">
        <v>523</v>
      </c>
      <c r="D358" s="313"/>
      <c r="E358" s="133"/>
      <c r="F358" s="210">
        <v>250</v>
      </c>
      <c r="G358" s="116">
        <f t="shared" si="23"/>
        <v>0</v>
      </c>
      <c r="H358" s="211">
        <f t="shared" si="24"/>
        <v>212.5</v>
      </c>
      <c r="I358" s="74"/>
      <c r="J358" s="74"/>
      <c r="K358" s="74"/>
      <c r="L358" s="74"/>
      <c r="M358" s="74"/>
      <c r="N358" s="74"/>
      <c r="O358" s="74"/>
      <c r="P358" s="74"/>
      <c r="Q358" s="74"/>
      <c r="R358" s="74"/>
      <c r="S358" s="74"/>
      <c r="T358" s="74"/>
      <c r="U358" s="74"/>
      <c r="V358" s="74"/>
      <c r="W358" s="74"/>
    </row>
    <row r="359" spans="2:23" s="73" customFormat="1" ht="15.75" customHeight="1">
      <c r="B359" s="75" t="s">
        <v>17</v>
      </c>
      <c r="C359" s="329" t="s">
        <v>524</v>
      </c>
      <c r="D359" s="313"/>
      <c r="E359" s="133"/>
      <c r="F359" s="210">
        <v>250</v>
      </c>
      <c r="G359" s="116">
        <f t="shared" si="23"/>
        <v>0</v>
      </c>
      <c r="H359" s="211">
        <f t="shared" si="24"/>
        <v>212.5</v>
      </c>
      <c r="I359" s="74"/>
      <c r="J359" s="74"/>
      <c r="K359" s="74"/>
      <c r="L359" s="74"/>
      <c r="M359" s="74"/>
      <c r="N359" s="74"/>
      <c r="O359" s="74"/>
      <c r="P359" s="74"/>
      <c r="Q359" s="74"/>
      <c r="R359" s="74"/>
      <c r="S359" s="74"/>
      <c r="T359" s="74"/>
      <c r="U359" s="74"/>
      <c r="V359" s="74"/>
      <c r="W359" s="74"/>
    </row>
    <row r="360" spans="2:23" s="73" customFormat="1" ht="15.75" customHeight="1">
      <c r="B360" s="75" t="s">
        <v>17</v>
      </c>
      <c r="C360" s="329" t="s">
        <v>525</v>
      </c>
      <c r="D360" s="313"/>
      <c r="E360" s="133"/>
      <c r="F360" s="210">
        <v>250</v>
      </c>
      <c r="G360" s="116">
        <f t="shared" si="23"/>
        <v>0</v>
      </c>
      <c r="H360" s="211">
        <f t="shared" si="24"/>
        <v>212.5</v>
      </c>
      <c r="I360" s="74"/>
      <c r="J360" s="74"/>
      <c r="K360" s="74"/>
      <c r="L360" s="74"/>
      <c r="M360" s="74"/>
      <c r="N360" s="74"/>
      <c r="O360" s="74"/>
      <c r="P360" s="74"/>
      <c r="Q360" s="74"/>
      <c r="R360" s="74"/>
      <c r="S360" s="74"/>
      <c r="T360" s="74"/>
      <c r="U360" s="74"/>
      <c r="V360" s="74"/>
      <c r="W360" s="74"/>
    </row>
    <row r="361" spans="2:23">
      <c r="B361" s="37"/>
      <c r="C361" s="31" t="s">
        <v>308</v>
      </c>
      <c r="D361" s="174" t="s">
        <v>21</v>
      </c>
      <c r="E361" s="133"/>
      <c r="F361" s="210">
        <v>34</v>
      </c>
      <c r="G361" s="116">
        <f t="shared" si="23"/>
        <v>0</v>
      </c>
      <c r="H361" s="211">
        <f t="shared" si="24"/>
        <v>28.9</v>
      </c>
    </row>
    <row r="362" spans="2:23" ht="15.75" customHeight="1">
      <c r="B362" s="19"/>
      <c r="C362" s="25" t="s">
        <v>309</v>
      </c>
      <c r="D362" s="168" t="s">
        <v>21</v>
      </c>
      <c r="E362" s="133"/>
      <c r="F362" s="210">
        <v>34</v>
      </c>
      <c r="G362" s="116">
        <f t="shared" si="23"/>
        <v>0</v>
      </c>
      <c r="H362" s="211">
        <f t="shared" si="24"/>
        <v>28.9</v>
      </c>
    </row>
    <row r="363" spans="2:23" ht="15" customHeight="1">
      <c r="B363" s="19"/>
      <c r="C363" s="25" t="s">
        <v>310</v>
      </c>
      <c r="D363" s="168" t="s">
        <v>21</v>
      </c>
      <c r="E363" s="133" t="s">
        <v>14</v>
      </c>
      <c r="F363" s="210">
        <v>34</v>
      </c>
      <c r="G363" s="116"/>
      <c r="H363" s="211">
        <f t="shared" si="24"/>
        <v>28.9</v>
      </c>
    </row>
    <row r="364" spans="2:23" ht="15" customHeight="1">
      <c r="B364" s="19"/>
      <c r="C364" s="25" t="s">
        <v>311</v>
      </c>
      <c r="D364" s="168" t="s">
        <v>21</v>
      </c>
      <c r="E364" s="133"/>
      <c r="F364" s="210">
        <v>34</v>
      </c>
      <c r="G364" s="116">
        <f t="shared" si="23"/>
        <v>0</v>
      </c>
      <c r="H364" s="211">
        <f t="shared" si="24"/>
        <v>28.9</v>
      </c>
    </row>
    <row r="365" spans="2:23" ht="14.25" customHeight="1">
      <c r="B365" s="19"/>
      <c r="C365" s="25" t="s">
        <v>312</v>
      </c>
      <c r="D365" s="168" t="s">
        <v>21</v>
      </c>
      <c r="E365" s="133"/>
      <c r="F365" s="210">
        <v>34</v>
      </c>
      <c r="G365" s="116">
        <f t="shared" si="23"/>
        <v>0</v>
      </c>
      <c r="H365" s="211">
        <f t="shared" si="24"/>
        <v>28.9</v>
      </c>
    </row>
    <row r="366" spans="2:23" ht="14.25" customHeight="1">
      <c r="B366" s="19"/>
      <c r="C366" s="60" t="s">
        <v>313</v>
      </c>
      <c r="D366" s="164" t="s">
        <v>21</v>
      </c>
      <c r="E366" s="141"/>
      <c r="F366" s="210">
        <v>34</v>
      </c>
      <c r="G366" s="116">
        <f t="shared" si="23"/>
        <v>0</v>
      </c>
      <c r="H366" s="211">
        <f t="shared" si="24"/>
        <v>28.9</v>
      </c>
    </row>
    <row r="367" spans="2:23" ht="14.25" customHeight="1">
      <c r="B367" s="37"/>
      <c r="C367" s="60" t="s">
        <v>326</v>
      </c>
      <c r="D367" s="164"/>
      <c r="E367" s="141"/>
      <c r="F367" s="114">
        <v>226</v>
      </c>
      <c r="G367" s="116">
        <f t="shared" si="23"/>
        <v>0</v>
      </c>
      <c r="H367" s="211">
        <f t="shared" si="24"/>
        <v>192.1</v>
      </c>
    </row>
    <row r="368" spans="2:23" ht="14.25" customHeight="1">
      <c r="B368" s="37"/>
      <c r="C368" s="60" t="s">
        <v>327</v>
      </c>
      <c r="D368" s="164"/>
      <c r="E368" s="141"/>
      <c r="F368" s="114">
        <v>226</v>
      </c>
      <c r="G368" s="116">
        <f t="shared" si="23"/>
        <v>0</v>
      </c>
      <c r="H368" s="211">
        <f t="shared" si="24"/>
        <v>192.1</v>
      </c>
    </row>
    <row r="369" spans="2:8" ht="14.25" customHeight="1">
      <c r="B369" s="37"/>
      <c r="C369" s="60" t="s">
        <v>330</v>
      </c>
      <c r="D369" s="164"/>
      <c r="E369" s="141"/>
      <c r="F369" s="114">
        <v>226</v>
      </c>
      <c r="G369" s="116">
        <f t="shared" si="23"/>
        <v>0</v>
      </c>
      <c r="H369" s="211">
        <f t="shared" si="24"/>
        <v>192.1</v>
      </c>
    </row>
    <row r="370" spans="2:8" ht="14.25" customHeight="1">
      <c r="B370" s="37"/>
      <c r="C370" s="60" t="s">
        <v>328</v>
      </c>
      <c r="D370" s="164"/>
      <c r="E370" s="141"/>
      <c r="F370" s="114">
        <v>226</v>
      </c>
      <c r="G370" s="116">
        <f t="shared" si="23"/>
        <v>0</v>
      </c>
      <c r="H370" s="211">
        <f t="shared" si="24"/>
        <v>192.1</v>
      </c>
    </row>
    <row r="371" spans="2:8" ht="14.25" customHeight="1">
      <c r="B371" s="37"/>
      <c r="C371" s="60" t="s">
        <v>329</v>
      </c>
      <c r="D371" s="164"/>
      <c r="E371" s="141"/>
      <c r="F371" s="114">
        <v>226</v>
      </c>
      <c r="G371" s="116">
        <f t="shared" si="23"/>
        <v>0</v>
      </c>
      <c r="H371" s="211">
        <f t="shared" si="24"/>
        <v>192.1</v>
      </c>
    </row>
    <row r="372" spans="2:8" ht="14.25" customHeight="1">
      <c r="B372" s="37"/>
      <c r="C372" s="60" t="s">
        <v>331</v>
      </c>
      <c r="D372" s="164"/>
      <c r="E372" s="141"/>
      <c r="F372" s="114">
        <v>226</v>
      </c>
      <c r="G372" s="116">
        <f t="shared" si="23"/>
        <v>0</v>
      </c>
      <c r="H372" s="211">
        <f t="shared" si="24"/>
        <v>192.1</v>
      </c>
    </row>
    <row r="373" spans="2:8" ht="14.25" customHeight="1">
      <c r="B373" s="37"/>
      <c r="C373" s="60" t="s">
        <v>332</v>
      </c>
      <c r="D373" s="164"/>
      <c r="E373" s="141"/>
      <c r="F373" s="114">
        <v>226</v>
      </c>
      <c r="G373" s="116">
        <f t="shared" si="23"/>
        <v>0</v>
      </c>
      <c r="H373" s="211">
        <f t="shared" si="24"/>
        <v>192.1</v>
      </c>
    </row>
    <row r="374" spans="2:8" ht="14.25" customHeight="1">
      <c r="B374" s="37"/>
      <c r="C374" s="29" t="s">
        <v>315</v>
      </c>
      <c r="D374" s="164" t="s">
        <v>38</v>
      </c>
      <c r="E374" s="133"/>
      <c r="F374" s="114">
        <v>226</v>
      </c>
      <c r="G374" s="116">
        <f t="shared" si="23"/>
        <v>0</v>
      </c>
      <c r="H374" s="211">
        <f t="shared" si="24"/>
        <v>192.1</v>
      </c>
    </row>
    <row r="375" spans="2:8" ht="14.25" customHeight="1">
      <c r="B375" s="37"/>
      <c r="C375" s="29" t="s">
        <v>316</v>
      </c>
      <c r="D375" s="164" t="s">
        <v>38</v>
      </c>
      <c r="E375" s="133"/>
      <c r="F375" s="114">
        <v>226</v>
      </c>
      <c r="G375" s="116">
        <f t="shared" si="23"/>
        <v>0</v>
      </c>
      <c r="H375" s="211">
        <f t="shared" si="24"/>
        <v>192.1</v>
      </c>
    </row>
    <row r="376" spans="2:8" ht="14.25" customHeight="1">
      <c r="B376" s="37"/>
      <c r="C376" s="29" t="s">
        <v>317</v>
      </c>
      <c r="D376" s="164"/>
      <c r="E376" s="133"/>
      <c r="F376" s="114">
        <v>226</v>
      </c>
      <c r="G376" s="116">
        <f t="shared" si="23"/>
        <v>0</v>
      </c>
      <c r="H376" s="211">
        <f t="shared" si="24"/>
        <v>192.1</v>
      </c>
    </row>
    <row r="377" spans="2:8" ht="14.25" customHeight="1">
      <c r="B377" s="37"/>
      <c r="C377" s="29" t="s">
        <v>314</v>
      </c>
      <c r="D377" s="164" t="s">
        <v>38</v>
      </c>
      <c r="E377" s="133"/>
      <c r="F377" s="114">
        <v>226</v>
      </c>
      <c r="G377" s="116">
        <f t="shared" si="23"/>
        <v>0</v>
      </c>
      <c r="H377" s="211">
        <f t="shared" si="24"/>
        <v>192.1</v>
      </c>
    </row>
    <row r="378" spans="2:8" ht="14.25" customHeight="1">
      <c r="B378" s="37"/>
      <c r="C378" s="29" t="s">
        <v>318</v>
      </c>
      <c r="D378" s="164" t="s">
        <v>38</v>
      </c>
      <c r="E378" s="133"/>
      <c r="F378" s="114">
        <v>226</v>
      </c>
      <c r="G378" s="116">
        <f t="shared" si="23"/>
        <v>0</v>
      </c>
      <c r="H378" s="211">
        <f t="shared" si="24"/>
        <v>192.1</v>
      </c>
    </row>
    <row r="379" spans="2:8" ht="14.25" customHeight="1">
      <c r="B379" s="37"/>
      <c r="C379" s="29" t="s">
        <v>319</v>
      </c>
      <c r="D379" s="164"/>
      <c r="E379" s="133"/>
      <c r="F379" s="114">
        <v>226</v>
      </c>
      <c r="G379" s="116">
        <f t="shared" si="23"/>
        <v>0</v>
      </c>
      <c r="H379" s="211">
        <f t="shared" si="24"/>
        <v>192.1</v>
      </c>
    </row>
    <row r="380" spans="2:8" ht="14.25" customHeight="1">
      <c r="B380" s="37"/>
      <c r="C380" s="29" t="s">
        <v>320</v>
      </c>
      <c r="D380" s="164" t="s">
        <v>38</v>
      </c>
      <c r="E380" s="133"/>
      <c r="F380" s="114">
        <v>226</v>
      </c>
      <c r="G380" s="116">
        <f t="shared" si="23"/>
        <v>0</v>
      </c>
      <c r="H380" s="211">
        <f t="shared" si="24"/>
        <v>192.1</v>
      </c>
    </row>
    <row r="381" spans="2:8" ht="14.25" customHeight="1">
      <c r="B381" s="37"/>
      <c r="C381" s="29" t="s">
        <v>321</v>
      </c>
      <c r="D381" s="164" t="s">
        <v>63</v>
      </c>
      <c r="E381" s="133"/>
      <c r="F381" s="114">
        <v>226</v>
      </c>
      <c r="G381" s="116">
        <f t="shared" si="23"/>
        <v>0</v>
      </c>
      <c r="H381" s="211">
        <f t="shared" si="24"/>
        <v>192.1</v>
      </c>
    </row>
    <row r="382" spans="2:8" ht="14.25" customHeight="1">
      <c r="B382" s="37"/>
      <c r="C382" s="29" t="s">
        <v>322</v>
      </c>
      <c r="D382" s="194"/>
      <c r="E382" s="133"/>
      <c r="F382" s="57">
        <v>187</v>
      </c>
      <c r="G382" s="116">
        <f t="shared" si="23"/>
        <v>0</v>
      </c>
      <c r="H382" s="211">
        <f t="shared" si="24"/>
        <v>158.94999999999999</v>
      </c>
    </row>
    <row r="383" spans="2:8" ht="14.25" customHeight="1">
      <c r="B383" s="37"/>
      <c r="C383" s="29" t="s">
        <v>323</v>
      </c>
      <c r="D383" s="194"/>
      <c r="E383" s="133"/>
      <c r="F383" s="57">
        <v>187</v>
      </c>
      <c r="G383" s="116">
        <f t="shared" si="23"/>
        <v>0</v>
      </c>
      <c r="H383" s="211">
        <f t="shared" si="24"/>
        <v>158.94999999999999</v>
      </c>
    </row>
    <row r="384" spans="2:8" ht="14.25" customHeight="1">
      <c r="B384" s="37"/>
      <c r="C384" s="29" t="s">
        <v>324</v>
      </c>
      <c r="D384" s="194"/>
      <c r="E384" s="133"/>
      <c r="F384" s="57">
        <v>187</v>
      </c>
      <c r="G384" s="116">
        <f t="shared" si="23"/>
        <v>0</v>
      </c>
      <c r="H384" s="211">
        <f t="shared" si="24"/>
        <v>158.94999999999999</v>
      </c>
    </row>
    <row r="385" spans="2:23" ht="14.25" customHeight="1" thickBot="1">
      <c r="B385" s="37"/>
      <c r="C385" s="67" t="s">
        <v>325</v>
      </c>
      <c r="D385" s="194"/>
      <c r="E385" s="212"/>
      <c r="F385" s="57">
        <v>187</v>
      </c>
      <c r="G385" s="116">
        <f t="shared" si="23"/>
        <v>0</v>
      </c>
      <c r="H385" s="211">
        <f t="shared" si="24"/>
        <v>158.94999999999999</v>
      </c>
    </row>
    <row r="386" spans="2:23" ht="14.25" customHeight="1" thickBot="1">
      <c r="B386" s="37"/>
      <c r="C386" s="98" t="s">
        <v>5</v>
      </c>
      <c r="D386" s="129"/>
      <c r="E386" s="170"/>
      <c r="F386" s="244"/>
      <c r="G386" s="244"/>
      <c r="H386" s="213"/>
    </row>
    <row r="387" spans="2:23" s="73" customFormat="1" ht="14.25" customHeight="1">
      <c r="B387" s="76" t="s">
        <v>463</v>
      </c>
      <c r="C387" s="214" t="s">
        <v>529</v>
      </c>
      <c r="D387" s="160"/>
      <c r="E387" s="215"/>
      <c r="F387" s="57">
        <v>175</v>
      </c>
      <c r="G387" s="116">
        <f t="shared" si="23"/>
        <v>0</v>
      </c>
      <c r="H387" s="167">
        <f t="shared" ref="H387:H411" si="25">F387*0.85</f>
        <v>148.75</v>
      </c>
      <c r="I387" s="74"/>
      <c r="J387" s="74"/>
      <c r="K387" s="74"/>
      <c r="L387" s="74"/>
      <c r="M387" s="74"/>
      <c r="N387" s="74"/>
      <c r="O387" s="74"/>
      <c r="P387" s="74"/>
      <c r="Q387" s="74"/>
      <c r="R387" s="74"/>
      <c r="S387" s="74"/>
      <c r="T387" s="74"/>
      <c r="U387" s="74"/>
      <c r="V387" s="74"/>
      <c r="W387" s="74"/>
    </row>
    <row r="388" spans="2:23" s="73" customFormat="1" ht="14.25" customHeight="1">
      <c r="B388" s="75"/>
      <c r="C388" s="216" t="s">
        <v>293</v>
      </c>
      <c r="D388" s="174"/>
      <c r="E388" s="133"/>
      <c r="F388" s="57">
        <v>118</v>
      </c>
      <c r="G388" s="116">
        <f t="shared" si="23"/>
        <v>0</v>
      </c>
      <c r="H388" s="167">
        <f t="shared" si="25"/>
        <v>100.3</v>
      </c>
      <c r="I388" s="74"/>
      <c r="J388" s="74"/>
      <c r="K388" s="74"/>
      <c r="L388" s="74"/>
      <c r="M388" s="74"/>
      <c r="N388" s="74"/>
      <c r="O388" s="74"/>
      <c r="P388" s="74"/>
      <c r="Q388" s="74"/>
      <c r="R388" s="74"/>
      <c r="S388" s="74"/>
      <c r="T388" s="74"/>
      <c r="U388" s="74"/>
      <c r="V388" s="74"/>
      <c r="W388" s="74"/>
    </row>
    <row r="389" spans="2:23" s="73" customFormat="1" ht="14.25" customHeight="1">
      <c r="B389" s="75"/>
      <c r="C389" s="216" t="s">
        <v>294</v>
      </c>
      <c r="D389" s="174"/>
      <c r="E389" s="133"/>
      <c r="F389" s="57">
        <v>69</v>
      </c>
      <c r="G389" s="116">
        <f t="shared" si="23"/>
        <v>0</v>
      </c>
      <c r="H389" s="167">
        <f t="shared" si="25"/>
        <v>58.65</v>
      </c>
      <c r="I389" s="74"/>
      <c r="J389" s="74"/>
      <c r="K389" s="74"/>
      <c r="L389" s="74"/>
      <c r="M389" s="74"/>
      <c r="N389" s="74"/>
      <c r="O389" s="74"/>
      <c r="P389" s="74"/>
      <c r="Q389" s="74"/>
      <c r="R389" s="74"/>
      <c r="S389" s="74"/>
      <c r="T389" s="74"/>
      <c r="U389" s="74"/>
      <c r="V389" s="74"/>
      <c r="W389" s="74"/>
    </row>
    <row r="390" spans="2:23" s="73" customFormat="1" ht="14.25" customHeight="1">
      <c r="B390" s="75"/>
      <c r="C390" s="216" t="s">
        <v>530</v>
      </c>
      <c r="D390" s="174"/>
      <c r="E390" s="133"/>
      <c r="F390" s="57">
        <v>115</v>
      </c>
      <c r="G390" s="116">
        <f t="shared" si="23"/>
        <v>0</v>
      </c>
      <c r="H390" s="167">
        <f t="shared" si="25"/>
        <v>97.75</v>
      </c>
      <c r="I390" s="74"/>
      <c r="J390" s="74"/>
      <c r="K390" s="74"/>
      <c r="L390" s="74"/>
      <c r="M390" s="74"/>
      <c r="N390" s="74"/>
      <c r="O390" s="74"/>
      <c r="P390" s="74"/>
      <c r="Q390" s="74"/>
      <c r="R390" s="74"/>
      <c r="S390" s="74"/>
      <c r="T390" s="74"/>
      <c r="U390" s="74"/>
      <c r="V390" s="74"/>
      <c r="W390" s="74"/>
    </row>
    <row r="391" spans="2:23" s="73" customFormat="1" ht="14.25" customHeight="1">
      <c r="B391" s="75"/>
      <c r="C391" s="216" t="s">
        <v>411</v>
      </c>
      <c r="D391" s="174"/>
      <c r="E391" s="133"/>
      <c r="F391" s="57">
        <v>69</v>
      </c>
      <c r="G391" s="116">
        <f t="shared" si="23"/>
        <v>0</v>
      </c>
      <c r="H391" s="167">
        <f t="shared" si="25"/>
        <v>58.65</v>
      </c>
      <c r="I391" s="74"/>
      <c r="J391" s="74"/>
      <c r="K391" s="74"/>
      <c r="L391" s="74"/>
      <c r="M391" s="74"/>
      <c r="N391" s="74"/>
      <c r="O391" s="74"/>
      <c r="P391" s="74"/>
      <c r="Q391" s="74"/>
      <c r="R391" s="74"/>
      <c r="S391" s="74"/>
      <c r="T391" s="74"/>
      <c r="U391" s="74"/>
      <c r="V391" s="74"/>
      <c r="W391" s="74"/>
    </row>
    <row r="392" spans="2:23" s="73" customFormat="1" ht="14.25" customHeight="1">
      <c r="B392" s="75"/>
      <c r="C392" s="216" t="s">
        <v>409</v>
      </c>
      <c r="D392" s="174"/>
      <c r="E392" s="133"/>
      <c r="F392" s="57">
        <v>88</v>
      </c>
      <c r="G392" s="116">
        <f t="shared" si="23"/>
        <v>0</v>
      </c>
      <c r="H392" s="167">
        <f t="shared" si="25"/>
        <v>74.8</v>
      </c>
      <c r="I392" s="74"/>
      <c r="J392" s="74"/>
      <c r="K392" s="74"/>
      <c r="L392" s="74"/>
      <c r="M392" s="74"/>
      <c r="N392" s="74"/>
      <c r="O392" s="74"/>
      <c r="P392" s="74"/>
      <c r="Q392" s="74"/>
      <c r="R392" s="74"/>
      <c r="S392" s="74"/>
      <c r="T392" s="74"/>
      <c r="U392" s="74"/>
      <c r="V392" s="74"/>
      <c r="W392" s="74"/>
    </row>
    <row r="393" spans="2:23" s="73" customFormat="1" ht="14.25" customHeight="1">
      <c r="B393" s="75"/>
      <c r="C393" s="216" t="s">
        <v>410</v>
      </c>
      <c r="D393" s="174"/>
      <c r="E393" s="133"/>
      <c r="F393" s="57">
        <v>69</v>
      </c>
      <c r="G393" s="116">
        <f t="shared" si="23"/>
        <v>0</v>
      </c>
      <c r="H393" s="167">
        <f t="shared" si="25"/>
        <v>58.65</v>
      </c>
      <c r="I393" s="74"/>
      <c r="J393" s="74"/>
      <c r="K393" s="74"/>
      <c r="L393" s="74"/>
      <c r="M393" s="74"/>
      <c r="N393" s="74"/>
      <c r="O393" s="74"/>
      <c r="P393" s="74"/>
      <c r="Q393" s="74"/>
      <c r="R393" s="74"/>
      <c r="S393" s="74"/>
      <c r="T393" s="74"/>
      <c r="U393" s="74"/>
      <c r="V393" s="74"/>
      <c r="W393" s="74"/>
    </row>
    <row r="394" spans="2:23" s="73" customFormat="1" ht="14.25" customHeight="1">
      <c r="B394" s="33"/>
      <c r="C394" s="216" t="s">
        <v>412</v>
      </c>
      <c r="D394" s="174"/>
      <c r="E394" s="133"/>
      <c r="F394" s="57">
        <v>115</v>
      </c>
      <c r="G394" s="116">
        <f t="shared" si="23"/>
        <v>0</v>
      </c>
      <c r="H394" s="167">
        <f t="shared" si="25"/>
        <v>97.75</v>
      </c>
      <c r="I394" s="74"/>
      <c r="J394" s="74"/>
      <c r="K394" s="74"/>
      <c r="L394" s="74"/>
      <c r="M394" s="74"/>
      <c r="N394" s="74"/>
      <c r="O394" s="74"/>
      <c r="P394" s="74"/>
      <c r="Q394" s="74"/>
      <c r="R394" s="74"/>
      <c r="S394" s="74"/>
      <c r="T394" s="74"/>
      <c r="U394" s="74"/>
      <c r="V394" s="74"/>
      <c r="W394" s="74"/>
    </row>
    <row r="395" spans="2:23" s="73" customFormat="1" ht="14.25" customHeight="1">
      <c r="B395" s="75"/>
      <c r="C395" s="216" t="s">
        <v>413</v>
      </c>
      <c r="D395" s="174"/>
      <c r="E395" s="133"/>
      <c r="F395" s="57">
        <v>69</v>
      </c>
      <c r="G395" s="116">
        <f t="shared" si="23"/>
        <v>0</v>
      </c>
      <c r="H395" s="167">
        <f t="shared" si="25"/>
        <v>58.65</v>
      </c>
      <c r="I395" s="74"/>
      <c r="J395" s="74"/>
      <c r="K395" s="74"/>
      <c r="L395" s="74"/>
      <c r="M395" s="74"/>
      <c r="N395" s="74"/>
      <c r="O395" s="74"/>
      <c r="P395" s="74"/>
      <c r="Q395" s="74"/>
      <c r="R395" s="74"/>
      <c r="S395" s="74"/>
      <c r="T395" s="74"/>
      <c r="U395" s="74"/>
      <c r="V395" s="74"/>
      <c r="W395" s="74"/>
    </row>
    <row r="396" spans="2:23" s="73" customFormat="1" ht="24">
      <c r="B396" s="75"/>
      <c r="C396" s="216" t="s">
        <v>526</v>
      </c>
      <c r="D396" s="174"/>
      <c r="E396" s="133"/>
      <c r="F396" s="57">
        <v>115</v>
      </c>
      <c r="G396" s="116">
        <f t="shared" si="23"/>
        <v>0</v>
      </c>
      <c r="H396" s="167">
        <f t="shared" si="25"/>
        <v>97.75</v>
      </c>
      <c r="I396" s="74"/>
      <c r="J396" s="74"/>
      <c r="K396" s="74"/>
      <c r="L396" s="74"/>
      <c r="M396" s="74"/>
      <c r="N396" s="74"/>
      <c r="O396" s="74"/>
      <c r="P396" s="74"/>
      <c r="Q396" s="74"/>
      <c r="R396" s="74"/>
      <c r="S396" s="74"/>
      <c r="T396" s="74"/>
      <c r="U396" s="74"/>
      <c r="V396" s="74"/>
      <c r="W396" s="74"/>
    </row>
    <row r="397" spans="2:23" s="73" customFormat="1" ht="24">
      <c r="B397" s="75"/>
      <c r="C397" s="216" t="s">
        <v>416</v>
      </c>
      <c r="D397" s="174"/>
      <c r="E397" s="133"/>
      <c r="F397" s="57">
        <v>69</v>
      </c>
      <c r="G397" s="116">
        <f t="shared" si="23"/>
        <v>0</v>
      </c>
      <c r="H397" s="167">
        <f t="shared" si="25"/>
        <v>58.65</v>
      </c>
      <c r="I397" s="74"/>
      <c r="J397" s="74"/>
      <c r="K397" s="74"/>
      <c r="L397" s="74"/>
      <c r="M397" s="74"/>
      <c r="N397" s="74"/>
      <c r="O397" s="74"/>
      <c r="P397" s="74"/>
      <c r="Q397" s="74"/>
      <c r="R397" s="74"/>
      <c r="S397" s="74"/>
      <c r="T397" s="74"/>
      <c r="U397" s="74"/>
      <c r="V397" s="74"/>
      <c r="W397" s="74"/>
    </row>
    <row r="398" spans="2:23" s="73" customFormat="1" ht="14.25" customHeight="1">
      <c r="B398" s="75"/>
      <c r="C398" s="216" t="s">
        <v>414</v>
      </c>
      <c r="D398" s="174"/>
      <c r="E398" s="133"/>
      <c r="F398" s="57">
        <v>88</v>
      </c>
      <c r="G398" s="116">
        <f t="shared" si="23"/>
        <v>0</v>
      </c>
      <c r="H398" s="167">
        <f t="shared" si="25"/>
        <v>74.8</v>
      </c>
      <c r="I398" s="74"/>
      <c r="J398" s="74"/>
      <c r="K398" s="74"/>
      <c r="L398" s="74"/>
      <c r="M398" s="74"/>
      <c r="N398" s="74"/>
      <c r="O398" s="74"/>
      <c r="P398" s="74"/>
      <c r="Q398" s="74"/>
      <c r="R398" s="74"/>
      <c r="S398" s="74"/>
      <c r="T398" s="74"/>
      <c r="U398" s="74"/>
      <c r="V398" s="74"/>
      <c r="W398" s="74"/>
    </row>
    <row r="399" spans="2:23" s="73" customFormat="1" ht="14.25" customHeight="1">
      <c r="B399" s="75"/>
      <c r="C399" s="216" t="s">
        <v>415</v>
      </c>
      <c r="D399" s="174"/>
      <c r="E399" s="133"/>
      <c r="F399" s="57">
        <v>69</v>
      </c>
      <c r="G399" s="116">
        <f t="shared" si="23"/>
        <v>0</v>
      </c>
      <c r="H399" s="167">
        <f t="shared" si="25"/>
        <v>58.65</v>
      </c>
      <c r="I399" s="74"/>
      <c r="J399" s="74"/>
      <c r="K399" s="74"/>
      <c r="L399" s="74"/>
      <c r="M399" s="74"/>
      <c r="N399" s="74"/>
      <c r="O399" s="74"/>
      <c r="P399" s="74"/>
      <c r="Q399" s="74"/>
      <c r="R399" s="74"/>
      <c r="S399" s="74"/>
      <c r="T399" s="74"/>
      <c r="U399" s="74"/>
      <c r="V399" s="74"/>
      <c r="W399" s="74"/>
    </row>
    <row r="400" spans="2:23" ht="14.25" customHeight="1">
      <c r="B400" s="33"/>
      <c r="C400" s="29" t="s">
        <v>41</v>
      </c>
      <c r="D400" s="164" t="s">
        <v>38</v>
      </c>
      <c r="E400" s="133"/>
      <c r="F400" s="57">
        <v>275</v>
      </c>
      <c r="G400" s="116">
        <f t="shared" si="23"/>
        <v>0</v>
      </c>
      <c r="H400" s="167">
        <f t="shared" si="25"/>
        <v>233.75</v>
      </c>
    </row>
    <row r="401" spans="2:23" ht="14.25" customHeight="1">
      <c r="B401" s="19"/>
      <c r="C401" s="29" t="s">
        <v>42</v>
      </c>
      <c r="D401" s="164" t="s">
        <v>38</v>
      </c>
      <c r="E401" s="133"/>
      <c r="F401" s="57">
        <v>235</v>
      </c>
      <c r="G401" s="116">
        <f t="shared" si="23"/>
        <v>0</v>
      </c>
      <c r="H401" s="167">
        <f t="shared" si="25"/>
        <v>199.75</v>
      </c>
    </row>
    <row r="402" spans="2:23" s="73" customFormat="1" ht="114">
      <c r="B402" s="75"/>
      <c r="C402" s="29" t="s">
        <v>417</v>
      </c>
      <c r="D402" s="164"/>
      <c r="E402" s="133"/>
      <c r="F402" s="57">
        <v>395</v>
      </c>
      <c r="G402" s="116">
        <f t="shared" si="23"/>
        <v>0</v>
      </c>
      <c r="H402" s="167">
        <f t="shared" si="25"/>
        <v>335.75</v>
      </c>
      <c r="I402" s="74"/>
      <c r="J402" s="74"/>
      <c r="K402" s="74"/>
      <c r="L402" s="74"/>
      <c r="M402" s="74"/>
      <c r="N402" s="74"/>
      <c r="O402" s="74"/>
      <c r="P402" s="74"/>
      <c r="Q402" s="74"/>
      <c r="R402" s="74"/>
      <c r="S402" s="74"/>
      <c r="T402" s="74"/>
      <c r="U402" s="74"/>
      <c r="V402" s="74"/>
      <c r="W402" s="74"/>
    </row>
    <row r="403" spans="2:23" s="73" customFormat="1" ht="69">
      <c r="B403" s="75"/>
      <c r="C403" s="29" t="s">
        <v>418</v>
      </c>
      <c r="D403" s="164"/>
      <c r="E403" s="133"/>
      <c r="F403" s="57">
        <v>165</v>
      </c>
      <c r="G403" s="116">
        <f t="shared" si="23"/>
        <v>0</v>
      </c>
      <c r="H403" s="167">
        <f t="shared" si="25"/>
        <v>140.25</v>
      </c>
      <c r="I403" s="74"/>
      <c r="J403" s="74"/>
      <c r="K403" s="74"/>
      <c r="L403" s="74"/>
      <c r="M403" s="74"/>
      <c r="N403" s="74"/>
      <c r="O403" s="74"/>
      <c r="P403" s="74"/>
      <c r="Q403" s="74"/>
      <c r="R403" s="74"/>
      <c r="S403" s="74"/>
      <c r="T403" s="74"/>
      <c r="U403" s="74"/>
      <c r="V403" s="74"/>
      <c r="W403" s="74"/>
    </row>
    <row r="404" spans="2:23" s="73" customFormat="1" ht="63" customHeight="1">
      <c r="B404" s="75"/>
      <c r="C404" s="29" t="s">
        <v>437</v>
      </c>
      <c r="D404" s="164"/>
      <c r="E404" s="133"/>
      <c r="F404" s="57">
        <v>250</v>
      </c>
      <c r="G404" s="116">
        <f t="shared" si="23"/>
        <v>0</v>
      </c>
      <c r="H404" s="167">
        <f t="shared" si="25"/>
        <v>212.5</v>
      </c>
      <c r="I404" s="74"/>
      <c r="J404" s="74"/>
      <c r="K404" s="74"/>
      <c r="L404" s="74"/>
      <c r="M404" s="74"/>
      <c r="N404" s="74"/>
      <c r="O404" s="74"/>
      <c r="P404" s="74"/>
      <c r="Q404" s="74"/>
      <c r="R404" s="74"/>
      <c r="S404" s="74"/>
      <c r="T404" s="74"/>
      <c r="U404" s="74"/>
      <c r="V404" s="74"/>
      <c r="W404" s="74"/>
    </row>
    <row r="405" spans="2:23" ht="13.5" customHeight="1">
      <c r="B405" s="19"/>
      <c r="C405" s="29" t="s">
        <v>43</v>
      </c>
      <c r="D405" s="164" t="s">
        <v>38</v>
      </c>
      <c r="E405" s="133"/>
      <c r="F405" s="57">
        <v>175</v>
      </c>
      <c r="G405" s="116">
        <f t="shared" si="23"/>
        <v>0</v>
      </c>
      <c r="H405" s="167">
        <f t="shared" si="25"/>
        <v>148.75</v>
      </c>
    </row>
    <row r="406" spans="2:23" ht="24.75" customHeight="1">
      <c r="B406" s="19"/>
      <c r="C406" s="29" t="s">
        <v>62</v>
      </c>
      <c r="D406" s="164" t="s">
        <v>63</v>
      </c>
      <c r="E406" s="133"/>
      <c r="F406" s="57">
        <v>175</v>
      </c>
      <c r="G406" s="116">
        <f t="shared" si="23"/>
        <v>0</v>
      </c>
      <c r="H406" s="167">
        <f t="shared" si="25"/>
        <v>148.75</v>
      </c>
    </row>
    <row r="407" spans="2:23" ht="15" customHeight="1">
      <c r="B407" s="19"/>
      <c r="C407" s="29" t="s">
        <v>64</v>
      </c>
      <c r="D407" s="164" t="s">
        <v>63</v>
      </c>
      <c r="E407" s="133"/>
      <c r="F407" s="57">
        <v>175</v>
      </c>
      <c r="G407" s="116">
        <f t="shared" si="23"/>
        <v>0</v>
      </c>
      <c r="H407" s="167">
        <f t="shared" si="25"/>
        <v>148.75</v>
      </c>
    </row>
    <row r="408" spans="2:23" ht="15" customHeight="1">
      <c r="B408" s="19"/>
      <c r="C408" s="29" t="s">
        <v>238</v>
      </c>
      <c r="D408" s="164" t="s">
        <v>63</v>
      </c>
      <c r="E408" s="133"/>
      <c r="F408" s="57">
        <v>175</v>
      </c>
      <c r="G408" s="116">
        <f t="shared" si="23"/>
        <v>0</v>
      </c>
      <c r="H408" s="167">
        <f t="shared" si="25"/>
        <v>148.75</v>
      </c>
    </row>
    <row r="409" spans="2:23" ht="24" customHeight="1">
      <c r="B409" s="19"/>
      <c r="C409" s="29" t="s">
        <v>65</v>
      </c>
      <c r="D409" s="164" t="s">
        <v>63</v>
      </c>
      <c r="E409" s="133"/>
      <c r="F409" s="57">
        <v>175</v>
      </c>
      <c r="G409" s="116">
        <f t="shared" si="23"/>
        <v>0</v>
      </c>
      <c r="H409" s="167">
        <f t="shared" si="25"/>
        <v>148.75</v>
      </c>
    </row>
    <row r="410" spans="2:23" ht="24">
      <c r="B410" s="19"/>
      <c r="C410" s="29" t="s">
        <v>66</v>
      </c>
      <c r="D410" s="164" t="s">
        <v>63</v>
      </c>
      <c r="E410" s="133"/>
      <c r="F410" s="57">
        <v>175</v>
      </c>
      <c r="G410" s="116">
        <f t="shared" si="23"/>
        <v>0</v>
      </c>
      <c r="H410" s="167">
        <f t="shared" si="25"/>
        <v>148.75</v>
      </c>
    </row>
    <row r="411" spans="2:23" s="73" customFormat="1" ht="36" thickBot="1">
      <c r="B411" s="19"/>
      <c r="C411" s="29" t="s">
        <v>199</v>
      </c>
      <c r="D411" s="194"/>
      <c r="E411" s="133"/>
      <c r="F411" s="57">
        <v>33</v>
      </c>
      <c r="G411" s="116">
        <f t="shared" si="23"/>
        <v>0</v>
      </c>
      <c r="H411" s="167">
        <f t="shared" si="25"/>
        <v>28.05</v>
      </c>
      <c r="I411" s="74"/>
      <c r="J411" s="74"/>
      <c r="K411" s="74"/>
      <c r="L411" s="74"/>
      <c r="M411" s="74"/>
      <c r="N411" s="74"/>
      <c r="O411" s="74"/>
      <c r="P411" s="74"/>
      <c r="Q411" s="74"/>
      <c r="R411" s="74"/>
      <c r="S411" s="74"/>
      <c r="T411" s="74"/>
      <c r="U411" s="74"/>
      <c r="V411" s="74"/>
      <c r="W411" s="74"/>
    </row>
    <row r="412" spans="2:23" ht="15.75" thickBot="1">
      <c r="B412" s="19"/>
      <c r="C412" s="99" t="s">
        <v>6</v>
      </c>
      <c r="D412" s="129"/>
      <c r="E412" s="192"/>
      <c r="F412" s="244"/>
      <c r="G412" s="244"/>
      <c r="H412" s="131"/>
    </row>
    <row r="413" spans="2:23" ht="25.5">
      <c r="B413" s="19"/>
      <c r="C413" s="6" t="s">
        <v>337</v>
      </c>
      <c r="D413" s="132" t="s">
        <v>245</v>
      </c>
      <c r="E413" s="133"/>
      <c r="F413" s="341">
        <v>79</v>
      </c>
      <c r="G413" s="116">
        <f t="shared" si="23"/>
        <v>0</v>
      </c>
      <c r="H413" s="117">
        <f t="shared" ref="H413:H427" si="26">F413*0.85</f>
        <v>67.149999999999991</v>
      </c>
    </row>
    <row r="414" spans="2:23" ht="39.75">
      <c r="B414" s="19"/>
      <c r="C414" s="6" t="s">
        <v>338</v>
      </c>
      <c r="D414" s="132" t="s">
        <v>246</v>
      </c>
      <c r="E414" s="133"/>
      <c r="F414" s="341">
        <v>135</v>
      </c>
      <c r="G414" s="116">
        <f t="shared" si="23"/>
        <v>0</v>
      </c>
      <c r="H414" s="117">
        <f t="shared" si="26"/>
        <v>114.75</v>
      </c>
    </row>
    <row r="415" spans="2:23" ht="36.75">
      <c r="B415" s="37"/>
      <c r="C415" s="6" t="s">
        <v>433</v>
      </c>
      <c r="D415" s="132" t="s">
        <v>245</v>
      </c>
      <c r="E415" s="141"/>
      <c r="F415" s="340">
        <v>109</v>
      </c>
      <c r="G415" s="116">
        <f t="shared" si="23"/>
        <v>0</v>
      </c>
      <c r="H415" s="117">
        <f t="shared" si="26"/>
        <v>92.649999999999991</v>
      </c>
    </row>
    <row r="416" spans="2:23" ht="36.75">
      <c r="B416" s="19"/>
      <c r="C416" s="6" t="s">
        <v>353</v>
      </c>
      <c r="D416" s="132" t="s">
        <v>245</v>
      </c>
      <c r="E416" s="133"/>
      <c r="F416" s="340">
        <v>91</v>
      </c>
      <c r="G416" s="116">
        <f t="shared" si="23"/>
        <v>0</v>
      </c>
      <c r="H416" s="117">
        <f t="shared" si="26"/>
        <v>77.349999999999994</v>
      </c>
    </row>
    <row r="417" spans="2:23" ht="37.5" customHeight="1">
      <c r="B417" s="37"/>
      <c r="C417" s="6" t="s">
        <v>354</v>
      </c>
      <c r="D417" s="132" t="s">
        <v>246</v>
      </c>
      <c r="E417" s="141"/>
      <c r="F417" s="340">
        <v>119</v>
      </c>
      <c r="G417" s="116">
        <f t="shared" si="23"/>
        <v>0</v>
      </c>
      <c r="H417" s="117">
        <f t="shared" si="26"/>
        <v>101.14999999999999</v>
      </c>
    </row>
    <row r="418" spans="2:23" ht="26.25" customHeight="1">
      <c r="B418" s="19"/>
      <c r="C418" s="70" t="s">
        <v>179</v>
      </c>
      <c r="D418" s="206" t="s">
        <v>21</v>
      </c>
      <c r="E418" s="141"/>
      <c r="F418" s="343">
        <v>239</v>
      </c>
      <c r="G418" s="116">
        <f t="shared" si="23"/>
        <v>0</v>
      </c>
      <c r="H418" s="117">
        <f t="shared" si="26"/>
        <v>203.15</v>
      </c>
      <c r="V418"/>
      <c r="W418"/>
    </row>
    <row r="419" spans="2:23" ht="13.5" customHeight="1">
      <c r="B419" s="37"/>
      <c r="C419" s="70" t="s">
        <v>126</v>
      </c>
      <c r="D419" s="218" t="s">
        <v>21</v>
      </c>
      <c r="E419" s="141"/>
      <c r="F419" s="217">
        <v>113</v>
      </c>
      <c r="G419" s="116">
        <f t="shared" si="23"/>
        <v>0</v>
      </c>
      <c r="H419" s="117">
        <f t="shared" si="26"/>
        <v>96.05</v>
      </c>
      <c r="V419"/>
      <c r="W419"/>
    </row>
    <row r="420" spans="2:23" ht="13.5" customHeight="1">
      <c r="B420" s="33" t="s">
        <v>116</v>
      </c>
      <c r="C420" s="70" t="s">
        <v>127</v>
      </c>
      <c r="D420" s="218" t="s">
        <v>21</v>
      </c>
      <c r="E420" s="141"/>
      <c r="F420" s="217">
        <v>79</v>
      </c>
      <c r="G420" s="116">
        <f t="shared" si="23"/>
        <v>0</v>
      </c>
      <c r="H420" s="117">
        <f t="shared" si="26"/>
        <v>67.149999999999991</v>
      </c>
      <c r="V420"/>
      <c r="W420"/>
    </row>
    <row r="421" spans="2:23" ht="13.5" customHeight="1">
      <c r="B421" s="33" t="s">
        <v>116</v>
      </c>
      <c r="C421" s="70" t="s">
        <v>128</v>
      </c>
      <c r="D421" s="218" t="s">
        <v>21</v>
      </c>
      <c r="E421" s="141"/>
      <c r="F421" s="217">
        <v>65</v>
      </c>
      <c r="G421" s="116">
        <f t="shared" si="23"/>
        <v>0</v>
      </c>
      <c r="H421" s="117"/>
      <c r="V421"/>
      <c r="W421"/>
    </row>
    <row r="422" spans="2:23" ht="25.5">
      <c r="B422" s="33"/>
      <c r="C422" s="5" t="s">
        <v>428</v>
      </c>
      <c r="D422" s="132" t="s">
        <v>19</v>
      </c>
      <c r="E422" s="141"/>
      <c r="F422" s="341">
        <v>99</v>
      </c>
      <c r="G422" s="116">
        <f t="shared" si="23"/>
        <v>0</v>
      </c>
      <c r="H422" s="117">
        <f t="shared" si="26"/>
        <v>84.149999999999991</v>
      </c>
    </row>
    <row r="423" spans="2:23" ht="25.5">
      <c r="C423" s="6" t="s">
        <v>436</v>
      </c>
      <c r="D423" s="132" t="s">
        <v>19</v>
      </c>
      <c r="E423" s="141"/>
      <c r="F423" s="146">
        <v>99</v>
      </c>
      <c r="G423" s="116">
        <f t="shared" si="23"/>
        <v>0</v>
      </c>
      <c r="H423" s="117">
        <f t="shared" si="26"/>
        <v>84.149999999999991</v>
      </c>
    </row>
    <row r="424" spans="2:23" ht="25.5">
      <c r="B424" s="19"/>
      <c r="C424" s="6" t="s">
        <v>105</v>
      </c>
      <c r="D424" s="132" t="s">
        <v>19</v>
      </c>
      <c r="E424" s="141"/>
      <c r="F424" s="146">
        <v>155</v>
      </c>
      <c r="G424" s="116">
        <f t="shared" ref="G424:G490" si="27">E424*F424</f>
        <v>0</v>
      </c>
      <c r="H424" s="117">
        <f t="shared" si="26"/>
        <v>131.75</v>
      </c>
    </row>
    <row r="425" spans="2:23" ht="27.75" customHeight="1">
      <c r="B425" s="19"/>
      <c r="C425" s="5" t="s">
        <v>226</v>
      </c>
      <c r="D425" s="132" t="s">
        <v>19</v>
      </c>
      <c r="E425" s="141"/>
      <c r="F425" s="146">
        <v>125</v>
      </c>
      <c r="G425" s="116">
        <f t="shared" si="27"/>
        <v>0</v>
      </c>
      <c r="H425" s="117">
        <f t="shared" si="26"/>
        <v>106.25</v>
      </c>
    </row>
    <row r="426" spans="2:23" s="73" customFormat="1" ht="27.75" customHeight="1">
      <c r="B426" s="19"/>
      <c r="C426" s="70" t="s">
        <v>95</v>
      </c>
      <c r="D426" s="132"/>
      <c r="E426" s="141"/>
      <c r="F426" s="217">
        <v>92</v>
      </c>
      <c r="G426" s="116">
        <f t="shared" si="27"/>
        <v>0</v>
      </c>
      <c r="H426" s="117">
        <f t="shared" si="26"/>
        <v>78.2</v>
      </c>
      <c r="I426" s="74"/>
      <c r="J426" s="74"/>
      <c r="K426" s="74"/>
      <c r="L426" s="74"/>
      <c r="M426" s="74"/>
      <c r="N426" s="74"/>
      <c r="O426" s="74"/>
      <c r="P426" s="74"/>
      <c r="Q426" s="74"/>
      <c r="R426" s="74"/>
      <c r="S426" s="74"/>
      <c r="T426" s="74"/>
      <c r="U426" s="74"/>
      <c r="V426" s="74"/>
      <c r="W426" s="74"/>
    </row>
    <row r="427" spans="2:23" s="73" customFormat="1" ht="27.75" customHeight="1" thickBot="1">
      <c r="B427" s="19"/>
      <c r="C427" s="39" t="s">
        <v>94</v>
      </c>
      <c r="D427" s="112"/>
      <c r="E427" s="141"/>
      <c r="F427" s="219">
        <v>92</v>
      </c>
      <c r="G427" s="116">
        <f t="shared" si="27"/>
        <v>0</v>
      </c>
      <c r="H427" s="117">
        <f t="shared" si="26"/>
        <v>78.2</v>
      </c>
      <c r="I427" s="74"/>
      <c r="J427" s="74"/>
      <c r="K427" s="74"/>
      <c r="L427" s="74"/>
      <c r="M427" s="74"/>
      <c r="N427" s="74"/>
      <c r="O427" s="74"/>
      <c r="P427" s="74"/>
      <c r="Q427" s="74"/>
      <c r="R427" s="74"/>
      <c r="S427" s="74"/>
      <c r="T427" s="74"/>
      <c r="U427" s="74"/>
      <c r="V427" s="74"/>
      <c r="W427" s="74"/>
    </row>
    <row r="428" spans="2:23" s="73" customFormat="1" ht="15.75" customHeight="1" thickBot="1">
      <c r="B428" s="19"/>
      <c r="C428" s="96" t="s">
        <v>357</v>
      </c>
      <c r="D428" s="220"/>
      <c r="E428" s="221"/>
      <c r="F428" s="249"/>
      <c r="G428" s="244"/>
      <c r="H428" s="222"/>
      <c r="I428" s="74"/>
      <c r="J428" s="74"/>
      <c r="K428" s="74"/>
      <c r="L428" s="74"/>
      <c r="M428" s="74"/>
      <c r="N428" s="74"/>
      <c r="O428" s="74"/>
      <c r="P428" s="74"/>
      <c r="Q428" s="74"/>
      <c r="R428" s="74"/>
      <c r="S428" s="74"/>
      <c r="T428" s="74"/>
      <c r="U428" s="74"/>
      <c r="V428" s="74"/>
      <c r="W428" s="74"/>
    </row>
    <row r="429" spans="2:23">
      <c r="B429" s="33"/>
      <c r="C429" s="35" t="s">
        <v>34</v>
      </c>
      <c r="D429" s="223" t="s">
        <v>19</v>
      </c>
      <c r="E429" s="133"/>
      <c r="F429" s="210">
        <v>100</v>
      </c>
      <c r="G429" s="116">
        <f t="shared" si="27"/>
        <v>0</v>
      </c>
      <c r="H429" s="211">
        <f t="shared" ref="H429:H431" si="28">F429*0.85</f>
        <v>85</v>
      </c>
    </row>
    <row r="430" spans="2:23">
      <c r="B430" s="19"/>
      <c r="C430" s="68" t="s">
        <v>40</v>
      </c>
      <c r="D430" s="126" t="s">
        <v>247</v>
      </c>
      <c r="E430" s="133"/>
      <c r="F430" s="57">
        <v>49</v>
      </c>
      <c r="G430" s="116">
        <f t="shared" si="27"/>
        <v>0</v>
      </c>
      <c r="H430" s="211">
        <f t="shared" si="28"/>
        <v>41.65</v>
      </c>
    </row>
    <row r="431" spans="2:23" s="73" customFormat="1" ht="15.75" thickBot="1">
      <c r="B431" s="19"/>
      <c r="C431" s="70" t="s">
        <v>225</v>
      </c>
      <c r="D431" s="126" t="s">
        <v>247</v>
      </c>
      <c r="E431" s="133"/>
      <c r="F431" s="57">
        <v>146</v>
      </c>
      <c r="G431" s="116">
        <f t="shared" si="27"/>
        <v>0</v>
      </c>
      <c r="H431" s="211">
        <f t="shared" si="28"/>
        <v>124.1</v>
      </c>
      <c r="I431" s="74"/>
      <c r="J431" s="74"/>
      <c r="K431" s="74"/>
      <c r="L431" s="74"/>
      <c r="M431" s="74"/>
      <c r="N431" s="74"/>
      <c r="O431" s="74"/>
      <c r="P431" s="74"/>
      <c r="Q431" s="74"/>
      <c r="R431" s="74"/>
      <c r="S431" s="74"/>
      <c r="T431" s="74"/>
      <c r="U431" s="74"/>
      <c r="V431" s="74"/>
      <c r="W431" s="74"/>
    </row>
    <row r="432" spans="2:23" ht="15.75" thickBot="1">
      <c r="B432" s="19"/>
      <c r="C432" s="96" t="s">
        <v>48</v>
      </c>
      <c r="D432" s="129"/>
      <c r="E432" s="192"/>
      <c r="F432" s="244"/>
      <c r="G432" s="244"/>
      <c r="H432" s="131"/>
      <c r="V432"/>
      <c r="W432"/>
    </row>
    <row r="433" spans="2:23">
      <c r="B433" s="19"/>
      <c r="C433" s="68" t="s">
        <v>185</v>
      </c>
      <c r="D433" s="206" t="s">
        <v>21</v>
      </c>
      <c r="E433" s="141"/>
      <c r="F433" s="57">
        <v>565</v>
      </c>
      <c r="G433" s="116">
        <f t="shared" si="27"/>
        <v>0</v>
      </c>
      <c r="H433" s="117">
        <f>F433*0.85</f>
        <v>480.25</v>
      </c>
      <c r="V433"/>
      <c r="W433"/>
    </row>
    <row r="434" spans="2:23">
      <c r="B434" s="37"/>
      <c r="C434" s="68" t="s">
        <v>180</v>
      </c>
      <c r="D434" s="206"/>
      <c r="E434" s="141"/>
      <c r="F434" s="57">
        <v>55</v>
      </c>
      <c r="G434" s="116">
        <f t="shared" si="27"/>
        <v>0</v>
      </c>
      <c r="H434" s="117">
        <f t="shared" ref="H434:H451" si="29">F434*0.85</f>
        <v>46.75</v>
      </c>
    </row>
    <row r="435" spans="2:23">
      <c r="B435" s="37"/>
      <c r="C435" s="68" t="s">
        <v>184</v>
      </c>
      <c r="D435" s="206"/>
      <c r="E435" s="133" t="s">
        <v>14</v>
      </c>
      <c r="F435" s="57">
        <v>77</v>
      </c>
      <c r="G435" s="116"/>
      <c r="H435" s="117">
        <f t="shared" si="29"/>
        <v>65.45</v>
      </c>
    </row>
    <row r="436" spans="2:23" ht="24">
      <c r="B436" s="37"/>
      <c r="C436" s="68" t="s">
        <v>181</v>
      </c>
      <c r="D436" s="206"/>
      <c r="E436" s="133" t="s">
        <v>14</v>
      </c>
      <c r="F436" s="57">
        <v>55</v>
      </c>
      <c r="G436" s="116"/>
      <c r="H436" s="117">
        <f t="shared" si="29"/>
        <v>46.75</v>
      </c>
    </row>
    <row r="437" spans="2:23">
      <c r="B437" s="37"/>
      <c r="C437" s="68" t="s">
        <v>183</v>
      </c>
      <c r="D437" s="206"/>
      <c r="E437" s="133"/>
      <c r="F437" s="57">
        <v>60</v>
      </c>
      <c r="G437" s="116">
        <f t="shared" si="27"/>
        <v>0</v>
      </c>
      <c r="H437" s="117">
        <f t="shared" si="29"/>
        <v>51</v>
      </c>
    </row>
    <row r="438" spans="2:23">
      <c r="B438" s="37"/>
      <c r="C438" s="68" t="s">
        <v>182</v>
      </c>
      <c r="D438" s="206"/>
      <c r="E438" s="133"/>
      <c r="F438" s="57">
        <v>55</v>
      </c>
      <c r="G438" s="116">
        <f t="shared" si="27"/>
        <v>0</v>
      </c>
      <c r="H438" s="117">
        <f t="shared" si="29"/>
        <v>46.75</v>
      </c>
    </row>
    <row r="439" spans="2:23" ht="14.25" customHeight="1">
      <c r="B439" s="37"/>
      <c r="C439" s="68" t="s">
        <v>54</v>
      </c>
      <c r="D439" s="206" t="s">
        <v>21</v>
      </c>
      <c r="E439" s="133"/>
      <c r="F439" s="57">
        <v>65</v>
      </c>
      <c r="G439" s="116">
        <f t="shared" si="27"/>
        <v>0</v>
      </c>
      <c r="H439" s="117">
        <f t="shared" si="29"/>
        <v>55.25</v>
      </c>
    </row>
    <row r="440" spans="2:23" ht="24.75" customHeight="1">
      <c r="C440" s="68" t="s">
        <v>527</v>
      </c>
      <c r="D440" s="206"/>
      <c r="E440" s="133"/>
      <c r="F440" s="225">
        <v>60</v>
      </c>
      <c r="G440" s="116">
        <f t="shared" si="27"/>
        <v>0</v>
      </c>
      <c r="H440" s="117">
        <f t="shared" si="29"/>
        <v>51</v>
      </c>
    </row>
    <row r="441" spans="2:23" s="73" customFormat="1" ht="30">
      <c r="B441" s="320" t="s">
        <v>517</v>
      </c>
      <c r="C441" s="332" t="s">
        <v>528</v>
      </c>
      <c r="D441" s="330"/>
      <c r="E441" s="331"/>
      <c r="F441" s="333">
        <v>850</v>
      </c>
      <c r="G441" s="334">
        <f t="shared" si="27"/>
        <v>0</v>
      </c>
      <c r="H441" s="117"/>
      <c r="I441" s="74"/>
      <c r="J441" s="74"/>
      <c r="K441" s="74"/>
      <c r="L441" s="74"/>
      <c r="M441" s="74"/>
      <c r="N441" s="74"/>
      <c r="O441" s="74"/>
      <c r="P441" s="74"/>
      <c r="Q441" s="74"/>
      <c r="R441" s="74"/>
      <c r="S441" s="74"/>
      <c r="T441" s="74"/>
      <c r="U441" s="74"/>
      <c r="V441" s="74"/>
      <c r="W441" s="74"/>
    </row>
    <row r="442" spans="2:23" ht="17.25" customHeight="1">
      <c r="C442" s="224" t="s">
        <v>49</v>
      </c>
      <c r="D442" s="206"/>
      <c r="E442" s="133"/>
      <c r="F442" s="225">
        <v>50</v>
      </c>
      <c r="G442" s="116">
        <f t="shared" si="27"/>
        <v>0</v>
      </c>
      <c r="H442" s="117">
        <f t="shared" si="29"/>
        <v>42.5</v>
      </c>
    </row>
    <row r="443" spans="2:23" ht="16.5" customHeight="1">
      <c r="C443" s="68" t="s">
        <v>150</v>
      </c>
      <c r="D443" s="206"/>
      <c r="E443" s="133"/>
      <c r="F443" s="57">
        <v>109</v>
      </c>
      <c r="G443" s="116">
        <f t="shared" si="27"/>
        <v>0</v>
      </c>
      <c r="H443" s="117">
        <f t="shared" si="29"/>
        <v>92.649999999999991</v>
      </c>
    </row>
    <row r="444" spans="2:23" ht="15.75" customHeight="1">
      <c r="C444" s="224" t="s">
        <v>103</v>
      </c>
      <c r="D444" s="206"/>
      <c r="E444" s="133"/>
      <c r="F444" s="225">
        <v>40</v>
      </c>
      <c r="G444" s="116">
        <f t="shared" si="27"/>
        <v>0</v>
      </c>
      <c r="H444" s="117">
        <f t="shared" si="29"/>
        <v>34</v>
      </c>
    </row>
    <row r="445" spans="2:23" ht="15.75" customHeight="1">
      <c r="B445" s="19"/>
      <c r="C445" s="224" t="s">
        <v>104</v>
      </c>
      <c r="D445" s="206"/>
      <c r="E445" s="133"/>
      <c r="F445" s="225">
        <v>40</v>
      </c>
      <c r="G445" s="116">
        <f t="shared" si="27"/>
        <v>0</v>
      </c>
      <c r="H445" s="117">
        <f t="shared" si="29"/>
        <v>34</v>
      </c>
    </row>
    <row r="446" spans="2:23">
      <c r="B446" s="33"/>
      <c r="C446" s="224" t="s">
        <v>50</v>
      </c>
      <c r="D446" s="206" t="s">
        <v>21</v>
      </c>
      <c r="E446" s="133"/>
      <c r="F446" s="225">
        <v>95</v>
      </c>
      <c r="G446" s="116">
        <f t="shared" si="27"/>
        <v>0</v>
      </c>
      <c r="H446" s="117">
        <f t="shared" si="29"/>
        <v>80.75</v>
      </c>
    </row>
    <row r="447" spans="2:23">
      <c r="B447" s="33"/>
      <c r="C447" s="224" t="s">
        <v>102</v>
      </c>
      <c r="D447" s="206" t="s">
        <v>21</v>
      </c>
      <c r="E447" s="133"/>
      <c r="F447" s="225">
        <v>69</v>
      </c>
      <c r="G447" s="116">
        <f t="shared" si="27"/>
        <v>0</v>
      </c>
      <c r="H447" s="117">
        <f t="shared" si="29"/>
        <v>58.65</v>
      </c>
    </row>
    <row r="448" spans="2:23" ht="15" customHeight="1">
      <c r="B448" s="19"/>
      <c r="C448" s="224" t="s">
        <v>51</v>
      </c>
      <c r="D448" s="206" t="s">
        <v>21</v>
      </c>
      <c r="E448" s="133" t="s">
        <v>14</v>
      </c>
      <c r="F448" s="225">
        <v>49</v>
      </c>
      <c r="G448" s="116"/>
      <c r="H448" s="117">
        <f t="shared" si="29"/>
        <v>41.65</v>
      </c>
    </row>
    <row r="449" spans="2:23">
      <c r="B449" s="19"/>
      <c r="C449" s="224" t="s">
        <v>101</v>
      </c>
      <c r="D449" s="206" t="s">
        <v>21</v>
      </c>
      <c r="E449" s="133"/>
      <c r="F449" s="225">
        <v>65</v>
      </c>
      <c r="G449" s="116">
        <f t="shared" si="27"/>
        <v>0</v>
      </c>
      <c r="H449" s="117">
        <f t="shared" si="29"/>
        <v>55.25</v>
      </c>
    </row>
    <row r="450" spans="2:23">
      <c r="B450" s="19"/>
      <c r="C450" s="224" t="s">
        <v>52</v>
      </c>
      <c r="D450" s="206" t="s">
        <v>21</v>
      </c>
      <c r="E450" s="133"/>
      <c r="F450" s="225">
        <v>79</v>
      </c>
      <c r="G450" s="116">
        <f t="shared" si="27"/>
        <v>0</v>
      </c>
      <c r="H450" s="117">
        <f t="shared" si="29"/>
        <v>67.149999999999991</v>
      </c>
    </row>
    <row r="451" spans="2:23" ht="15.75" thickBot="1">
      <c r="B451" s="19"/>
      <c r="C451" s="224" t="s">
        <v>53</v>
      </c>
      <c r="D451" s="206" t="s">
        <v>21</v>
      </c>
      <c r="E451" s="133" t="s">
        <v>14</v>
      </c>
      <c r="F451" s="225">
        <v>49</v>
      </c>
      <c r="G451" s="116"/>
      <c r="H451" s="117">
        <f t="shared" si="29"/>
        <v>41.65</v>
      </c>
    </row>
    <row r="452" spans="2:23" ht="58.5" thickBot="1">
      <c r="B452" s="19"/>
      <c r="C452" s="96" t="s">
        <v>355</v>
      </c>
      <c r="D452" s="129"/>
      <c r="E452" s="192"/>
      <c r="F452" s="244"/>
      <c r="G452" s="244"/>
      <c r="H452" s="117"/>
    </row>
    <row r="453" spans="2:23" ht="102.75" customHeight="1">
      <c r="B453" s="19"/>
      <c r="C453" s="72" t="s">
        <v>207</v>
      </c>
      <c r="D453" s="206" t="s">
        <v>21</v>
      </c>
      <c r="E453" s="133"/>
      <c r="F453" s="226">
        <v>150</v>
      </c>
      <c r="G453" s="116">
        <f t="shared" si="27"/>
        <v>0</v>
      </c>
      <c r="H453" s="117">
        <f t="shared" ref="H453:H500" si="30">F453*0.85</f>
        <v>127.5</v>
      </c>
    </row>
    <row r="454" spans="2:23" ht="105.75" customHeight="1">
      <c r="B454" s="33"/>
      <c r="C454" s="72" t="s">
        <v>208</v>
      </c>
      <c r="D454" s="227"/>
      <c r="E454" s="133"/>
      <c r="F454" s="226">
        <v>140</v>
      </c>
      <c r="G454" s="116">
        <f t="shared" si="27"/>
        <v>0</v>
      </c>
      <c r="H454" s="117">
        <f t="shared" si="30"/>
        <v>119</v>
      </c>
    </row>
    <row r="455" spans="2:23" s="73" customFormat="1" ht="104.25" customHeight="1">
      <c r="B455" s="33"/>
      <c r="C455" s="72" t="s">
        <v>419</v>
      </c>
      <c r="D455" s="227"/>
      <c r="E455" s="133"/>
      <c r="F455" s="226">
        <v>126</v>
      </c>
      <c r="G455" s="116">
        <f t="shared" si="27"/>
        <v>0</v>
      </c>
      <c r="H455" s="117">
        <f t="shared" si="30"/>
        <v>107.1</v>
      </c>
      <c r="I455" s="74"/>
      <c r="J455" s="74"/>
      <c r="K455" s="74"/>
      <c r="L455" s="74"/>
      <c r="M455" s="74"/>
      <c r="N455" s="74"/>
      <c r="O455" s="74"/>
      <c r="P455" s="74"/>
      <c r="Q455" s="74"/>
      <c r="R455" s="74"/>
      <c r="S455" s="74"/>
      <c r="T455" s="74"/>
      <c r="U455" s="74"/>
      <c r="V455" s="74"/>
      <c r="W455" s="74"/>
    </row>
    <row r="456" spans="2:23" ht="84" customHeight="1">
      <c r="B456" s="33"/>
      <c r="C456" s="72" t="s">
        <v>209</v>
      </c>
      <c r="D456" s="227"/>
      <c r="E456" s="133"/>
      <c r="F456" s="226">
        <v>126</v>
      </c>
      <c r="G456" s="116">
        <f t="shared" si="27"/>
        <v>0</v>
      </c>
      <c r="H456" s="117">
        <f t="shared" si="30"/>
        <v>107.1</v>
      </c>
    </row>
    <row r="457" spans="2:23" ht="61.5" customHeight="1">
      <c r="B457" s="33"/>
      <c r="C457" s="72" t="s">
        <v>210</v>
      </c>
      <c r="D457" s="227"/>
      <c r="E457" s="133"/>
      <c r="F457" s="226">
        <v>258</v>
      </c>
      <c r="G457" s="116">
        <f t="shared" si="27"/>
        <v>0</v>
      </c>
      <c r="H457" s="117">
        <f t="shared" si="30"/>
        <v>219.29999999999998</v>
      </c>
    </row>
    <row r="458" spans="2:23" ht="39" customHeight="1">
      <c r="B458" s="33"/>
      <c r="C458" s="72" t="s">
        <v>211</v>
      </c>
      <c r="D458" s="227"/>
      <c r="E458" s="133"/>
      <c r="F458" s="226">
        <v>191</v>
      </c>
      <c r="G458" s="116">
        <f t="shared" si="27"/>
        <v>0</v>
      </c>
      <c r="H458" s="117">
        <f t="shared" si="30"/>
        <v>162.35</v>
      </c>
    </row>
    <row r="459" spans="2:23" ht="88.5" customHeight="1">
      <c r="B459" s="33"/>
      <c r="C459" s="72" t="s">
        <v>212</v>
      </c>
      <c r="D459" s="227"/>
      <c r="E459" s="133"/>
      <c r="F459" s="226">
        <v>15</v>
      </c>
      <c r="G459" s="116">
        <f t="shared" si="27"/>
        <v>0</v>
      </c>
      <c r="H459" s="117">
        <f t="shared" si="30"/>
        <v>12.75</v>
      </c>
    </row>
    <row r="460" spans="2:23" ht="90" customHeight="1">
      <c r="B460" s="33"/>
      <c r="C460" s="72" t="s">
        <v>213</v>
      </c>
      <c r="D460" s="227"/>
      <c r="E460" s="133"/>
      <c r="F460" s="226">
        <v>75</v>
      </c>
      <c r="G460" s="116">
        <f t="shared" si="27"/>
        <v>0</v>
      </c>
      <c r="H460" s="117">
        <f t="shared" si="30"/>
        <v>63.75</v>
      </c>
    </row>
    <row r="461" spans="2:23" ht="147.75">
      <c r="B461" s="33"/>
      <c r="C461" s="72" t="s">
        <v>214</v>
      </c>
      <c r="D461" s="227"/>
      <c r="E461" s="133"/>
      <c r="F461" s="226">
        <v>118</v>
      </c>
      <c r="G461" s="116">
        <f t="shared" si="27"/>
        <v>0</v>
      </c>
      <c r="H461" s="117">
        <f t="shared" si="30"/>
        <v>100.3</v>
      </c>
    </row>
    <row r="462" spans="2:23" ht="140.25" customHeight="1">
      <c r="B462" s="33"/>
      <c r="C462" s="72" t="s">
        <v>215</v>
      </c>
      <c r="D462" s="227"/>
      <c r="E462" s="133"/>
      <c r="F462" s="226">
        <v>495</v>
      </c>
      <c r="G462" s="116">
        <f t="shared" si="27"/>
        <v>0</v>
      </c>
      <c r="H462" s="117">
        <f t="shared" si="30"/>
        <v>420.75</v>
      </c>
    </row>
    <row r="463" spans="2:23" s="73" customFormat="1" ht="140.25" customHeight="1" thickBot="1">
      <c r="B463" s="33"/>
      <c r="C463" s="72" t="s">
        <v>276</v>
      </c>
      <c r="D463" s="227"/>
      <c r="E463" s="133"/>
      <c r="F463" s="228">
        <v>550</v>
      </c>
      <c r="G463" s="116">
        <f t="shared" si="27"/>
        <v>0</v>
      </c>
      <c r="H463" s="117">
        <f t="shared" si="30"/>
        <v>467.5</v>
      </c>
      <c r="I463" s="74"/>
      <c r="J463" s="74"/>
      <c r="K463" s="74"/>
      <c r="L463" s="74"/>
      <c r="M463" s="74"/>
      <c r="N463" s="74"/>
      <c r="O463" s="74"/>
      <c r="P463" s="74"/>
      <c r="Q463" s="74"/>
      <c r="R463" s="74"/>
      <c r="S463" s="74"/>
      <c r="T463" s="74"/>
      <c r="U463" s="74"/>
      <c r="V463" s="74"/>
      <c r="W463" s="74"/>
    </row>
    <row r="464" spans="2:23" ht="15.75" thickBot="1">
      <c r="B464" s="33"/>
      <c r="C464" s="90" t="s">
        <v>7</v>
      </c>
      <c r="D464" s="147"/>
      <c r="E464" s="229"/>
      <c r="F464" s="250"/>
      <c r="G464" s="250"/>
      <c r="H464" s="250"/>
    </row>
    <row r="465" spans="2:23">
      <c r="B465" s="19"/>
      <c r="C465" s="72" t="s">
        <v>81</v>
      </c>
      <c r="D465" s="206" t="s">
        <v>21</v>
      </c>
      <c r="E465" s="133"/>
      <c r="F465" s="257">
        <v>99</v>
      </c>
      <c r="G465" s="116">
        <f t="shared" si="27"/>
        <v>0</v>
      </c>
      <c r="H465" s="117">
        <f t="shared" si="30"/>
        <v>84.149999999999991</v>
      </c>
    </row>
    <row r="466" spans="2:23" ht="15.75" thickBot="1">
      <c r="C466" s="265" t="s">
        <v>82</v>
      </c>
      <c r="D466" s="206" t="s">
        <v>21</v>
      </c>
      <c r="E466" s="212"/>
      <c r="F466" s="228">
        <v>395</v>
      </c>
      <c r="G466" s="116">
        <f t="shared" si="27"/>
        <v>0</v>
      </c>
      <c r="H466" s="167">
        <f t="shared" si="30"/>
        <v>335.75</v>
      </c>
    </row>
    <row r="467" spans="2:23" s="73" customFormat="1" ht="15.75" thickBot="1">
      <c r="C467" s="325" t="s">
        <v>476</v>
      </c>
      <c r="D467" s="231"/>
      <c r="E467" s="266"/>
      <c r="F467" s="267"/>
      <c r="G467" s="267"/>
      <c r="H467" s="268"/>
      <c r="I467" s="74"/>
      <c r="J467" s="74"/>
      <c r="K467" s="74"/>
      <c r="L467" s="74"/>
      <c r="M467" s="74"/>
      <c r="N467" s="74"/>
      <c r="O467" s="74"/>
      <c r="P467" s="74"/>
      <c r="Q467" s="74"/>
      <c r="R467" s="74"/>
      <c r="S467" s="74"/>
      <c r="T467" s="74"/>
      <c r="U467" s="74"/>
      <c r="V467" s="74"/>
      <c r="W467" s="74"/>
    </row>
    <row r="468" spans="2:23" s="73" customFormat="1">
      <c r="B468" s="273" t="s">
        <v>17</v>
      </c>
      <c r="C468" s="269" t="s">
        <v>477</v>
      </c>
      <c r="D468" s="263"/>
      <c r="E468" s="133"/>
      <c r="F468" s="264">
        <v>230</v>
      </c>
      <c r="G468" s="116">
        <f t="shared" si="27"/>
        <v>0</v>
      </c>
      <c r="H468" s="167">
        <f t="shared" si="30"/>
        <v>195.5</v>
      </c>
      <c r="I468" s="74"/>
      <c r="J468" s="74"/>
      <c r="K468" s="74"/>
      <c r="L468" s="74"/>
      <c r="M468" s="74"/>
      <c r="N468" s="74"/>
      <c r="O468" s="74"/>
      <c r="P468" s="74"/>
      <c r="Q468" s="74"/>
      <c r="R468" s="74"/>
      <c r="S468" s="74"/>
      <c r="T468" s="74"/>
      <c r="U468" s="74"/>
      <c r="V468" s="74"/>
      <c r="W468" s="74"/>
    </row>
    <row r="469" spans="2:23" s="73" customFormat="1">
      <c r="B469" s="273" t="s">
        <v>17</v>
      </c>
      <c r="C469" s="271" t="s">
        <v>478</v>
      </c>
      <c r="D469" s="263"/>
      <c r="E469" s="161"/>
      <c r="F469" s="235">
        <v>43</v>
      </c>
      <c r="G469" s="116">
        <f t="shared" si="27"/>
        <v>0</v>
      </c>
      <c r="H469" s="167">
        <f t="shared" si="30"/>
        <v>36.549999999999997</v>
      </c>
      <c r="I469" s="74"/>
      <c r="J469" s="74"/>
      <c r="K469" s="74"/>
      <c r="L469" s="74"/>
      <c r="M469" s="74"/>
      <c r="N469" s="74"/>
      <c r="O469" s="74"/>
      <c r="P469" s="74"/>
      <c r="Q469" s="74"/>
      <c r="R469" s="74"/>
      <c r="S469" s="74"/>
      <c r="T469" s="74"/>
      <c r="U469" s="74"/>
      <c r="V469" s="74"/>
      <c r="W469" s="74"/>
    </row>
    <row r="470" spans="2:23" s="73" customFormat="1">
      <c r="B470" s="273"/>
      <c r="C470" s="281" t="s">
        <v>489</v>
      </c>
      <c r="D470" s="263"/>
      <c r="E470" s="161"/>
      <c r="F470" s="235">
        <v>225</v>
      </c>
      <c r="G470" s="116">
        <f t="shared" si="27"/>
        <v>0</v>
      </c>
      <c r="H470" s="167">
        <f t="shared" si="30"/>
        <v>191.25</v>
      </c>
      <c r="I470" s="74"/>
      <c r="J470" s="74"/>
      <c r="K470" s="74"/>
      <c r="L470" s="74"/>
      <c r="M470" s="74"/>
      <c r="N470" s="74"/>
      <c r="O470" s="74"/>
      <c r="P470" s="74"/>
      <c r="Q470" s="74"/>
      <c r="R470" s="74"/>
      <c r="S470" s="74"/>
      <c r="T470" s="74"/>
      <c r="U470" s="74"/>
      <c r="V470" s="74"/>
      <c r="W470" s="74"/>
    </row>
    <row r="471" spans="2:23" s="73" customFormat="1">
      <c r="B471" s="273"/>
      <c r="C471" s="281" t="s">
        <v>490</v>
      </c>
      <c r="D471" s="263"/>
      <c r="E471" s="161"/>
      <c r="F471" s="235">
        <v>179</v>
      </c>
      <c r="G471" s="116">
        <f t="shared" si="27"/>
        <v>0</v>
      </c>
      <c r="H471" s="167">
        <f t="shared" si="30"/>
        <v>152.15</v>
      </c>
      <c r="I471" s="74"/>
      <c r="J471" s="74"/>
      <c r="K471" s="74"/>
      <c r="L471" s="74"/>
      <c r="M471" s="74"/>
      <c r="N471" s="74"/>
      <c r="O471" s="74"/>
      <c r="P471" s="74"/>
      <c r="Q471" s="74"/>
      <c r="R471" s="74"/>
      <c r="S471" s="74"/>
      <c r="T471" s="74"/>
      <c r="U471" s="74"/>
      <c r="V471" s="74"/>
      <c r="W471" s="74"/>
    </row>
    <row r="472" spans="2:23" s="73" customFormat="1">
      <c r="B472" s="273"/>
      <c r="C472" s="282" t="s">
        <v>491</v>
      </c>
      <c r="D472" s="263"/>
      <c r="E472" s="161"/>
      <c r="F472" s="235">
        <v>239</v>
      </c>
      <c r="G472" s="116">
        <f t="shared" si="27"/>
        <v>0</v>
      </c>
      <c r="H472" s="167">
        <f t="shared" si="30"/>
        <v>203.15</v>
      </c>
      <c r="I472" s="74"/>
      <c r="J472" s="74"/>
      <c r="K472" s="74"/>
      <c r="L472" s="74"/>
      <c r="M472" s="74"/>
      <c r="N472" s="74"/>
      <c r="O472" s="74"/>
      <c r="P472" s="74"/>
      <c r="Q472" s="74"/>
      <c r="R472" s="74"/>
      <c r="S472" s="74"/>
      <c r="T472" s="74"/>
      <c r="U472" s="74"/>
      <c r="V472" s="74"/>
      <c r="W472" s="74"/>
    </row>
    <row r="473" spans="2:23" s="73" customFormat="1" ht="17.25" customHeight="1">
      <c r="C473" s="70" t="s">
        <v>493</v>
      </c>
      <c r="D473" s="236"/>
      <c r="E473" s="133"/>
      <c r="F473" s="217">
        <v>171</v>
      </c>
      <c r="G473" s="116">
        <f t="shared" si="27"/>
        <v>0</v>
      </c>
      <c r="H473" s="117">
        <f t="shared" si="30"/>
        <v>145.35</v>
      </c>
      <c r="I473" s="74"/>
      <c r="J473" s="74"/>
      <c r="K473" s="74"/>
      <c r="L473" s="74"/>
      <c r="M473" s="74"/>
      <c r="N473" s="74"/>
      <c r="O473" s="74"/>
      <c r="P473" s="74"/>
      <c r="Q473" s="74"/>
      <c r="R473" s="74"/>
      <c r="S473" s="74"/>
      <c r="T473" s="74"/>
      <c r="U473" s="74"/>
      <c r="V473" s="74"/>
      <c r="W473" s="74"/>
    </row>
    <row r="474" spans="2:23" s="73" customFormat="1" ht="17.25" customHeight="1">
      <c r="C474" s="70" t="s">
        <v>498</v>
      </c>
      <c r="D474" s="236"/>
      <c r="E474" s="133"/>
      <c r="F474" s="217">
        <v>150</v>
      </c>
      <c r="G474" s="116">
        <f t="shared" si="27"/>
        <v>0</v>
      </c>
      <c r="H474" s="117">
        <f t="shared" si="30"/>
        <v>127.5</v>
      </c>
      <c r="I474" s="74"/>
      <c r="J474" s="74"/>
      <c r="K474" s="74"/>
      <c r="L474" s="74"/>
      <c r="M474" s="74"/>
      <c r="N474" s="74"/>
      <c r="O474" s="74"/>
      <c r="P474" s="74"/>
      <c r="Q474" s="74"/>
      <c r="R474" s="74"/>
      <c r="S474" s="74"/>
      <c r="T474" s="74"/>
      <c r="U474" s="74"/>
      <c r="V474" s="74"/>
      <c r="W474" s="74"/>
    </row>
    <row r="475" spans="2:23" s="73" customFormat="1" ht="17.25" customHeight="1">
      <c r="C475" s="70" t="s">
        <v>514</v>
      </c>
      <c r="D475" s="236"/>
      <c r="E475" s="133"/>
      <c r="F475" s="217">
        <v>450</v>
      </c>
      <c r="G475" s="116">
        <f t="shared" si="27"/>
        <v>0</v>
      </c>
      <c r="H475" s="117">
        <f t="shared" si="30"/>
        <v>382.5</v>
      </c>
      <c r="I475" s="74"/>
      <c r="J475" s="74"/>
      <c r="K475" s="74"/>
      <c r="L475" s="74"/>
      <c r="M475" s="74"/>
      <c r="N475" s="74"/>
      <c r="O475" s="74"/>
      <c r="P475" s="74"/>
      <c r="Q475" s="74"/>
      <c r="R475" s="74"/>
      <c r="S475" s="74"/>
      <c r="T475" s="74"/>
      <c r="U475" s="74"/>
      <c r="V475" s="74"/>
      <c r="W475" s="74"/>
    </row>
    <row r="476" spans="2:23" s="73" customFormat="1" ht="17.25" customHeight="1">
      <c r="C476" s="70" t="s">
        <v>516</v>
      </c>
      <c r="D476" s="236"/>
      <c r="E476" s="133"/>
      <c r="F476" s="217">
        <v>450</v>
      </c>
      <c r="G476" s="116">
        <f t="shared" si="27"/>
        <v>0</v>
      </c>
      <c r="H476" s="117">
        <f t="shared" si="30"/>
        <v>382.5</v>
      </c>
      <c r="I476" s="74"/>
      <c r="J476" s="74"/>
      <c r="K476" s="74"/>
      <c r="L476" s="74"/>
      <c r="M476" s="74"/>
      <c r="N476" s="74"/>
      <c r="O476" s="74"/>
      <c r="P476" s="74"/>
      <c r="Q476" s="74"/>
      <c r="R476" s="74"/>
      <c r="S476" s="74"/>
      <c r="T476" s="74"/>
      <c r="U476" s="74"/>
      <c r="V476" s="74"/>
      <c r="W476" s="74"/>
    </row>
    <row r="477" spans="2:23" s="73" customFormat="1" ht="17.25" customHeight="1">
      <c r="C477" s="70" t="s">
        <v>284</v>
      </c>
      <c r="D477" s="236"/>
      <c r="E477" s="133"/>
      <c r="F477" s="217">
        <v>239</v>
      </c>
      <c r="G477" s="116">
        <f t="shared" si="27"/>
        <v>0</v>
      </c>
      <c r="H477" s="117">
        <f t="shared" si="30"/>
        <v>203.15</v>
      </c>
      <c r="I477" s="74"/>
      <c r="J477" s="74"/>
      <c r="K477" s="74"/>
      <c r="L477" s="74"/>
      <c r="M477" s="74"/>
      <c r="N477" s="74"/>
      <c r="O477" s="74"/>
      <c r="P477" s="74"/>
      <c r="Q477" s="74"/>
      <c r="R477" s="74"/>
      <c r="S477" s="74"/>
      <c r="T477" s="74"/>
      <c r="U477" s="74"/>
      <c r="V477" s="74"/>
      <c r="W477" s="74"/>
    </row>
    <row r="478" spans="2:23" s="73" customFormat="1" ht="17.25" customHeight="1">
      <c r="C478" s="70" t="s">
        <v>285</v>
      </c>
      <c r="D478" s="236"/>
      <c r="E478" s="133"/>
      <c r="F478" s="217">
        <v>359</v>
      </c>
      <c r="G478" s="116">
        <f t="shared" si="27"/>
        <v>0</v>
      </c>
      <c r="H478" s="117">
        <f t="shared" si="30"/>
        <v>305.14999999999998</v>
      </c>
      <c r="I478" s="74"/>
      <c r="J478" s="74"/>
      <c r="K478" s="74"/>
      <c r="L478" s="74"/>
      <c r="M478" s="74"/>
      <c r="N478" s="74"/>
      <c r="O478" s="74"/>
      <c r="P478" s="74"/>
      <c r="Q478" s="74"/>
      <c r="R478" s="74"/>
      <c r="S478" s="74"/>
      <c r="T478" s="74"/>
      <c r="U478" s="74"/>
      <c r="V478" s="74"/>
      <c r="W478" s="74"/>
    </row>
    <row r="479" spans="2:23" s="73" customFormat="1" ht="17.25" customHeight="1">
      <c r="C479" s="70" t="s">
        <v>286</v>
      </c>
      <c r="D479" s="236"/>
      <c r="E479" s="133"/>
      <c r="F479" s="217">
        <v>199</v>
      </c>
      <c r="G479" s="116">
        <f t="shared" si="27"/>
        <v>0</v>
      </c>
      <c r="H479" s="117">
        <f t="shared" si="30"/>
        <v>169.15</v>
      </c>
      <c r="I479" s="74"/>
      <c r="J479" s="74"/>
      <c r="K479" s="74"/>
      <c r="L479" s="74"/>
      <c r="M479" s="74"/>
      <c r="N479" s="74"/>
      <c r="O479" s="74"/>
      <c r="P479" s="74"/>
      <c r="Q479" s="74"/>
      <c r="R479" s="74"/>
      <c r="S479" s="74"/>
      <c r="T479" s="74"/>
      <c r="U479" s="74"/>
      <c r="V479" s="74"/>
      <c r="W479" s="74"/>
    </row>
    <row r="480" spans="2:23" s="73" customFormat="1" ht="17.25" customHeight="1">
      <c r="B480" s="33" t="s">
        <v>463</v>
      </c>
      <c r="C480" s="70" t="s">
        <v>287</v>
      </c>
      <c r="D480" s="236"/>
      <c r="E480" s="133"/>
      <c r="F480" s="217">
        <v>239</v>
      </c>
      <c r="G480" s="116">
        <f t="shared" si="27"/>
        <v>0</v>
      </c>
      <c r="H480" s="117">
        <f t="shared" si="30"/>
        <v>203.15</v>
      </c>
      <c r="I480" s="74"/>
      <c r="J480" s="74"/>
      <c r="K480" s="74"/>
      <c r="L480" s="74"/>
      <c r="M480" s="74"/>
      <c r="N480" s="74"/>
      <c r="O480" s="74"/>
      <c r="P480" s="74"/>
      <c r="Q480" s="74"/>
      <c r="R480" s="74"/>
      <c r="S480" s="74"/>
      <c r="T480" s="74"/>
      <c r="U480" s="74"/>
      <c r="V480" s="74"/>
      <c r="W480" s="74"/>
    </row>
    <row r="481" spans="2:23" s="73" customFormat="1" ht="17.25" customHeight="1">
      <c r="C481" s="70" t="s">
        <v>356</v>
      </c>
      <c r="D481" s="236"/>
      <c r="E481" s="133"/>
      <c r="F481" s="217">
        <v>419</v>
      </c>
      <c r="G481" s="116">
        <f t="shared" si="27"/>
        <v>0</v>
      </c>
      <c r="H481" s="117">
        <f t="shared" si="30"/>
        <v>356.15</v>
      </c>
      <c r="I481" s="74"/>
      <c r="J481" s="74"/>
      <c r="K481" s="74"/>
      <c r="L481" s="74"/>
      <c r="M481" s="74"/>
      <c r="N481" s="74"/>
      <c r="O481" s="74"/>
      <c r="P481" s="74"/>
      <c r="Q481" s="74"/>
      <c r="R481" s="74"/>
      <c r="S481" s="74"/>
      <c r="T481" s="74"/>
      <c r="U481" s="74"/>
      <c r="V481" s="74"/>
      <c r="W481" s="74"/>
    </row>
    <row r="482" spans="2:23" s="73" customFormat="1" ht="17.25" customHeight="1">
      <c r="B482" s="33" t="s">
        <v>463</v>
      </c>
      <c r="C482" s="70" t="s">
        <v>288</v>
      </c>
      <c r="D482" s="236"/>
      <c r="E482" s="133"/>
      <c r="F482" s="217">
        <v>419</v>
      </c>
      <c r="G482" s="116">
        <f t="shared" si="27"/>
        <v>0</v>
      </c>
      <c r="H482" s="117">
        <f t="shared" si="30"/>
        <v>356.15</v>
      </c>
      <c r="I482" s="74"/>
      <c r="J482" s="74"/>
      <c r="K482" s="74"/>
      <c r="L482" s="74"/>
      <c r="M482" s="74"/>
      <c r="N482" s="74"/>
      <c r="O482" s="74"/>
      <c r="P482" s="74"/>
      <c r="Q482" s="74"/>
      <c r="R482" s="74"/>
      <c r="S482" s="74"/>
      <c r="T482" s="74"/>
      <c r="U482" s="74"/>
      <c r="V482" s="74"/>
      <c r="W482" s="74"/>
    </row>
    <row r="483" spans="2:23" s="73" customFormat="1" ht="17.25" customHeight="1">
      <c r="C483" s="70" t="s">
        <v>283</v>
      </c>
      <c r="D483" s="236"/>
      <c r="E483" s="133"/>
      <c r="F483" s="217">
        <v>75</v>
      </c>
      <c r="G483" s="116">
        <f t="shared" si="27"/>
        <v>0</v>
      </c>
      <c r="H483" s="117">
        <f t="shared" si="30"/>
        <v>63.75</v>
      </c>
      <c r="I483" s="74"/>
      <c r="J483" s="74"/>
      <c r="K483" s="74"/>
      <c r="L483" s="74"/>
      <c r="M483" s="74"/>
      <c r="N483" s="74"/>
      <c r="O483" s="74"/>
      <c r="P483" s="74"/>
      <c r="Q483" s="74"/>
      <c r="R483" s="74"/>
      <c r="S483" s="74"/>
      <c r="T483" s="74"/>
      <c r="U483" s="74"/>
      <c r="V483" s="74"/>
      <c r="W483" s="74"/>
    </row>
    <row r="484" spans="2:23" s="73" customFormat="1" ht="17.25" customHeight="1">
      <c r="C484" s="70" t="s">
        <v>492</v>
      </c>
      <c r="D484" s="236"/>
      <c r="E484" s="133"/>
      <c r="F484" s="217">
        <v>139</v>
      </c>
      <c r="G484" s="116">
        <f t="shared" si="27"/>
        <v>0</v>
      </c>
      <c r="H484" s="117">
        <f t="shared" si="30"/>
        <v>118.14999999999999</v>
      </c>
      <c r="I484" s="74"/>
      <c r="J484" s="74"/>
      <c r="K484" s="74"/>
      <c r="L484" s="74"/>
      <c r="M484" s="74"/>
      <c r="N484" s="74"/>
      <c r="O484" s="74"/>
      <c r="P484" s="74"/>
      <c r="Q484" s="74"/>
      <c r="R484" s="74"/>
      <c r="S484" s="74"/>
      <c r="T484" s="74"/>
      <c r="U484" s="74"/>
      <c r="V484" s="74"/>
      <c r="W484" s="74"/>
    </row>
    <row r="485" spans="2:23" s="73" customFormat="1" ht="17.25" customHeight="1">
      <c r="C485" s="70" t="s">
        <v>497</v>
      </c>
      <c r="D485" s="236"/>
      <c r="E485" s="133"/>
      <c r="F485" s="217">
        <v>80</v>
      </c>
      <c r="G485" s="116">
        <f t="shared" si="27"/>
        <v>0</v>
      </c>
      <c r="H485" s="117">
        <f t="shared" si="30"/>
        <v>68</v>
      </c>
      <c r="I485" s="74"/>
      <c r="J485" s="74"/>
      <c r="K485" s="74"/>
      <c r="L485" s="74"/>
      <c r="M485" s="74"/>
      <c r="N485" s="74"/>
      <c r="O485" s="74"/>
      <c r="P485" s="74"/>
      <c r="Q485" s="74"/>
      <c r="R485" s="74"/>
      <c r="S485" s="74"/>
      <c r="T485" s="74"/>
      <c r="U485" s="74"/>
      <c r="V485" s="74"/>
      <c r="W485" s="74"/>
    </row>
    <row r="486" spans="2:23" s="73" customFormat="1" ht="17.25" customHeight="1" thickBot="1">
      <c r="C486" s="283" t="s">
        <v>289</v>
      </c>
      <c r="D486" s="236"/>
      <c r="E486" s="133"/>
      <c r="F486" s="217">
        <v>499</v>
      </c>
      <c r="G486" s="116">
        <f t="shared" si="27"/>
        <v>0</v>
      </c>
      <c r="H486" s="117">
        <f t="shared" si="30"/>
        <v>424.15</v>
      </c>
      <c r="I486" s="74"/>
      <c r="J486" s="74"/>
      <c r="K486" s="74"/>
      <c r="L486" s="74"/>
      <c r="M486" s="74"/>
      <c r="N486" s="74"/>
      <c r="O486" s="74"/>
      <c r="P486" s="74"/>
      <c r="Q486" s="74"/>
      <c r="R486" s="74"/>
      <c r="S486" s="74"/>
      <c r="T486" s="74"/>
      <c r="U486" s="74"/>
      <c r="V486" s="74"/>
      <c r="W486" s="74"/>
    </row>
    <row r="487" spans="2:23" s="73" customFormat="1" ht="15.75" thickBot="1">
      <c r="B487" s="19"/>
      <c r="C487" s="270" t="s">
        <v>33</v>
      </c>
      <c r="D487" s="230"/>
      <c r="E487" s="192"/>
      <c r="F487" s="272"/>
      <c r="G487" s="284"/>
      <c r="H487" s="139"/>
      <c r="I487" s="74"/>
      <c r="J487" s="74"/>
      <c r="K487" s="74"/>
      <c r="L487" s="74"/>
      <c r="M487" s="74"/>
      <c r="N487" s="74"/>
      <c r="O487" s="74"/>
      <c r="P487" s="74"/>
      <c r="Q487" s="74"/>
      <c r="R487" s="74"/>
      <c r="S487" s="74"/>
      <c r="T487" s="74"/>
      <c r="U487" s="74"/>
      <c r="V487" s="74"/>
      <c r="W487" s="74"/>
    </row>
    <row r="488" spans="2:23" s="73" customFormat="1">
      <c r="B488" s="19"/>
      <c r="C488" s="7" t="s">
        <v>466</v>
      </c>
      <c r="D488" s="231"/>
      <c r="E488" s="133"/>
      <c r="F488" s="210">
        <v>129</v>
      </c>
      <c r="G488" s="116">
        <f t="shared" si="27"/>
        <v>0</v>
      </c>
      <c r="H488" s="117">
        <f t="shared" si="30"/>
        <v>109.64999999999999</v>
      </c>
      <c r="I488" s="74"/>
      <c r="J488" s="74"/>
      <c r="K488" s="74"/>
      <c r="L488" s="74"/>
      <c r="M488" s="74"/>
      <c r="N488" s="74"/>
      <c r="O488" s="74"/>
      <c r="P488" s="74"/>
      <c r="Q488" s="74"/>
      <c r="R488" s="74"/>
      <c r="S488" s="74"/>
      <c r="T488" s="74"/>
      <c r="U488" s="74"/>
      <c r="V488" s="74"/>
      <c r="W488" s="74"/>
    </row>
    <row r="489" spans="2:23" s="73" customFormat="1">
      <c r="B489" s="19"/>
      <c r="C489" s="7" t="s">
        <v>32</v>
      </c>
      <c r="D489" s="223" t="s">
        <v>21</v>
      </c>
      <c r="E489" s="133"/>
      <c r="F489" s="210">
        <v>135</v>
      </c>
      <c r="G489" s="116">
        <f t="shared" si="27"/>
        <v>0</v>
      </c>
      <c r="H489" s="117">
        <f t="shared" si="30"/>
        <v>114.75</v>
      </c>
      <c r="I489" s="74"/>
      <c r="J489" s="74"/>
      <c r="K489" s="74"/>
      <c r="L489" s="74"/>
      <c r="M489" s="74"/>
      <c r="N489" s="74"/>
      <c r="O489" s="74"/>
      <c r="P489" s="74"/>
      <c r="Q489" s="74"/>
      <c r="R489" s="74"/>
      <c r="S489" s="74"/>
      <c r="T489" s="74"/>
      <c r="U489" s="74"/>
      <c r="V489" s="74"/>
      <c r="W489" s="74"/>
    </row>
    <row r="490" spans="2:23" s="73" customFormat="1" ht="24">
      <c r="C490" s="8" t="s">
        <v>56</v>
      </c>
      <c r="D490" s="206" t="s">
        <v>21</v>
      </c>
      <c r="E490" s="133"/>
      <c r="F490" s="57">
        <v>199</v>
      </c>
      <c r="G490" s="116">
        <f t="shared" si="27"/>
        <v>0</v>
      </c>
      <c r="H490" s="117">
        <f t="shared" si="30"/>
        <v>169.15</v>
      </c>
      <c r="I490" s="74"/>
      <c r="J490" s="74"/>
      <c r="K490" s="74"/>
      <c r="L490" s="74"/>
      <c r="M490" s="74"/>
      <c r="N490" s="74"/>
      <c r="O490" s="74"/>
      <c r="P490" s="74"/>
      <c r="Q490" s="74"/>
      <c r="R490" s="74"/>
      <c r="S490" s="74"/>
      <c r="T490" s="74"/>
      <c r="U490" s="74"/>
      <c r="V490" s="74"/>
      <c r="W490" s="74"/>
    </row>
    <row r="491" spans="2:23" s="73" customFormat="1" ht="24">
      <c r="B491" s="19"/>
      <c r="C491" s="8" t="s">
        <v>57</v>
      </c>
      <c r="D491" s="206" t="s">
        <v>21</v>
      </c>
      <c r="E491" s="133"/>
      <c r="F491" s="57">
        <v>199</v>
      </c>
      <c r="G491" s="116">
        <f t="shared" ref="G491:G500" si="31">E491*F491</f>
        <v>0</v>
      </c>
      <c r="H491" s="117">
        <f t="shared" si="30"/>
        <v>169.15</v>
      </c>
      <c r="I491" s="74"/>
      <c r="J491" s="74"/>
      <c r="K491" s="74"/>
      <c r="L491" s="74"/>
      <c r="M491" s="74"/>
      <c r="N491" s="74"/>
      <c r="O491" s="74"/>
      <c r="P491" s="74"/>
      <c r="Q491" s="74"/>
      <c r="R491" s="74"/>
      <c r="S491" s="74"/>
      <c r="T491" s="74"/>
      <c r="U491" s="74"/>
      <c r="V491" s="74"/>
      <c r="W491" s="74"/>
    </row>
    <row r="492" spans="2:23" s="73" customFormat="1" ht="24">
      <c r="C492" s="8" t="s">
        <v>58</v>
      </c>
      <c r="D492" s="206" t="s">
        <v>21</v>
      </c>
      <c r="E492" s="133"/>
      <c r="F492" s="57">
        <v>199</v>
      </c>
      <c r="G492" s="116">
        <f t="shared" si="31"/>
        <v>0</v>
      </c>
      <c r="H492" s="117">
        <f t="shared" si="30"/>
        <v>169.15</v>
      </c>
      <c r="I492" s="74"/>
      <c r="J492" s="74"/>
      <c r="K492" s="74"/>
      <c r="L492" s="74"/>
      <c r="M492" s="74"/>
      <c r="N492" s="74"/>
      <c r="O492" s="74"/>
      <c r="P492" s="74"/>
      <c r="Q492" s="74"/>
      <c r="R492" s="74"/>
      <c r="S492" s="74"/>
      <c r="T492" s="74"/>
      <c r="U492" s="74"/>
      <c r="V492" s="74"/>
      <c r="W492" s="74"/>
    </row>
    <row r="493" spans="2:23" s="73" customFormat="1">
      <c r="B493" s="19"/>
      <c r="C493" s="8" t="s">
        <v>35</v>
      </c>
      <c r="D493" s="206" t="s">
        <v>21</v>
      </c>
      <c r="E493" s="133"/>
      <c r="F493" s="57">
        <v>69</v>
      </c>
      <c r="G493" s="116">
        <f t="shared" si="31"/>
        <v>0</v>
      </c>
      <c r="H493" s="117">
        <f t="shared" si="30"/>
        <v>58.65</v>
      </c>
      <c r="I493" s="74"/>
      <c r="J493" s="74"/>
      <c r="K493" s="74"/>
      <c r="L493" s="74"/>
      <c r="M493" s="74"/>
      <c r="N493" s="74"/>
      <c r="O493" s="74"/>
      <c r="P493" s="74"/>
      <c r="Q493" s="74"/>
      <c r="R493" s="74"/>
      <c r="S493" s="74"/>
      <c r="T493" s="74"/>
      <c r="U493" s="74"/>
      <c r="V493" s="74"/>
      <c r="W493" s="74"/>
    </row>
    <row r="494" spans="2:23" s="73" customFormat="1" ht="24">
      <c r="B494" s="19"/>
      <c r="C494" s="8" t="s">
        <v>59</v>
      </c>
      <c r="D494" s="206" t="s">
        <v>21</v>
      </c>
      <c r="E494" s="133"/>
      <c r="F494" s="57">
        <v>199</v>
      </c>
      <c r="G494" s="116">
        <f t="shared" si="31"/>
        <v>0</v>
      </c>
      <c r="H494" s="117">
        <f t="shared" si="30"/>
        <v>169.15</v>
      </c>
      <c r="I494" s="74"/>
      <c r="J494" s="74"/>
      <c r="K494" s="74"/>
      <c r="L494" s="74"/>
      <c r="M494" s="74"/>
      <c r="N494" s="74"/>
      <c r="O494" s="74"/>
      <c r="P494" s="74"/>
      <c r="Q494" s="74"/>
      <c r="R494" s="74"/>
      <c r="S494" s="74"/>
      <c r="T494" s="74"/>
      <c r="U494" s="74"/>
      <c r="V494" s="74"/>
      <c r="W494" s="74"/>
    </row>
    <row r="495" spans="2:23" s="73" customFormat="1" ht="24">
      <c r="B495" s="19"/>
      <c r="C495" s="8" t="s">
        <v>60</v>
      </c>
      <c r="D495" s="206" t="s">
        <v>21</v>
      </c>
      <c r="E495" s="133"/>
      <c r="F495" s="57">
        <v>199</v>
      </c>
      <c r="G495" s="116">
        <f t="shared" si="31"/>
        <v>0</v>
      </c>
      <c r="H495" s="117">
        <f t="shared" si="30"/>
        <v>169.15</v>
      </c>
      <c r="I495" s="74"/>
      <c r="J495" s="74"/>
      <c r="K495" s="74"/>
      <c r="L495" s="74"/>
      <c r="M495" s="74"/>
      <c r="N495" s="74"/>
      <c r="O495" s="74"/>
      <c r="P495" s="74"/>
      <c r="Q495" s="74"/>
      <c r="R495" s="74"/>
      <c r="S495" s="74"/>
      <c r="T495" s="74"/>
      <c r="U495" s="74"/>
      <c r="V495" s="74"/>
      <c r="W495" s="74"/>
    </row>
    <row r="496" spans="2:23" s="73" customFormat="1">
      <c r="B496" s="19"/>
      <c r="C496" s="8" t="s">
        <v>55</v>
      </c>
      <c r="D496" s="206" t="s">
        <v>21</v>
      </c>
      <c r="E496" s="133"/>
      <c r="F496" s="57">
        <v>219</v>
      </c>
      <c r="G496" s="116">
        <f t="shared" si="31"/>
        <v>0</v>
      </c>
      <c r="H496" s="117">
        <f t="shared" si="30"/>
        <v>186.15</v>
      </c>
      <c r="I496" s="74"/>
      <c r="J496" s="74"/>
      <c r="K496" s="74"/>
      <c r="L496" s="74"/>
      <c r="M496" s="74"/>
      <c r="N496" s="74"/>
      <c r="O496" s="74"/>
      <c r="P496" s="74"/>
      <c r="Q496" s="74"/>
      <c r="R496" s="74"/>
      <c r="S496" s="74"/>
      <c r="T496" s="74"/>
      <c r="U496" s="74"/>
      <c r="V496" s="74"/>
      <c r="W496" s="74"/>
    </row>
    <row r="497" spans="2:23" s="73" customFormat="1">
      <c r="B497" s="19"/>
      <c r="C497" s="8" t="s">
        <v>61</v>
      </c>
      <c r="D497" s="206" t="s">
        <v>21</v>
      </c>
      <c r="E497" s="133"/>
      <c r="F497" s="57">
        <v>245</v>
      </c>
      <c r="G497" s="116">
        <f t="shared" si="31"/>
        <v>0</v>
      </c>
      <c r="H497" s="117">
        <f t="shared" si="30"/>
        <v>208.25</v>
      </c>
      <c r="I497" s="74"/>
      <c r="J497" s="74"/>
      <c r="K497" s="74"/>
      <c r="L497" s="74"/>
      <c r="M497" s="74"/>
      <c r="N497" s="74"/>
      <c r="O497" s="74"/>
      <c r="P497" s="74"/>
      <c r="Q497" s="74"/>
      <c r="R497" s="74"/>
      <c r="S497" s="74"/>
      <c r="T497" s="74"/>
      <c r="U497" s="74"/>
      <c r="V497" s="74"/>
      <c r="W497" s="74"/>
    </row>
    <row r="498" spans="2:23" s="73" customFormat="1">
      <c r="B498" s="19"/>
      <c r="C498" s="8" t="s">
        <v>106</v>
      </c>
      <c r="D498" s="233" t="s">
        <v>21</v>
      </c>
      <c r="E498" s="133"/>
      <c r="F498" s="57">
        <v>219</v>
      </c>
      <c r="G498" s="116">
        <f t="shared" si="31"/>
        <v>0</v>
      </c>
      <c r="H498" s="117">
        <f t="shared" si="30"/>
        <v>186.15</v>
      </c>
      <c r="I498" s="74"/>
      <c r="J498" s="74"/>
      <c r="K498" s="74"/>
      <c r="L498" s="74"/>
      <c r="M498" s="74"/>
      <c r="N498" s="74"/>
      <c r="O498" s="74"/>
      <c r="P498" s="74"/>
      <c r="Q498" s="74"/>
      <c r="R498" s="74"/>
      <c r="S498" s="74"/>
      <c r="T498" s="74"/>
      <c r="U498" s="74"/>
      <c r="V498" s="74"/>
      <c r="W498" s="74"/>
    </row>
    <row r="499" spans="2:23" s="73" customFormat="1">
      <c r="C499" s="8" t="s">
        <v>107</v>
      </c>
      <c r="D499" s="233" t="s">
        <v>21</v>
      </c>
      <c r="E499" s="133"/>
      <c r="F499" s="57">
        <v>145</v>
      </c>
      <c r="G499" s="116">
        <f t="shared" si="31"/>
        <v>0</v>
      </c>
      <c r="H499" s="117">
        <f t="shared" si="30"/>
        <v>123.25</v>
      </c>
      <c r="I499" s="74"/>
      <c r="J499" s="74"/>
      <c r="K499" s="74"/>
      <c r="L499" s="74"/>
      <c r="M499" s="74"/>
      <c r="N499" s="74"/>
      <c r="O499" s="74"/>
      <c r="P499" s="74"/>
      <c r="Q499" s="74"/>
      <c r="R499" s="74"/>
      <c r="S499" s="74"/>
      <c r="T499" s="74"/>
      <c r="U499" s="74"/>
      <c r="V499" s="74"/>
      <c r="W499" s="74"/>
    </row>
    <row r="500" spans="2:23" s="73" customFormat="1" ht="24">
      <c r="B500" s="33"/>
      <c r="C500" s="8" t="s">
        <v>88</v>
      </c>
      <c r="D500" s="206" t="s">
        <v>21</v>
      </c>
      <c r="E500" s="133"/>
      <c r="F500" s="57">
        <v>44</v>
      </c>
      <c r="G500" s="116">
        <f t="shared" si="31"/>
        <v>0</v>
      </c>
      <c r="H500" s="117">
        <f t="shared" si="30"/>
        <v>37.4</v>
      </c>
      <c r="I500" s="74"/>
      <c r="J500" s="74"/>
      <c r="K500" s="74"/>
      <c r="L500" s="74"/>
      <c r="M500" s="74"/>
      <c r="N500" s="74"/>
      <c r="O500" s="74"/>
      <c r="P500" s="74"/>
      <c r="Q500" s="74"/>
      <c r="R500" s="74"/>
      <c r="S500" s="74"/>
      <c r="T500" s="74"/>
      <c r="U500" s="74"/>
      <c r="V500" s="74"/>
      <c r="W500" s="74"/>
    </row>
    <row r="501" spans="2:23" s="73" customFormat="1">
      <c r="C501" s="232"/>
      <c r="D501" s="21"/>
      <c r="E501" s="108" t="s">
        <v>15</v>
      </c>
      <c r="F501" s="251"/>
      <c r="G501" s="110">
        <f>SUM(G1:G500)</f>
        <v>0</v>
      </c>
      <c r="H501" s="51"/>
      <c r="I501" s="74"/>
      <c r="J501" s="74"/>
      <c r="K501" s="74"/>
      <c r="L501" s="74"/>
      <c r="M501" s="74"/>
      <c r="N501" s="74"/>
      <c r="O501" s="74"/>
      <c r="P501" s="74"/>
      <c r="Q501" s="74"/>
      <c r="R501" s="74"/>
      <c r="S501" s="74"/>
      <c r="T501" s="74"/>
      <c r="U501" s="74"/>
      <c r="V501" s="74"/>
      <c r="W501" s="74"/>
    </row>
    <row r="502" spans="2:23" s="73" customFormat="1" ht="15.75">
      <c r="C502" s="232"/>
      <c r="D502" s="22"/>
      <c r="E502" s="16"/>
      <c r="F502" s="237"/>
      <c r="G502" s="111"/>
      <c r="H502" s="23"/>
      <c r="I502" s="74"/>
      <c r="J502" s="74"/>
      <c r="K502" s="74"/>
      <c r="L502" s="74"/>
      <c r="M502" s="74"/>
      <c r="N502" s="74"/>
      <c r="O502" s="74"/>
      <c r="P502" s="74"/>
      <c r="Q502" s="74"/>
      <c r="R502" s="74"/>
      <c r="S502" s="74"/>
      <c r="T502" s="74"/>
      <c r="U502" s="74"/>
      <c r="V502" s="74"/>
      <c r="W502" s="74"/>
    </row>
    <row r="503" spans="2:23" s="73" customFormat="1">
      <c r="C503" s="232"/>
      <c r="D503" s="21"/>
      <c r="E503" s="16"/>
      <c r="F503" s="237"/>
      <c r="G503" s="64"/>
      <c r="H503" s="23"/>
      <c r="I503" s="74"/>
      <c r="J503" s="74"/>
      <c r="K503" s="74"/>
      <c r="L503" s="74"/>
      <c r="M503" s="74"/>
      <c r="N503" s="74"/>
      <c r="O503" s="74"/>
      <c r="P503" s="74"/>
      <c r="Q503" s="74"/>
      <c r="R503" s="74"/>
      <c r="S503" s="74"/>
      <c r="T503" s="74"/>
      <c r="U503" s="74"/>
      <c r="V503" s="74"/>
      <c r="W503" s="74"/>
    </row>
  </sheetData>
  <autoFilter ref="H15:H16"/>
  <mergeCells count="5">
    <mergeCell ref="C184:D184"/>
    <mergeCell ref="E5:G5"/>
    <mergeCell ref="E7:G7"/>
    <mergeCell ref="E8:G8"/>
    <mergeCell ref="E6:G6"/>
  </mergeCells>
  <phoneticPr fontId="4" type="noConversion"/>
  <pageMargins left="0.28000000000000003" right="0.12" top="0.17" bottom="0.18" header="0.18" footer="0.18"/>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B1:E9"/>
  <sheetViews>
    <sheetView showGridLines="0" workbookViewId="0"/>
  </sheetViews>
  <sheetFormatPr defaultRowHeight="15"/>
  <cols>
    <col min="1" max="1" width="1.140625" customWidth="1"/>
    <col min="2" max="2" width="64.42578125" customWidth="1"/>
    <col min="3" max="3" width="1.5703125" customWidth="1"/>
    <col min="4" max="4" width="5.5703125" customWidth="1"/>
    <col min="5" max="5" width="16" customWidth="1"/>
  </cols>
  <sheetData>
    <row r="1" spans="2:5">
      <c r="B1" s="40" t="s">
        <v>170</v>
      </c>
      <c r="C1" s="41"/>
      <c r="D1" s="46"/>
      <c r="E1" s="46"/>
    </row>
    <row r="2" spans="2:5">
      <c r="B2" s="40" t="s">
        <v>171</v>
      </c>
      <c r="C2" s="41"/>
      <c r="D2" s="46"/>
      <c r="E2" s="46"/>
    </row>
    <row r="3" spans="2:5">
      <c r="B3" s="42"/>
      <c r="C3" s="42"/>
      <c r="D3" s="47"/>
      <c r="E3" s="47"/>
    </row>
    <row r="4" spans="2:5" ht="60">
      <c r="B4" s="43" t="s">
        <v>172</v>
      </c>
      <c r="C4" s="42"/>
      <c r="D4" s="47"/>
      <c r="E4" s="47"/>
    </row>
    <row r="5" spans="2:5">
      <c r="B5" s="42"/>
      <c r="C5" s="42"/>
      <c r="D5" s="47"/>
      <c r="E5" s="47"/>
    </row>
    <row r="6" spans="2:5" ht="30">
      <c r="B6" s="40" t="s">
        <v>173</v>
      </c>
      <c r="C6" s="41"/>
      <c r="D6" s="46"/>
      <c r="E6" s="48" t="s">
        <v>174</v>
      </c>
    </row>
    <row r="7" spans="2:5" ht="15.75" thickBot="1">
      <c r="B7" s="42"/>
      <c r="C7" s="42"/>
      <c r="D7" s="47"/>
      <c r="E7" s="47"/>
    </row>
    <row r="8" spans="2:5" ht="60.75" thickBot="1">
      <c r="B8" s="44" t="s">
        <v>175</v>
      </c>
      <c r="C8" s="45"/>
      <c r="D8" s="49"/>
      <c r="E8" s="50">
        <v>20</v>
      </c>
    </row>
    <row r="9" spans="2:5">
      <c r="B9" s="42"/>
      <c r="C9" s="42"/>
      <c r="D9" s="47"/>
      <c r="E9" s="4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TaiYan</vt:lpstr>
      <vt:lpstr>Отчет о совместимости</vt:lpstr>
    </vt:vector>
  </TitlesOfParts>
  <Company>DROFA-MEDIA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Стажор1</dc:creator>
  <cp:lastModifiedBy>user</cp:lastModifiedBy>
  <cp:lastPrinted>2015-01-21T08:15:43Z</cp:lastPrinted>
  <dcterms:created xsi:type="dcterms:W3CDTF">2009-04-20T06:31:20Z</dcterms:created>
  <dcterms:modified xsi:type="dcterms:W3CDTF">2015-05-29T05:01:29Z</dcterms:modified>
</cp:coreProperties>
</file>