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21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15480" windowHeight="8190"/>
  </bookViews>
  <sheets>
    <sheet name="ЦЕНЫ ГРОТЫ ДЛЯ АКВАРИУМА" sheetId="1" r:id="rId1"/>
    <sheet name="..." sheetId="2" r:id="rId2"/>
  </sheets>
  <calcPr calcId="125725"/>
</workbook>
</file>

<file path=xl/calcChain.xml><?xml version="1.0" encoding="utf-8"?>
<calcChain xmlns="http://schemas.openxmlformats.org/spreadsheetml/2006/main">
  <c r="D147" i="2"/>
  <c r="D146"/>
  <c r="D145"/>
  <c r="D144"/>
  <c r="D143"/>
  <c r="D140"/>
  <c r="D139"/>
  <c r="D136"/>
  <c r="D135"/>
  <c r="D134"/>
  <c r="D133"/>
  <c r="D132"/>
  <c r="D129"/>
  <c r="D128"/>
  <c r="D125"/>
  <c r="D124"/>
  <c r="D123"/>
  <c r="D122"/>
  <c r="D121"/>
  <c r="D118"/>
  <c r="D117"/>
  <c r="D116"/>
  <c r="D115"/>
  <c r="D114"/>
  <c r="D111"/>
  <c r="D110"/>
  <c r="D109"/>
  <c r="D108"/>
  <c r="D107"/>
  <c r="D104"/>
  <c r="D103"/>
  <c r="D102"/>
  <c r="D99"/>
  <c r="D98"/>
  <c r="D97"/>
  <c r="D96"/>
  <c r="D95"/>
  <c r="D92"/>
  <c r="D91"/>
  <c r="D90"/>
  <c r="D89"/>
  <c r="D88"/>
  <c r="D85"/>
  <c r="D84"/>
  <c r="D83"/>
  <c r="D82"/>
  <c r="D81"/>
  <c r="D78"/>
  <c r="D77"/>
  <c r="D76"/>
  <c r="D75"/>
  <c r="D74"/>
  <c r="D71"/>
  <c r="D70"/>
  <c r="D69"/>
  <c r="D68"/>
  <c r="D67"/>
  <c r="N159" i="1"/>
  <c r="M159"/>
  <c r="L159"/>
  <c r="K159"/>
  <c r="J159"/>
  <c r="N158"/>
  <c r="M158"/>
  <c r="L158"/>
  <c r="K158"/>
  <c r="J158"/>
  <c r="N157"/>
  <c r="M157"/>
  <c r="L157"/>
  <c r="K157"/>
  <c r="J157"/>
  <c r="N156"/>
  <c r="M156"/>
  <c r="L156"/>
  <c r="K156"/>
  <c r="J156"/>
  <c r="N155"/>
  <c r="M155"/>
  <c r="L155"/>
  <c r="K155"/>
  <c r="J155"/>
  <c r="N153"/>
  <c r="M153"/>
  <c r="L153"/>
  <c r="K153"/>
  <c r="J153"/>
  <c r="N154"/>
  <c r="M154"/>
  <c r="L154"/>
  <c r="K154"/>
  <c r="J154"/>
  <c r="N152"/>
  <c r="M152"/>
  <c r="L152"/>
  <c r="K152"/>
  <c r="J152"/>
  <c r="N151"/>
  <c r="M151"/>
  <c r="L151"/>
  <c r="K151"/>
  <c r="J151"/>
  <c r="N149"/>
  <c r="M149"/>
  <c r="L149"/>
  <c r="K149"/>
  <c r="J149"/>
  <c r="N148"/>
  <c r="M148"/>
  <c r="L148"/>
  <c r="K148"/>
  <c r="J148"/>
  <c r="N150"/>
  <c r="M150"/>
  <c r="L150"/>
  <c r="K150"/>
  <c r="J150"/>
  <c r="N147"/>
  <c r="M147"/>
  <c r="L147"/>
  <c r="K147"/>
  <c r="J147"/>
  <c r="N146"/>
  <c r="M146"/>
  <c r="L146"/>
  <c r="K146"/>
  <c r="J146"/>
  <c r="N144"/>
  <c r="M144"/>
  <c r="L144"/>
  <c r="K144"/>
  <c r="J144"/>
  <c r="N145"/>
  <c r="M145"/>
  <c r="L145"/>
  <c r="K145"/>
  <c r="J145"/>
  <c r="N143"/>
  <c r="M143"/>
  <c r="L143"/>
  <c r="K143"/>
  <c r="J143"/>
  <c r="N140"/>
  <c r="M140"/>
  <c r="L140"/>
  <c r="K140"/>
  <c r="J140"/>
  <c r="N129"/>
  <c r="M129"/>
  <c r="L129"/>
  <c r="K129"/>
  <c r="J129"/>
  <c r="N128"/>
  <c r="M128"/>
  <c r="L128"/>
  <c r="K128"/>
  <c r="J128"/>
  <c r="N126"/>
  <c r="M126"/>
  <c r="L126"/>
  <c r="K126"/>
  <c r="J126"/>
  <c r="N125"/>
  <c r="M125"/>
  <c r="L125"/>
  <c r="K125"/>
  <c r="J125"/>
  <c r="N124"/>
  <c r="M124"/>
  <c r="L124"/>
  <c r="K124"/>
  <c r="J124"/>
  <c r="N120"/>
  <c r="M120"/>
  <c r="L120"/>
  <c r="K120"/>
  <c r="J120"/>
  <c r="N119"/>
  <c r="M119"/>
  <c r="L119"/>
  <c r="K119"/>
  <c r="J119"/>
  <c r="N118"/>
  <c r="M118"/>
  <c r="L118"/>
  <c r="K118"/>
  <c r="J118"/>
  <c r="N117"/>
  <c r="M117"/>
  <c r="L117"/>
  <c r="K117"/>
  <c r="J117"/>
  <c r="N112"/>
  <c r="M112"/>
  <c r="L112"/>
  <c r="K112"/>
  <c r="J112"/>
  <c r="N110"/>
  <c r="M110"/>
  <c r="L110"/>
  <c r="K110"/>
  <c r="J110"/>
  <c r="N108"/>
  <c r="M108"/>
  <c r="L108"/>
  <c r="K108"/>
  <c r="J108"/>
  <c r="N106"/>
  <c r="M106"/>
  <c r="L106"/>
  <c r="K106"/>
  <c r="J106"/>
  <c r="N105"/>
  <c r="M105"/>
  <c r="L105"/>
  <c r="K105"/>
  <c r="J105"/>
  <c r="N97"/>
  <c r="M97"/>
  <c r="L97"/>
  <c r="K97"/>
  <c r="J97"/>
  <c r="N93"/>
  <c r="M93"/>
  <c r="L93"/>
  <c r="K93"/>
  <c r="J93"/>
  <c r="N92"/>
  <c r="M92"/>
  <c r="L92"/>
  <c r="K92"/>
  <c r="J92"/>
  <c r="N91"/>
  <c r="M91"/>
  <c r="L91"/>
  <c r="K91"/>
  <c r="J91"/>
  <c r="N90"/>
  <c r="M90"/>
  <c r="L90"/>
  <c r="K90"/>
  <c r="J90"/>
  <c r="N89"/>
  <c r="M89"/>
  <c r="L89"/>
  <c r="K89"/>
  <c r="J89"/>
  <c r="N79"/>
  <c r="M79"/>
  <c r="L79"/>
  <c r="K79"/>
  <c r="J79"/>
  <c r="N78"/>
  <c r="M78"/>
  <c r="L78"/>
  <c r="K78"/>
  <c r="J78"/>
  <c r="N76"/>
  <c r="M76"/>
  <c r="L76"/>
  <c r="K76"/>
  <c r="J76"/>
  <c r="N75"/>
  <c r="M75"/>
  <c r="L75"/>
  <c r="K75"/>
  <c r="J75"/>
  <c r="J80"/>
  <c r="K80"/>
  <c r="L80"/>
  <c r="M80"/>
  <c r="N80"/>
  <c r="N77"/>
  <c r="M77"/>
  <c r="L77"/>
  <c r="K77"/>
  <c r="J77"/>
  <c r="N74"/>
  <c r="M74"/>
  <c r="L74"/>
  <c r="K74"/>
  <c r="J74"/>
  <c r="I2"/>
  <c r="R34" l="1"/>
  <c r="Q34"/>
  <c r="P34"/>
  <c r="N142"/>
  <c r="N141"/>
  <c r="N139"/>
  <c r="N138"/>
  <c r="N137"/>
  <c r="N136"/>
  <c r="N135"/>
  <c r="N134"/>
  <c r="N133"/>
  <c r="N132"/>
  <c r="N131"/>
  <c r="N130"/>
  <c r="N127"/>
  <c r="N123"/>
  <c r="N122"/>
  <c r="N121"/>
  <c r="N116"/>
  <c r="N115"/>
  <c r="N114"/>
  <c r="N113"/>
  <c r="N111"/>
  <c r="N109"/>
  <c r="N107"/>
  <c r="N104"/>
  <c r="N103"/>
  <c r="N102"/>
  <c r="N101"/>
  <c r="N100"/>
  <c r="N99"/>
  <c r="N98"/>
  <c r="N96"/>
  <c r="N95"/>
  <c r="N94"/>
  <c r="N88"/>
  <c r="N87"/>
  <c r="N86"/>
  <c r="N85"/>
  <c r="N84"/>
  <c r="N83"/>
  <c r="N82"/>
  <c r="N81"/>
  <c r="N73"/>
  <c r="N72"/>
  <c r="N71"/>
  <c r="N70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M142"/>
  <c r="M141"/>
  <c r="M139"/>
  <c r="M138"/>
  <c r="M137"/>
  <c r="M136"/>
  <c r="M135"/>
  <c r="M134"/>
  <c r="M133"/>
  <c r="M132"/>
  <c r="M131"/>
  <c r="M130"/>
  <c r="M127"/>
  <c r="M123"/>
  <c r="M122"/>
  <c r="M121"/>
  <c r="M116"/>
  <c r="M115"/>
  <c r="M114"/>
  <c r="M113"/>
  <c r="M111"/>
  <c r="M109"/>
  <c r="M107"/>
  <c r="M104"/>
  <c r="M103"/>
  <c r="M102"/>
  <c r="M101"/>
  <c r="M100"/>
  <c r="M99"/>
  <c r="M98"/>
  <c r="M96"/>
  <c r="M95"/>
  <c r="M94"/>
  <c r="M88"/>
  <c r="M87"/>
  <c r="M86"/>
  <c r="M85"/>
  <c r="M84"/>
  <c r="M83"/>
  <c r="M82"/>
  <c r="M81"/>
  <c r="M73"/>
  <c r="M72"/>
  <c r="M71"/>
  <c r="M70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L142"/>
  <c r="L141"/>
  <c r="L139"/>
  <c r="L138"/>
  <c r="L137"/>
  <c r="L136"/>
  <c r="L135"/>
  <c r="L134"/>
  <c r="L133"/>
  <c r="L132"/>
  <c r="L131"/>
  <c r="L130"/>
  <c r="L127"/>
  <c r="L123"/>
  <c r="L122"/>
  <c r="L121"/>
  <c r="L116"/>
  <c r="L115"/>
  <c r="L114"/>
  <c r="L113"/>
  <c r="L111"/>
  <c r="L109"/>
  <c r="L107"/>
  <c r="L104"/>
  <c r="L103"/>
  <c r="L102"/>
  <c r="L101"/>
  <c r="L100"/>
  <c r="L99"/>
  <c r="L98"/>
  <c r="L96"/>
  <c r="L95"/>
  <c r="L94"/>
  <c r="L88"/>
  <c r="L87"/>
  <c r="L86"/>
  <c r="L85"/>
  <c r="L84"/>
  <c r="L83"/>
  <c r="L82"/>
  <c r="L81"/>
  <c r="L73"/>
  <c r="L72"/>
  <c r="L71"/>
  <c r="L70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F2" l="1"/>
  <c r="H2"/>
  <c r="G2"/>
  <c r="K142"/>
  <c r="J142"/>
  <c r="K141"/>
  <c r="J141"/>
  <c r="K139"/>
  <c r="J139"/>
  <c r="K138"/>
  <c r="J138"/>
  <c r="K137"/>
  <c r="J137"/>
  <c r="K136"/>
  <c r="J136"/>
  <c r="K135"/>
  <c r="J135"/>
  <c r="K134"/>
  <c r="J134"/>
  <c r="K133"/>
  <c r="J133"/>
  <c r="K132"/>
  <c r="J132"/>
  <c r="K131"/>
  <c r="J131"/>
  <c r="K130"/>
  <c r="J130"/>
  <c r="K127"/>
  <c r="J127"/>
  <c r="K123"/>
  <c r="J123"/>
  <c r="K122"/>
  <c r="J122"/>
  <c r="K121"/>
  <c r="J121"/>
  <c r="K116"/>
  <c r="J116"/>
  <c r="K115"/>
  <c r="J115"/>
  <c r="K114"/>
  <c r="J114"/>
  <c r="K113"/>
  <c r="J113"/>
  <c r="K111"/>
  <c r="J111"/>
  <c r="K109"/>
  <c r="J109"/>
  <c r="K107"/>
  <c r="J107"/>
  <c r="K104"/>
  <c r="J104"/>
  <c r="K103"/>
  <c r="J103"/>
  <c r="K102"/>
  <c r="J102"/>
  <c r="K101"/>
  <c r="J101"/>
  <c r="K100"/>
  <c r="J100"/>
  <c r="K99"/>
  <c r="J99"/>
  <c r="K98"/>
  <c r="J98"/>
  <c r="K96"/>
  <c r="J96"/>
  <c r="K95"/>
  <c r="J95"/>
  <c r="K94"/>
  <c r="J94"/>
  <c r="K88"/>
  <c r="J88"/>
  <c r="K87"/>
  <c r="J87"/>
  <c r="K86"/>
  <c r="J86"/>
  <c r="K85"/>
  <c r="J85"/>
  <c r="K84"/>
  <c r="J84"/>
  <c r="K83"/>
  <c r="J83"/>
  <c r="K82"/>
  <c r="J82"/>
  <c r="K81"/>
  <c r="J81"/>
  <c r="K73"/>
  <c r="J73"/>
  <c r="K72"/>
  <c r="J72"/>
  <c r="K71"/>
  <c r="J71"/>
  <c r="K70"/>
  <c r="J70"/>
  <c r="D2" i="2" l="1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J6" i="1"/>
  <c r="K6"/>
  <c r="J7"/>
  <c r="K7"/>
  <c r="J8"/>
  <c r="K8"/>
  <c r="J9"/>
  <c r="K9"/>
  <c r="J10"/>
  <c r="K10"/>
  <c r="J11"/>
  <c r="K11"/>
  <c r="J12"/>
  <c r="K12"/>
  <c r="J13"/>
  <c r="K13"/>
  <c r="J14"/>
  <c r="K14"/>
  <c r="J15"/>
  <c r="K15"/>
  <c r="J16"/>
  <c r="K16"/>
  <c r="J17"/>
  <c r="K17"/>
  <c r="J18"/>
  <c r="K18"/>
  <c r="J19"/>
  <c r="K19"/>
  <c r="J20"/>
  <c r="K20"/>
  <c r="J21"/>
  <c r="K21"/>
  <c r="J22"/>
  <c r="K22"/>
  <c r="J23"/>
  <c r="K23"/>
  <c r="J24"/>
  <c r="K24"/>
  <c r="J25"/>
  <c r="K25"/>
  <c r="J26"/>
  <c r="K26"/>
  <c r="J27"/>
  <c r="K27"/>
  <c r="J28"/>
  <c r="K28"/>
  <c r="J29"/>
  <c r="K29"/>
  <c r="J30"/>
  <c r="K30"/>
  <c r="J31"/>
  <c r="K31"/>
  <c r="J32"/>
  <c r="K32"/>
  <c r="J33"/>
  <c r="K33"/>
  <c r="J34"/>
  <c r="K34"/>
  <c r="J35"/>
  <c r="K35"/>
  <c r="J36"/>
  <c r="K36"/>
  <c r="J37"/>
  <c r="K37"/>
  <c r="J38"/>
  <c r="K38"/>
  <c r="J39"/>
  <c r="K39"/>
  <c r="J40"/>
  <c r="K40"/>
  <c r="J41"/>
  <c r="K41"/>
  <c r="J42"/>
  <c r="K42"/>
  <c r="J43"/>
  <c r="K43"/>
  <c r="J44"/>
  <c r="K44"/>
  <c r="J45"/>
  <c r="K45"/>
  <c r="J46"/>
  <c r="K46"/>
  <c r="J47"/>
  <c r="K47"/>
  <c r="J48"/>
  <c r="K48"/>
  <c r="J49"/>
  <c r="K49"/>
  <c r="J50"/>
  <c r="K50"/>
  <c r="J51"/>
  <c r="K51"/>
  <c r="J52"/>
  <c r="K52"/>
  <c r="J53"/>
  <c r="K53"/>
  <c r="J54"/>
  <c r="K54"/>
  <c r="J55"/>
  <c r="K55"/>
  <c r="J56"/>
  <c r="K56"/>
  <c r="J57"/>
  <c r="K57"/>
  <c r="J58"/>
  <c r="K58"/>
  <c r="J59"/>
  <c r="K59"/>
  <c r="J60"/>
  <c r="K60"/>
  <c r="J61"/>
  <c r="K61"/>
  <c r="J62"/>
  <c r="K62"/>
  <c r="J63"/>
  <c r="K63"/>
  <c r="J64"/>
  <c r="K64"/>
  <c r="J65"/>
  <c r="K65"/>
  <c r="J66"/>
  <c r="K66"/>
  <c r="J67"/>
  <c r="K67"/>
  <c r="J68"/>
  <c r="K68"/>
  <c r="K5" l="1"/>
  <c r="J5"/>
</calcChain>
</file>

<file path=xl/sharedStrings.xml><?xml version="1.0" encoding="utf-8"?>
<sst xmlns="http://schemas.openxmlformats.org/spreadsheetml/2006/main" count="841" uniqueCount="419">
  <si>
    <r>
      <t xml:space="preserve">ФИО </t>
    </r>
    <r>
      <rPr>
        <b/>
        <sz val="10"/>
        <rFont val="Tahoma"/>
        <family val="2"/>
        <charset val="1"/>
      </rPr>
      <t>&gt;</t>
    </r>
  </si>
  <si>
    <t>укажите здесь свои данные</t>
  </si>
  <si>
    <t>Итоговая сумма заказа:</t>
  </si>
  <si>
    <t>Код</t>
  </si>
  <si>
    <t>Наименование товара</t>
  </si>
  <si>
    <t>Фото</t>
  </si>
  <si>
    <t>Размеры (см),
длина,
ширина,
высота</t>
  </si>
  <si>
    <t>До 50 т.р</t>
  </si>
  <si>
    <t>От 50 т.р</t>
  </si>
  <si>
    <r>
      <t xml:space="preserve">ЗАКАЗАТЬ
</t>
    </r>
    <r>
      <rPr>
        <b/>
        <sz val="8"/>
        <rFont val="Arial Cyr"/>
        <family val="2"/>
        <charset val="204"/>
      </rPr>
      <t>поставить колличество</t>
    </r>
  </si>
  <si>
    <t>цена 
руб./шт.</t>
  </si>
  <si>
    <t>Декорации для аквариума: керамика, литье</t>
  </si>
  <si>
    <t>К-01</t>
  </si>
  <si>
    <t>Звезда малая</t>
  </si>
  <si>
    <t>10см*10см*3см</t>
  </si>
  <si>
    <t>К-02</t>
  </si>
  <si>
    <t>Машина малая</t>
  </si>
  <si>
    <t>19см*10см*9см</t>
  </si>
  <si>
    <t>К-03</t>
  </si>
  <si>
    <t>Машина большая</t>
  </si>
  <si>
    <t>24см*12см*10см</t>
  </si>
  <si>
    <t>К-04</t>
  </si>
  <si>
    <t>Амфора на камнях</t>
  </si>
  <si>
    <t>14см*95см*90см</t>
  </si>
  <si>
    <t>К-05</t>
  </si>
  <si>
    <t>Замок - шатёр</t>
  </si>
  <si>
    <t>13см*9см*13см</t>
  </si>
  <si>
    <t>К-06</t>
  </si>
  <si>
    <t>Замок - купол</t>
  </si>
  <si>
    <t>17см*12,5см*19см</t>
  </si>
  <si>
    <t>К-07</t>
  </si>
  <si>
    <t>Звезда "Ольга"</t>
  </si>
  <si>
    <t>14см*14см*3см</t>
  </si>
  <si>
    <t>К-08</t>
  </si>
  <si>
    <t>Горшок для растений</t>
  </si>
  <si>
    <t>13см*10см*6см</t>
  </si>
  <si>
    <t>К-09</t>
  </si>
  <si>
    <t>Лодка перевёрнутая</t>
  </si>
  <si>
    <t>20см*10см*6см</t>
  </si>
  <si>
    <t>К-10</t>
  </si>
  <si>
    <t>Замок с круглой крышой</t>
  </si>
  <si>
    <t>18см*12,5см*17,5см</t>
  </si>
  <si>
    <t>К-11</t>
  </si>
  <si>
    <t>Вулкан с распылителем</t>
  </si>
  <si>
    <t>22см*15см*18см</t>
  </si>
  <si>
    <t>К-12</t>
  </si>
  <si>
    <t>Вулкан малый</t>
  </si>
  <si>
    <t>14см*12см*13см</t>
  </si>
  <si>
    <t>К-13</t>
  </si>
  <si>
    <t>Замок с черепицей</t>
  </si>
  <si>
    <t>15см*10,5см*16см</t>
  </si>
  <si>
    <t>К-14</t>
  </si>
  <si>
    <t>Замок с высокой крышей</t>
  </si>
  <si>
    <t>14см*10см*14см</t>
  </si>
  <si>
    <t>К-15</t>
  </si>
  <si>
    <t>Пень с мхом</t>
  </si>
  <si>
    <t>19,5см*15см*21см</t>
  </si>
  <si>
    <t>К-16</t>
  </si>
  <si>
    <t>Сундук с золотом</t>
  </si>
  <si>
    <t>22см*15,5см*15см</t>
  </si>
  <si>
    <t>К-17</t>
  </si>
  <si>
    <t>Сундук на камнях</t>
  </si>
  <si>
    <t>14см*12см*11см</t>
  </si>
  <si>
    <t>К-18</t>
  </si>
  <si>
    <t>Бочка на камнях</t>
  </si>
  <si>
    <t>К-20</t>
  </si>
  <si>
    <t>Пенёк с мхом</t>
  </si>
  <si>
    <t>20см*12см*17см</t>
  </si>
  <si>
    <t>К-21</t>
  </si>
  <si>
    <t>Пенёк с корой</t>
  </si>
  <si>
    <t>17см*15см*15см</t>
  </si>
  <si>
    <t>К-22</t>
  </si>
  <si>
    <t>Бочка средняя с зеленью</t>
  </si>
  <si>
    <t>19,5см*15см*17см</t>
  </si>
  <si>
    <t>К-23</t>
  </si>
  <si>
    <t>14см*11см*8см</t>
  </si>
  <si>
    <t>К-24</t>
  </si>
  <si>
    <t>20см*15см*11см</t>
  </si>
  <si>
    <t>К-25</t>
  </si>
  <si>
    <t>Подставка для черепах. Камень</t>
  </si>
  <si>
    <t>21см*11см*8см</t>
  </si>
  <si>
    <t>К-26</t>
  </si>
  <si>
    <t>Грот для черепах</t>
  </si>
  <si>
    <t>26см*15см*9,5см</t>
  </si>
  <si>
    <t>К-27</t>
  </si>
  <si>
    <t>Горшок для растений. Камень</t>
  </si>
  <si>
    <t>17см*9см*9см</t>
  </si>
  <si>
    <t>К-33</t>
  </si>
  <si>
    <t>Укрытие для фильтра. Скала</t>
  </si>
  <si>
    <t>22,5см*19,5см*39см</t>
  </si>
  <si>
    <t>К-34</t>
  </si>
  <si>
    <t>Укрытие для фильтра</t>
  </si>
  <si>
    <t>15см*16см*29см</t>
  </si>
  <si>
    <t>К-37</t>
  </si>
  <si>
    <t xml:space="preserve">Кораблик малый </t>
  </si>
  <si>
    <t>К-38</t>
  </si>
  <si>
    <t>Замок "Арабский"</t>
  </si>
  <si>
    <t>20см*12см*18см</t>
  </si>
  <si>
    <t>К-39</t>
  </si>
  <si>
    <t>Башня - крепость</t>
  </si>
  <si>
    <t>20см*13см*22см</t>
  </si>
  <si>
    <t>К-40</t>
  </si>
  <si>
    <t>Башня с мостом</t>
  </si>
  <si>
    <t>24см*13см*22см</t>
  </si>
  <si>
    <t>К-41</t>
  </si>
  <si>
    <t>Арка</t>
  </si>
  <si>
    <t>22см*12см*30см</t>
  </si>
  <si>
    <t>К-42</t>
  </si>
  <si>
    <t>Арка "Утёс" с зеленью</t>
  </si>
  <si>
    <t>32см*9см*18см</t>
  </si>
  <si>
    <t>К-43</t>
  </si>
  <si>
    <t>Корабль с парусом</t>
  </si>
  <si>
    <t>25см*14см*24,5см</t>
  </si>
  <si>
    <t>К-44</t>
  </si>
  <si>
    <t>Корабль средний на камнях</t>
  </si>
  <si>
    <t>40см*16см*36см</t>
  </si>
  <si>
    <t>К-45</t>
  </si>
  <si>
    <t>Корабль большой с мачтами</t>
  </si>
  <si>
    <t>47см*20см*40см</t>
  </si>
  <si>
    <t>К-46</t>
  </si>
  <si>
    <t>Замок - черепашка</t>
  </si>
  <si>
    <t>11см*8см*15см</t>
  </si>
  <si>
    <t>К-47</t>
  </si>
  <si>
    <t>Замок на скале</t>
  </si>
  <si>
    <t>18см*14см*22см</t>
  </si>
  <si>
    <t>К-48</t>
  </si>
  <si>
    <t>Замок в скале</t>
  </si>
  <si>
    <t>15,5см*13см*15,5см</t>
  </si>
  <si>
    <t>К-49</t>
  </si>
  <si>
    <t>Часовня</t>
  </si>
  <si>
    <t>К-51</t>
  </si>
  <si>
    <t>Скала малая "Утёс"</t>
  </si>
  <si>
    <t>19см*9см*17см</t>
  </si>
  <si>
    <t>К-52</t>
  </si>
  <si>
    <t>Домик с колонной</t>
  </si>
  <si>
    <t>10см*7см*13см</t>
  </si>
  <si>
    <t>К-53</t>
  </si>
  <si>
    <t>Замок высокий с башнями</t>
  </si>
  <si>
    <t>17,5см*13,5см*35,5см</t>
  </si>
  <si>
    <t>К-54</t>
  </si>
  <si>
    <t>Башня без крыши</t>
  </si>
  <si>
    <t>17см*13см*19см</t>
  </si>
  <si>
    <t>К-55</t>
  </si>
  <si>
    <t>Башня - ракета</t>
  </si>
  <si>
    <t>17см*13см*37см</t>
  </si>
  <si>
    <t>К-56</t>
  </si>
  <si>
    <t>Башня на камнях</t>
  </si>
  <si>
    <t>15см*11см*17см</t>
  </si>
  <si>
    <t>К-57</t>
  </si>
  <si>
    <t>Замок с двумя крышами</t>
  </si>
  <si>
    <t>13,5см*9см*16см</t>
  </si>
  <si>
    <t>К-58</t>
  </si>
  <si>
    <t>Замок-юла на скале</t>
  </si>
  <si>
    <t>13см*11см*12см</t>
  </si>
  <si>
    <t>К-59</t>
  </si>
  <si>
    <t>Пенёк</t>
  </si>
  <si>
    <t>24см*17см*22см</t>
  </si>
  <si>
    <t>К-60</t>
  </si>
  <si>
    <t>Замок с башней</t>
  </si>
  <si>
    <t>25см*16см*32см</t>
  </si>
  <si>
    <t>К-61</t>
  </si>
  <si>
    <t>Замок без башни</t>
  </si>
  <si>
    <t>25см*16см*18см</t>
  </si>
  <si>
    <t>К-62</t>
  </si>
  <si>
    <t>Скала малая. Камень</t>
  </si>
  <si>
    <t>12см*9см12см</t>
  </si>
  <si>
    <t>К-63</t>
  </si>
  <si>
    <t>Замок большой без башни</t>
  </si>
  <si>
    <t>30см*19см*23,5см</t>
  </si>
  <si>
    <t>К-64</t>
  </si>
  <si>
    <t>Замок большой с башней</t>
  </si>
  <si>
    <t>30см*18,5см*41,5см</t>
  </si>
  <si>
    <t>К-67</t>
  </si>
  <si>
    <t>Скала гребень</t>
  </si>
  <si>
    <t>15см*7см*15см</t>
  </si>
  <si>
    <t>К-68</t>
  </si>
  <si>
    <t>Скала гладкая</t>
  </si>
  <si>
    <t>15см*8см*13см</t>
  </si>
  <si>
    <t>К-74</t>
  </si>
  <si>
    <t>Пень средний гладкий с мхом</t>
  </si>
  <si>
    <t>30см*20см*23см</t>
  </si>
  <si>
    <t>К-75</t>
  </si>
  <si>
    <t>Коряжка с мхом</t>
  </si>
  <si>
    <t>23см*14см*10см</t>
  </si>
  <si>
    <t>К-76</t>
  </si>
  <si>
    <t>Коряжка без мха</t>
  </si>
  <si>
    <t>28см*13см*11см</t>
  </si>
  <si>
    <t>К-96</t>
  </si>
  <si>
    <t>Амфорка</t>
  </si>
  <si>
    <t>10см*7см*7см</t>
  </si>
  <si>
    <t>К-97</t>
  </si>
  <si>
    <t>Крынка</t>
  </si>
  <si>
    <t>8см*7см*7см</t>
  </si>
  <si>
    <t>К-107</t>
  </si>
  <si>
    <t>Скала-каньён</t>
  </si>
  <si>
    <t>24см*8см*17см</t>
  </si>
  <si>
    <t>Подставка для черепах.</t>
  </si>
  <si>
    <t>Штрих-код EAN-13</t>
  </si>
  <si>
    <t>7930048670008</t>
  </si>
  <si>
    <t>7930048670015</t>
  </si>
  <si>
    <t>7930048670022</t>
  </si>
  <si>
    <t>7930048670039</t>
  </si>
  <si>
    <t>7930048670046</t>
  </si>
  <si>
    <t>7930048670053</t>
  </si>
  <si>
    <t>7930048670060</t>
  </si>
  <si>
    <t>7930048670077</t>
  </si>
  <si>
    <t>7930048670084</t>
  </si>
  <si>
    <t>7930048670091</t>
  </si>
  <si>
    <t>7930048670107</t>
  </si>
  <si>
    <t>7930048670114</t>
  </si>
  <si>
    <t>7930048670121</t>
  </si>
  <si>
    <t>7930048670138</t>
  </si>
  <si>
    <t>7930048670145</t>
  </si>
  <si>
    <t>7930048670152</t>
  </si>
  <si>
    <t>7930048670169</t>
  </si>
  <si>
    <t>7930048670176</t>
  </si>
  <si>
    <t>7930048670183</t>
  </si>
  <si>
    <t>7930048670190</t>
  </si>
  <si>
    <t>7930048670206</t>
  </si>
  <si>
    <t>7930048670213</t>
  </si>
  <si>
    <t>7930048670220</t>
  </si>
  <si>
    <t>7930048670237</t>
  </si>
  <si>
    <t>7930048670244</t>
  </si>
  <si>
    <t>7930048670251</t>
  </si>
  <si>
    <t>7930048670268</t>
  </si>
  <si>
    <t>7930048670275</t>
  </si>
  <si>
    <t>7930048670282</t>
  </si>
  <si>
    <t>7930048670299</t>
  </si>
  <si>
    <t>7930048670305</t>
  </si>
  <si>
    <t>7930048670312</t>
  </si>
  <si>
    <t>7930048670329</t>
  </si>
  <si>
    <t>7930048670336</t>
  </si>
  <si>
    <t>7930048670343</t>
  </si>
  <si>
    <t>7930048670350</t>
  </si>
  <si>
    <t>7930048670367</t>
  </si>
  <si>
    <t>7930048670374</t>
  </si>
  <si>
    <t>7930048670381</t>
  </si>
  <si>
    <t>7930048670398</t>
  </si>
  <si>
    <t>7930048670404</t>
  </si>
  <si>
    <t>7930048670411</t>
  </si>
  <si>
    <t>7930048670428</t>
  </si>
  <si>
    <t>7930048670435</t>
  </si>
  <si>
    <t>7930048670442</t>
  </si>
  <si>
    <t>7930048670459</t>
  </si>
  <si>
    <t>7930048670466</t>
  </si>
  <si>
    <t>7930048670473</t>
  </si>
  <si>
    <t>7930048670480</t>
  </si>
  <si>
    <t>7930048670497</t>
  </si>
  <si>
    <t>7930048670503</t>
  </si>
  <si>
    <t>7930048670510</t>
  </si>
  <si>
    <t>7930048670527</t>
  </si>
  <si>
    <t>7930048670534</t>
  </si>
  <si>
    <t>7930048670541</t>
  </si>
  <si>
    <t>7930048670558</t>
  </si>
  <si>
    <t>7930048670565</t>
  </si>
  <si>
    <t>7930048670572</t>
  </si>
  <si>
    <t>7930048670589</t>
  </si>
  <si>
    <t>7930048670596</t>
  </si>
  <si>
    <t>7930048670602</t>
  </si>
  <si>
    <t>7930048670619</t>
  </si>
  <si>
    <t>13см*10см*17см</t>
  </si>
  <si>
    <t>14см*13.5см*19см</t>
  </si>
  <si>
    <r>
      <t>Российская производственная компания "</t>
    </r>
    <r>
      <rPr>
        <b/>
        <sz val="10"/>
        <color indexed="12"/>
        <rFont val="Arial Cyr"/>
        <family val="2"/>
        <charset val="204"/>
      </rPr>
      <t>ГРОТАКВА</t>
    </r>
    <r>
      <rPr>
        <sz val="10"/>
        <rFont val="Arial Cyr"/>
        <family val="2"/>
        <charset val="204"/>
      </rPr>
      <t xml:space="preserve">"
Производство и оптовая продажа декорации для аквариума из керамики! 
Сайт: </t>
    </r>
    <r>
      <rPr>
        <b/>
        <sz val="10"/>
        <color indexed="12"/>
        <rFont val="Arial Cyr"/>
        <family val="2"/>
        <charset val="204"/>
      </rPr>
      <t xml:space="preserve">http://grotaqua.com
</t>
    </r>
    <r>
      <rPr>
        <sz val="10"/>
        <rFont val="Arial Cyr"/>
        <family val="2"/>
        <charset val="204"/>
      </rPr>
      <t>Номер телефона для связи:</t>
    </r>
    <r>
      <rPr>
        <sz val="10"/>
        <color indexed="12"/>
        <rFont val="Arial Cyr"/>
        <family val="2"/>
        <charset val="204"/>
      </rPr>
      <t xml:space="preserve"> </t>
    </r>
    <r>
      <rPr>
        <b/>
        <sz val="10"/>
        <color indexed="12"/>
        <rFont val="Arial Cyr"/>
        <family val="2"/>
        <charset val="204"/>
      </rPr>
      <t xml:space="preserve">+ 7 (918) 996-08-02 - Роман Игоревич
</t>
    </r>
    <r>
      <rPr>
        <sz val="10"/>
        <rFont val="Arial Cyr"/>
        <family val="2"/>
        <charset val="204"/>
      </rPr>
      <t xml:space="preserve">Адрес электронной почты: </t>
    </r>
    <r>
      <rPr>
        <b/>
        <sz val="10"/>
        <color indexed="12"/>
        <rFont val="Arial Cyr"/>
        <family val="2"/>
        <charset val="204"/>
      </rPr>
      <t>grotaqua@mail.ru</t>
    </r>
  </si>
  <si>
    <t>16,5см*6,5см*8см</t>
  </si>
  <si>
    <t>22х20х11</t>
  </si>
  <si>
    <t>33х22х14</t>
  </si>
  <si>
    <t>44х20х17</t>
  </si>
  <si>
    <t>22х14х11</t>
  </si>
  <si>
    <t>27х40х17</t>
  </si>
  <si>
    <t>40х25х8</t>
  </si>
  <si>
    <t>50х40х10</t>
  </si>
  <si>
    <t xml:space="preserve">22х14х11 </t>
  </si>
  <si>
    <t>27х40хх17</t>
  </si>
  <si>
    <t xml:space="preserve">33х22х14 </t>
  </si>
  <si>
    <t>80х32х28</t>
  </si>
  <si>
    <t xml:space="preserve">21х17х7   </t>
  </si>
  <si>
    <t>14х14х7</t>
  </si>
  <si>
    <t>21х17х7</t>
  </si>
  <si>
    <t>39х23х26</t>
  </si>
  <si>
    <t>№002</t>
  </si>
  <si>
    <t>№001</t>
  </si>
  <si>
    <t>№003</t>
  </si>
  <si>
    <t>№004</t>
  </si>
  <si>
    <t>№201</t>
  </si>
  <si>
    <t>№202</t>
  </si>
  <si>
    <t>№203</t>
  </si>
  <si>
    <t>№204</t>
  </si>
  <si>
    <t>№205</t>
  </si>
  <si>
    <t>№221</t>
  </si>
  <si>
    <t>№222</t>
  </si>
  <si>
    <t>№231</t>
  </si>
  <si>
    <t>№232</t>
  </si>
  <si>
    <t>№304</t>
  </si>
  <si>
    <t>№305</t>
  </si>
  <si>
    <t>№321</t>
  </si>
  <si>
    <t>№401</t>
  </si>
  <si>
    <t>№402</t>
  </si>
  <si>
    <t>№403</t>
  </si>
  <si>
    <t>№404</t>
  </si>
  <si>
    <t>№405</t>
  </si>
  <si>
    <t>№421</t>
  </si>
  <si>
    <t>№431</t>
  </si>
  <si>
    <t>№501</t>
  </si>
  <si>
    <t>№503</t>
  </si>
  <si>
    <t>№505</t>
  </si>
  <si>
    <t>№531</t>
  </si>
  <si>
    <t>№551</t>
  </si>
  <si>
    <t>№552</t>
  </si>
  <si>
    <t>№555</t>
  </si>
  <si>
    <t>№622</t>
  </si>
  <si>
    <t>№641</t>
  </si>
  <si>
    <t>№642</t>
  </si>
  <si>
    <t>№672</t>
  </si>
  <si>
    <t>№701</t>
  </si>
  <si>
    <t>№702</t>
  </si>
  <si>
    <t>№703</t>
  </si>
  <si>
    <t>№704</t>
  </si>
  <si>
    <t>№705</t>
  </si>
  <si>
    <t>№711</t>
  </si>
  <si>
    <t>№721</t>
  </si>
  <si>
    <t>№722</t>
  </si>
  <si>
    <t>№731</t>
  </si>
  <si>
    <t>№732</t>
  </si>
  <si>
    <t>№742</t>
  </si>
  <si>
    <t>№777</t>
  </si>
  <si>
    <t xml:space="preserve"> Кувшин </t>
  </si>
  <si>
    <t xml:space="preserve"> Амфора </t>
  </si>
  <si>
    <t xml:space="preserve"> Крепость </t>
  </si>
  <si>
    <t xml:space="preserve"> Атлантида </t>
  </si>
  <si>
    <t xml:space="preserve"> Камень </t>
  </si>
  <si>
    <t xml:space="preserve"> Корабль </t>
  </si>
  <si>
    <t xml:space="preserve"> Коряга </t>
  </si>
  <si>
    <r>
      <t>Подставка для черепах. Актиния малая</t>
    </r>
    <r>
      <rPr>
        <b/>
        <i/>
        <sz val="10"/>
        <color rgb="FF0000FF"/>
        <rFont val="Arial Cyr"/>
        <charset val="204"/>
      </rPr>
      <t xml:space="preserve"> 
(цвета: красный, синий, зелёный)</t>
    </r>
  </si>
  <si>
    <r>
      <t>Подставка для черепах. Актиния большая</t>
    </r>
    <r>
      <rPr>
        <b/>
        <i/>
        <sz val="10"/>
        <color rgb="FF0000FF"/>
        <rFont val="Arial Cyr"/>
        <charset val="204"/>
      </rPr>
      <t xml:space="preserve"> 
(цвета: красный, синий, зелёный)</t>
    </r>
  </si>
  <si>
    <t>22см*14см*11</t>
  </si>
  <si>
    <t>Общее кол-во</t>
  </si>
  <si>
    <t>Дилерам от 100 т.р</t>
  </si>
  <si>
    <t>7930048670718</t>
  </si>
  <si>
    <t>Декорации из пластика декси</t>
  </si>
  <si>
    <t>Якорь</t>
  </si>
  <si>
    <t>Бочки</t>
  </si>
  <si>
    <t>№005</t>
  </si>
  <si>
    <r>
      <t xml:space="preserve">Якорь  </t>
    </r>
    <r>
      <rPr>
        <b/>
        <sz val="9"/>
        <color rgb="FFFF0000"/>
        <rFont val="Arial Cyr"/>
        <charset val="204"/>
      </rPr>
      <t>Новинка!</t>
    </r>
  </si>
  <si>
    <t>№101</t>
  </si>
  <si>
    <r>
      <t xml:space="preserve">Замок  </t>
    </r>
    <r>
      <rPr>
        <b/>
        <sz val="9"/>
        <color rgb="FFFF0000"/>
        <rFont val="Arial Cyr"/>
        <charset val="204"/>
      </rPr>
      <t>Новинка!</t>
    </r>
  </si>
  <si>
    <t>№102</t>
  </si>
  <si>
    <t>№103</t>
  </si>
  <si>
    <t>№104</t>
  </si>
  <si>
    <t>№105</t>
  </si>
  <si>
    <t>№291</t>
  </si>
  <si>
    <t xml:space="preserve">14х14х25  </t>
  </si>
  <si>
    <r>
      <t xml:space="preserve"> Крепость </t>
    </r>
    <r>
      <rPr>
        <b/>
        <sz val="10"/>
        <color rgb="FFFF0000"/>
        <rFont val="Arial Cyr"/>
        <charset val="204"/>
      </rPr>
      <t>Новинка!</t>
    </r>
  </si>
  <si>
    <t>№293</t>
  </si>
  <si>
    <t xml:space="preserve">16х20х43 </t>
  </si>
  <si>
    <t>№301</t>
  </si>
  <si>
    <r>
      <t xml:space="preserve"> Атлантида  </t>
    </r>
    <r>
      <rPr>
        <b/>
        <sz val="9"/>
        <color rgb="FFFF0000"/>
        <rFont val="Arial Cyr"/>
        <charset val="204"/>
      </rPr>
      <t>Новинка!</t>
    </r>
  </si>
  <si>
    <r>
      <t xml:space="preserve"> Крепость </t>
    </r>
    <r>
      <rPr>
        <b/>
        <sz val="9"/>
        <color rgb="FFFF0000"/>
        <rFont val="Arial Cyr"/>
        <charset val="204"/>
      </rPr>
      <t>Новинка!</t>
    </r>
  </si>
  <si>
    <t>№302</t>
  </si>
  <si>
    <t>№303</t>
  </si>
  <si>
    <t>№331</t>
  </si>
  <si>
    <r>
      <t xml:space="preserve"> Атлантида </t>
    </r>
    <r>
      <rPr>
        <b/>
        <sz val="9"/>
        <color rgb="FFFF0000"/>
        <rFont val="Arial Cyr"/>
        <charset val="204"/>
      </rPr>
      <t>Новинка!</t>
    </r>
  </si>
  <si>
    <t>№491</t>
  </si>
  <si>
    <r>
      <t xml:space="preserve"> Камень </t>
    </r>
    <r>
      <rPr>
        <b/>
        <sz val="9"/>
        <color rgb="FFFF0000"/>
        <rFont val="Arial Cyr"/>
        <charset val="204"/>
      </rPr>
      <t>Новинка!</t>
    </r>
  </si>
  <si>
    <t>14х14хх25</t>
  </si>
  <si>
    <t>№493</t>
  </si>
  <si>
    <t>16х20хх43</t>
  </si>
  <si>
    <t>№502</t>
  </si>
  <si>
    <r>
      <t xml:space="preserve"> Корабль </t>
    </r>
    <r>
      <rPr>
        <b/>
        <sz val="9"/>
        <color rgb="FFFF0000"/>
        <rFont val="Arial Cyr"/>
        <charset val="204"/>
      </rPr>
      <t>Новинка!</t>
    </r>
  </si>
  <si>
    <t>№504</t>
  </si>
  <si>
    <t>№521</t>
  </si>
  <si>
    <t>№556</t>
  </si>
  <si>
    <r>
      <t xml:space="preserve">Замок </t>
    </r>
    <r>
      <rPr>
        <b/>
        <sz val="9"/>
        <color rgb="FFFF0000"/>
        <rFont val="Arial Cyr"/>
        <charset val="204"/>
      </rPr>
      <t>Новинка!</t>
    </r>
  </si>
  <si>
    <t>№611</t>
  </si>
  <si>
    <t>№612</t>
  </si>
  <si>
    <t>№621</t>
  </si>
  <si>
    <r>
      <t xml:space="preserve">Крепость </t>
    </r>
    <r>
      <rPr>
        <b/>
        <sz val="9"/>
        <color rgb="FFFF0000"/>
        <rFont val="Arial Cyr"/>
        <charset val="204"/>
      </rPr>
      <t>Новинка!</t>
    </r>
  </si>
  <si>
    <t>№651</t>
  </si>
  <si>
    <r>
      <t xml:space="preserve">Корабль </t>
    </r>
    <r>
      <rPr>
        <b/>
        <sz val="9"/>
        <color rgb="FFFF0000"/>
        <rFont val="Arial Cyr"/>
        <charset val="204"/>
      </rPr>
      <t>Новинка!</t>
    </r>
  </si>
  <si>
    <t>№652</t>
  </si>
  <si>
    <t>№671</t>
  </si>
  <si>
    <r>
      <t xml:space="preserve">Коряга </t>
    </r>
    <r>
      <rPr>
        <b/>
        <sz val="9"/>
        <color rgb="FFFF0000"/>
        <rFont val="Arial Cyr"/>
        <charset val="204"/>
      </rPr>
      <t>Новинка!</t>
    </r>
  </si>
  <si>
    <t>№681</t>
  </si>
  <si>
    <r>
      <t xml:space="preserve">Каньон </t>
    </r>
    <r>
      <rPr>
        <b/>
        <sz val="9"/>
        <color rgb="FFFF0000"/>
        <rFont val="Arial Cyr"/>
        <charset val="204"/>
      </rPr>
      <t>Новинка!</t>
    </r>
  </si>
  <si>
    <t>№682</t>
  </si>
  <si>
    <r>
      <t xml:space="preserve"> Коряга </t>
    </r>
    <r>
      <rPr>
        <b/>
        <sz val="9"/>
        <color rgb="FFFF0000"/>
        <rFont val="Arial Cyr"/>
        <charset val="204"/>
      </rPr>
      <t>Новинка!</t>
    </r>
  </si>
  <si>
    <t>№741</t>
  </si>
  <si>
    <t>№778</t>
  </si>
  <si>
    <t>№781</t>
  </si>
  <si>
    <t>№788</t>
  </si>
  <si>
    <r>
      <t xml:space="preserve"> Коряга </t>
    </r>
    <r>
      <rPr>
        <b/>
        <sz val="9"/>
        <color rgb="FFFF0000"/>
        <rFont val="Arial Cyr"/>
        <charset val="204"/>
      </rPr>
      <t xml:space="preserve">Новинка!                       </t>
    </r>
    <r>
      <rPr>
        <b/>
        <sz val="9"/>
        <color theme="3" tint="-0.249977111117893"/>
        <rFont val="Arial Cyr"/>
        <charset val="204"/>
      </rPr>
      <t>(состоит из двух частей: А и Б)</t>
    </r>
  </si>
  <si>
    <t>№791</t>
  </si>
  <si>
    <t>№793</t>
  </si>
  <si>
    <r>
      <t xml:space="preserve"> Каньон </t>
    </r>
    <r>
      <rPr>
        <b/>
        <sz val="9"/>
        <color rgb="FFFF0000"/>
        <rFont val="Arial Cyr"/>
        <charset val="204"/>
      </rPr>
      <t>Новинка!</t>
    </r>
  </si>
  <si>
    <t>№801</t>
  </si>
  <si>
    <t>№802</t>
  </si>
  <si>
    <t>№803</t>
  </si>
  <si>
    <t>№804</t>
  </si>
  <si>
    <t>№805</t>
  </si>
  <si>
    <r>
      <t xml:space="preserve">Скелет рыбы </t>
    </r>
    <r>
      <rPr>
        <b/>
        <sz val="9"/>
        <color rgb="FFFF0000"/>
        <rFont val="Arial Cyr"/>
        <charset val="204"/>
      </rPr>
      <t>Новинка!</t>
    </r>
  </si>
  <si>
    <t>№901</t>
  </si>
  <si>
    <t>№902</t>
  </si>
  <si>
    <t>№903</t>
  </si>
  <si>
    <t>№904</t>
  </si>
  <si>
    <t>№905</t>
  </si>
  <si>
    <t>№999</t>
  </si>
  <si>
    <t>Кувшин</t>
  </si>
  <si>
    <t>Амфора</t>
  </si>
  <si>
    <t>Замок</t>
  </si>
  <si>
    <t>Крепость</t>
  </si>
  <si>
    <t>Атлантида</t>
  </si>
  <si>
    <t>Камень</t>
  </si>
  <si>
    <t>Корабль</t>
  </si>
  <si>
    <t>Коряга</t>
  </si>
  <si>
    <t>Каньон</t>
  </si>
  <si>
    <t>Скелет рыбы</t>
  </si>
  <si>
    <t>Сундук</t>
  </si>
  <si>
    <t>63х63х40</t>
  </si>
  <si>
    <t>43х40х32</t>
  </si>
  <si>
    <t xml:space="preserve">13х14х25  </t>
  </si>
</sst>
</file>

<file path=xl/styles.xml><?xml version="1.0" encoding="utf-8"?>
<styleSheet xmlns="http://schemas.openxmlformats.org/spreadsheetml/2006/main">
  <fonts count="19"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b/>
      <sz val="10"/>
      <name val="Tahoma"/>
      <family val="2"/>
      <charset val="1"/>
    </font>
    <font>
      <shadow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12"/>
      <name val="Arial Cyr"/>
      <family val="2"/>
      <charset val="204"/>
    </font>
    <font>
      <sz val="18"/>
      <name val="Arial Cyr"/>
      <family val="2"/>
      <charset val="204"/>
    </font>
    <font>
      <b/>
      <sz val="12"/>
      <color indexed="12"/>
      <name val="Arial Cyr"/>
      <family val="2"/>
      <charset val="204"/>
    </font>
    <font>
      <b/>
      <sz val="8"/>
      <name val="Arial Cyr"/>
      <family val="2"/>
      <charset val="204"/>
    </font>
    <font>
      <b/>
      <sz val="16"/>
      <color indexed="12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rgb="FF0000FF"/>
      <name val="Arial Cyr"/>
      <charset val="204"/>
    </font>
    <font>
      <b/>
      <i/>
      <sz val="10"/>
      <color rgb="FF0000FF"/>
      <name val="Arial Cyr"/>
      <charset val="204"/>
    </font>
    <font>
      <b/>
      <sz val="10"/>
      <name val="Arial Cyr"/>
      <charset val="204"/>
    </font>
    <font>
      <b/>
      <sz val="11"/>
      <color theme="1"/>
      <name val="Times New Roman"/>
      <family val="1"/>
      <charset val="204"/>
    </font>
    <font>
      <b/>
      <sz val="10"/>
      <color rgb="FFFF0000"/>
      <name val="Arial Cyr"/>
      <charset val="204"/>
    </font>
    <font>
      <b/>
      <sz val="9"/>
      <color rgb="FFFF0000"/>
      <name val="Arial Cyr"/>
      <charset val="204"/>
    </font>
    <font>
      <b/>
      <sz val="9"/>
      <color theme="3" tint="-0.249977111117893"/>
      <name val="Arial Cyr"/>
      <charset val="204"/>
    </font>
    <font>
      <sz val="10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BFAB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0" xfId="0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5" xfId="0" applyFont="1" applyFill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49" fontId="10" fillId="3" borderId="7" xfId="0" applyNumberFormat="1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left" vertical="center"/>
    </xf>
    <xf numFmtId="0" fontId="11" fillId="0" borderId="7" xfId="0" applyFont="1" applyFill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1" fontId="0" fillId="0" borderId="7" xfId="0" applyNumberFormat="1" applyFont="1" applyBorder="1" applyAlignment="1">
      <alignment horizontal="center" vertical="center" wrapText="1"/>
    </xf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0" borderId="7" xfId="0" applyFont="1" applyFill="1" applyBorder="1" applyAlignment="1">
      <alignment horizontal="center" vertical="center" wrapText="1"/>
    </xf>
    <xf numFmtId="1" fontId="0" fillId="0" borderId="7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6" fillId="8" borderId="13" xfId="0" applyFont="1" applyFill="1" applyBorder="1" applyAlignment="1">
      <alignment horizontal="center" vertical="center" wrapText="1"/>
    </xf>
    <xf numFmtId="0" fontId="13" fillId="7" borderId="23" xfId="0" applyFont="1" applyFill="1" applyBorder="1" applyAlignment="1">
      <alignment horizontal="center" vertical="center"/>
    </xf>
    <xf numFmtId="0" fontId="6" fillId="7" borderId="13" xfId="0" applyFont="1" applyFill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0" fillId="0" borderId="14" xfId="0" applyFont="1" applyBorder="1" applyAlignment="1">
      <alignment wrapText="1"/>
    </xf>
    <xf numFmtId="1" fontId="10" fillId="0" borderId="7" xfId="0" applyNumberFormat="1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11" fillId="0" borderId="7" xfId="0" applyFont="1" applyFill="1" applyBorder="1" applyAlignment="1">
      <alignment vertical="center"/>
    </xf>
    <xf numFmtId="0" fontId="0" fillId="0" borderId="7" xfId="0" applyFill="1" applyBorder="1"/>
    <xf numFmtId="0" fontId="7" fillId="0" borderId="7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7" xfId="0" applyFill="1" applyBorder="1" applyAlignment="1">
      <alignment horizontal="center"/>
    </xf>
    <xf numFmtId="0" fontId="0" fillId="0" borderId="7" xfId="0" applyFill="1" applyBorder="1" applyAlignment="1">
      <alignment vertical="center"/>
    </xf>
    <xf numFmtId="49" fontId="14" fillId="0" borderId="27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5" xfId="0" applyFill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1" fillId="8" borderId="18" xfId="0" applyFont="1" applyFill="1" applyBorder="1" applyAlignment="1">
      <alignment horizontal="center" vertical="center"/>
    </xf>
    <xf numFmtId="0" fontId="0" fillId="8" borderId="8" xfId="0" applyFill="1" applyBorder="1" applyAlignment="1">
      <alignment horizontal="center" vertical="center"/>
    </xf>
    <xf numFmtId="0" fontId="0" fillId="8" borderId="14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0" fillId="2" borderId="19" xfId="0" applyFill="1" applyBorder="1" applyAlignment="1">
      <alignment horizontal="center" vertical="center" wrapText="1"/>
    </xf>
    <xf numFmtId="0" fontId="0" fillId="2" borderId="20" xfId="0" applyFont="1" applyFill="1" applyBorder="1" applyAlignment="1">
      <alignment horizontal="center" vertical="center" wrapText="1"/>
    </xf>
    <xf numFmtId="0" fontId="0" fillId="2" borderId="21" xfId="0" applyFont="1" applyFill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 wrapText="1"/>
    </xf>
    <xf numFmtId="1" fontId="10" fillId="0" borderId="8" xfId="0" applyNumberFormat="1" applyFont="1" applyFill="1" applyBorder="1" applyAlignment="1">
      <alignment horizontal="center" vertical="center" wrapText="1"/>
    </xf>
    <xf numFmtId="1" fontId="10" fillId="0" borderId="26" xfId="0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11" fillId="0" borderId="8" xfId="0" applyFont="1" applyFill="1" applyBorder="1" applyAlignment="1">
      <alignment vertical="center" wrapText="1"/>
    </xf>
    <xf numFmtId="0" fontId="11" fillId="0" borderId="26" xfId="0" applyFont="1" applyFill="1" applyBorder="1" applyAlignment="1">
      <alignment vertical="center" wrapText="1"/>
    </xf>
    <xf numFmtId="0" fontId="0" fillId="0" borderId="8" xfId="0" applyFill="1" applyBorder="1" applyAlignment="1">
      <alignment vertical="center" wrapText="1"/>
    </xf>
    <xf numFmtId="0" fontId="0" fillId="0" borderId="26" xfId="0" applyFill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BFAB"/>
      <color rgb="FFFF6737"/>
      <color rgb="FFCCFFFF"/>
      <color rgb="FF99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38.emf"/><Relationship Id="rId13" Type="http://schemas.openxmlformats.org/officeDocument/2006/relationships/image" Target="../media/image143.emf"/><Relationship Id="rId18" Type="http://schemas.openxmlformats.org/officeDocument/2006/relationships/image" Target="../media/image148.emf"/><Relationship Id="rId3" Type="http://schemas.openxmlformats.org/officeDocument/2006/relationships/image" Target="../media/image133.emf"/><Relationship Id="rId21" Type="http://schemas.openxmlformats.org/officeDocument/2006/relationships/image" Target="../media/image151.emf"/><Relationship Id="rId7" Type="http://schemas.openxmlformats.org/officeDocument/2006/relationships/image" Target="../media/image137.emf"/><Relationship Id="rId12" Type="http://schemas.openxmlformats.org/officeDocument/2006/relationships/image" Target="../media/image142.emf"/><Relationship Id="rId17" Type="http://schemas.openxmlformats.org/officeDocument/2006/relationships/image" Target="../media/image147.emf"/><Relationship Id="rId2" Type="http://schemas.openxmlformats.org/officeDocument/2006/relationships/image" Target="../media/image132.emf"/><Relationship Id="rId16" Type="http://schemas.openxmlformats.org/officeDocument/2006/relationships/image" Target="../media/image146.emf"/><Relationship Id="rId20" Type="http://schemas.openxmlformats.org/officeDocument/2006/relationships/image" Target="../media/image150.emf"/><Relationship Id="rId1" Type="http://schemas.openxmlformats.org/officeDocument/2006/relationships/image" Target="../media/image131.emf"/><Relationship Id="rId6" Type="http://schemas.openxmlformats.org/officeDocument/2006/relationships/image" Target="../media/image136.emf"/><Relationship Id="rId11" Type="http://schemas.openxmlformats.org/officeDocument/2006/relationships/image" Target="../media/image141.emf"/><Relationship Id="rId5" Type="http://schemas.openxmlformats.org/officeDocument/2006/relationships/image" Target="../media/image135.emf"/><Relationship Id="rId15" Type="http://schemas.openxmlformats.org/officeDocument/2006/relationships/image" Target="../media/image145.emf"/><Relationship Id="rId23" Type="http://schemas.openxmlformats.org/officeDocument/2006/relationships/image" Target="../media/image153.emf"/><Relationship Id="rId10" Type="http://schemas.openxmlformats.org/officeDocument/2006/relationships/image" Target="../media/image140.emf"/><Relationship Id="rId19" Type="http://schemas.openxmlformats.org/officeDocument/2006/relationships/image" Target="../media/image149.emf"/><Relationship Id="rId4" Type="http://schemas.openxmlformats.org/officeDocument/2006/relationships/image" Target="../media/image134.emf"/><Relationship Id="rId9" Type="http://schemas.openxmlformats.org/officeDocument/2006/relationships/image" Target="../media/image139.emf"/><Relationship Id="rId14" Type="http://schemas.openxmlformats.org/officeDocument/2006/relationships/image" Target="../media/image144.emf"/><Relationship Id="rId22" Type="http://schemas.openxmlformats.org/officeDocument/2006/relationships/image" Target="../media/image15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257175</xdr:colOff>
      <xdr:row>13</xdr:row>
      <xdr:rowOff>19050</xdr:rowOff>
    </xdr:from>
    <xdr:to>
      <xdr:col>3</xdr:col>
      <xdr:colOff>1209675</xdr:colOff>
      <xdr:row>13</xdr:row>
      <xdr:rowOff>676275</xdr:rowOff>
    </xdr:to>
    <xdr:pic>
      <xdr:nvPicPr>
        <xdr:cNvPr id="3543" name="Picture 11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62600" y="9353550"/>
          <a:ext cx="952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12</xdr:row>
      <xdr:rowOff>19050</xdr:rowOff>
    </xdr:from>
    <xdr:to>
      <xdr:col>4</xdr:col>
      <xdr:colOff>0</xdr:colOff>
      <xdr:row>12</xdr:row>
      <xdr:rowOff>676275</xdr:rowOff>
    </xdr:to>
    <xdr:pic>
      <xdr:nvPicPr>
        <xdr:cNvPr id="3544" name="Picture 113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8820150"/>
          <a:ext cx="952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15</xdr:row>
      <xdr:rowOff>9525</xdr:rowOff>
    </xdr:from>
    <xdr:to>
      <xdr:col>3</xdr:col>
      <xdr:colOff>1209675</xdr:colOff>
      <xdr:row>15</xdr:row>
      <xdr:rowOff>952500</xdr:rowOff>
    </xdr:to>
    <xdr:pic>
      <xdr:nvPicPr>
        <xdr:cNvPr id="3545" name="Picture 115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72125" y="1102042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9</xdr:row>
      <xdr:rowOff>9525</xdr:rowOff>
    </xdr:from>
    <xdr:to>
      <xdr:col>3</xdr:col>
      <xdr:colOff>1219200</xdr:colOff>
      <xdr:row>9</xdr:row>
      <xdr:rowOff>962025</xdr:rowOff>
    </xdr:to>
    <xdr:pic>
      <xdr:nvPicPr>
        <xdr:cNvPr id="3546" name="Picture 115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72125" y="57531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10</xdr:row>
      <xdr:rowOff>9525</xdr:rowOff>
    </xdr:from>
    <xdr:to>
      <xdr:col>3</xdr:col>
      <xdr:colOff>1152525</xdr:colOff>
      <xdr:row>10</xdr:row>
      <xdr:rowOff>952500</xdr:rowOff>
    </xdr:to>
    <xdr:pic>
      <xdr:nvPicPr>
        <xdr:cNvPr id="3547" name="Picture 115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14975" y="672465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</xdr:row>
      <xdr:rowOff>9525</xdr:rowOff>
    </xdr:from>
    <xdr:to>
      <xdr:col>4</xdr:col>
      <xdr:colOff>0</xdr:colOff>
      <xdr:row>8</xdr:row>
      <xdr:rowOff>971550</xdr:rowOff>
    </xdr:to>
    <xdr:pic>
      <xdr:nvPicPr>
        <xdr:cNvPr id="3548" name="Picture 115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500" y="4914900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14</xdr:row>
      <xdr:rowOff>19050</xdr:rowOff>
    </xdr:from>
    <xdr:to>
      <xdr:col>3</xdr:col>
      <xdr:colOff>1219200</xdr:colOff>
      <xdr:row>14</xdr:row>
      <xdr:rowOff>962025</xdr:rowOff>
    </xdr:to>
    <xdr:pic>
      <xdr:nvPicPr>
        <xdr:cNvPr id="3549" name="Picture 11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81650" y="1004887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16</xdr:row>
      <xdr:rowOff>9525</xdr:rowOff>
    </xdr:from>
    <xdr:to>
      <xdr:col>3</xdr:col>
      <xdr:colOff>1209675</xdr:colOff>
      <xdr:row>16</xdr:row>
      <xdr:rowOff>952500</xdr:rowOff>
    </xdr:to>
    <xdr:pic>
      <xdr:nvPicPr>
        <xdr:cNvPr id="3550" name="Picture 116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72125" y="1199197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17</xdr:row>
      <xdr:rowOff>28575</xdr:rowOff>
    </xdr:from>
    <xdr:to>
      <xdr:col>3</xdr:col>
      <xdr:colOff>1257300</xdr:colOff>
      <xdr:row>18</xdr:row>
      <xdr:rowOff>0</xdr:rowOff>
    </xdr:to>
    <xdr:pic>
      <xdr:nvPicPr>
        <xdr:cNvPr id="3551" name="Picture 116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0" y="1297305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18</xdr:row>
      <xdr:rowOff>9525</xdr:rowOff>
    </xdr:from>
    <xdr:to>
      <xdr:col>3</xdr:col>
      <xdr:colOff>1171575</xdr:colOff>
      <xdr:row>18</xdr:row>
      <xdr:rowOff>952500</xdr:rowOff>
    </xdr:to>
    <xdr:pic>
      <xdr:nvPicPr>
        <xdr:cNvPr id="3552" name="Picture 116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34025" y="139446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19</xdr:row>
      <xdr:rowOff>19050</xdr:rowOff>
    </xdr:from>
    <xdr:to>
      <xdr:col>3</xdr:col>
      <xdr:colOff>1133475</xdr:colOff>
      <xdr:row>20</xdr:row>
      <xdr:rowOff>0</xdr:rowOff>
    </xdr:to>
    <xdr:pic>
      <xdr:nvPicPr>
        <xdr:cNvPr id="3553" name="Picture 116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5925" y="1491615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20</xdr:row>
      <xdr:rowOff>9525</xdr:rowOff>
    </xdr:from>
    <xdr:to>
      <xdr:col>3</xdr:col>
      <xdr:colOff>1219200</xdr:colOff>
      <xdr:row>21</xdr:row>
      <xdr:rowOff>0</xdr:rowOff>
    </xdr:to>
    <xdr:pic>
      <xdr:nvPicPr>
        <xdr:cNvPr id="3554" name="Picture 116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81650" y="1586865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304800</xdr:colOff>
      <xdr:row>21</xdr:row>
      <xdr:rowOff>19050</xdr:rowOff>
    </xdr:from>
    <xdr:to>
      <xdr:col>3</xdr:col>
      <xdr:colOff>1247775</xdr:colOff>
      <xdr:row>21</xdr:row>
      <xdr:rowOff>962025</xdr:rowOff>
    </xdr:to>
    <xdr:pic>
      <xdr:nvPicPr>
        <xdr:cNvPr id="3555" name="Picture 116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0225" y="1683067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54</xdr:row>
      <xdr:rowOff>9525</xdr:rowOff>
    </xdr:from>
    <xdr:to>
      <xdr:col>3</xdr:col>
      <xdr:colOff>962025</xdr:colOff>
      <xdr:row>54</xdr:row>
      <xdr:rowOff>952500</xdr:rowOff>
    </xdr:to>
    <xdr:pic>
      <xdr:nvPicPr>
        <xdr:cNvPr id="3556" name="Picture 116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5270182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62</xdr:row>
      <xdr:rowOff>9525</xdr:rowOff>
    </xdr:from>
    <xdr:to>
      <xdr:col>3</xdr:col>
      <xdr:colOff>962025</xdr:colOff>
      <xdr:row>62</xdr:row>
      <xdr:rowOff>952500</xdr:rowOff>
    </xdr:to>
    <xdr:pic>
      <xdr:nvPicPr>
        <xdr:cNvPr id="3557" name="Picture 117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6047422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24</xdr:row>
      <xdr:rowOff>9525</xdr:rowOff>
    </xdr:from>
    <xdr:to>
      <xdr:col>3</xdr:col>
      <xdr:colOff>962025</xdr:colOff>
      <xdr:row>24</xdr:row>
      <xdr:rowOff>952500</xdr:rowOff>
    </xdr:to>
    <xdr:pic>
      <xdr:nvPicPr>
        <xdr:cNvPr id="3558" name="Picture 117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1986915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23</xdr:row>
      <xdr:rowOff>28575</xdr:rowOff>
    </xdr:from>
    <xdr:to>
      <xdr:col>3</xdr:col>
      <xdr:colOff>1190625</xdr:colOff>
      <xdr:row>24</xdr:row>
      <xdr:rowOff>0</xdr:rowOff>
    </xdr:to>
    <xdr:pic>
      <xdr:nvPicPr>
        <xdr:cNvPr id="3559" name="Picture 117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53075" y="187833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26</xdr:row>
      <xdr:rowOff>19050</xdr:rowOff>
    </xdr:from>
    <xdr:to>
      <xdr:col>3</xdr:col>
      <xdr:colOff>962025</xdr:colOff>
      <xdr:row>26</xdr:row>
      <xdr:rowOff>962025</xdr:rowOff>
    </xdr:to>
    <xdr:pic>
      <xdr:nvPicPr>
        <xdr:cNvPr id="3560" name="Picture 117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217932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27</xdr:row>
      <xdr:rowOff>9525</xdr:rowOff>
    </xdr:from>
    <xdr:to>
      <xdr:col>3</xdr:col>
      <xdr:colOff>962025</xdr:colOff>
      <xdr:row>27</xdr:row>
      <xdr:rowOff>952500</xdr:rowOff>
    </xdr:to>
    <xdr:pic>
      <xdr:nvPicPr>
        <xdr:cNvPr id="3561" name="Picture 117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2275522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34</xdr:row>
      <xdr:rowOff>9525</xdr:rowOff>
    </xdr:from>
    <xdr:to>
      <xdr:col>3</xdr:col>
      <xdr:colOff>962025</xdr:colOff>
      <xdr:row>34</xdr:row>
      <xdr:rowOff>952500</xdr:rowOff>
    </xdr:to>
    <xdr:pic>
      <xdr:nvPicPr>
        <xdr:cNvPr id="3562" name="Picture 117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308991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6</xdr:row>
      <xdr:rowOff>19050</xdr:rowOff>
    </xdr:from>
    <xdr:to>
      <xdr:col>3</xdr:col>
      <xdr:colOff>1181100</xdr:colOff>
      <xdr:row>7</xdr:row>
      <xdr:rowOff>0</xdr:rowOff>
    </xdr:to>
    <xdr:pic>
      <xdr:nvPicPr>
        <xdr:cNvPr id="3563" name="Picture 117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43550" y="283845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7</xdr:row>
      <xdr:rowOff>9525</xdr:rowOff>
    </xdr:from>
    <xdr:to>
      <xdr:col>3</xdr:col>
      <xdr:colOff>1228725</xdr:colOff>
      <xdr:row>7</xdr:row>
      <xdr:rowOff>952500</xdr:rowOff>
    </xdr:to>
    <xdr:pic>
      <xdr:nvPicPr>
        <xdr:cNvPr id="3564" name="Picture 117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91175" y="379095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28</xdr:row>
      <xdr:rowOff>19050</xdr:rowOff>
    </xdr:from>
    <xdr:to>
      <xdr:col>3</xdr:col>
      <xdr:colOff>962025</xdr:colOff>
      <xdr:row>28</xdr:row>
      <xdr:rowOff>962025</xdr:rowOff>
    </xdr:to>
    <xdr:pic>
      <xdr:nvPicPr>
        <xdr:cNvPr id="3565" name="Picture 118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2371725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29</xdr:row>
      <xdr:rowOff>19050</xdr:rowOff>
    </xdr:from>
    <xdr:to>
      <xdr:col>3</xdr:col>
      <xdr:colOff>962025</xdr:colOff>
      <xdr:row>29</xdr:row>
      <xdr:rowOff>962025</xdr:rowOff>
    </xdr:to>
    <xdr:pic>
      <xdr:nvPicPr>
        <xdr:cNvPr id="3566" name="Picture 118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246888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30</xdr:row>
      <xdr:rowOff>19050</xdr:rowOff>
    </xdr:from>
    <xdr:to>
      <xdr:col>3</xdr:col>
      <xdr:colOff>962025</xdr:colOff>
      <xdr:row>30</xdr:row>
      <xdr:rowOff>962025</xdr:rowOff>
    </xdr:to>
    <xdr:pic>
      <xdr:nvPicPr>
        <xdr:cNvPr id="3567" name="Picture 118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2566987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33</xdr:row>
      <xdr:rowOff>19050</xdr:rowOff>
    </xdr:from>
    <xdr:to>
      <xdr:col>3</xdr:col>
      <xdr:colOff>962025</xdr:colOff>
      <xdr:row>33</xdr:row>
      <xdr:rowOff>952500</xdr:rowOff>
    </xdr:to>
    <xdr:pic>
      <xdr:nvPicPr>
        <xdr:cNvPr id="3568" name="Picture 118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29918025"/>
          <a:ext cx="942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35</xdr:row>
      <xdr:rowOff>9525</xdr:rowOff>
    </xdr:from>
    <xdr:to>
      <xdr:col>3</xdr:col>
      <xdr:colOff>962025</xdr:colOff>
      <xdr:row>35</xdr:row>
      <xdr:rowOff>962025</xdr:rowOff>
    </xdr:to>
    <xdr:pic>
      <xdr:nvPicPr>
        <xdr:cNvPr id="3569" name="Picture 118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31870650"/>
          <a:ext cx="9429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36</xdr:row>
      <xdr:rowOff>19050</xdr:rowOff>
    </xdr:from>
    <xdr:to>
      <xdr:col>3</xdr:col>
      <xdr:colOff>962025</xdr:colOff>
      <xdr:row>36</xdr:row>
      <xdr:rowOff>952500</xdr:rowOff>
    </xdr:to>
    <xdr:pic>
      <xdr:nvPicPr>
        <xdr:cNvPr id="3570" name="Picture 118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32861250"/>
          <a:ext cx="942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37</xdr:row>
      <xdr:rowOff>19050</xdr:rowOff>
    </xdr:from>
    <xdr:to>
      <xdr:col>3</xdr:col>
      <xdr:colOff>962025</xdr:colOff>
      <xdr:row>37</xdr:row>
      <xdr:rowOff>1428750</xdr:rowOff>
    </xdr:to>
    <xdr:pic>
      <xdr:nvPicPr>
        <xdr:cNvPr id="3571" name="Picture 118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33832800"/>
          <a:ext cx="942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38</xdr:row>
      <xdr:rowOff>9525</xdr:rowOff>
    </xdr:from>
    <xdr:to>
      <xdr:col>3</xdr:col>
      <xdr:colOff>962025</xdr:colOff>
      <xdr:row>38</xdr:row>
      <xdr:rowOff>952500</xdr:rowOff>
    </xdr:to>
    <xdr:pic>
      <xdr:nvPicPr>
        <xdr:cNvPr id="3572" name="Picture 118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3525202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39</xdr:row>
      <xdr:rowOff>9525</xdr:rowOff>
    </xdr:from>
    <xdr:to>
      <xdr:col>3</xdr:col>
      <xdr:colOff>962025</xdr:colOff>
      <xdr:row>39</xdr:row>
      <xdr:rowOff>952500</xdr:rowOff>
    </xdr:to>
    <xdr:pic>
      <xdr:nvPicPr>
        <xdr:cNvPr id="3573" name="Picture 118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3621405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40</xdr:row>
      <xdr:rowOff>9525</xdr:rowOff>
    </xdr:from>
    <xdr:to>
      <xdr:col>3</xdr:col>
      <xdr:colOff>962025</xdr:colOff>
      <xdr:row>40</xdr:row>
      <xdr:rowOff>952500</xdr:rowOff>
    </xdr:to>
    <xdr:pic>
      <xdr:nvPicPr>
        <xdr:cNvPr id="3574" name="Picture 1189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371856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41</xdr:row>
      <xdr:rowOff>9525</xdr:rowOff>
    </xdr:from>
    <xdr:to>
      <xdr:col>3</xdr:col>
      <xdr:colOff>962025</xdr:colOff>
      <xdr:row>41</xdr:row>
      <xdr:rowOff>952500</xdr:rowOff>
    </xdr:to>
    <xdr:pic>
      <xdr:nvPicPr>
        <xdr:cNvPr id="3575" name="Picture 119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3815715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42</xdr:row>
      <xdr:rowOff>9525</xdr:rowOff>
    </xdr:from>
    <xdr:to>
      <xdr:col>3</xdr:col>
      <xdr:colOff>962025</xdr:colOff>
      <xdr:row>42</xdr:row>
      <xdr:rowOff>952500</xdr:rowOff>
    </xdr:to>
    <xdr:pic>
      <xdr:nvPicPr>
        <xdr:cNvPr id="3576" name="Picture 119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391287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43</xdr:row>
      <xdr:rowOff>9525</xdr:rowOff>
    </xdr:from>
    <xdr:to>
      <xdr:col>3</xdr:col>
      <xdr:colOff>962025</xdr:colOff>
      <xdr:row>43</xdr:row>
      <xdr:rowOff>1419225</xdr:rowOff>
    </xdr:to>
    <xdr:pic>
      <xdr:nvPicPr>
        <xdr:cNvPr id="3577" name="Picture 119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40109775"/>
          <a:ext cx="942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44</xdr:row>
      <xdr:rowOff>9525</xdr:rowOff>
    </xdr:from>
    <xdr:to>
      <xdr:col>3</xdr:col>
      <xdr:colOff>962025</xdr:colOff>
      <xdr:row>44</xdr:row>
      <xdr:rowOff>962025</xdr:rowOff>
    </xdr:to>
    <xdr:pic>
      <xdr:nvPicPr>
        <xdr:cNvPr id="3578" name="Picture 119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41557575"/>
          <a:ext cx="9429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46</xdr:row>
      <xdr:rowOff>9525</xdr:rowOff>
    </xdr:from>
    <xdr:to>
      <xdr:col>3</xdr:col>
      <xdr:colOff>962025</xdr:colOff>
      <xdr:row>46</xdr:row>
      <xdr:rowOff>952500</xdr:rowOff>
    </xdr:to>
    <xdr:pic>
      <xdr:nvPicPr>
        <xdr:cNvPr id="3579" name="Picture 119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4351972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47</xdr:row>
      <xdr:rowOff>19050</xdr:rowOff>
    </xdr:from>
    <xdr:to>
      <xdr:col>3</xdr:col>
      <xdr:colOff>962025</xdr:colOff>
      <xdr:row>47</xdr:row>
      <xdr:rowOff>962025</xdr:rowOff>
    </xdr:to>
    <xdr:pic>
      <xdr:nvPicPr>
        <xdr:cNvPr id="3580" name="Picture 1195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4449127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48</xdr:row>
      <xdr:rowOff>9525</xdr:rowOff>
    </xdr:from>
    <xdr:to>
      <xdr:col>3</xdr:col>
      <xdr:colOff>962025</xdr:colOff>
      <xdr:row>48</xdr:row>
      <xdr:rowOff>1419225</xdr:rowOff>
    </xdr:to>
    <xdr:pic>
      <xdr:nvPicPr>
        <xdr:cNvPr id="3581" name="Picture 119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45462825"/>
          <a:ext cx="942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49</xdr:row>
      <xdr:rowOff>19050</xdr:rowOff>
    </xdr:from>
    <xdr:to>
      <xdr:col>3</xdr:col>
      <xdr:colOff>962025</xdr:colOff>
      <xdr:row>49</xdr:row>
      <xdr:rowOff>952500</xdr:rowOff>
    </xdr:to>
    <xdr:pic>
      <xdr:nvPicPr>
        <xdr:cNvPr id="3582" name="Picture 119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46910625"/>
          <a:ext cx="942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50</xdr:row>
      <xdr:rowOff>9525</xdr:rowOff>
    </xdr:from>
    <xdr:to>
      <xdr:col>3</xdr:col>
      <xdr:colOff>962025</xdr:colOff>
      <xdr:row>50</xdr:row>
      <xdr:rowOff>1419225</xdr:rowOff>
    </xdr:to>
    <xdr:pic>
      <xdr:nvPicPr>
        <xdr:cNvPr id="3583" name="Picture 119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47872650"/>
          <a:ext cx="942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51</xdr:row>
      <xdr:rowOff>9525</xdr:rowOff>
    </xdr:from>
    <xdr:to>
      <xdr:col>3</xdr:col>
      <xdr:colOff>962025</xdr:colOff>
      <xdr:row>51</xdr:row>
      <xdr:rowOff>1419225</xdr:rowOff>
    </xdr:to>
    <xdr:pic>
      <xdr:nvPicPr>
        <xdr:cNvPr id="3584" name="Picture 119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49320450"/>
          <a:ext cx="942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52</xdr:row>
      <xdr:rowOff>9525</xdr:rowOff>
    </xdr:from>
    <xdr:to>
      <xdr:col>3</xdr:col>
      <xdr:colOff>962025</xdr:colOff>
      <xdr:row>52</xdr:row>
      <xdr:rowOff>952500</xdr:rowOff>
    </xdr:to>
    <xdr:pic>
      <xdr:nvPicPr>
        <xdr:cNvPr id="3585" name="Picture 120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5076825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45</xdr:row>
      <xdr:rowOff>19050</xdr:rowOff>
    </xdr:from>
    <xdr:to>
      <xdr:col>3</xdr:col>
      <xdr:colOff>962025</xdr:colOff>
      <xdr:row>45</xdr:row>
      <xdr:rowOff>962025</xdr:rowOff>
    </xdr:to>
    <xdr:pic>
      <xdr:nvPicPr>
        <xdr:cNvPr id="3586" name="Picture 120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4254817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53</xdr:row>
      <xdr:rowOff>9525</xdr:rowOff>
    </xdr:from>
    <xdr:to>
      <xdr:col>3</xdr:col>
      <xdr:colOff>962025</xdr:colOff>
      <xdr:row>53</xdr:row>
      <xdr:rowOff>952500</xdr:rowOff>
    </xdr:to>
    <xdr:pic>
      <xdr:nvPicPr>
        <xdr:cNvPr id="3587" name="Picture 120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5173027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55</xdr:row>
      <xdr:rowOff>9525</xdr:rowOff>
    </xdr:from>
    <xdr:to>
      <xdr:col>3</xdr:col>
      <xdr:colOff>962025</xdr:colOff>
      <xdr:row>55</xdr:row>
      <xdr:rowOff>952500</xdr:rowOff>
    </xdr:to>
    <xdr:pic>
      <xdr:nvPicPr>
        <xdr:cNvPr id="3588" name="Picture 120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5367337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56</xdr:row>
      <xdr:rowOff>9525</xdr:rowOff>
    </xdr:from>
    <xdr:to>
      <xdr:col>3</xdr:col>
      <xdr:colOff>962025</xdr:colOff>
      <xdr:row>56</xdr:row>
      <xdr:rowOff>952500</xdr:rowOff>
    </xdr:to>
    <xdr:pic>
      <xdr:nvPicPr>
        <xdr:cNvPr id="3589" name="Picture 120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5464492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57</xdr:row>
      <xdr:rowOff>9525</xdr:rowOff>
    </xdr:from>
    <xdr:to>
      <xdr:col>3</xdr:col>
      <xdr:colOff>962025</xdr:colOff>
      <xdr:row>57</xdr:row>
      <xdr:rowOff>952500</xdr:rowOff>
    </xdr:to>
    <xdr:pic>
      <xdr:nvPicPr>
        <xdr:cNvPr id="3590" name="Picture 120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5560695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58</xdr:row>
      <xdr:rowOff>9525</xdr:rowOff>
    </xdr:from>
    <xdr:to>
      <xdr:col>3</xdr:col>
      <xdr:colOff>962025</xdr:colOff>
      <xdr:row>58</xdr:row>
      <xdr:rowOff>952500</xdr:rowOff>
    </xdr:to>
    <xdr:pic>
      <xdr:nvPicPr>
        <xdr:cNvPr id="3591" name="Picture 120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565785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59</xdr:row>
      <xdr:rowOff>9525</xdr:rowOff>
    </xdr:from>
    <xdr:to>
      <xdr:col>3</xdr:col>
      <xdr:colOff>952500</xdr:colOff>
      <xdr:row>59</xdr:row>
      <xdr:rowOff>952500</xdr:rowOff>
    </xdr:to>
    <xdr:pic>
      <xdr:nvPicPr>
        <xdr:cNvPr id="3592" name="Picture 120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500" y="5755005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60</xdr:row>
      <xdr:rowOff>19050</xdr:rowOff>
    </xdr:from>
    <xdr:to>
      <xdr:col>4</xdr:col>
      <xdr:colOff>0</xdr:colOff>
      <xdr:row>60</xdr:row>
      <xdr:rowOff>962025</xdr:rowOff>
    </xdr:to>
    <xdr:pic>
      <xdr:nvPicPr>
        <xdr:cNvPr id="3593" name="Picture 120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38550" y="5853112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61</xdr:row>
      <xdr:rowOff>9525</xdr:rowOff>
    </xdr:from>
    <xdr:to>
      <xdr:col>3</xdr:col>
      <xdr:colOff>962025</xdr:colOff>
      <xdr:row>61</xdr:row>
      <xdr:rowOff>952500</xdr:rowOff>
    </xdr:to>
    <xdr:pic>
      <xdr:nvPicPr>
        <xdr:cNvPr id="3594" name="Picture 1209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5950267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63</xdr:row>
      <xdr:rowOff>9525</xdr:rowOff>
    </xdr:from>
    <xdr:to>
      <xdr:col>3</xdr:col>
      <xdr:colOff>962025</xdr:colOff>
      <xdr:row>63</xdr:row>
      <xdr:rowOff>952500</xdr:rowOff>
    </xdr:to>
    <xdr:pic>
      <xdr:nvPicPr>
        <xdr:cNvPr id="3595" name="Picture 121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6144577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64</xdr:row>
      <xdr:rowOff>9525</xdr:rowOff>
    </xdr:from>
    <xdr:to>
      <xdr:col>3</xdr:col>
      <xdr:colOff>962025</xdr:colOff>
      <xdr:row>64</xdr:row>
      <xdr:rowOff>952500</xdr:rowOff>
    </xdr:to>
    <xdr:pic>
      <xdr:nvPicPr>
        <xdr:cNvPr id="3596" name="Picture 121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624078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5</xdr:row>
      <xdr:rowOff>28575</xdr:rowOff>
    </xdr:from>
    <xdr:to>
      <xdr:col>3</xdr:col>
      <xdr:colOff>1181100</xdr:colOff>
      <xdr:row>5</xdr:row>
      <xdr:rowOff>647700</xdr:rowOff>
    </xdr:to>
    <xdr:pic>
      <xdr:nvPicPr>
        <xdr:cNvPr id="3597" name="Picture 121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43550" y="2171700"/>
          <a:ext cx="942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11</xdr:row>
      <xdr:rowOff>9525</xdr:rowOff>
    </xdr:from>
    <xdr:to>
      <xdr:col>3</xdr:col>
      <xdr:colOff>1152525</xdr:colOff>
      <xdr:row>11</xdr:row>
      <xdr:rowOff>942975</xdr:rowOff>
    </xdr:to>
    <xdr:pic>
      <xdr:nvPicPr>
        <xdr:cNvPr id="3598" name="Picture 121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14975" y="7686675"/>
          <a:ext cx="942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</xdr:row>
      <xdr:rowOff>9525</xdr:rowOff>
    </xdr:from>
    <xdr:to>
      <xdr:col>3</xdr:col>
      <xdr:colOff>952500</xdr:colOff>
      <xdr:row>31</xdr:row>
      <xdr:rowOff>1628775</xdr:rowOff>
    </xdr:to>
    <xdr:pic>
      <xdr:nvPicPr>
        <xdr:cNvPr id="3599" name="Picture 121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500" y="26641425"/>
          <a:ext cx="9429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32</xdr:row>
      <xdr:rowOff>9525</xdr:rowOff>
    </xdr:from>
    <xdr:to>
      <xdr:col>3</xdr:col>
      <xdr:colOff>962025</xdr:colOff>
      <xdr:row>32</xdr:row>
      <xdr:rowOff>1581150</xdr:rowOff>
    </xdr:to>
    <xdr:pic>
      <xdr:nvPicPr>
        <xdr:cNvPr id="3600" name="Picture 121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28298775"/>
          <a:ext cx="94297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65</xdr:row>
      <xdr:rowOff>9525</xdr:rowOff>
    </xdr:from>
    <xdr:to>
      <xdr:col>3</xdr:col>
      <xdr:colOff>952500</xdr:colOff>
      <xdr:row>65</xdr:row>
      <xdr:rowOff>685800</xdr:rowOff>
    </xdr:to>
    <xdr:pic>
      <xdr:nvPicPr>
        <xdr:cNvPr id="3601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500" y="63398400"/>
          <a:ext cx="9429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66</xdr:row>
      <xdr:rowOff>9525</xdr:rowOff>
    </xdr:from>
    <xdr:to>
      <xdr:col>3</xdr:col>
      <xdr:colOff>952500</xdr:colOff>
      <xdr:row>67</xdr:row>
      <xdr:rowOff>0</xdr:rowOff>
    </xdr:to>
    <xdr:pic>
      <xdr:nvPicPr>
        <xdr:cNvPr id="3602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5" y="63941325"/>
          <a:ext cx="9429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95251</xdr:colOff>
      <xdr:row>67</xdr:row>
      <xdr:rowOff>9525</xdr:rowOff>
    </xdr:from>
    <xdr:to>
      <xdr:col>3</xdr:col>
      <xdr:colOff>1028701</xdr:colOff>
      <xdr:row>67</xdr:row>
      <xdr:rowOff>733425</xdr:rowOff>
    </xdr:to>
    <xdr:pic>
      <xdr:nvPicPr>
        <xdr:cNvPr id="3612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1" y="64931925"/>
          <a:ext cx="9334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1</xdr:row>
      <xdr:rowOff>9525</xdr:rowOff>
    </xdr:from>
    <xdr:to>
      <xdr:col>0</xdr:col>
      <xdr:colOff>1095375</xdr:colOff>
      <xdr:row>1</xdr:row>
      <xdr:rowOff>962025</xdr:rowOff>
    </xdr:to>
    <xdr:pic>
      <xdr:nvPicPr>
        <xdr:cNvPr id="3622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257175"/>
          <a:ext cx="10763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22</xdr:row>
      <xdr:rowOff>19050</xdr:rowOff>
    </xdr:from>
    <xdr:to>
      <xdr:col>3</xdr:col>
      <xdr:colOff>1181100</xdr:colOff>
      <xdr:row>22</xdr:row>
      <xdr:rowOff>952500</xdr:rowOff>
    </xdr:to>
    <xdr:pic>
      <xdr:nvPicPr>
        <xdr:cNvPr id="3624" name="Picture 1173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43550" y="17802225"/>
          <a:ext cx="942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25</xdr:row>
      <xdr:rowOff>9525</xdr:rowOff>
    </xdr:from>
    <xdr:to>
      <xdr:col>3</xdr:col>
      <xdr:colOff>1038225</xdr:colOff>
      <xdr:row>25</xdr:row>
      <xdr:rowOff>942975</xdr:rowOff>
    </xdr:to>
    <xdr:pic>
      <xdr:nvPicPr>
        <xdr:cNvPr id="3625" name="Picture 1167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0950" y="20678775"/>
          <a:ext cx="942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69</xdr:row>
      <xdr:rowOff>38100</xdr:rowOff>
    </xdr:from>
    <xdr:to>
      <xdr:col>3</xdr:col>
      <xdr:colOff>1062480</xdr:colOff>
      <xdr:row>69</xdr:row>
      <xdr:rowOff>695325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9075" y="65703450"/>
          <a:ext cx="1033905" cy="6572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</xdr:colOff>
      <xdr:row>70</xdr:row>
      <xdr:rowOff>38099</xdr:rowOff>
    </xdr:from>
    <xdr:to>
      <xdr:col>3</xdr:col>
      <xdr:colOff>1062501</xdr:colOff>
      <xdr:row>70</xdr:row>
      <xdr:rowOff>695324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9074" y="66446399"/>
          <a:ext cx="1033927" cy="657225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</xdr:colOff>
      <xdr:row>71</xdr:row>
      <xdr:rowOff>28575</xdr:rowOff>
    </xdr:from>
    <xdr:to>
      <xdr:col>3</xdr:col>
      <xdr:colOff>1097930</xdr:colOff>
      <xdr:row>71</xdr:row>
      <xdr:rowOff>714375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9549" y="67179825"/>
          <a:ext cx="1078881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</xdr:colOff>
      <xdr:row>72</xdr:row>
      <xdr:rowOff>57149</xdr:rowOff>
    </xdr:from>
    <xdr:to>
      <xdr:col>3</xdr:col>
      <xdr:colOff>1198604</xdr:colOff>
      <xdr:row>72</xdr:row>
      <xdr:rowOff>809624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9549" y="67951349"/>
          <a:ext cx="1179555" cy="7524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79</xdr:row>
      <xdr:rowOff>28575</xdr:rowOff>
    </xdr:from>
    <xdr:to>
      <xdr:col>3</xdr:col>
      <xdr:colOff>1152525</xdr:colOff>
      <xdr:row>79</xdr:row>
      <xdr:rowOff>744538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05275" y="68789550"/>
          <a:ext cx="1047750" cy="715963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80</xdr:row>
      <xdr:rowOff>38100</xdr:rowOff>
    </xdr:from>
    <xdr:to>
      <xdr:col>3</xdr:col>
      <xdr:colOff>1181100</xdr:colOff>
      <xdr:row>80</xdr:row>
      <xdr:rowOff>763191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81475" y="69542025"/>
          <a:ext cx="1000125" cy="725091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81</xdr:row>
      <xdr:rowOff>9525</xdr:rowOff>
    </xdr:from>
    <xdr:to>
      <xdr:col>3</xdr:col>
      <xdr:colOff>1141288</xdr:colOff>
      <xdr:row>82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52900" y="70256400"/>
          <a:ext cx="988888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82</xdr:row>
      <xdr:rowOff>38100</xdr:rowOff>
    </xdr:from>
    <xdr:to>
      <xdr:col>3</xdr:col>
      <xdr:colOff>1257300</xdr:colOff>
      <xdr:row>82</xdr:row>
      <xdr:rowOff>733425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14800" y="71027925"/>
          <a:ext cx="1143000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83</xdr:row>
      <xdr:rowOff>38100</xdr:rowOff>
    </xdr:from>
    <xdr:to>
      <xdr:col>3</xdr:col>
      <xdr:colOff>1188027</xdr:colOff>
      <xdr:row>83</xdr:row>
      <xdr:rowOff>1057275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76700" y="71770875"/>
          <a:ext cx="1111827" cy="10191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84</xdr:row>
      <xdr:rowOff>9525</xdr:rowOff>
    </xdr:from>
    <xdr:to>
      <xdr:col>3</xdr:col>
      <xdr:colOff>1247775</xdr:colOff>
      <xdr:row>84</xdr:row>
      <xdr:rowOff>809625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05275" y="72913875"/>
          <a:ext cx="1143000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85</xdr:row>
      <xdr:rowOff>57150</xdr:rowOff>
    </xdr:from>
    <xdr:to>
      <xdr:col>3</xdr:col>
      <xdr:colOff>1446298</xdr:colOff>
      <xdr:row>85</xdr:row>
      <xdr:rowOff>723900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48125" y="73818750"/>
          <a:ext cx="1398673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86</xdr:row>
      <xdr:rowOff>28576</xdr:rowOff>
    </xdr:from>
    <xdr:to>
      <xdr:col>3</xdr:col>
      <xdr:colOff>1381125</xdr:colOff>
      <xdr:row>86</xdr:row>
      <xdr:rowOff>866776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62425" y="74533126"/>
          <a:ext cx="121920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87</xdr:row>
      <xdr:rowOff>9525</xdr:rowOff>
    </xdr:from>
    <xdr:to>
      <xdr:col>3</xdr:col>
      <xdr:colOff>1276350</xdr:colOff>
      <xdr:row>87</xdr:row>
      <xdr:rowOff>721845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81475" y="75399900"/>
          <a:ext cx="1095375" cy="71232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93</xdr:row>
      <xdr:rowOff>47625</xdr:rowOff>
    </xdr:from>
    <xdr:to>
      <xdr:col>3</xdr:col>
      <xdr:colOff>1464963</xdr:colOff>
      <xdr:row>93</xdr:row>
      <xdr:rowOff>704850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9075" y="76180950"/>
          <a:ext cx="1436388" cy="65722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94</xdr:row>
      <xdr:rowOff>19051</xdr:rowOff>
    </xdr:from>
    <xdr:to>
      <xdr:col>3</xdr:col>
      <xdr:colOff>1257300</xdr:colOff>
      <xdr:row>94</xdr:row>
      <xdr:rowOff>969805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48150" y="76895326"/>
          <a:ext cx="1009650" cy="950754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95</xdr:row>
      <xdr:rowOff>9525</xdr:rowOff>
    </xdr:from>
    <xdr:to>
      <xdr:col>3</xdr:col>
      <xdr:colOff>1479777</xdr:colOff>
      <xdr:row>95</xdr:row>
      <xdr:rowOff>752475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62425" y="77895450"/>
          <a:ext cx="1317852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97</xdr:row>
      <xdr:rowOff>9525</xdr:rowOff>
    </xdr:from>
    <xdr:to>
      <xdr:col>3</xdr:col>
      <xdr:colOff>1333500</xdr:colOff>
      <xdr:row>97</xdr:row>
      <xdr:rowOff>724376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48150" y="78676500"/>
          <a:ext cx="1085850" cy="714851"/>
        </a:xfrm>
        <a:prstGeom prst="rect">
          <a:avLst/>
        </a:prstGeom>
      </xdr:spPr>
    </xdr:pic>
    <xdr:clientData/>
  </xdr:twoCellAnchor>
  <xdr:twoCellAnchor editAs="oneCell">
    <xdr:from>
      <xdr:col>3</xdr:col>
      <xdr:colOff>271181</xdr:colOff>
      <xdr:row>98</xdr:row>
      <xdr:rowOff>38100</xdr:rowOff>
    </xdr:from>
    <xdr:to>
      <xdr:col>3</xdr:col>
      <xdr:colOff>1266825</xdr:colOff>
      <xdr:row>98</xdr:row>
      <xdr:rowOff>743348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71681" y="79448025"/>
          <a:ext cx="995644" cy="705248"/>
        </a:xfrm>
        <a:prstGeom prst="rect">
          <a:avLst/>
        </a:prstGeom>
      </xdr:spPr>
    </xdr:pic>
    <xdr:clientData/>
  </xdr:twoCellAnchor>
  <xdr:twoCellAnchor editAs="oneCell">
    <xdr:from>
      <xdr:col>3</xdr:col>
      <xdr:colOff>238486</xdr:colOff>
      <xdr:row>99</xdr:row>
      <xdr:rowOff>19050</xdr:rowOff>
    </xdr:from>
    <xdr:to>
      <xdr:col>3</xdr:col>
      <xdr:colOff>1352549</xdr:colOff>
      <xdr:row>99</xdr:row>
      <xdr:rowOff>752475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38986" y="80210025"/>
          <a:ext cx="1114063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114299</xdr:colOff>
      <xdr:row>100</xdr:row>
      <xdr:rowOff>28575</xdr:rowOff>
    </xdr:from>
    <xdr:to>
      <xdr:col>3</xdr:col>
      <xdr:colOff>1400174</xdr:colOff>
      <xdr:row>100</xdr:row>
      <xdr:rowOff>714375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14799" y="81010125"/>
          <a:ext cx="1285875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101</xdr:row>
      <xdr:rowOff>47625</xdr:rowOff>
    </xdr:from>
    <xdr:to>
      <xdr:col>3</xdr:col>
      <xdr:colOff>1190625</xdr:colOff>
      <xdr:row>101</xdr:row>
      <xdr:rowOff>972185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00525" y="81686400"/>
          <a:ext cx="990600" cy="92456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102</xdr:row>
      <xdr:rowOff>9525</xdr:rowOff>
    </xdr:from>
    <xdr:to>
      <xdr:col>3</xdr:col>
      <xdr:colOff>1228725</xdr:colOff>
      <xdr:row>103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86225" y="82724625"/>
          <a:ext cx="114300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103</xdr:row>
      <xdr:rowOff>19050</xdr:rowOff>
    </xdr:from>
    <xdr:to>
      <xdr:col>3</xdr:col>
      <xdr:colOff>1266825</xdr:colOff>
      <xdr:row>103</xdr:row>
      <xdr:rowOff>857250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10050" y="83477100"/>
          <a:ext cx="1057275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106</xdr:row>
      <xdr:rowOff>19051</xdr:rowOff>
    </xdr:from>
    <xdr:to>
      <xdr:col>3</xdr:col>
      <xdr:colOff>1197921</xdr:colOff>
      <xdr:row>106</xdr:row>
      <xdr:rowOff>714375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14800" y="84343876"/>
          <a:ext cx="1083621" cy="695324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108</xdr:row>
      <xdr:rowOff>28576</xdr:rowOff>
    </xdr:from>
    <xdr:to>
      <xdr:col>3</xdr:col>
      <xdr:colOff>1266825</xdr:colOff>
      <xdr:row>109</xdr:row>
      <xdr:rowOff>4446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00525" y="85096351"/>
          <a:ext cx="1066800" cy="737870"/>
        </a:xfrm>
        <a:prstGeom prst="rect">
          <a:avLst/>
        </a:prstGeom>
      </xdr:spPr>
    </xdr:pic>
    <xdr:clientData/>
  </xdr:twoCellAnchor>
  <xdr:twoCellAnchor editAs="oneCell">
    <xdr:from>
      <xdr:col>3</xdr:col>
      <xdr:colOff>279797</xdr:colOff>
      <xdr:row>110</xdr:row>
      <xdr:rowOff>28575</xdr:rowOff>
    </xdr:from>
    <xdr:to>
      <xdr:col>3</xdr:col>
      <xdr:colOff>1104900</xdr:colOff>
      <xdr:row>111</xdr:row>
      <xdr:rowOff>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80297" y="85858350"/>
          <a:ext cx="825103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112</xdr:row>
      <xdr:rowOff>9526</xdr:rowOff>
    </xdr:from>
    <xdr:to>
      <xdr:col>3</xdr:col>
      <xdr:colOff>1200150</xdr:colOff>
      <xdr:row>112</xdr:row>
      <xdr:rowOff>782956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33850" y="86868001"/>
          <a:ext cx="1066800" cy="773430"/>
        </a:xfrm>
        <a:prstGeom prst="rect">
          <a:avLst/>
        </a:prstGeom>
      </xdr:spPr>
    </xdr:pic>
    <xdr:clientData/>
  </xdr:twoCellAnchor>
  <xdr:twoCellAnchor editAs="oneCell">
    <xdr:from>
      <xdr:col>3</xdr:col>
      <xdr:colOff>225425</xdr:colOff>
      <xdr:row>113</xdr:row>
      <xdr:rowOff>19050</xdr:rowOff>
    </xdr:from>
    <xdr:to>
      <xdr:col>3</xdr:col>
      <xdr:colOff>1254125</xdr:colOff>
      <xdr:row>113</xdr:row>
      <xdr:rowOff>790575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25925" y="87687150"/>
          <a:ext cx="102870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114</xdr:row>
      <xdr:rowOff>28574</xdr:rowOff>
    </xdr:from>
    <xdr:to>
      <xdr:col>3</xdr:col>
      <xdr:colOff>1396688</xdr:colOff>
      <xdr:row>114</xdr:row>
      <xdr:rowOff>723899</xdr:rowOff>
    </xdr:to>
    <xdr:pic>
      <xdr:nvPicPr>
        <xdr:cNvPr id="3603" name="Рисунок 3602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71950" y="88506299"/>
          <a:ext cx="1225238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115</xdr:row>
      <xdr:rowOff>114300</xdr:rowOff>
    </xdr:from>
    <xdr:to>
      <xdr:col>3</xdr:col>
      <xdr:colOff>1476870</xdr:colOff>
      <xdr:row>115</xdr:row>
      <xdr:rowOff>685800</xdr:rowOff>
    </xdr:to>
    <xdr:pic>
      <xdr:nvPicPr>
        <xdr:cNvPr id="3604" name="Рисунок 3603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0025" y="89334975"/>
          <a:ext cx="1467345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120</xdr:row>
      <xdr:rowOff>28576</xdr:rowOff>
    </xdr:from>
    <xdr:to>
      <xdr:col>3</xdr:col>
      <xdr:colOff>1247953</xdr:colOff>
      <xdr:row>120</xdr:row>
      <xdr:rowOff>904876</xdr:rowOff>
    </xdr:to>
    <xdr:pic>
      <xdr:nvPicPr>
        <xdr:cNvPr id="3605" name="Рисунок 3604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14825" y="89992201"/>
          <a:ext cx="933628" cy="876300"/>
        </a:xfrm>
        <a:prstGeom prst="rect">
          <a:avLst/>
        </a:prstGeom>
      </xdr:spPr>
    </xdr:pic>
    <xdr:clientData/>
  </xdr:twoCellAnchor>
  <xdr:twoCellAnchor editAs="oneCell">
    <xdr:from>
      <xdr:col>3</xdr:col>
      <xdr:colOff>271351</xdr:colOff>
      <xdr:row>121</xdr:row>
      <xdr:rowOff>28575</xdr:rowOff>
    </xdr:from>
    <xdr:to>
      <xdr:col>3</xdr:col>
      <xdr:colOff>1190624</xdr:colOff>
      <xdr:row>121</xdr:row>
      <xdr:rowOff>819150</xdr:rowOff>
    </xdr:to>
    <xdr:pic>
      <xdr:nvPicPr>
        <xdr:cNvPr id="3606" name="Рисунок 3605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71851" y="90925650"/>
          <a:ext cx="919273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248719</xdr:colOff>
      <xdr:row>122</xdr:row>
      <xdr:rowOff>9525</xdr:rowOff>
    </xdr:from>
    <xdr:to>
      <xdr:col>3</xdr:col>
      <xdr:colOff>1295400</xdr:colOff>
      <xdr:row>122</xdr:row>
      <xdr:rowOff>857250</xdr:rowOff>
    </xdr:to>
    <xdr:pic>
      <xdr:nvPicPr>
        <xdr:cNvPr id="3607" name="Рисунок 3606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49219" y="91649550"/>
          <a:ext cx="1046681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126</xdr:row>
      <xdr:rowOff>9525</xdr:rowOff>
    </xdr:from>
    <xdr:to>
      <xdr:col>3</xdr:col>
      <xdr:colOff>1219200</xdr:colOff>
      <xdr:row>126</xdr:row>
      <xdr:rowOff>729732</xdr:rowOff>
    </xdr:to>
    <xdr:pic>
      <xdr:nvPicPr>
        <xdr:cNvPr id="3608" name="Рисунок 3607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14825" y="92621100"/>
          <a:ext cx="904875" cy="720207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129</xdr:row>
      <xdr:rowOff>19050</xdr:rowOff>
    </xdr:from>
    <xdr:to>
      <xdr:col>3</xdr:col>
      <xdr:colOff>1133476</xdr:colOff>
      <xdr:row>129</xdr:row>
      <xdr:rowOff>721415</xdr:rowOff>
    </xdr:to>
    <xdr:pic>
      <xdr:nvPicPr>
        <xdr:cNvPr id="3609" name="Рисунок 3608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24326" y="93392625"/>
          <a:ext cx="1009650" cy="70236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130</xdr:row>
      <xdr:rowOff>19050</xdr:rowOff>
    </xdr:from>
    <xdr:to>
      <xdr:col>3</xdr:col>
      <xdr:colOff>1208088</xdr:colOff>
      <xdr:row>130</xdr:row>
      <xdr:rowOff>752475</xdr:rowOff>
    </xdr:to>
    <xdr:pic>
      <xdr:nvPicPr>
        <xdr:cNvPr id="3610" name="Рисунок 3609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48150" y="94135575"/>
          <a:ext cx="960438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131</xdr:row>
      <xdr:rowOff>28575</xdr:rowOff>
    </xdr:from>
    <xdr:to>
      <xdr:col>3</xdr:col>
      <xdr:colOff>1228725</xdr:colOff>
      <xdr:row>131</xdr:row>
      <xdr:rowOff>719388</xdr:rowOff>
    </xdr:to>
    <xdr:pic>
      <xdr:nvPicPr>
        <xdr:cNvPr id="3611" name="Рисунок 3610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19575" y="94935675"/>
          <a:ext cx="1009650" cy="690813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132</xdr:row>
      <xdr:rowOff>57150</xdr:rowOff>
    </xdr:from>
    <xdr:to>
      <xdr:col>3</xdr:col>
      <xdr:colOff>1381125</xdr:colOff>
      <xdr:row>132</xdr:row>
      <xdr:rowOff>647700</xdr:rowOff>
    </xdr:to>
    <xdr:pic>
      <xdr:nvPicPr>
        <xdr:cNvPr id="3613" name="Рисунок 3612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38625" y="95707200"/>
          <a:ext cx="1143000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278379</xdr:colOff>
      <xdr:row>133</xdr:row>
      <xdr:rowOff>28576</xdr:rowOff>
    </xdr:from>
    <xdr:to>
      <xdr:col>3</xdr:col>
      <xdr:colOff>1114425</xdr:colOff>
      <xdr:row>133</xdr:row>
      <xdr:rowOff>962025</xdr:rowOff>
    </xdr:to>
    <xdr:pic>
      <xdr:nvPicPr>
        <xdr:cNvPr id="3614" name="Рисунок 3613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78879" y="96421576"/>
          <a:ext cx="836046" cy="933449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134</xdr:row>
      <xdr:rowOff>19050</xdr:rowOff>
    </xdr:from>
    <xdr:to>
      <xdr:col>3</xdr:col>
      <xdr:colOff>1171575</xdr:colOff>
      <xdr:row>134</xdr:row>
      <xdr:rowOff>762000</xdr:rowOff>
    </xdr:to>
    <xdr:pic>
      <xdr:nvPicPr>
        <xdr:cNvPr id="3615" name="Рисунок 3614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5300" y="97412175"/>
          <a:ext cx="866775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135</xdr:row>
      <xdr:rowOff>47626</xdr:rowOff>
    </xdr:from>
    <xdr:to>
      <xdr:col>3</xdr:col>
      <xdr:colOff>1304925</xdr:colOff>
      <xdr:row>135</xdr:row>
      <xdr:rowOff>738268</xdr:rowOff>
    </xdr:to>
    <xdr:pic>
      <xdr:nvPicPr>
        <xdr:cNvPr id="3616" name="Рисунок 3615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29100" y="98240851"/>
          <a:ext cx="1076325" cy="690642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266701</xdr:colOff>
      <xdr:row>136</xdr:row>
      <xdr:rowOff>28575</xdr:rowOff>
    </xdr:from>
    <xdr:to>
      <xdr:col>3</xdr:col>
      <xdr:colOff>1200151</xdr:colOff>
      <xdr:row>136</xdr:row>
      <xdr:rowOff>717561</xdr:rowOff>
    </xdr:to>
    <xdr:pic>
      <xdr:nvPicPr>
        <xdr:cNvPr id="3617" name="Рисунок 3616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67201" y="98964750"/>
          <a:ext cx="933450" cy="688986"/>
        </a:xfrm>
        <a:prstGeom prst="rect">
          <a:avLst/>
        </a:prstGeom>
      </xdr:spPr>
    </xdr:pic>
    <xdr:clientData/>
  </xdr:twoCellAnchor>
  <xdr:twoCellAnchor editAs="oneCell">
    <xdr:from>
      <xdr:col>3</xdr:col>
      <xdr:colOff>211155</xdr:colOff>
      <xdr:row>137</xdr:row>
      <xdr:rowOff>38100</xdr:rowOff>
    </xdr:from>
    <xdr:to>
      <xdr:col>3</xdr:col>
      <xdr:colOff>1181100</xdr:colOff>
      <xdr:row>137</xdr:row>
      <xdr:rowOff>788753</xdr:rowOff>
    </xdr:to>
    <xdr:pic>
      <xdr:nvPicPr>
        <xdr:cNvPr id="3618" name="Рисунок 3617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11655" y="99764850"/>
          <a:ext cx="969945" cy="750653"/>
        </a:xfrm>
        <a:prstGeom prst="rect">
          <a:avLst/>
        </a:prstGeom>
      </xdr:spPr>
    </xdr:pic>
    <xdr:clientData/>
  </xdr:twoCellAnchor>
  <xdr:twoCellAnchor editAs="oneCell">
    <xdr:from>
      <xdr:col>3</xdr:col>
      <xdr:colOff>143793</xdr:colOff>
      <xdr:row>138</xdr:row>
      <xdr:rowOff>47625</xdr:rowOff>
    </xdr:from>
    <xdr:to>
      <xdr:col>3</xdr:col>
      <xdr:colOff>1133475</xdr:colOff>
      <xdr:row>138</xdr:row>
      <xdr:rowOff>781050</xdr:rowOff>
    </xdr:to>
    <xdr:pic>
      <xdr:nvPicPr>
        <xdr:cNvPr id="3619" name="Рисунок 3618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44293" y="100612575"/>
          <a:ext cx="989682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140</xdr:row>
      <xdr:rowOff>38100</xdr:rowOff>
    </xdr:from>
    <xdr:to>
      <xdr:col>3</xdr:col>
      <xdr:colOff>1285875</xdr:colOff>
      <xdr:row>140</xdr:row>
      <xdr:rowOff>778986</xdr:rowOff>
    </xdr:to>
    <xdr:pic>
      <xdr:nvPicPr>
        <xdr:cNvPr id="3620" name="Рисунок 3619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38625" y="101441250"/>
          <a:ext cx="1047750" cy="74088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141</xdr:row>
      <xdr:rowOff>38100</xdr:rowOff>
    </xdr:from>
    <xdr:to>
      <xdr:col>3</xdr:col>
      <xdr:colOff>1457325</xdr:colOff>
      <xdr:row>141</xdr:row>
      <xdr:rowOff>687597</xdr:rowOff>
    </xdr:to>
    <xdr:pic>
      <xdr:nvPicPr>
        <xdr:cNvPr id="3621" name="Рисунок 3620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48125" y="102250875"/>
          <a:ext cx="1409700" cy="649497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447676</xdr:colOff>
      <xdr:row>73</xdr:row>
      <xdr:rowOff>38099</xdr:rowOff>
    </xdr:from>
    <xdr:to>
      <xdr:col>3</xdr:col>
      <xdr:colOff>971550</xdr:colOff>
      <xdr:row>73</xdr:row>
      <xdr:rowOff>819314</xdr:rowOff>
    </xdr:to>
    <xdr:pic>
      <xdr:nvPicPr>
        <xdr:cNvPr id="113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086226" y="69246749"/>
          <a:ext cx="523874" cy="781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74</xdr:row>
      <xdr:rowOff>57150</xdr:rowOff>
    </xdr:from>
    <xdr:to>
      <xdr:col>3</xdr:col>
      <xdr:colOff>1352550</xdr:colOff>
      <xdr:row>74</xdr:row>
      <xdr:rowOff>838200</xdr:rowOff>
    </xdr:to>
    <xdr:pic>
      <xdr:nvPicPr>
        <xdr:cNvPr id="117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819525" y="70999350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266701</xdr:colOff>
      <xdr:row>75</xdr:row>
      <xdr:rowOff>28574</xdr:rowOff>
    </xdr:from>
    <xdr:to>
      <xdr:col>3</xdr:col>
      <xdr:colOff>1143000</xdr:colOff>
      <xdr:row>75</xdr:row>
      <xdr:rowOff>838199</xdr:rowOff>
    </xdr:to>
    <xdr:pic>
      <xdr:nvPicPr>
        <xdr:cNvPr id="119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905251" y="71837549"/>
          <a:ext cx="876299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76</xdr:row>
      <xdr:rowOff>47625</xdr:rowOff>
    </xdr:from>
    <xdr:to>
      <xdr:col>3</xdr:col>
      <xdr:colOff>1381125</xdr:colOff>
      <xdr:row>76</xdr:row>
      <xdr:rowOff>835631</xdr:rowOff>
    </xdr:to>
    <xdr:pic>
      <xdr:nvPicPr>
        <xdr:cNvPr id="120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810000" y="71856600"/>
          <a:ext cx="1209675" cy="788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77</xdr:row>
      <xdr:rowOff>47625</xdr:rowOff>
    </xdr:from>
    <xdr:to>
      <xdr:col>3</xdr:col>
      <xdr:colOff>1419226</xdr:colOff>
      <xdr:row>77</xdr:row>
      <xdr:rowOff>857250</xdr:rowOff>
    </xdr:to>
    <xdr:pic>
      <xdr:nvPicPr>
        <xdr:cNvPr id="122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3752850" y="72723375"/>
          <a:ext cx="1304926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78</xdr:row>
      <xdr:rowOff>9525</xdr:rowOff>
    </xdr:from>
    <xdr:to>
      <xdr:col>3</xdr:col>
      <xdr:colOff>1098550</xdr:colOff>
      <xdr:row>79</xdr:row>
      <xdr:rowOff>0</xdr:rowOff>
    </xdr:to>
    <xdr:pic>
      <xdr:nvPicPr>
        <xdr:cNvPr id="124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962400" y="73552050"/>
          <a:ext cx="7747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90</xdr:row>
      <xdr:rowOff>38100</xdr:rowOff>
    </xdr:from>
    <xdr:to>
      <xdr:col>3</xdr:col>
      <xdr:colOff>1321005</xdr:colOff>
      <xdr:row>90</xdr:row>
      <xdr:rowOff>876300</xdr:rowOff>
    </xdr:to>
    <xdr:pic>
      <xdr:nvPicPr>
        <xdr:cNvPr id="128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3733800" y="84191475"/>
          <a:ext cx="122575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91</xdr:row>
      <xdr:rowOff>38100</xdr:rowOff>
    </xdr:from>
    <xdr:to>
      <xdr:col>3</xdr:col>
      <xdr:colOff>1390650</xdr:colOff>
      <xdr:row>91</xdr:row>
      <xdr:rowOff>1123950</xdr:rowOff>
    </xdr:to>
    <xdr:pic>
      <xdr:nvPicPr>
        <xdr:cNvPr id="130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3829050" y="85105875"/>
          <a:ext cx="12001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76199</xdr:colOff>
      <xdr:row>92</xdr:row>
      <xdr:rowOff>76201</xdr:rowOff>
    </xdr:from>
    <xdr:to>
      <xdr:col>3</xdr:col>
      <xdr:colOff>1409700</xdr:colOff>
      <xdr:row>92</xdr:row>
      <xdr:rowOff>1085851</xdr:rowOff>
    </xdr:to>
    <xdr:pic>
      <xdr:nvPicPr>
        <xdr:cNvPr id="132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3714749" y="86286976"/>
          <a:ext cx="1333501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96</xdr:row>
      <xdr:rowOff>19050</xdr:rowOff>
    </xdr:from>
    <xdr:to>
      <xdr:col>3</xdr:col>
      <xdr:colOff>1314450</xdr:colOff>
      <xdr:row>96</xdr:row>
      <xdr:rowOff>1104900</xdr:rowOff>
    </xdr:to>
    <xdr:pic>
      <xdr:nvPicPr>
        <xdr:cNvPr id="134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762375" y="89906475"/>
          <a:ext cx="11906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107</xdr:row>
      <xdr:rowOff>28575</xdr:rowOff>
    </xdr:from>
    <xdr:to>
      <xdr:col>3</xdr:col>
      <xdr:colOff>1320454</xdr:colOff>
      <xdr:row>107</xdr:row>
      <xdr:rowOff>866775</xdr:rowOff>
    </xdr:to>
    <xdr:pic>
      <xdr:nvPicPr>
        <xdr:cNvPr id="137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3705225" y="99717225"/>
          <a:ext cx="1253779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133351</xdr:colOff>
      <xdr:row>109</xdr:row>
      <xdr:rowOff>9525</xdr:rowOff>
    </xdr:from>
    <xdr:to>
      <xdr:col>3</xdr:col>
      <xdr:colOff>1371601</xdr:colOff>
      <xdr:row>109</xdr:row>
      <xdr:rowOff>835025</xdr:rowOff>
    </xdr:to>
    <xdr:pic>
      <xdr:nvPicPr>
        <xdr:cNvPr id="139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771901" y="101355525"/>
          <a:ext cx="1238250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111</xdr:row>
      <xdr:rowOff>142875</xdr:rowOff>
    </xdr:from>
    <xdr:to>
      <xdr:col>3</xdr:col>
      <xdr:colOff>1476718</xdr:colOff>
      <xdr:row>111</xdr:row>
      <xdr:rowOff>885825</xdr:rowOff>
    </xdr:to>
    <xdr:pic>
      <xdr:nvPicPr>
        <xdr:cNvPr id="141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3648075" y="103403400"/>
          <a:ext cx="1467193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127</xdr:row>
      <xdr:rowOff>38100</xdr:rowOff>
    </xdr:from>
    <xdr:to>
      <xdr:col>3</xdr:col>
      <xdr:colOff>1104900</xdr:colOff>
      <xdr:row>127</xdr:row>
      <xdr:rowOff>762000</xdr:rowOff>
    </xdr:to>
    <xdr:pic>
      <xdr:nvPicPr>
        <xdr:cNvPr id="144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029075" y="1178623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139</xdr:row>
      <xdr:rowOff>76200</xdr:rowOff>
    </xdr:from>
    <xdr:to>
      <xdr:col>3</xdr:col>
      <xdr:colOff>1450317</xdr:colOff>
      <xdr:row>139</xdr:row>
      <xdr:rowOff>1114425</xdr:rowOff>
    </xdr:to>
    <xdr:pic>
      <xdr:nvPicPr>
        <xdr:cNvPr id="14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3657600" y="127863600"/>
          <a:ext cx="1431267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148</xdr:row>
      <xdr:rowOff>66675</xdr:rowOff>
    </xdr:from>
    <xdr:to>
      <xdr:col>3</xdr:col>
      <xdr:colOff>1304925</xdr:colOff>
      <xdr:row>148</xdr:row>
      <xdr:rowOff>1076325</xdr:rowOff>
    </xdr:to>
    <xdr:pic>
      <xdr:nvPicPr>
        <xdr:cNvPr id="15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3895725" y="138303000"/>
          <a:ext cx="10477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149</xdr:row>
      <xdr:rowOff>28575</xdr:rowOff>
    </xdr:from>
    <xdr:to>
      <xdr:col>3</xdr:col>
      <xdr:colOff>1343025</xdr:colOff>
      <xdr:row>149</xdr:row>
      <xdr:rowOff>1085850</xdr:rowOff>
    </xdr:to>
    <xdr:pic>
      <xdr:nvPicPr>
        <xdr:cNvPr id="15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3790950" y="138045825"/>
          <a:ext cx="11906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38101</xdr:colOff>
      <xdr:row>150</xdr:row>
      <xdr:rowOff>45403</xdr:rowOff>
    </xdr:from>
    <xdr:to>
      <xdr:col>3</xdr:col>
      <xdr:colOff>1419225</xdr:colOff>
      <xdr:row>150</xdr:row>
      <xdr:rowOff>1085850</xdr:rowOff>
    </xdr:to>
    <xdr:pic>
      <xdr:nvPicPr>
        <xdr:cNvPr id="15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3676651" y="139186603"/>
          <a:ext cx="1381124" cy="1040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151</xdr:row>
      <xdr:rowOff>28575</xdr:rowOff>
    </xdr:from>
    <xdr:to>
      <xdr:col>3</xdr:col>
      <xdr:colOff>1419225</xdr:colOff>
      <xdr:row>151</xdr:row>
      <xdr:rowOff>933450</xdr:rowOff>
    </xdr:to>
    <xdr:pic>
      <xdr:nvPicPr>
        <xdr:cNvPr id="155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3667125" y="140293725"/>
          <a:ext cx="13906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152</xdr:row>
      <xdr:rowOff>28576</xdr:rowOff>
    </xdr:from>
    <xdr:to>
      <xdr:col>3</xdr:col>
      <xdr:colOff>1227012</xdr:colOff>
      <xdr:row>152</xdr:row>
      <xdr:rowOff>1495426</xdr:rowOff>
    </xdr:to>
    <xdr:pic>
      <xdr:nvPicPr>
        <xdr:cNvPr id="158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3876675" y="142541626"/>
          <a:ext cx="988887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13" Type="http://schemas.openxmlformats.org/officeDocument/2006/relationships/oleObject" Target="../embeddings/oleObject10.bin"/><Relationship Id="rId18" Type="http://schemas.openxmlformats.org/officeDocument/2006/relationships/oleObject" Target="../embeddings/oleObject15.bin"/><Relationship Id="rId3" Type="http://schemas.openxmlformats.org/officeDocument/2006/relationships/vmlDrawing" Target="../drawings/vmlDrawing1.vml"/><Relationship Id="rId21" Type="http://schemas.openxmlformats.org/officeDocument/2006/relationships/oleObject" Target="../embeddings/oleObject18.bin"/><Relationship Id="rId7" Type="http://schemas.openxmlformats.org/officeDocument/2006/relationships/oleObject" Target="../embeddings/oleObject4.bin"/><Relationship Id="rId12" Type="http://schemas.openxmlformats.org/officeDocument/2006/relationships/oleObject" Target="../embeddings/oleObject9.bin"/><Relationship Id="rId17" Type="http://schemas.openxmlformats.org/officeDocument/2006/relationships/oleObject" Target="../embeddings/oleObject14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13.bin"/><Relationship Id="rId20" Type="http://schemas.openxmlformats.org/officeDocument/2006/relationships/oleObject" Target="../embeddings/oleObject17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3.bin"/><Relationship Id="rId11" Type="http://schemas.openxmlformats.org/officeDocument/2006/relationships/oleObject" Target="../embeddings/oleObject8.bin"/><Relationship Id="rId24" Type="http://schemas.openxmlformats.org/officeDocument/2006/relationships/oleObject" Target="../embeddings/oleObject21.bin"/><Relationship Id="rId5" Type="http://schemas.openxmlformats.org/officeDocument/2006/relationships/oleObject" Target="../embeddings/oleObject2.bin"/><Relationship Id="rId15" Type="http://schemas.openxmlformats.org/officeDocument/2006/relationships/oleObject" Target="../embeddings/oleObject12.bin"/><Relationship Id="rId23" Type="http://schemas.openxmlformats.org/officeDocument/2006/relationships/oleObject" Target="../embeddings/oleObject20.bin"/><Relationship Id="rId10" Type="http://schemas.openxmlformats.org/officeDocument/2006/relationships/oleObject" Target="../embeddings/oleObject7.bin"/><Relationship Id="rId19" Type="http://schemas.openxmlformats.org/officeDocument/2006/relationships/oleObject" Target="../embeddings/oleObject16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6.bin"/><Relationship Id="rId14" Type="http://schemas.openxmlformats.org/officeDocument/2006/relationships/oleObject" Target="../embeddings/oleObject11.bin"/><Relationship Id="rId22" Type="http://schemas.openxmlformats.org/officeDocument/2006/relationships/oleObject" Target="../embeddings/oleObject19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10"/>
  </sheetPr>
  <dimension ref="A1:V159"/>
  <sheetViews>
    <sheetView showGridLines="0" tabSelected="1" workbookViewId="0">
      <pane ySplit="4" topLeftCell="A96" activePane="bottomLeft" state="frozen"/>
      <selection pane="bottomLeft" activeCell="E148" sqref="E148"/>
    </sheetView>
  </sheetViews>
  <sheetFormatPr defaultRowHeight="12.75"/>
  <cols>
    <col min="1" max="1" width="16.5703125" customWidth="1"/>
    <col min="2" max="2" width="6.5703125" style="1" customWidth="1"/>
    <col min="3" max="3" width="31.42578125" customWidth="1"/>
    <col min="4" max="4" width="22.42578125" customWidth="1"/>
    <col min="5" max="5" width="20.28515625" customWidth="1"/>
    <col min="6" max="6" width="19.7109375" customWidth="1"/>
    <col min="7" max="7" width="17.85546875" customWidth="1"/>
    <col min="8" max="8" width="21.42578125" customWidth="1"/>
    <col min="9" max="9" width="15.5703125" customWidth="1"/>
    <col min="10" max="10" width="0" style="1" hidden="1" customWidth="1"/>
    <col min="11" max="19" width="0" hidden="1" customWidth="1"/>
  </cols>
  <sheetData>
    <row r="1" spans="1:22" ht="19.5" customHeight="1" thickBot="1">
      <c r="A1" s="33" t="s">
        <v>0</v>
      </c>
      <c r="B1" s="69" t="s">
        <v>1</v>
      </c>
      <c r="C1" s="70"/>
      <c r="D1" s="70"/>
      <c r="E1" s="71"/>
      <c r="F1" s="64" t="s">
        <v>2</v>
      </c>
      <c r="G1" s="65"/>
      <c r="H1" s="66"/>
      <c r="I1" s="35" t="s">
        <v>335</v>
      </c>
      <c r="P1" s="30"/>
      <c r="Q1" s="30"/>
      <c r="R1" s="30"/>
      <c r="S1" s="30"/>
      <c r="T1" s="30"/>
      <c r="U1" s="30"/>
      <c r="V1" s="30"/>
    </row>
    <row r="2" spans="1:22" ht="76.5" customHeight="1" thickBot="1">
      <c r="A2" s="39"/>
      <c r="B2" s="72" t="s">
        <v>262</v>
      </c>
      <c r="C2" s="73"/>
      <c r="D2" s="73"/>
      <c r="E2" s="74"/>
      <c r="F2" s="34">
        <f>L6+L7+L8+L9+L10+L11+L12+L13+L14+L15+L16+L17+L18+L19+L20+L21+L22+L23+L24+L25+L26+L27+L28+L29+L30+L31+L32+L33+L35+L36+L37+L38+L39+L40+L41+L42+L43+L44+L45+L46+L47+L48+L49+L50+L51+L53+L54+L55+L56+L57+L58+L59+L60+L61+L62+L63+L64+L65+L66+L67+L68+L70+L71+L72+L73+L80+L81+L82+L83+L84+L85+L86+L87+L88+L94+L95+L96+L98+L99+L100+L101+L102+L103+L104+L107+L109+L111+L113+L114+L115+L116+L121+L122+L123+L127+L130+L131+L132+L133+L134+L135+L136+L137+L138+L139+L141+L142+P34</f>
        <v>0</v>
      </c>
      <c r="G2" s="34">
        <f>M6+M7+M8+M9+M10+M11+M12+M13+M14+M15+M16+M17+M18+M19+M20+M21+M22+M23+M24+M25+M26+M27+M28+M29+M30+M31+M32+M33+M35+M36+M37+M38+M39+M40+M41+M42+M43+M44+M45+M46+M47+M48+M49+M50+M51+M52+M53+M54+M55+M56+M57+M58+M59+M60+M61+M62+M63+M64+M65+M66+M67+M68+M70+M71+M72+M73+M80+M81+M82+M83+M84+M85+M86+M87+M88+M94+M95+M96+M98+M99+M100+M101+M102+M103+M104+M107+M109+M111+M113+M114+M115+M116+M121+M122+M123+M127+M130+M131+M132+M133+M134+M135+M136+M137+M138+M139+M141+M142+R34</f>
        <v>0</v>
      </c>
      <c r="H2" s="38">
        <f>N6+N7+N8+N9+N10+N11+N12+N13+N14+N15+N16+N17+N18+N19+N20+N21+N22+N23+N24+N25+N26+N27+N28+N29+N30+N31+N32+N33+N35+N36+N37+N38+N39+N40+N41+N42+N43+N44+N45+N46+N47+N48+N49+N50+N51+N52+N53+N54+N55+N56+N57+N58+N59+N60+N61+N62+N63+N64+N65+N66+N67+N68+N70+N71+N72+N73+N80+N81+N82+N83+N84+N85+N86+N87+N88+N94+N95+N96+N98+N99+N100+N101+N102+N103+N104+N107+N109+N111+N113+N114+N115+N116+N121+N122+N123+N127+N130+N131+N132+N133+N134+N135+N136+N137+N138+N139+N141+N142+R34</f>
        <v>0</v>
      </c>
      <c r="I2" s="36">
        <f>I6+I7+I8+I9+I10+I11+I12+I13+I14+I15+I16+I17+I18+I19+I20+I21+I22+I23+I24+I25+I26+I27+I28+I29+I30+I31+I32+I33+I35+I36+I37+I38+I39+I40+I41+I42+I43+I44+I45+I46+I47+I48+I49+I50+I51+I52+I53+I54+I55+I56+I57+I58+I59+I60+I61+I62+I63+I64+I65+I66+I67+I68+I70+I71+I72+I72+I73+I80+I81+I82+I83+I84+I85+I86+I87+I88+I94+I95+I96+I98+I99+I100+I101+I102+I103+I104+I107+I109+I111+I113+I114+I115+I116+I121+I122+I123+I127+I130+I131+I132+I133+I134+I135+I136+I137+I138+I139+I141+I142+I34</f>
        <v>0</v>
      </c>
      <c r="P2" s="30"/>
      <c r="Q2" s="30"/>
      <c r="R2" s="30"/>
      <c r="S2" s="30"/>
      <c r="T2" s="30"/>
      <c r="U2" s="30"/>
      <c r="V2" s="30"/>
    </row>
    <row r="3" spans="1:22" ht="12.75" customHeight="1" thickBot="1">
      <c r="A3" s="67" t="s">
        <v>197</v>
      </c>
      <c r="B3" s="75" t="s">
        <v>3</v>
      </c>
      <c r="C3" s="75" t="s">
        <v>4</v>
      </c>
      <c r="D3" s="75" t="s">
        <v>5</v>
      </c>
      <c r="E3" s="77" t="s">
        <v>6</v>
      </c>
      <c r="F3" s="32" t="s">
        <v>7</v>
      </c>
      <c r="G3" s="32" t="s">
        <v>8</v>
      </c>
      <c r="H3" s="37" t="s">
        <v>336</v>
      </c>
      <c r="I3" s="62" t="s">
        <v>9</v>
      </c>
      <c r="P3" s="30"/>
      <c r="Q3" s="30"/>
      <c r="R3" s="30"/>
      <c r="S3" s="30"/>
      <c r="T3" s="30"/>
      <c r="U3" s="30"/>
      <c r="V3" s="30"/>
    </row>
    <row r="4" spans="1:22" s="30" customFormat="1" ht="39.75" customHeight="1" thickBot="1">
      <c r="A4" s="68"/>
      <c r="B4" s="76"/>
      <c r="C4" s="76"/>
      <c r="D4" s="76"/>
      <c r="E4" s="76"/>
      <c r="F4" s="37" t="s">
        <v>10</v>
      </c>
      <c r="G4" s="37" t="s">
        <v>10</v>
      </c>
      <c r="H4" s="37" t="s">
        <v>10</v>
      </c>
      <c r="I4" s="63"/>
      <c r="J4" s="31"/>
    </row>
    <row r="5" spans="1:22" ht="24" customHeight="1">
      <c r="A5" s="59" t="s">
        <v>11</v>
      </c>
      <c r="B5" s="60"/>
      <c r="C5" s="60"/>
      <c r="D5" s="60"/>
      <c r="E5" s="60"/>
      <c r="F5" s="60"/>
      <c r="G5" s="60"/>
      <c r="H5" s="60"/>
      <c r="I5" s="61"/>
      <c r="J5" s="1">
        <f>SUM(J6:J68)</f>
        <v>0</v>
      </c>
      <c r="K5" s="1">
        <f>SUM(K6:K68)</f>
        <v>0</v>
      </c>
      <c r="L5">
        <v>1</v>
      </c>
      <c r="M5">
        <v>2</v>
      </c>
      <c r="N5">
        <v>3</v>
      </c>
    </row>
    <row r="6" spans="1:22" ht="53.25" customHeight="1">
      <c r="A6" s="20" t="s">
        <v>198</v>
      </c>
      <c r="B6" s="14" t="s">
        <v>12</v>
      </c>
      <c r="C6" s="21" t="s">
        <v>13</v>
      </c>
      <c r="D6" s="14"/>
      <c r="E6" s="18" t="s">
        <v>14</v>
      </c>
      <c r="F6" s="28">
        <v>69</v>
      </c>
      <c r="G6" s="28">
        <v>63</v>
      </c>
      <c r="H6" s="29">
        <v>55</v>
      </c>
      <c r="I6" s="19"/>
      <c r="J6" s="1">
        <f t="shared" ref="J6:J37" si="0">F6*I6</f>
        <v>0</v>
      </c>
      <c r="K6" s="1">
        <f t="shared" ref="K6:K37" si="1">G6*I6</f>
        <v>0</v>
      </c>
      <c r="L6" s="25">
        <f t="shared" ref="L6:L37" si="2">F6*I6</f>
        <v>0</v>
      </c>
      <c r="M6" s="26">
        <f t="shared" ref="M6:M37" si="3">G6*I6</f>
        <v>0</v>
      </c>
      <c r="N6" s="27">
        <f t="shared" ref="N6:N37" si="4">H6*I6</f>
        <v>0</v>
      </c>
    </row>
    <row r="7" spans="1:22" ht="75.75" customHeight="1">
      <c r="A7" s="20" t="s">
        <v>199</v>
      </c>
      <c r="B7" s="14" t="s">
        <v>15</v>
      </c>
      <c r="C7" s="21" t="s">
        <v>16</v>
      </c>
      <c r="D7" s="14"/>
      <c r="E7" s="14" t="s">
        <v>17</v>
      </c>
      <c r="F7" s="28">
        <v>119</v>
      </c>
      <c r="G7" s="28">
        <v>109</v>
      </c>
      <c r="H7" s="29">
        <v>95</v>
      </c>
      <c r="I7" s="19"/>
      <c r="J7" s="1">
        <f t="shared" si="0"/>
        <v>0</v>
      </c>
      <c r="K7" s="1">
        <f t="shared" si="1"/>
        <v>0</v>
      </c>
      <c r="L7">
        <f t="shared" si="2"/>
        <v>0</v>
      </c>
      <c r="M7" s="26">
        <f t="shared" si="3"/>
        <v>0</v>
      </c>
      <c r="N7" s="27">
        <f t="shared" si="4"/>
        <v>0</v>
      </c>
    </row>
    <row r="8" spans="1:22" ht="76.5" customHeight="1">
      <c r="A8" s="20" t="s">
        <v>200</v>
      </c>
      <c r="B8" s="14" t="s">
        <v>18</v>
      </c>
      <c r="C8" s="22" t="s">
        <v>19</v>
      </c>
      <c r="D8" s="14"/>
      <c r="E8" s="14" t="s">
        <v>20</v>
      </c>
      <c r="F8" s="28">
        <v>143</v>
      </c>
      <c r="G8" s="28">
        <v>132</v>
      </c>
      <c r="H8" s="29">
        <v>115</v>
      </c>
      <c r="I8" s="19"/>
      <c r="J8" s="1">
        <f t="shared" si="0"/>
        <v>0</v>
      </c>
      <c r="K8" s="1">
        <f t="shared" si="1"/>
        <v>0</v>
      </c>
      <c r="L8">
        <f t="shared" si="2"/>
        <v>0</v>
      </c>
      <c r="M8" s="26">
        <f t="shared" si="3"/>
        <v>0</v>
      </c>
      <c r="N8" s="27">
        <f t="shared" si="4"/>
        <v>0</v>
      </c>
    </row>
    <row r="9" spans="1:22" ht="78" customHeight="1">
      <c r="A9" s="20" t="s">
        <v>201</v>
      </c>
      <c r="B9" s="14" t="s">
        <v>21</v>
      </c>
      <c r="C9" s="23" t="s">
        <v>22</v>
      </c>
      <c r="D9" s="14"/>
      <c r="E9" s="14" t="s">
        <v>23</v>
      </c>
      <c r="F9" s="15">
        <v>107</v>
      </c>
      <c r="G9" s="15">
        <v>98</v>
      </c>
      <c r="H9" s="29">
        <v>85</v>
      </c>
      <c r="I9" s="19"/>
      <c r="J9" s="1">
        <f t="shared" si="0"/>
        <v>0</v>
      </c>
      <c r="K9" s="1">
        <f t="shared" si="1"/>
        <v>0</v>
      </c>
      <c r="L9">
        <f t="shared" si="2"/>
        <v>0</v>
      </c>
      <c r="M9" s="26">
        <f t="shared" si="3"/>
        <v>0</v>
      </c>
      <c r="N9" s="27">
        <f t="shared" si="4"/>
        <v>0</v>
      </c>
    </row>
    <row r="10" spans="1:22" ht="76.5" customHeight="1">
      <c r="A10" s="20" t="s">
        <v>202</v>
      </c>
      <c r="B10" s="14" t="s">
        <v>24</v>
      </c>
      <c r="C10" s="23" t="s">
        <v>25</v>
      </c>
      <c r="D10" s="14"/>
      <c r="E10" s="14" t="s">
        <v>26</v>
      </c>
      <c r="F10" s="15">
        <v>107</v>
      </c>
      <c r="G10" s="15">
        <v>98</v>
      </c>
      <c r="H10" s="29">
        <v>85</v>
      </c>
      <c r="I10" s="19"/>
      <c r="J10" s="1">
        <f t="shared" si="0"/>
        <v>0</v>
      </c>
      <c r="K10" s="1">
        <f t="shared" si="1"/>
        <v>0</v>
      </c>
      <c r="L10">
        <f t="shared" si="2"/>
        <v>0</v>
      </c>
      <c r="M10" s="26">
        <f t="shared" si="3"/>
        <v>0</v>
      </c>
      <c r="N10" s="27">
        <f t="shared" si="4"/>
        <v>0</v>
      </c>
    </row>
    <row r="11" spans="1:22" ht="75.75" customHeight="1">
      <c r="A11" s="20" t="s">
        <v>203</v>
      </c>
      <c r="B11" s="14" t="s">
        <v>27</v>
      </c>
      <c r="C11" s="23" t="s">
        <v>28</v>
      </c>
      <c r="D11" s="14"/>
      <c r="E11" s="14" t="s">
        <v>29</v>
      </c>
      <c r="F11" s="15">
        <v>208</v>
      </c>
      <c r="G11" s="15">
        <v>190</v>
      </c>
      <c r="H11" s="29">
        <v>165</v>
      </c>
      <c r="I11" s="19"/>
      <c r="J11" s="1">
        <f t="shared" si="0"/>
        <v>0</v>
      </c>
      <c r="K11" s="1">
        <f t="shared" si="1"/>
        <v>0</v>
      </c>
      <c r="L11">
        <f t="shared" si="2"/>
        <v>0</v>
      </c>
      <c r="M11" s="26">
        <f t="shared" si="3"/>
        <v>0</v>
      </c>
      <c r="N11" s="27">
        <f t="shared" si="4"/>
        <v>0</v>
      </c>
    </row>
    <row r="12" spans="1:22" ht="76.5" customHeight="1">
      <c r="A12" s="20" t="s">
        <v>204</v>
      </c>
      <c r="B12" s="14" t="s">
        <v>30</v>
      </c>
      <c r="C12" s="22" t="s">
        <v>31</v>
      </c>
      <c r="D12" s="14"/>
      <c r="E12" s="14" t="s">
        <v>32</v>
      </c>
      <c r="F12" s="15">
        <v>107</v>
      </c>
      <c r="G12" s="15">
        <v>98</v>
      </c>
      <c r="H12" s="29">
        <v>85</v>
      </c>
      <c r="I12" s="19"/>
      <c r="J12" s="1">
        <f t="shared" si="0"/>
        <v>0</v>
      </c>
      <c r="K12" s="1">
        <f t="shared" si="1"/>
        <v>0</v>
      </c>
      <c r="L12">
        <f t="shared" si="2"/>
        <v>0</v>
      </c>
      <c r="M12" s="26">
        <f t="shared" si="3"/>
        <v>0</v>
      </c>
      <c r="N12" s="27">
        <f t="shared" si="4"/>
        <v>0</v>
      </c>
    </row>
    <row r="13" spans="1:22" ht="54" customHeight="1">
      <c r="A13" s="20" t="s">
        <v>205</v>
      </c>
      <c r="B13" s="14" t="s">
        <v>33</v>
      </c>
      <c r="C13" s="21" t="s">
        <v>34</v>
      </c>
      <c r="D13" s="14"/>
      <c r="E13" s="14" t="s">
        <v>35</v>
      </c>
      <c r="F13" s="15">
        <v>94</v>
      </c>
      <c r="G13" s="15">
        <v>86</v>
      </c>
      <c r="H13" s="29">
        <v>75</v>
      </c>
      <c r="I13" s="19"/>
      <c r="J13" s="1">
        <f t="shared" si="0"/>
        <v>0</v>
      </c>
      <c r="K13" s="1">
        <f t="shared" si="1"/>
        <v>0</v>
      </c>
      <c r="L13">
        <f t="shared" si="2"/>
        <v>0</v>
      </c>
      <c r="M13" s="26">
        <f t="shared" si="3"/>
        <v>0</v>
      </c>
      <c r="N13" s="27">
        <f t="shared" si="4"/>
        <v>0</v>
      </c>
    </row>
    <row r="14" spans="1:22" ht="54.75" customHeight="1">
      <c r="A14" s="20" t="s">
        <v>206</v>
      </c>
      <c r="B14" s="14" t="s">
        <v>36</v>
      </c>
      <c r="C14" s="23" t="s">
        <v>37</v>
      </c>
      <c r="D14" s="14"/>
      <c r="E14" s="14" t="s">
        <v>38</v>
      </c>
      <c r="F14" s="15">
        <v>120</v>
      </c>
      <c r="G14" s="15">
        <v>109</v>
      </c>
      <c r="H14" s="29">
        <v>95</v>
      </c>
      <c r="I14" s="19"/>
      <c r="J14" s="1">
        <f t="shared" si="0"/>
        <v>0</v>
      </c>
      <c r="K14" s="1">
        <f t="shared" si="1"/>
        <v>0</v>
      </c>
      <c r="L14">
        <f t="shared" si="2"/>
        <v>0</v>
      </c>
      <c r="M14" s="26">
        <f t="shared" si="3"/>
        <v>0</v>
      </c>
      <c r="N14" s="27">
        <f t="shared" si="4"/>
        <v>0</v>
      </c>
    </row>
    <row r="15" spans="1:22" ht="77.25" customHeight="1">
      <c r="A15" s="20" t="s">
        <v>207</v>
      </c>
      <c r="B15" s="14" t="s">
        <v>39</v>
      </c>
      <c r="C15" s="23" t="s">
        <v>40</v>
      </c>
      <c r="D15" s="14"/>
      <c r="E15" s="14" t="s">
        <v>41</v>
      </c>
      <c r="F15" s="15">
        <v>183</v>
      </c>
      <c r="G15" s="15">
        <v>167</v>
      </c>
      <c r="H15" s="29">
        <v>145</v>
      </c>
      <c r="I15" s="19"/>
      <c r="J15" s="1">
        <f t="shared" si="0"/>
        <v>0</v>
      </c>
      <c r="K15" s="1">
        <f t="shared" si="1"/>
        <v>0</v>
      </c>
      <c r="L15">
        <f t="shared" si="2"/>
        <v>0</v>
      </c>
      <c r="M15" s="26">
        <f t="shared" si="3"/>
        <v>0</v>
      </c>
      <c r="N15" s="27">
        <f t="shared" si="4"/>
        <v>0</v>
      </c>
    </row>
    <row r="16" spans="1:22" ht="76.5" customHeight="1">
      <c r="A16" s="20" t="s">
        <v>208</v>
      </c>
      <c r="B16" s="14" t="s">
        <v>42</v>
      </c>
      <c r="C16" s="23" t="s">
        <v>43</v>
      </c>
      <c r="D16" s="14"/>
      <c r="E16" s="14" t="s">
        <v>44</v>
      </c>
      <c r="F16" s="15">
        <v>195</v>
      </c>
      <c r="G16" s="15">
        <v>178</v>
      </c>
      <c r="H16" s="29">
        <v>155</v>
      </c>
      <c r="I16" s="19"/>
      <c r="J16" s="1">
        <f t="shared" si="0"/>
        <v>0</v>
      </c>
      <c r="K16" s="1">
        <f t="shared" si="1"/>
        <v>0</v>
      </c>
      <c r="L16">
        <f t="shared" si="2"/>
        <v>0</v>
      </c>
      <c r="M16" s="26">
        <f t="shared" si="3"/>
        <v>0</v>
      </c>
      <c r="N16" s="27">
        <f t="shared" si="4"/>
        <v>0</v>
      </c>
    </row>
    <row r="17" spans="1:14" ht="75.75" customHeight="1">
      <c r="A17" s="20" t="s">
        <v>209</v>
      </c>
      <c r="B17" s="14" t="s">
        <v>45</v>
      </c>
      <c r="C17" s="22" t="s">
        <v>46</v>
      </c>
      <c r="D17" s="14"/>
      <c r="E17" s="14" t="s">
        <v>47</v>
      </c>
      <c r="F17" s="15">
        <v>145</v>
      </c>
      <c r="G17" s="15">
        <v>132</v>
      </c>
      <c r="H17" s="29">
        <v>115</v>
      </c>
      <c r="I17" s="19"/>
      <c r="J17" s="1">
        <f t="shared" si="0"/>
        <v>0</v>
      </c>
      <c r="K17" s="1">
        <f t="shared" si="1"/>
        <v>0</v>
      </c>
      <c r="L17">
        <f t="shared" si="2"/>
        <v>0</v>
      </c>
      <c r="M17" s="26">
        <f t="shared" si="3"/>
        <v>0</v>
      </c>
      <c r="N17" s="27">
        <f t="shared" si="4"/>
        <v>0</v>
      </c>
    </row>
    <row r="18" spans="1:14" ht="78" customHeight="1">
      <c r="A18" s="20" t="s">
        <v>210</v>
      </c>
      <c r="B18" s="14" t="s">
        <v>48</v>
      </c>
      <c r="C18" s="23" t="s">
        <v>49</v>
      </c>
      <c r="D18" s="14"/>
      <c r="E18" s="14" t="s">
        <v>50</v>
      </c>
      <c r="F18" s="15">
        <v>120</v>
      </c>
      <c r="G18" s="15">
        <v>109</v>
      </c>
      <c r="H18" s="29">
        <v>95</v>
      </c>
      <c r="I18" s="19"/>
      <c r="J18" s="1">
        <f t="shared" si="0"/>
        <v>0</v>
      </c>
      <c r="K18" s="1">
        <f t="shared" si="1"/>
        <v>0</v>
      </c>
      <c r="L18">
        <f t="shared" si="2"/>
        <v>0</v>
      </c>
      <c r="M18" s="26">
        <f t="shared" si="3"/>
        <v>0</v>
      </c>
      <c r="N18" s="27">
        <f t="shared" si="4"/>
        <v>0</v>
      </c>
    </row>
    <row r="19" spans="1:14" ht="75.75" customHeight="1">
      <c r="A19" s="20" t="s">
        <v>211</v>
      </c>
      <c r="B19" s="14" t="s">
        <v>51</v>
      </c>
      <c r="C19" s="23" t="s">
        <v>52</v>
      </c>
      <c r="D19" s="14"/>
      <c r="E19" s="14" t="s">
        <v>53</v>
      </c>
      <c r="F19" s="15">
        <v>120</v>
      </c>
      <c r="G19" s="15">
        <v>109</v>
      </c>
      <c r="H19" s="29">
        <v>95</v>
      </c>
      <c r="I19" s="19"/>
      <c r="J19" s="1">
        <f t="shared" si="0"/>
        <v>0</v>
      </c>
      <c r="K19" s="1">
        <f t="shared" si="1"/>
        <v>0</v>
      </c>
      <c r="L19">
        <f t="shared" si="2"/>
        <v>0</v>
      </c>
      <c r="M19" s="26">
        <f t="shared" si="3"/>
        <v>0</v>
      </c>
      <c r="N19" s="27">
        <f t="shared" si="4"/>
        <v>0</v>
      </c>
    </row>
    <row r="20" spans="1:14" ht="75.75" customHeight="1">
      <c r="A20" s="20" t="s">
        <v>212</v>
      </c>
      <c r="B20" s="14" t="s">
        <v>54</v>
      </c>
      <c r="C20" s="23" t="s">
        <v>55</v>
      </c>
      <c r="D20" s="14"/>
      <c r="E20" s="14" t="s">
        <v>56</v>
      </c>
      <c r="F20" s="15">
        <v>284</v>
      </c>
      <c r="G20" s="15">
        <v>258</v>
      </c>
      <c r="H20" s="29">
        <v>225</v>
      </c>
      <c r="I20" s="19"/>
      <c r="J20" s="1">
        <f t="shared" si="0"/>
        <v>0</v>
      </c>
      <c r="K20" s="1">
        <f t="shared" si="1"/>
        <v>0</v>
      </c>
      <c r="L20">
        <f t="shared" si="2"/>
        <v>0</v>
      </c>
      <c r="M20" s="26">
        <f t="shared" si="3"/>
        <v>0</v>
      </c>
      <c r="N20" s="27">
        <f t="shared" si="4"/>
        <v>0</v>
      </c>
    </row>
    <row r="21" spans="1:14" ht="75" customHeight="1">
      <c r="A21" s="20" t="s">
        <v>213</v>
      </c>
      <c r="B21" s="14" t="s">
        <v>57</v>
      </c>
      <c r="C21" s="23" t="s">
        <v>58</v>
      </c>
      <c r="D21" s="14"/>
      <c r="E21" s="14" t="s">
        <v>59</v>
      </c>
      <c r="F21" s="15">
        <v>196</v>
      </c>
      <c r="G21" s="15">
        <v>178</v>
      </c>
      <c r="H21" s="29">
        <v>155</v>
      </c>
      <c r="I21" s="19"/>
      <c r="J21" s="1">
        <f t="shared" si="0"/>
        <v>0</v>
      </c>
      <c r="K21" s="1">
        <f t="shared" si="1"/>
        <v>0</v>
      </c>
      <c r="L21">
        <f t="shared" si="2"/>
        <v>0</v>
      </c>
      <c r="M21" s="26">
        <f t="shared" si="3"/>
        <v>0</v>
      </c>
      <c r="N21" s="27">
        <f t="shared" si="4"/>
        <v>0</v>
      </c>
    </row>
    <row r="22" spans="1:14" ht="76.5" customHeight="1">
      <c r="A22" s="20" t="s">
        <v>214</v>
      </c>
      <c r="B22" s="14" t="s">
        <v>60</v>
      </c>
      <c r="C22" s="23" t="s">
        <v>61</v>
      </c>
      <c r="D22" s="14"/>
      <c r="E22" s="14" t="s">
        <v>62</v>
      </c>
      <c r="F22" s="15">
        <v>132</v>
      </c>
      <c r="G22" s="15">
        <v>120</v>
      </c>
      <c r="H22" s="29">
        <v>105</v>
      </c>
      <c r="I22" s="19"/>
      <c r="J22" s="1">
        <f t="shared" si="0"/>
        <v>0</v>
      </c>
      <c r="K22" s="1">
        <f t="shared" si="1"/>
        <v>0</v>
      </c>
      <c r="L22">
        <f t="shared" si="2"/>
        <v>0</v>
      </c>
      <c r="M22" s="26">
        <f t="shared" si="3"/>
        <v>0</v>
      </c>
      <c r="N22" s="27">
        <f t="shared" si="4"/>
        <v>0</v>
      </c>
    </row>
    <row r="23" spans="1:14" ht="76.5" customHeight="1">
      <c r="A23" s="20" t="s">
        <v>215</v>
      </c>
      <c r="B23" s="14" t="s">
        <v>63</v>
      </c>
      <c r="C23" s="23" t="s">
        <v>64</v>
      </c>
      <c r="D23" s="14"/>
      <c r="E23" s="17" t="s">
        <v>260</v>
      </c>
      <c r="F23" s="15">
        <v>170</v>
      </c>
      <c r="G23" s="15">
        <v>155</v>
      </c>
      <c r="H23" s="29">
        <v>135</v>
      </c>
      <c r="I23" s="19"/>
      <c r="J23" s="1">
        <f t="shared" si="0"/>
        <v>0</v>
      </c>
      <c r="K23" s="1">
        <f t="shared" si="1"/>
        <v>0</v>
      </c>
      <c r="L23">
        <f t="shared" si="2"/>
        <v>0</v>
      </c>
      <c r="M23" s="26">
        <f t="shared" si="3"/>
        <v>0</v>
      </c>
      <c r="N23" s="27">
        <f t="shared" si="4"/>
        <v>0</v>
      </c>
    </row>
    <row r="24" spans="1:14" ht="76.5" customHeight="1">
      <c r="A24" s="20" t="s">
        <v>216</v>
      </c>
      <c r="B24" s="14" t="s">
        <v>65</v>
      </c>
      <c r="C24" s="23" t="s">
        <v>66</v>
      </c>
      <c r="D24" s="14"/>
      <c r="E24" s="14" t="s">
        <v>67</v>
      </c>
      <c r="F24" s="14">
        <v>208</v>
      </c>
      <c r="G24" s="14">
        <v>190</v>
      </c>
      <c r="H24" s="24">
        <v>165</v>
      </c>
      <c r="I24" s="19"/>
      <c r="J24" s="1">
        <f t="shared" si="0"/>
        <v>0</v>
      </c>
      <c r="K24" s="1">
        <f t="shared" si="1"/>
        <v>0</v>
      </c>
      <c r="L24">
        <f t="shared" si="2"/>
        <v>0</v>
      </c>
      <c r="M24" s="26">
        <f t="shared" si="3"/>
        <v>0</v>
      </c>
      <c r="N24" s="27">
        <f t="shared" si="4"/>
        <v>0</v>
      </c>
    </row>
    <row r="25" spans="1:14" ht="75.75" customHeight="1">
      <c r="A25" s="20" t="s">
        <v>217</v>
      </c>
      <c r="B25" s="14" t="s">
        <v>68</v>
      </c>
      <c r="C25" s="23" t="s">
        <v>69</v>
      </c>
      <c r="D25" s="14"/>
      <c r="E25" s="14" t="s">
        <v>70</v>
      </c>
      <c r="F25" s="14">
        <v>215</v>
      </c>
      <c r="G25" s="14">
        <v>196</v>
      </c>
      <c r="H25" s="24">
        <v>170</v>
      </c>
      <c r="I25" s="19"/>
      <c r="J25" s="1">
        <f t="shared" si="0"/>
        <v>0</v>
      </c>
      <c r="K25" s="1">
        <f t="shared" si="1"/>
        <v>0</v>
      </c>
      <c r="L25">
        <f t="shared" si="2"/>
        <v>0</v>
      </c>
      <c r="M25" s="26">
        <f t="shared" si="3"/>
        <v>0</v>
      </c>
      <c r="N25" s="27">
        <f t="shared" si="4"/>
        <v>0</v>
      </c>
    </row>
    <row r="26" spans="1:14" ht="75" customHeight="1">
      <c r="A26" s="20" t="s">
        <v>218</v>
      </c>
      <c r="B26" s="14" t="s">
        <v>71</v>
      </c>
      <c r="C26" s="23" t="s">
        <v>72</v>
      </c>
      <c r="D26" s="14"/>
      <c r="E26" s="14" t="s">
        <v>73</v>
      </c>
      <c r="F26" s="14">
        <v>208</v>
      </c>
      <c r="G26" s="14">
        <v>190</v>
      </c>
      <c r="H26" s="24">
        <v>165</v>
      </c>
      <c r="I26" s="19"/>
      <c r="J26" s="1">
        <f t="shared" si="0"/>
        <v>0</v>
      </c>
      <c r="K26" s="1">
        <f t="shared" si="1"/>
        <v>0</v>
      </c>
      <c r="L26">
        <f t="shared" si="2"/>
        <v>0</v>
      </c>
      <c r="M26" s="26">
        <f t="shared" si="3"/>
        <v>0</v>
      </c>
      <c r="N26" s="27">
        <f t="shared" si="4"/>
        <v>0</v>
      </c>
    </row>
    <row r="27" spans="1:14" ht="76.5" customHeight="1">
      <c r="A27" s="20" t="s">
        <v>219</v>
      </c>
      <c r="B27" s="14" t="s">
        <v>74</v>
      </c>
      <c r="C27" s="22" t="s">
        <v>332</v>
      </c>
      <c r="D27" s="14"/>
      <c r="E27" s="14" t="s">
        <v>75</v>
      </c>
      <c r="F27" s="14">
        <v>107</v>
      </c>
      <c r="G27" s="14">
        <v>98</v>
      </c>
      <c r="H27" s="24">
        <v>85</v>
      </c>
      <c r="I27" s="19"/>
      <c r="J27" s="1">
        <f t="shared" si="0"/>
        <v>0</v>
      </c>
      <c r="K27" s="1">
        <f t="shared" si="1"/>
        <v>0</v>
      </c>
      <c r="L27">
        <f t="shared" si="2"/>
        <v>0</v>
      </c>
      <c r="M27" s="26">
        <f t="shared" si="3"/>
        <v>0</v>
      </c>
      <c r="N27" s="27">
        <f t="shared" si="4"/>
        <v>0</v>
      </c>
    </row>
    <row r="28" spans="1:14" ht="75" customHeight="1">
      <c r="A28" s="20" t="s">
        <v>220</v>
      </c>
      <c r="B28" s="14" t="s">
        <v>76</v>
      </c>
      <c r="C28" s="22" t="s">
        <v>333</v>
      </c>
      <c r="D28" s="14"/>
      <c r="E28" s="14" t="s">
        <v>77</v>
      </c>
      <c r="F28" s="14">
        <v>170</v>
      </c>
      <c r="G28" s="14">
        <v>155</v>
      </c>
      <c r="H28" s="24">
        <v>135</v>
      </c>
      <c r="I28" s="19"/>
      <c r="J28" s="1">
        <f t="shared" si="0"/>
        <v>0</v>
      </c>
      <c r="K28" s="1">
        <f t="shared" si="1"/>
        <v>0</v>
      </c>
      <c r="L28">
        <f t="shared" si="2"/>
        <v>0</v>
      </c>
      <c r="M28" s="26">
        <f t="shared" si="3"/>
        <v>0</v>
      </c>
      <c r="N28" s="27">
        <f t="shared" si="4"/>
        <v>0</v>
      </c>
    </row>
    <row r="29" spans="1:14" ht="76.5" customHeight="1">
      <c r="A29" s="20" t="s">
        <v>221</v>
      </c>
      <c r="B29" s="14" t="s">
        <v>78</v>
      </c>
      <c r="C29" s="22" t="s">
        <v>79</v>
      </c>
      <c r="D29" s="14"/>
      <c r="E29" s="14" t="s">
        <v>80</v>
      </c>
      <c r="F29" s="14">
        <v>120</v>
      </c>
      <c r="G29" s="14">
        <v>109</v>
      </c>
      <c r="H29" s="24">
        <v>95</v>
      </c>
      <c r="I29" s="19"/>
      <c r="J29" s="1">
        <f t="shared" si="0"/>
        <v>0</v>
      </c>
      <c r="K29" s="1">
        <f t="shared" si="1"/>
        <v>0</v>
      </c>
      <c r="L29">
        <f t="shared" si="2"/>
        <v>0</v>
      </c>
      <c r="M29" s="26">
        <f t="shared" si="3"/>
        <v>0</v>
      </c>
      <c r="N29" s="27">
        <f t="shared" si="4"/>
        <v>0</v>
      </c>
    </row>
    <row r="30" spans="1:14" ht="77.25" customHeight="1">
      <c r="A30" s="20" t="s">
        <v>222</v>
      </c>
      <c r="B30" s="14" t="s">
        <v>81</v>
      </c>
      <c r="C30" s="23" t="s">
        <v>82</v>
      </c>
      <c r="D30" s="14"/>
      <c r="E30" s="14" t="s">
        <v>83</v>
      </c>
      <c r="F30" s="14">
        <v>183</v>
      </c>
      <c r="G30" s="14">
        <v>167</v>
      </c>
      <c r="H30" s="24">
        <v>145</v>
      </c>
      <c r="I30" s="19"/>
      <c r="J30" s="1">
        <f t="shared" si="0"/>
        <v>0</v>
      </c>
      <c r="K30" s="1">
        <f t="shared" si="1"/>
        <v>0</v>
      </c>
      <c r="L30">
        <f t="shared" si="2"/>
        <v>0</v>
      </c>
      <c r="M30" s="26">
        <f t="shared" si="3"/>
        <v>0</v>
      </c>
      <c r="N30" s="27">
        <f t="shared" si="4"/>
        <v>0</v>
      </c>
    </row>
    <row r="31" spans="1:14" ht="77.25" customHeight="1">
      <c r="A31" s="20" t="s">
        <v>223</v>
      </c>
      <c r="B31" s="14" t="s">
        <v>84</v>
      </c>
      <c r="C31" s="21" t="s">
        <v>85</v>
      </c>
      <c r="D31" s="14"/>
      <c r="E31" s="14" t="s">
        <v>86</v>
      </c>
      <c r="F31" s="14">
        <v>107</v>
      </c>
      <c r="G31" s="14">
        <v>98</v>
      </c>
      <c r="H31" s="24">
        <v>85</v>
      </c>
      <c r="I31" s="19"/>
      <c r="J31" s="1">
        <f t="shared" si="0"/>
        <v>0</v>
      </c>
      <c r="K31" s="1">
        <f t="shared" si="1"/>
        <v>0</v>
      </c>
      <c r="L31">
        <f t="shared" si="2"/>
        <v>0</v>
      </c>
      <c r="M31" s="26">
        <f t="shared" si="3"/>
        <v>0</v>
      </c>
      <c r="N31" s="27">
        <f t="shared" si="4"/>
        <v>0</v>
      </c>
    </row>
    <row r="32" spans="1:14" ht="130.5" customHeight="1">
      <c r="A32" s="20" t="s">
        <v>224</v>
      </c>
      <c r="B32" s="14" t="s">
        <v>87</v>
      </c>
      <c r="C32" s="22" t="s">
        <v>88</v>
      </c>
      <c r="D32" s="14"/>
      <c r="E32" s="14" t="s">
        <v>89</v>
      </c>
      <c r="F32" s="15">
        <v>822</v>
      </c>
      <c r="G32" s="15">
        <v>748</v>
      </c>
      <c r="H32" s="24">
        <v>650</v>
      </c>
      <c r="I32" s="19"/>
      <c r="J32" s="1">
        <f t="shared" si="0"/>
        <v>0</v>
      </c>
      <c r="K32" s="1">
        <f t="shared" si="1"/>
        <v>0</v>
      </c>
      <c r="L32">
        <f t="shared" si="2"/>
        <v>0</v>
      </c>
      <c r="M32" s="26">
        <f t="shared" si="3"/>
        <v>0</v>
      </c>
      <c r="N32" s="27">
        <f t="shared" si="4"/>
        <v>0</v>
      </c>
    </row>
    <row r="33" spans="1:18" ht="126.75" customHeight="1">
      <c r="A33" s="20" t="s">
        <v>225</v>
      </c>
      <c r="B33" s="14" t="s">
        <v>90</v>
      </c>
      <c r="C33" s="22" t="s">
        <v>91</v>
      </c>
      <c r="D33" s="14"/>
      <c r="E33" s="14" t="s">
        <v>92</v>
      </c>
      <c r="F33" s="14">
        <v>569</v>
      </c>
      <c r="G33" s="14">
        <v>518</v>
      </c>
      <c r="H33" s="24">
        <v>450</v>
      </c>
      <c r="I33" s="19"/>
      <c r="J33" s="1">
        <f t="shared" si="0"/>
        <v>0</v>
      </c>
      <c r="K33" s="1">
        <f t="shared" si="1"/>
        <v>0</v>
      </c>
      <c r="L33">
        <f t="shared" si="2"/>
        <v>0</v>
      </c>
      <c r="M33" s="26">
        <f t="shared" si="3"/>
        <v>0</v>
      </c>
      <c r="N33" s="27">
        <f t="shared" si="4"/>
        <v>0</v>
      </c>
    </row>
    <row r="34" spans="1:18" ht="78" customHeight="1">
      <c r="A34" s="20" t="s">
        <v>226</v>
      </c>
      <c r="B34" s="14" t="s">
        <v>93</v>
      </c>
      <c r="C34" s="23" t="s">
        <v>94</v>
      </c>
      <c r="D34" s="14"/>
      <c r="E34" s="17" t="s">
        <v>263</v>
      </c>
      <c r="F34" s="14">
        <v>120</v>
      </c>
      <c r="G34" s="14">
        <v>109</v>
      </c>
      <c r="H34" s="24">
        <v>95</v>
      </c>
      <c r="I34" s="19"/>
      <c r="J34" s="1">
        <f t="shared" si="0"/>
        <v>0</v>
      </c>
      <c r="K34" s="1">
        <f t="shared" si="1"/>
        <v>0</v>
      </c>
      <c r="L34">
        <f t="shared" si="2"/>
        <v>0</v>
      </c>
      <c r="M34" s="26">
        <f t="shared" si="3"/>
        <v>0</v>
      </c>
      <c r="N34" s="27">
        <f t="shared" si="4"/>
        <v>0</v>
      </c>
      <c r="P34">
        <f>F34*I34</f>
        <v>0</v>
      </c>
      <c r="Q34">
        <f>G34*I34</f>
        <v>0</v>
      </c>
      <c r="R34">
        <f>H34*I34</f>
        <v>0</v>
      </c>
    </row>
    <row r="35" spans="1:18" ht="76.5" customHeight="1">
      <c r="A35" s="20" t="s">
        <v>227</v>
      </c>
      <c r="B35" s="14" t="s">
        <v>95</v>
      </c>
      <c r="C35" s="23" t="s">
        <v>96</v>
      </c>
      <c r="D35" s="14"/>
      <c r="E35" s="14" t="s">
        <v>97</v>
      </c>
      <c r="F35" s="14">
        <v>195</v>
      </c>
      <c r="G35" s="14">
        <v>178</v>
      </c>
      <c r="H35" s="24">
        <v>155</v>
      </c>
      <c r="I35" s="19"/>
      <c r="J35" s="1">
        <f t="shared" si="0"/>
        <v>0</v>
      </c>
      <c r="K35" s="1">
        <f t="shared" si="1"/>
        <v>0</v>
      </c>
      <c r="L35">
        <f t="shared" si="2"/>
        <v>0</v>
      </c>
      <c r="M35" s="26">
        <f t="shared" si="3"/>
        <v>0</v>
      </c>
      <c r="N35" s="27">
        <f t="shared" si="4"/>
        <v>0</v>
      </c>
    </row>
    <row r="36" spans="1:18" ht="77.25" customHeight="1">
      <c r="A36" s="20" t="s">
        <v>228</v>
      </c>
      <c r="B36" s="14" t="s">
        <v>98</v>
      </c>
      <c r="C36" s="22" t="s">
        <v>99</v>
      </c>
      <c r="D36" s="14"/>
      <c r="E36" s="14" t="s">
        <v>100</v>
      </c>
      <c r="F36" s="14">
        <v>297</v>
      </c>
      <c r="G36" s="14">
        <v>270</v>
      </c>
      <c r="H36" s="24">
        <v>235</v>
      </c>
      <c r="I36" s="19"/>
      <c r="J36" s="1">
        <f t="shared" si="0"/>
        <v>0</v>
      </c>
      <c r="K36" s="1">
        <f t="shared" si="1"/>
        <v>0</v>
      </c>
      <c r="L36">
        <f t="shared" si="2"/>
        <v>0</v>
      </c>
      <c r="M36" s="26">
        <f t="shared" si="3"/>
        <v>0</v>
      </c>
      <c r="N36" s="27">
        <f t="shared" si="4"/>
        <v>0</v>
      </c>
    </row>
    <row r="37" spans="1:18" ht="76.5" customHeight="1">
      <c r="A37" s="20" t="s">
        <v>229</v>
      </c>
      <c r="B37" s="14" t="s">
        <v>101</v>
      </c>
      <c r="C37" s="22" t="s">
        <v>102</v>
      </c>
      <c r="D37" s="14"/>
      <c r="E37" s="14" t="s">
        <v>103</v>
      </c>
      <c r="F37" s="14">
        <v>322</v>
      </c>
      <c r="G37" s="14">
        <v>293</v>
      </c>
      <c r="H37" s="24">
        <v>255</v>
      </c>
      <c r="I37" s="19"/>
      <c r="J37" s="1">
        <f t="shared" si="0"/>
        <v>0</v>
      </c>
      <c r="K37" s="1">
        <f t="shared" si="1"/>
        <v>0</v>
      </c>
      <c r="L37">
        <f t="shared" si="2"/>
        <v>0</v>
      </c>
      <c r="M37" s="26">
        <f t="shared" si="3"/>
        <v>0</v>
      </c>
      <c r="N37" s="27">
        <f t="shared" si="4"/>
        <v>0</v>
      </c>
    </row>
    <row r="38" spans="1:18" ht="112.5" customHeight="1">
      <c r="A38" s="20" t="s">
        <v>230</v>
      </c>
      <c r="B38" s="14" t="s">
        <v>104</v>
      </c>
      <c r="C38" s="22" t="s">
        <v>105</v>
      </c>
      <c r="D38" s="14"/>
      <c r="E38" s="14" t="s">
        <v>106</v>
      </c>
      <c r="F38" s="14">
        <v>309</v>
      </c>
      <c r="G38" s="14">
        <v>282</v>
      </c>
      <c r="H38" s="24">
        <v>245</v>
      </c>
      <c r="I38" s="19"/>
      <c r="J38" s="1">
        <f t="shared" ref="J38:J70" si="5">F38*I38</f>
        <v>0</v>
      </c>
      <c r="K38" s="1">
        <f t="shared" ref="K38:K70" si="6">G38*I38</f>
        <v>0</v>
      </c>
      <c r="L38">
        <f t="shared" ref="L38:L70" si="7">F38*I38</f>
        <v>0</v>
      </c>
      <c r="M38" s="26">
        <f t="shared" ref="M38:M70" si="8">G38*I38</f>
        <v>0</v>
      </c>
      <c r="N38" s="27">
        <f t="shared" ref="N38:N70" si="9">H38*I38</f>
        <v>0</v>
      </c>
    </row>
    <row r="39" spans="1:18" ht="75.75" customHeight="1">
      <c r="A39" s="20" t="s">
        <v>231</v>
      </c>
      <c r="B39" s="14" t="s">
        <v>107</v>
      </c>
      <c r="C39" s="22" t="s">
        <v>108</v>
      </c>
      <c r="D39" s="13"/>
      <c r="E39" s="14" t="s">
        <v>109</v>
      </c>
      <c r="F39" s="14">
        <v>323</v>
      </c>
      <c r="G39" s="14">
        <v>293</v>
      </c>
      <c r="H39" s="24">
        <v>255</v>
      </c>
      <c r="I39" s="19"/>
      <c r="J39" s="1">
        <f t="shared" si="5"/>
        <v>0</v>
      </c>
      <c r="K39" s="1">
        <f t="shared" si="6"/>
        <v>0</v>
      </c>
      <c r="L39">
        <f t="shared" si="7"/>
        <v>0</v>
      </c>
      <c r="M39" s="26">
        <f t="shared" si="8"/>
        <v>0</v>
      </c>
      <c r="N39" s="27">
        <f t="shared" si="9"/>
        <v>0</v>
      </c>
    </row>
    <row r="40" spans="1:18" ht="76.5" customHeight="1">
      <c r="A40" s="20" t="s">
        <v>232</v>
      </c>
      <c r="B40" s="14" t="s">
        <v>110</v>
      </c>
      <c r="C40" s="23" t="s">
        <v>111</v>
      </c>
      <c r="D40" s="14"/>
      <c r="E40" s="14" t="s">
        <v>112</v>
      </c>
      <c r="F40" s="14">
        <v>297</v>
      </c>
      <c r="G40" s="14">
        <v>270</v>
      </c>
      <c r="H40" s="24">
        <v>235</v>
      </c>
      <c r="I40" s="19"/>
      <c r="J40" s="1">
        <f t="shared" si="5"/>
        <v>0</v>
      </c>
      <c r="K40" s="1">
        <f t="shared" si="6"/>
        <v>0</v>
      </c>
      <c r="L40">
        <f t="shared" si="7"/>
        <v>0</v>
      </c>
      <c r="M40" s="26">
        <f t="shared" si="8"/>
        <v>0</v>
      </c>
      <c r="N40" s="27">
        <f t="shared" si="9"/>
        <v>0</v>
      </c>
    </row>
    <row r="41" spans="1:18" ht="76.5" customHeight="1">
      <c r="A41" s="20" t="s">
        <v>233</v>
      </c>
      <c r="B41" s="14" t="s">
        <v>113</v>
      </c>
      <c r="C41" s="23" t="s">
        <v>114</v>
      </c>
      <c r="D41" s="14"/>
      <c r="E41" s="14" t="s">
        <v>115</v>
      </c>
      <c r="F41" s="14">
        <v>948</v>
      </c>
      <c r="G41" s="14">
        <v>863</v>
      </c>
      <c r="H41" s="24">
        <v>750</v>
      </c>
      <c r="I41" s="19"/>
      <c r="J41" s="1">
        <f t="shared" si="5"/>
        <v>0</v>
      </c>
      <c r="K41" s="1">
        <f t="shared" si="6"/>
        <v>0</v>
      </c>
      <c r="L41">
        <f t="shared" si="7"/>
        <v>0</v>
      </c>
      <c r="M41" s="26">
        <f t="shared" si="8"/>
        <v>0</v>
      </c>
      <c r="N41" s="27">
        <f t="shared" si="9"/>
        <v>0</v>
      </c>
    </row>
    <row r="42" spans="1:18" ht="76.5" customHeight="1">
      <c r="A42" s="20" t="s">
        <v>234</v>
      </c>
      <c r="B42" s="14" t="s">
        <v>116</v>
      </c>
      <c r="C42" s="23" t="s">
        <v>117</v>
      </c>
      <c r="D42" s="14"/>
      <c r="E42" s="14" t="s">
        <v>118</v>
      </c>
      <c r="F42" s="14">
        <v>1454</v>
      </c>
      <c r="G42" s="14">
        <v>1323</v>
      </c>
      <c r="H42" s="24">
        <v>1150</v>
      </c>
      <c r="I42" s="19"/>
      <c r="J42" s="1">
        <f t="shared" si="5"/>
        <v>0</v>
      </c>
      <c r="K42" s="1">
        <f t="shared" si="6"/>
        <v>0</v>
      </c>
      <c r="L42">
        <f t="shared" si="7"/>
        <v>0</v>
      </c>
      <c r="M42" s="26">
        <f t="shared" si="8"/>
        <v>0</v>
      </c>
      <c r="N42" s="27">
        <f t="shared" si="9"/>
        <v>0</v>
      </c>
    </row>
    <row r="43" spans="1:18" ht="77.25" customHeight="1">
      <c r="A43" s="20" t="s">
        <v>235</v>
      </c>
      <c r="B43" s="14" t="s">
        <v>119</v>
      </c>
      <c r="C43" s="23" t="s">
        <v>120</v>
      </c>
      <c r="D43" s="14"/>
      <c r="E43" s="14" t="s">
        <v>121</v>
      </c>
      <c r="F43" s="14">
        <v>120</v>
      </c>
      <c r="G43" s="14">
        <v>109</v>
      </c>
      <c r="H43" s="24">
        <v>95</v>
      </c>
      <c r="I43" s="19"/>
      <c r="J43" s="1">
        <f t="shared" si="5"/>
        <v>0</v>
      </c>
      <c r="K43" s="1">
        <f t="shared" si="6"/>
        <v>0</v>
      </c>
      <c r="L43">
        <f t="shared" si="7"/>
        <v>0</v>
      </c>
      <c r="M43" s="26">
        <f t="shared" si="8"/>
        <v>0</v>
      </c>
      <c r="N43" s="27">
        <f t="shared" si="9"/>
        <v>0</v>
      </c>
    </row>
    <row r="44" spans="1:18" ht="114" customHeight="1">
      <c r="A44" s="20" t="s">
        <v>236</v>
      </c>
      <c r="B44" s="14" t="s">
        <v>122</v>
      </c>
      <c r="C44" s="23" t="s">
        <v>123</v>
      </c>
      <c r="D44" s="14"/>
      <c r="E44" s="14" t="s">
        <v>124</v>
      </c>
      <c r="F44" s="14">
        <v>234</v>
      </c>
      <c r="G44" s="14">
        <v>212</v>
      </c>
      <c r="H44" s="24">
        <v>185</v>
      </c>
      <c r="I44" s="19"/>
      <c r="J44" s="1">
        <f t="shared" si="5"/>
        <v>0</v>
      </c>
      <c r="K44" s="1">
        <f t="shared" si="6"/>
        <v>0</v>
      </c>
      <c r="L44">
        <f t="shared" si="7"/>
        <v>0</v>
      </c>
      <c r="M44" s="26">
        <f t="shared" si="8"/>
        <v>0</v>
      </c>
      <c r="N44" s="27">
        <f t="shared" si="9"/>
        <v>0</v>
      </c>
    </row>
    <row r="45" spans="1:18" ht="77.25" customHeight="1">
      <c r="A45" s="20" t="s">
        <v>237</v>
      </c>
      <c r="B45" s="14" t="s">
        <v>125</v>
      </c>
      <c r="C45" s="23" t="s">
        <v>126</v>
      </c>
      <c r="D45" s="14"/>
      <c r="E45" s="14" t="s">
        <v>127</v>
      </c>
      <c r="F45" s="14">
        <v>196</v>
      </c>
      <c r="G45" s="14">
        <v>178</v>
      </c>
      <c r="H45" s="24">
        <v>155</v>
      </c>
      <c r="I45" s="19"/>
      <c r="J45" s="1">
        <f t="shared" si="5"/>
        <v>0</v>
      </c>
      <c r="K45" s="1">
        <f t="shared" si="6"/>
        <v>0</v>
      </c>
      <c r="L45">
        <f t="shared" si="7"/>
        <v>0</v>
      </c>
      <c r="M45" s="26">
        <f t="shared" si="8"/>
        <v>0</v>
      </c>
      <c r="N45" s="27">
        <f t="shared" si="9"/>
        <v>0</v>
      </c>
    </row>
    <row r="46" spans="1:18" ht="77.25" customHeight="1">
      <c r="A46" s="20" t="s">
        <v>238</v>
      </c>
      <c r="B46" s="14" t="s">
        <v>128</v>
      </c>
      <c r="C46" s="21" t="s">
        <v>129</v>
      </c>
      <c r="D46" s="13"/>
      <c r="E46" s="17" t="s">
        <v>261</v>
      </c>
      <c r="F46" s="14">
        <v>208</v>
      </c>
      <c r="G46" s="14">
        <v>190</v>
      </c>
      <c r="H46" s="24">
        <v>165</v>
      </c>
      <c r="I46" s="19"/>
      <c r="J46" s="1">
        <f t="shared" si="5"/>
        <v>0</v>
      </c>
      <c r="K46" s="1">
        <f t="shared" si="6"/>
        <v>0</v>
      </c>
      <c r="L46">
        <f t="shared" si="7"/>
        <v>0</v>
      </c>
      <c r="M46" s="26">
        <f t="shared" si="8"/>
        <v>0</v>
      </c>
      <c r="N46" s="27">
        <f t="shared" si="9"/>
        <v>0</v>
      </c>
    </row>
    <row r="47" spans="1:18" ht="75.75" customHeight="1">
      <c r="A47" s="20" t="s">
        <v>239</v>
      </c>
      <c r="B47" s="14" t="s">
        <v>130</v>
      </c>
      <c r="C47" s="21" t="s">
        <v>131</v>
      </c>
      <c r="D47" s="13"/>
      <c r="E47" s="14" t="s">
        <v>132</v>
      </c>
      <c r="F47" s="14">
        <v>196</v>
      </c>
      <c r="G47" s="14">
        <v>178</v>
      </c>
      <c r="H47" s="24">
        <v>155</v>
      </c>
      <c r="I47" s="19"/>
      <c r="J47" s="1">
        <f t="shared" si="5"/>
        <v>0</v>
      </c>
      <c r="K47" s="1">
        <f t="shared" si="6"/>
        <v>0</v>
      </c>
      <c r="L47">
        <f t="shared" si="7"/>
        <v>0</v>
      </c>
      <c r="M47" s="26">
        <f t="shared" si="8"/>
        <v>0</v>
      </c>
      <c r="N47" s="27">
        <f t="shared" si="9"/>
        <v>0</v>
      </c>
    </row>
    <row r="48" spans="1:18" ht="77.25" customHeight="1">
      <c r="A48" s="20" t="s">
        <v>240</v>
      </c>
      <c r="B48" s="14" t="s">
        <v>133</v>
      </c>
      <c r="C48" s="22" t="s">
        <v>134</v>
      </c>
      <c r="D48" s="14"/>
      <c r="E48" s="14" t="s">
        <v>135</v>
      </c>
      <c r="F48" s="14">
        <v>107</v>
      </c>
      <c r="G48" s="14">
        <v>98</v>
      </c>
      <c r="H48" s="24">
        <v>85</v>
      </c>
      <c r="I48" s="19"/>
      <c r="J48" s="1">
        <f t="shared" si="5"/>
        <v>0</v>
      </c>
      <c r="K48" s="1">
        <f t="shared" si="6"/>
        <v>0</v>
      </c>
      <c r="L48">
        <f t="shared" si="7"/>
        <v>0</v>
      </c>
      <c r="M48" s="26">
        <f t="shared" si="8"/>
        <v>0</v>
      </c>
      <c r="N48" s="27">
        <f t="shared" si="9"/>
        <v>0</v>
      </c>
    </row>
    <row r="49" spans="1:14" ht="113.25" customHeight="1">
      <c r="A49" s="20" t="s">
        <v>241</v>
      </c>
      <c r="B49" s="14" t="s">
        <v>136</v>
      </c>
      <c r="C49" s="23" t="s">
        <v>137</v>
      </c>
      <c r="D49" s="14"/>
      <c r="E49" s="14" t="s">
        <v>138</v>
      </c>
      <c r="F49" s="14">
        <v>474</v>
      </c>
      <c r="G49" s="14">
        <v>431</v>
      </c>
      <c r="H49" s="24">
        <v>375</v>
      </c>
      <c r="I49" s="19"/>
      <c r="J49" s="1">
        <f t="shared" si="5"/>
        <v>0</v>
      </c>
      <c r="K49" s="1">
        <f t="shared" si="6"/>
        <v>0</v>
      </c>
      <c r="L49">
        <f t="shared" si="7"/>
        <v>0</v>
      </c>
      <c r="M49" s="26">
        <f t="shared" si="8"/>
        <v>0</v>
      </c>
      <c r="N49" s="27">
        <f t="shared" si="9"/>
        <v>0</v>
      </c>
    </row>
    <row r="50" spans="1:14" ht="76.5" customHeight="1">
      <c r="A50" s="20" t="s">
        <v>242</v>
      </c>
      <c r="B50" s="14" t="s">
        <v>139</v>
      </c>
      <c r="C50" s="23" t="s">
        <v>140</v>
      </c>
      <c r="D50" s="14"/>
      <c r="E50" s="14" t="s">
        <v>141</v>
      </c>
      <c r="F50" s="14">
        <v>221</v>
      </c>
      <c r="G50" s="14">
        <v>201</v>
      </c>
      <c r="H50" s="24">
        <v>175</v>
      </c>
      <c r="I50" s="19"/>
      <c r="J50" s="1">
        <f t="shared" si="5"/>
        <v>0</v>
      </c>
      <c r="K50" s="1">
        <f t="shared" si="6"/>
        <v>0</v>
      </c>
      <c r="L50">
        <f t="shared" si="7"/>
        <v>0</v>
      </c>
      <c r="M50" s="26">
        <f t="shared" si="8"/>
        <v>0</v>
      </c>
      <c r="N50" s="27">
        <f t="shared" si="9"/>
        <v>0</v>
      </c>
    </row>
    <row r="51" spans="1:14" ht="114" customHeight="1">
      <c r="A51" s="20" t="s">
        <v>243</v>
      </c>
      <c r="B51" s="14" t="s">
        <v>142</v>
      </c>
      <c r="C51" s="23" t="s">
        <v>143</v>
      </c>
      <c r="D51" s="14"/>
      <c r="E51" s="14" t="s">
        <v>144</v>
      </c>
      <c r="F51" s="14">
        <v>322</v>
      </c>
      <c r="G51" s="14">
        <v>293</v>
      </c>
      <c r="H51" s="24">
        <v>255</v>
      </c>
      <c r="I51" s="19"/>
      <c r="J51" s="1">
        <f t="shared" si="5"/>
        <v>0</v>
      </c>
      <c r="K51" s="1">
        <f t="shared" si="6"/>
        <v>0</v>
      </c>
      <c r="L51">
        <f t="shared" si="7"/>
        <v>0</v>
      </c>
      <c r="M51" s="26">
        <f t="shared" si="8"/>
        <v>0</v>
      </c>
      <c r="N51" s="27">
        <f t="shared" si="9"/>
        <v>0</v>
      </c>
    </row>
    <row r="52" spans="1:14" ht="114" customHeight="1">
      <c r="A52" s="20" t="s">
        <v>244</v>
      </c>
      <c r="B52" s="14" t="s">
        <v>145</v>
      </c>
      <c r="C52" s="23" t="s">
        <v>146</v>
      </c>
      <c r="D52" s="14"/>
      <c r="E52" s="14" t="s">
        <v>147</v>
      </c>
      <c r="F52" s="14">
        <v>183</v>
      </c>
      <c r="G52" s="14">
        <v>167</v>
      </c>
      <c r="H52" s="24">
        <v>145</v>
      </c>
      <c r="I52" s="19"/>
      <c r="J52" s="1">
        <f t="shared" si="5"/>
        <v>0</v>
      </c>
      <c r="K52" s="1">
        <f t="shared" si="6"/>
        <v>0</v>
      </c>
      <c r="L52">
        <f t="shared" si="7"/>
        <v>0</v>
      </c>
      <c r="M52" s="26">
        <f t="shared" si="8"/>
        <v>0</v>
      </c>
      <c r="N52" s="27">
        <f t="shared" si="9"/>
        <v>0</v>
      </c>
    </row>
    <row r="53" spans="1:14" ht="75.75" customHeight="1">
      <c r="A53" s="20" t="s">
        <v>245</v>
      </c>
      <c r="B53" s="14" t="s">
        <v>148</v>
      </c>
      <c r="C53" s="23" t="s">
        <v>149</v>
      </c>
      <c r="D53" s="14"/>
      <c r="E53" s="14" t="s">
        <v>150</v>
      </c>
      <c r="F53" s="14">
        <v>120</v>
      </c>
      <c r="G53" s="14">
        <v>109</v>
      </c>
      <c r="H53" s="24">
        <v>95</v>
      </c>
      <c r="I53" s="19"/>
      <c r="J53" s="1">
        <f t="shared" si="5"/>
        <v>0</v>
      </c>
      <c r="K53" s="1">
        <f t="shared" si="6"/>
        <v>0</v>
      </c>
      <c r="L53">
        <f t="shared" si="7"/>
        <v>0</v>
      </c>
      <c r="M53" s="26">
        <f t="shared" si="8"/>
        <v>0</v>
      </c>
      <c r="N53" s="27">
        <f t="shared" si="9"/>
        <v>0</v>
      </c>
    </row>
    <row r="54" spans="1:14" ht="76.5" customHeight="1">
      <c r="A54" s="20" t="s">
        <v>246</v>
      </c>
      <c r="B54" s="14" t="s">
        <v>151</v>
      </c>
      <c r="C54" s="23" t="s">
        <v>152</v>
      </c>
      <c r="D54" s="14"/>
      <c r="E54" s="14" t="s">
        <v>153</v>
      </c>
      <c r="F54" s="14">
        <v>107</v>
      </c>
      <c r="G54" s="14">
        <v>98</v>
      </c>
      <c r="H54" s="24">
        <v>85</v>
      </c>
      <c r="I54" s="19"/>
      <c r="J54" s="1">
        <f t="shared" si="5"/>
        <v>0</v>
      </c>
      <c r="K54" s="1">
        <f t="shared" si="6"/>
        <v>0</v>
      </c>
      <c r="L54">
        <f t="shared" si="7"/>
        <v>0</v>
      </c>
      <c r="M54" s="26">
        <f t="shared" si="8"/>
        <v>0</v>
      </c>
      <c r="N54" s="27">
        <f t="shared" si="9"/>
        <v>0</v>
      </c>
    </row>
    <row r="55" spans="1:14" ht="76.5" customHeight="1">
      <c r="A55" s="20" t="s">
        <v>247</v>
      </c>
      <c r="B55" s="14" t="s">
        <v>154</v>
      </c>
      <c r="C55" s="22" t="s">
        <v>155</v>
      </c>
      <c r="D55" s="14"/>
      <c r="E55" s="14" t="s">
        <v>156</v>
      </c>
      <c r="F55" s="14">
        <v>265</v>
      </c>
      <c r="G55" s="14">
        <v>282</v>
      </c>
      <c r="H55" s="24">
        <v>245</v>
      </c>
      <c r="I55" s="19"/>
      <c r="J55" s="1">
        <f t="shared" si="5"/>
        <v>0</v>
      </c>
      <c r="K55" s="1">
        <f t="shared" si="6"/>
        <v>0</v>
      </c>
      <c r="L55">
        <f t="shared" si="7"/>
        <v>0</v>
      </c>
      <c r="M55" s="26">
        <f t="shared" si="8"/>
        <v>0</v>
      </c>
      <c r="N55" s="27">
        <f t="shared" si="9"/>
        <v>0</v>
      </c>
    </row>
    <row r="56" spans="1:14" ht="76.5" customHeight="1">
      <c r="A56" s="20" t="s">
        <v>248</v>
      </c>
      <c r="B56" s="14" t="s">
        <v>157</v>
      </c>
      <c r="C56" s="23" t="s">
        <v>158</v>
      </c>
      <c r="D56" s="14"/>
      <c r="E56" s="14" t="s">
        <v>159</v>
      </c>
      <c r="F56" s="14">
        <v>569</v>
      </c>
      <c r="G56" s="14">
        <v>517</v>
      </c>
      <c r="H56" s="24">
        <v>450</v>
      </c>
      <c r="I56" s="19"/>
      <c r="J56" s="1">
        <f t="shared" si="5"/>
        <v>0</v>
      </c>
      <c r="K56" s="1">
        <f t="shared" si="6"/>
        <v>0</v>
      </c>
      <c r="L56">
        <f t="shared" si="7"/>
        <v>0</v>
      </c>
      <c r="M56" s="26">
        <f t="shared" si="8"/>
        <v>0</v>
      </c>
      <c r="N56" s="27">
        <f t="shared" si="9"/>
        <v>0</v>
      </c>
    </row>
    <row r="57" spans="1:14" ht="75.75" customHeight="1">
      <c r="A57" s="20" t="s">
        <v>249</v>
      </c>
      <c r="B57" s="14" t="s">
        <v>160</v>
      </c>
      <c r="C57" s="23" t="s">
        <v>161</v>
      </c>
      <c r="D57" s="14"/>
      <c r="E57" s="14" t="s">
        <v>162</v>
      </c>
      <c r="F57" s="14">
        <v>474</v>
      </c>
      <c r="G57" s="14">
        <v>431</v>
      </c>
      <c r="H57" s="24">
        <v>375</v>
      </c>
      <c r="I57" s="19"/>
      <c r="J57" s="1">
        <f t="shared" si="5"/>
        <v>0</v>
      </c>
      <c r="K57" s="1">
        <f t="shared" si="6"/>
        <v>0</v>
      </c>
      <c r="L57">
        <f t="shared" si="7"/>
        <v>0</v>
      </c>
      <c r="M57" s="26">
        <f t="shared" si="8"/>
        <v>0</v>
      </c>
      <c r="N57" s="27">
        <f t="shared" si="9"/>
        <v>0</v>
      </c>
    </row>
    <row r="58" spans="1:14" ht="76.5" customHeight="1">
      <c r="A58" s="20" t="s">
        <v>250</v>
      </c>
      <c r="B58" s="14" t="s">
        <v>163</v>
      </c>
      <c r="C58" s="23" t="s">
        <v>164</v>
      </c>
      <c r="D58" s="13"/>
      <c r="E58" s="14" t="s">
        <v>165</v>
      </c>
      <c r="F58" s="14">
        <v>120</v>
      </c>
      <c r="G58" s="14">
        <v>109</v>
      </c>
      <c r="H58" s="24">
        <v>95</v>
      </c>
      <c r="I58" s="19"/>
      <c r="J58" s="1">
        <f t="shared" si="5"/>
        <v>0</v>
      </c>
      <c r="K58" s="1">
        <f t="shared" si="6"/>
        <v>0</v>
      </c>
      <c r="L58">
        <f t="shared" si="7"/>
        <v>0</v>
      </c>
      <c r="M58" s="26">
        <f t="shared" si="8"/>
        <v>0</v>
      </c>
      <c r="N58" s="27">
        <f t="shared" si="9"/>
        <v>0</v>
      </c>
    </row>
    <row r="59" spans="1:14" ht="76.5" customHeight="1">
      <c r="A59" s="20" t="s">
        <v>251</v>
      </c>
      <c r="B59" s="14" t="s">
        <v>166</v>
      </c>
      <c r="C59" s="23" t="s">
        <v>167</v>
      </c>
      <c r="D59" s="14"/>
      <c r="E59" s="14" t="s">
        <v>168</v>
      </c>
      <c r="F59" s="14">
        <v>759</v>
      </c>
      <c r="G59" s="14">
        <v>690</v>
      </c>
      <c r="H59" s="24">
        <v>600</v>
      </c>
      <c r="I59" s="19"/>
      <c r="J59" s="1">
        <f t="shared" si="5"/>
        <v>0</v>
      </c>
      <c r="K59" s="1">
        <f t="shared" si="6"/>
        <v>0</v>
      </c>
      <c r="L59">
        <f t="shared" si="7"/>
        <v>0</v>
      </c>
      <c r="M59" s="26">
        <f t="shared" si="8"/>
        <v>0</v>
      </c>
      <c r="N59" s="27">
        <f t="shared" si="9"/>
        <v>0</v>
      </c>
    </row>
    <row r="60" spans="1:14" ht="76.5" customHeight="1">
      <c r="A60" s="20" t="s">
        <v>252</v>
      </c>
      <c r="B60" s="14" t="s">
        <v>169</v>
      </c>
      <c r="C60" s="23" t="s">
        <v>170</v>
      </c>
      <c r="D60" s="14"/>
      <c r="E60" s="14" t="s">
        <v>171</v>
      </c>
      <c r="F60" s="17">
        <v>910</v>
      </c>
      <c r="G60" s="14">
        <v>828</v>
      </c>
      <c r="H60" s="24">
        <v>720</v>
      </c>
      <c r="I60" s="19"/>
      <c r="J60" s="1">
        <f t="shared" si="5"/>
        <v>0</v>
      </c>
      <c r="K60" s="1">
        <f t="shared" si="6"/>
        <v>0</v>
      </c>
      <c r="L60">
        <f t="shared" si="7"/>
        <v>0</v>
      </c>
      <c r="M60" s="26">
        <f t="shared" si="8"/>
        <v>0</v>
      </c>
      <c r="N60" s="27">
        <f t="shared" si="9"/>
        <v>0</v>
      </c>
    </row>
    <row r="61" spans="1:14" ht="77.25" customHeight="1">
      <c r="A61" s="20" t="s">
        <v>253</v>
      </c>
      <c r="B61" s="14" t="s">
        <v>172</v>
      </c>
      <c r="C61" s="23" t="s">
        <v>173</v>
      </c>
      <c r="D61" s="13"/>
      <c r="E61" s="14" t="s">
        <v>174</v>
      </c>
      <c r="F61" s="14">
        <v>120</v>
      </c>
      <c r="G61" s="14">
        <v>109</v>
      </c>
      <c r="H61" s="24">
        <v>95</v>
      </c>
      <c r="I61" s="19"/>
      <c r="J61" s="1">
        <f t="shared" si="5"/>
        <v>0</v>
      </c>
      <c r="K61" s="1">
        <f t="shared" si="6"/>
        <v>0</v>
      </c>
      <c r="L61">
        <f t="shared" si="7"/>
        <v>0</v>
      </c>
      <c r="M61" s="26">
        <f t="shared" si="8"/>
        <v>0</v>
      </c>
      <c r="N61" s="27">
        <f t="shared" si="9"/>
        <v>0</v>
      </c>
    </row>
    <row r="62" spans="1:14" ht="76.5" customHeight="1">
      <c r="A62" s="20" t="s">
        <v>254</v>
      </c>
      <c r="B62" s="14" t="s">
        <v>175</v>
      </c>
      <c r="C62" s="23" t="s">
        <v>176</v>
      </c>
      <c r="D62" s="13"/>
      <c r="E62" s="14" t="s">
        <v>177</v>
      </c>
      <c r="F62" s="14">
        <v>114</v>
      </c>
      <c r="G62" s="14">
        <v>104</v>
      </c>
      <c r="H62" s="24">
        <v>90</v>
      </c>
      <c r="I62" s="19"/>
      <c r="J62" s="1">
        <f t="shared" si="5"/>
        <v>0</v>
      </c>
      <c r="K62" s="1">
        <f t="shared" si="6"/>
        <v>0</v>
      </c>
      <c r="L62">
        <f t="shared" si="7"/>
        <v>0</v>
      </c>
      <c r="M62" s="26">
        <f t="shared" si="8"/>
        <v>0</v>
      </c>
      <c r="N62" s="27">
        <f t="shared" si="9"/>
        <v>0</v>
      </c>
    </row>
    <row r="63" spans="1:14" ht="76.5" customHeight="1">
      <c r="A63" s="20" t="s">
        <v>255</v>
      </c>
      <c r="B63" s="14" t="s">
        <v>178</v>
      </c>
      <c r="C63" s="23" t="s">
        <v>179</v>
      </c>
      <c r="D63" s="14"/>
      <c r="E63" s="14" t="s">
        <v>180</v>
      </c>
      <c r="F63" s="14">
        <v>321</v>
      </c>
      <c r="G63" s="14">
        <v>292</v>
      </c>
      <c r="H63" s="24">
        <v>245</v>
      </c>
      <c r="I63" s="19"/>
      <c r="J63" s="1">
        <f t="shared" si="5"/>
        <v>0</v>
      </c>
      <c r="K63" s="1">
        <f t="shared" si="6"/>
        <v>0</v>
      </c>
      <c r="L63">
        <f t="shared" si="7"/>
        <v>0</v>
      </c>
      <c r="M63" s="26">
        <f t="shared" si="8"/>
        <v>0</v>
      </c>
      <c r="N63" s="27">
        <f t="shared" si="9"/>
        <v>0</v>
      </c>
    </row>
    <row r="64" spans="1:14" ht="75.75" customHeight="1">
      <c r="A64" s="20" t="s">
        <v>256</v>
      </c>
      <c r="B64" s="14" t="s">
        <v>181</v>
      </c>
      <c r="C64" s="23" t="s">
        <v>182</v>
      </c>
      <c r="D64" s="14"/>
      <c r="E64" s="14" t="s">
        <v>183</v>
      </c>
      <c r="F64" s="14">
        <v>158</v>
      </c>
      <c r="G64" s="14">
        <v>144</v>
      </c>
      <c r="H64" s="24">
        <v>125</v>
      </c>
      <c r="I64" s="19"/>
      <c r="J64" s="1">
        <f t="shared" si="5"/>
        <v>0</v>
      </c>
      <c r="K64" s="1">
        <f t="shared" si="6"/>
        <v>0</v>
      </c>
      <c r="L64">
        <f t="shared" si="7"/>
        <v>0</v>
      </c>
      <c r="M64" s="26">
        <f t="shared" si="8"/>
        <v>0</v>
      </c>
      <c r="N64" s="27">
        <f t="shared" si="9"/>
        <v>0</v>
      </c>
    </row>
    <row r="65" spans="1:15" ht="78" customHeight="1">
      <c r="A65" s="20" t="s">
        <v>257</v>
      </c>
      <c r="B65" s="14" t="s">
        <v>184</v>
      </c>
      <c r="C65" s="23" t="s">
        <v>185</v>
      </c>
      <c r="D65" s="14"/>
      <c r="E65" s="14" t="s">
        <v>186</v>
      </c>
      <c r="F65" s="14">
        <v>158</v>
      </c>
      <c r="G65" s="14">
        <v>144</v>
      </c>
      <c r="H65" s="24">
        <v>125</v>
      </c>
      <c r="I65" s="19"/>
      <c r="J65" s="1">
        <f t="shared" si="5"/>
        <v>0</v>
      </c>
      <c r="K65" s="1">
        <f t="shared" si="6"/>
        <v>0</v>
      </c>
      <c r="L65">
        <f t="shared" si="7"/>
        <v>0</v>
      </c>
      <c r="M65" s="26">
        <f t="shared" si="8"/>
        <v>0</v>
      </c>
      <c r="N65" s="27">
        <f t="shared" si="9"/>
        <v>0</v>
      </c>
    </row>
    <row r="66" spans="1:15" ht="54.75" customHeight="1">
      <c r="A66" s="20" t="s">
        <v>258</v>
      </c>
      <c r="B66" s="14" t="s">
        <v>187</v>
      </c>
      <c r="C66" s="23" t="s">
        <v>188</v>
      </c>
      <c r="D66" s="13"/>
      <c r="E66" s="14" t="s">
        <v>189</v>
      </c>
      <c r="F66" s="14">
        <v>56</v>
      </c>
      <c r="G66" s="14">
        <v>52</v>
      </c>
      <c r="H66" s="24">
        <v>45</v>
      </c>
      <c r="I66" s="19"/>
      <c r="J66" s="1">
        <f t="shared" si="5"/>
        <v>0</v>
      </c>
      <c r="K66" s="1">
        <f t="shared" si="6"/>
        <v>0</v>
      </c>
      <c r="L66">
        <f t="shared" si="7"/>
        <v>0</v>
      </c>
      <c r="M66" s="26">
        <f t="shared" si="8"/>
        <v>0</v>
      </c>
      <c r="N66" s="27">
        <f t="shared" si="9"/>
        <v>0</v>
      </c>
    </row>
    <row r="67" spans="1:15" ht="78" customHeight="1">
      <c r="A67" s="20" t="s">
        <v>259</v>
      </c>
      <c r="B67" s="14" t="s">
        <v>190</v>
      </c>
      <c r="C67" s="23" t="s">
        <v>191</v>
      </c>
      <c r="D67" s="14"/>
      <c r="E67" s="14" t="s">
        <v>192</v>
      </c>
      <c r="F67" s="14">
        <v>56</v>
      </c>
      <c r="G67" s="14">
        <v>52</v>
      </c>
      <c r="H67" s="24">
        <v>45</v>
      </c>
      <c r="I67" s="19"/>
      <c r="J67" s="1">
        <f t="shared" si="5"/>
        <v>0</v>
      </c>
      <c r="K67" s="1">
        <f t="shared" si="6"/>
        <v>0</v>
      </c>
      <c r="L67">
        <f t="shared" si="7"/>
        <v>0</v>
      </c>
      <c r="M67" s="26">
        <f t="shared" si="8"/>
        <v>0</v>
      </c>
      <c r="N67" s="27">
        <f t="shared" si="9"/>
        <v>0</v>
      </c>
    </row>
    <row r="68" spans="1:15" ht="58.5" customHeight="1">
      <c r="A68" s="49" t="s">
        <v>337</v>
      </c>
      <c r="B68" s="16" t="s">
        <v>193</v>
      </c>
      <c r="C68" s="23" t="s">
        <v>194</v>
      </c>
      <c r="D68" s="16"/>
      <c r="E68" s="16" t="s">
        <v>195</v>
      </c>
      <c r="F68" s="16">
        <v>235</v>
      </c>
      <c r="G68" s="16">
        <v>225</v>
      </c>
      <c r="H68" s="24">
        <v>188</v>
      </c>
      <c r="I68" s="19"/>
      <c r="J68" s="1">
        <f t="shared" si="5"/>
        <v>0</v>
      </c>
      <c r="K68" s="1">
        <f t="shared" si="6"/>
        <v>0</v>
      </c>
      <c r="L68">
        <f t="shared" si="7"/>
        <v>0</v>
      </c>
      <c r="M68" s="26">
        <f t="shared" si="8"/>
        <v>0</v>
      </c>
      <c r="N68" s="27">
        <f t="shared" si="9"/>
        <v>0</v>
      </c>
      <c r="O68" s="5"/>
    </row>
    <row r="69" spans="1:15" ht="30.6" customHeight="1">
      <c r="A69" s="59" t="s">
        <v>338</v>
      </c>
      <c r="B69" s="60"/>
      <c r="C69" s="60"/>
      <c r="D69" s="60"/>
      <c r="E69" s="60"/>
      <c r="F69" s="60"/>
      <c r="G69" s="60"/>
      <c r="H69" s="60"/>
      <c r="I69" s="61"/>
      <c r="K69" s="1"/>
      <c r="M69" s="26"/>
      <c r="N69" s="27"/>
      <c r="O69" s="5"/>
    </row>
    <row r="70" spans="1:15" ht="58.5" customHeight="1">
      <c r="A70" s="40">
        <v>4660001250765</v>
      </c>
      <c r="B70" s="41" t="s">
        <v>280</v>
      </c>
      <c r="C70" s="42" t="s">
        <v>325</v>
      </c>
      <c r="D70" s="43"/>
      <c r="E70" s="41" t="s">
        <v>334</v>
      </c>
      <c r="F70" s="28">
        <v>286</v>
      </c>
      <c r="G70" s="28">
        <v>272</v>
      </c>
      <c r="H70" s="29">
        <v>258</v>
      </c>
      <c r="I70" s="44"/>
      <c r="J70" s="1">
        <f t="shared" si="5"/>
        <v>0</v>
      </c>
      <c r="K70" s="1">
        <f t="shared" si="6"/>
        <v>0</v>
      </c>
      <c r="L70">
        <f t="shared" si="7"/>
        <v>0</v>
      </c>
      <c r="M70" s="26">
        <f t="shared" si="8"/>
        <v>0</v>
      </c>
      <c r="N70" s="27">
        <f t="shared" si="9"/>
        <v>0</v>
      </c>
    </row>
    <row r="71" spans="1:15" ht="58.5" customHeight="1">
      <c r="A71" s="40">
        <v>4660001250772</v>
      </c>
      <c r="B71" s="41" t="s">
        <v>279</v>
      </c>
      <c r="C71" s="42" t="s">
        <v>415</v>
      </c>
      <c r="D71" s="43"/>
      <c r="E71" s="41" t="s">
        <v>264</v>
      </c>
      <c r="F71" s="28">
        <v>369</v>
      </c>
      <c r="G71" s="28">
        <v>350</v>
      </c>
      <c r="H71" s="29">
        <v>332</v>
      </c>
      <c r="I71" s="44"/>
      <c r="J71" s="1">
        <f t="shared" ref="J71:J123" si="10">F71*I71</f>
        <v>0</v>
      </c>
      <c r="K71" s="1">
        <f t="shared" ref="K71:K123" si="11">G71*I71</f>
        <v>0</v>
      </c>
      <c r="L71">
        <f t="shared" ref="L71:L123" si="12">F71*I71</f>
        <v>0</v>
      </c>
      <c r="M71" s="26">
        <f t="shared" ref="M71:M123" si="13">G71*I71</f>
        <v>0</v>
      </c>
      <c r="N71" s="27">
        <f t="shared" ref="N71:N123" si="14">H71*I71</f>
        <v>0</v>
      </c>
    </row>
    <row r="72" spans="1:15" ht="58.5" customHeight="1">
      <c r="A72" s="40">
        <v>4660001250789</v>
      </c>
      <c r="B72" s="41" t="s">
        <v>281</v>
      </c>
      <c r="C72" s="42" t="s">
        <v>340</v>
      </c>
      <c r="D72" s="43"/>
      <c r="E72" s="41" t="s">
        <v>265</v>
      </c>
      <c r="F72" s="28">
        <v>598</v>
      </c>
      <c r="G72" s="28">
        <v>568</v>
      </c>
      <c r="H72" s="29">
        <v>538</v>
      </c>
      <c r="I72" s="44"/>
      <c r="J72" s="1">
        <f t="shared" si="10"/>
        <v>0</v>
      </c>
      <c r="K72" s="1">
        <f t="shared" si="11"/>
        <v>0</v>
      </c>
      <c r="L72">
        <f t="shared" si="12"/>
        <v>0</v>
      </c>
      <c r="M72" s="26">
        <f t="shared" si="13"/>
        <v>0</v>
      </c>
      <c r="N72" s="27">
        <f t="shared" si="14"/>
        <v>0</v>
      </c>
    </row>
    <row r="73" spans="1:15" ht="68.25" customHeight="1">
      <c r="A73" s="40">
        <v>4660001250796</v>
      </c>
      <c r="B73" s="41" t="s">
        <v>282</v>
      </c>
      <c r="C73" s="42" t="s">
        <v>326</v>
      </c>
      <c r="D73" s="43"/>
      <c r="E73" s="41" t="s">
        <v>266</v>
      </c>
      <c r="F73" s="15">
        <v>760</v>
      </c>
      <c r="G73" s="15">
        <v>722</v>
      </c>
      <c r="H73" s="29">
        <v>684</v>
      </c>
      <c r="I73" s="44"/>
      <c r="J73" s="1">
        <f t="shared" si="10"/>
        <v>0</v>
      </c>
      <c r="K73" s="1">
        <f t="shared" si="11"/>
        <v>0</v>
      </c>
      <c r="L73">
        <f t="shared" si="12"/>
        <v>0</v>
      </c>
      <c r="M73" s="26">
        <f t="shared" si="13"/>
        <v>0</v>
      </c>
      <c r="N73" s="27">
        <f t="shared" si="14"/>
        <v>0</v>
      </c>
    </row>
    <row r="74" spans="1:15" ht="68.25" customHeight="1">
      <c r="A74" s="40">
        <v>4660001250802</v>
      </c>
      <c r="B74" s="41" t="s">
        <v>341</v>
      </c>
      <c r="C74" s="42" t="s">
        <v>342</v>
      </c>
      <c r="D74" s="43"/>
      <c r="E74" s="41" t="s">
        <v>268</v>
      </c>
      <c r="F74" s="15">
        <v>870</v>
      </c>
      <c r="G74" s="15">
        <v>827</v>
      </c>
      <c r="H74" s="29">
        <v>783</v>
      </c>
      <c r="I74" s="44"/>
      <c r="J74" s="1">
        <f t="shared" ref="J74:J76" si="15">F74*I74</f>
        <v>0</v>
      </c>
      <c r="K74" s="1">
        <f t="shared" ref="K74:K76" si="16">G74*I74</f>
        <v>0</v>
      </c>
      <c r="L74">
        <f t="shared" ref="L74:L76" si="17">F74*I74</f>
        <v>0</v>
      </c>
      <c r="M74" s="26">
        <f t="shared" ref="M74:M76" si="18">G74*I74</f>
        <v>0</v>
      </c>
      <c r="N74" s="27">
        <f t="shared" ref="N74:N76" si="19">H74*I74</f>
        <v>0</v>
      </c>
    </row>
    <row r="75" spans="1:15" ht="68.25" customHeight="1">
      <c r="A75" s="40">
        <v>4660001250017</v>
      </c>
      <c r="B75" s="41" t="s">
        <v>343</v>
      </c>
      <c r="C75" s="42" t="s">
        <v>344</v>
      </c>
      <c r="D75" s="43"/>
      <c r="E75" s="41" t="s">
        <v>267</v>
      </c>
      <c r="F75" s="15">
        <v>286</v>
      </c>
      <c r="G75" s="15">
        <v>272</v>
      </c>
      <c r="H75" s="29">
        <v>258</v>
      </c>
      <c r="I75" s="44"/>
      <c r="J75" s="1">
        <f t="shared" si="15"/>
        <v>0</v>
      </c>
      <c r="K75" s="1">
        <f t="shared" si="16"/>
        <v>0</v>
      </c>
      <c r="L75">
        <f t="shared" si="17"/>
        <v>0</v>
      </c>
      <c r="M75" s="26">
        <f t="shared" si="18"/>
        <v>0</v>
      </c>
      <c r="N75" s="27">
        <f t="shared" si="19"/>
        <v>0</v>
      </c>
    </row>
    <row r="76" spans="1:15" ht="68.25" customHeight="1">
      <c r="A76" s="40">
        <v>4660001250024</v>
      </c>
      <c r="B76" s="41" t="s">
        <v>345</v>
      </c>
      <c r="C76" s="42" t="s">
        <v>344</v>
      </c>
      <c r="D76" s="43"/>
      <c r="E76" s="41" t="s">
        <v>264</v>
      </c>
      <c r="F76" s="15">
        <v>369</v>
      </c>
      <c r="G76" s="15">
        <v>350</v>
      </c>
      <c r="H76" s="29">
        <v>332</v>
      </c>
      <c r="I76" s="44"/>
      <c r="J76" s="1">
        <f t="shared" si="15"/>
        <v>0</v>
      </c>
      <c r="K76" s="1">
        <f t="shared" si="16"/>
        <v>0</v>
      </c>
      <c r="L76">
        <f t="shared" si="17"/>
        <v>0</v>
      </c>
      <c r="M76" s="26">
        <f t="shared" si="18"/>
        <v>0</v>
      </c>
      <c r="N76" s="27">
        <f t="shared" si="19"/>
        <v>0</v>
      </c>
    </row>
    <row r="77" spans="1:15" ht="68.25" customHeight="1">
      <c r="A77" s="40">
        <v>4660001250031</v>
      </c>
      <c r="B77" s="41" t="s">
        <v>346</v>
      </c>
      <c r="C77" s="42" t="s">
        <v>344</v>
      </c>
      <c r="D77" s="43"/>
      <c r="E77" s="41" t="s">
        <v>265</v>
      </c>
      <c r="F77" s="15">
        <v>598</v>
      </c>
      <c r="G77" s="15">
        <v>568</v>
      </c>
      <c r="H77" s="29">
        <v>538</v>
      </c>
      <c r="I77" s="44"/>
      <c r="J77" s="1">
        <f t="shared" ref="J77" si="20">F77*I77</f>
        <v>0</v>
      </c>
      <c r="K77" s="1">
        <f t="shared" ref="K77" si="21">G77*I77</f>
        <v>0</v>
      </c>
      <c r="L77">
        <f t="shared" ref="L77" si="22">F77*I77</f>
        <v>0</v>
      </c>
      <c r="M77" s="26">
        <f t="shared" ref="M77" si="23">G77*I77</f>
        <v>0</v>
      </c>
      <c r="N77" s="27">
        <f t="shared" ref="N77" si="24">H77*I77</f>
        <v>0</v>
      </c>
    </row>
    <row r="78" spans="1:15" s="46" customFormat="1" ht="68.25" customHeight="1">
      <c r="A78" s="40">
        <v>4660001250048</v>
      </c>
      <c r="B78" s="41" t="s">
        <v>347</v>
      </c>
      <c r="C78" s="42" t="s">
        <v>344</v>
      </c>
      <c r="D78" s="43"/>
      <c r="E78" s="41" t="s">
        <v>266</v>
      </c>
      <c r="F78" s="15">
        <v>760</v>
      </c>
      <c r="G78" s="15">
        <v>722</v>
      </c>
      <c r="H78" s="29">
        <v>684</v>
      </c>
      <c r="I78" s="44"/>
      <c r="J78" s="45">
        <f t="shared" ref="J78" si="25">F78*I78</f>
        <v>0</v>
      </c>
      <c r="K78" s="45">
        <f t="shared" ref="K78" si="26">G78*I78</f>
        <v>0</v>
      </c>
      <c r="L78" s="46">
        <f t="shared" ref="L78" si="27">F78*I78</f>
        <v>0</v>
      </c>
      <c r="M78" s="46">
        <f t="shared" ref="M78" si="28">G78*I78</f>
        <v>0</v>
      </c>
      <c r="N78" s="46">
        <f t="shared" ref="N78" si="29">H78*I78</f>
        <v>0</v>
      </c>
    </row>
    <row r="79" spans="1:15" s="46" customFormat="1" ht="68.25" customHeight="1">
      <c r="A79" s="40">
        <v>4660001250055</v>
      </c>
      <c r="B79" s="41" t="s">
        <v>348</v>
      </c>
      <c r="C79" s="42" t="s">
        <v>344</v>
      </c>
      <c r="D79" s="43"/>
      <c r="E79" s="41" t="s">
        <v>268</v>
      </c>
      <c r="F79" s="15">
        <v>870</v>
      </c>
      <c r="G79" s="15">
        <v>827</v>
      </c>
      <c r="H79" s="29">
        <v>783</v>
      </c>
      <c r="I79" s="44"/>
      <c r="J79" s="45">
        <f t="shared" ref="J79" si="30">F79*I79</f>
        <v>0</v>
      </c>
      <c r="K79" s="45">
        <f t="shared" ref="K79" si="31">G79*I79</f>
        <v>0</v>
      </c>
      <c r="L79" s="46">
        <f t="shared" ref="L79" si="32">F79*I79</f>
        <v>0</v>
      </c>
      <c r="M79" s="46">
        <f t="shared" ref="M79" si="33">G79*I79</f>
        <v>0</v>
      </c>
      <c r="N79" s="46">
        <f t="shared" ref="N79" si="34">H79*I79</f>
        <v>0</v>
      </c>
    </row>
    <row r="80" spans="1:15" ht="60.75" customHeight="1">
      <c r="A80" s="40">
        <v>4660001250062</v>
      </c>
      <c r="B80" s="41" t="s">
        <v>283</v>
      </c>
      <c r="C80" s="42" t="s">
        <v>327</v>
      </c>
      <c r="D80" s="43"/>
      <c r="E80" s="41" t="s">
        <v>267</v>
      </c>
      <c r="F80" s="15">
        <v>286</v>
      </c>
      <c r="G80" s="15">
        <v>272</v>
      </c>
      <c r="H80" s="29">
        <v>258</v>
      </c>
      <c r="I80" s="44"/>
      <c r="J80" s="1">
        <f t="shared" si="10"/>
        <v>0</v>
      </c>
      <c r="K80" s="1">
        <f t="shared" si="11"/>
        <v>0</v>
      </c>
      <c r="L80">
        <f t="shared" si="12"/>
        <v>0</v>
      </c>
      <c r="M80" s="26">
        <f t="shared" si="13"/>
        <v>0</v>
      </c>
      <c r="N80" s="27">
        <f t="shared" si="14"/>
        <v>0</v>
      </c>
    </row>
    <row r="81" spans="1:14" ht="63" customHeight="1">
      <c r="A81" s="40">
        <v>4660001250079</v>
      </c>
      <c r="B81" s="41" t="s">
        <v>284</v>
      </c>
      <c r="C81" s="42" t="s">
        <v>327</v>
      </c>
      <c r="D81" s="43"/>
      <c r="E81" s="41" t="s">
        <v>264</v>
      </c>
      <c r="F81" s="15">
        <v>369</v>
      </c>
      <c r="G81" s="15">
        <v>350</v>
      </c>
      <c r="H81" s="29">
        <v>332</v>
      </c>
      <c r="I81" s="44"/>
      <c r="J81" s="1">
        <f t="shared" si="10"/>
        <v>0</v>
      </c>
      <c r="K81" s="1">
        <f t="shared" si="11"/>
        <v>0</v>
      </c>
      <c r="L81">
        <f t="shared" si="12"/>
        <v>0</v>
      </c>
      <c r="M81" s="26">
        <f t="shared" si="13"/>
        <v>0</v>
      </c>
      <c r="N81" s="27">
        <f t="shared" si="14"/>
        <v>0</v>
      </c>
    </row>
    <row r="82" spans="1:14" ht="58.5" customHeight="1">
      <c r="A82" s="40">
        <v>4660001250086</v>
      </c>
      <c r="B82" s="41" t="s">
        <v>285</v>
      </c>
      <c r="C82" s="42" t="s">
        <v>327</v>
      </c>
      <c r="D82" s="43"/>
      <c r="E82" s="41" t="s">
        <v>265</v>
      </c>
      <c r="F82" s="15">
        <v>598</v>
      </c>
      <c r="G82" s="15">
        <v>568</v>
      </c>
      <c r="H82" s="29">
        <v>538</v>
      </c>
      <c r="I82" s="44"/>
      <c r="J82" s="1">
        <f t="shared" si="10"/>
        <v>0</v>
      </c>
      <c r="K82" s="1">
        <f t="shared" si="11"/>
        <v>0</v>
      </c>
      <c r="L82">
        <f t="shared" si="12"/>
        <v>0</v>
      </c>
      <c r="M82" s="26">
        <f t="shared" si="13"/>
        <v>0</v>
      </c>
      <c r="N82" s="27">
        <f t="shared" si="14"/>
        <v>0</v>
      </c>
    </row>
    <row r="83" spans="1:14" ht="58.5" customHeight="1">
      <c r="A83" s="40">
        <v>4660001250093</v>
      </c>
      <c r="B83" s="41" t="s">
        <v>286</v>
      </c>
      <c r="C83" s="42" t="s">
        <v>327</v>
      </c>
      <c r="D83" s="43"/>
      <c r="E83" s="41" t="s">
        <v>266</v>
      </c>
      <c r="F83" s="15">
        <v>760</v>
      </c>
      <c r="G83" s="15">
        <v>722</v>
      </c>
      <c r="H83" s="29">
        <v>684</v>
      </c>
      <c r="I83" s="44"/>
      <c r="J83" s="1">
        <f t="shared" si="10"/>
        <v>0</v>
      </c>
      <c r="K83" s="1">
        <f t="shared" si="11"/>
        <v>0</v>
      </c>
      <c r="L83">
        <f t="shared" si="12"/>
        <v>0</v>
      </c>
      <c r="M83" s="26">
        <f t="shared" si="13"/>
        <v>0</v>
      </c>
      <c r="N83" s="27">
        <f t="shared" si="14"/>
        <v>0</v>
      </c>
    </row>
    <row r="84" spans="1:14" ht="85.5" customHeight="1">
      <c r="A84" s="40">
        <v>4660001250109</v>
      </c>
      <c r="B84" s="41" t="s">
        <v>287</v>
      </c>
      <c r="C84" s="42" t="s">
        <v>327</v>
      </c>
      <c r="D84" s="43"/>
      <c r="E84" s="41" t="s">
        <v>268</v>
      </c>
      <c r="F84" s="15">
        <v>870</v>
      </c>
      <c r="G84" s="15">
        <v>827</v>
      </c>
      <c r="H84" s="29">
        <v>783</v>
      </c>
      <c r="I84" s="44"/>
      <c r="J84" s="1">
        <f t="shared" si="10"/>
        <v>0</v>
      </c>
      <c r="K84" s="1">
        <f t="shared" si="11"/>
        <v>0</v>
      </c>
      <c r="L84">
        <f t="shared" si="12"/>
        <v>0</v>
      </c>
      <c r="M84" s="26">
        <f t="shared" si="13"/>
        <v>0</v>
      </c>
      <c r="N84" s="27">
        <f t="shared" si="14"/>
        <v>0</v>
      </c>
    </row>
    <row r="85" spans="1:14" ht="67.5" customHeight="1">
      <c r="A85" s="40">
        <v>4660001250529</v>
      </c>
      <c r="B85" s="41" t="s">
        <v>288</v>
      </c>
      <c r="C85" s="42" t="s">
        <v>327</v>
      </c>
      <c r="D85" s="43"/>
      <c r="E85" s="41" t="s">
        <v>269</v>
      </c>
      <c r="F85" s="15">
        <v>656</v>
      </c>
      <c r="G85" s="15">
        <v>623</v>
      </c>
      <c r="H85" s="29">
        <v>591</v>
      </c>
      <c r="I85" s="44"/>
      <c r="J85" s="1">
        <f t="shared" si="10"/>
        <v>0</v>
      </c>
      <c r="K85" s="1">
        <f t="shared" si="11"/>
        <v>0</v>
      </c>
      <c r="L85">
        <f t="shared" si="12"/>
        <v>0</v>
      </c>
      <c r="M85" s="26">
        <f t="shared" si="13"/>
        <v>0</v>
      </c>
      <c r="N85" s="27">
        <f t="shared" si="14"/>
        <v>0</v>
      </c>
    </row>
    <row r="86" spans="1:14" ht="58.5" customHeight="1">
      <c r="A86" s="40">
        <v>4660001250536</v>
      </c>
      <c r="B86" s="41" t="s">
        <v>289</v>
      </c>
      <c r="C86" s="42" t="s">
        <v>327</v>
      </c>
      <c r="D86" s="43"/>
      <c r="E86" s="41" t="s">
        <v>269</v>
      </c>
      <c r="F86" s="15">
        <v>656</v>
      </c>
      <c r="G86" s="15">
        <v>623</v>
      </c>
      <c r="H86" s="29">
        <v>591</v>
      </c>
      <c r="I86" s="44"/>
      <c r="J86" s="1">
        <f t="shared" si="10"/>
        <v>0</v>
      </c>
      <c r="K86" s="1">
        <f t="shared" si="11"/>
        <v>0</v>
      </c>
      <c r="L86">
        <f t="shared" si="12"/>
        <v>0</v>
      </c>
      <c r="M86" s="26">
        <f t="shared" si="13"/>
        <v>0</v>
      </c>
      <c r="N86" s="27">
        <f t="shared" si="14"/>
        <v>0</v>
      </c>
    </row>
    <row r="87" spans="1:14" ht="69.75" customHeight="1">
      <c r="A87" s="40">
        <v>4660001250543</v>
      </c>
      <c r="B87" s="41" t="s">
        <v>290</v>
      </c>
      <c r="C87" s="42" t="s">
        <v>327</v>
      </c>
      <c r="D87" s="43"/>
      <c r="E87" s="41" t="s">
        <v>270</v>
      </c>
      <c r="F87" s="15">
        <v>1219</v>
      </c>
      <c r="G87" s="15">
        <v>1158</v>
      </c>
      <c r="H87" s="29">
        <v>1097</v>
      </c>
      <c r="I87" s="44"/>
      <c r="J87" s="1">
        <f t="shared" si="10"/>
        <v>0</v>
      </c>
      <c r="K87" s="1">
        <f t="shared" si="11"/>
        <v>0</v>
      </c>
      <c r="L87">
        <f t="shared" si="12"/>
        <v>0</v>
      </c>
      <c r="M87" s="26">
        <f t="shared" si="13"/>
        <v>0</v>
      </c>
      <c r="N87" s="27">
        <f t="shared" si="14"/>
        <v>0</v>
      </c>
    </row>
    <row r="88" spans="1:14" ht="58.5" customHeight="1">
      <c r="A88" s="40">
        <v>4660001250550</v>
      </c>
      <c r="B88" s="41" t="s">
        <v>291</v>
      </c>
      <c r="C88" s="42" t="s">
        <v>327</v>
      </c>
      <c r="D88" s="43"/>
      <c r="E88" s="41"/>
      <c r="F88" s="15">
        <v>1219</v>
      </c>
      <c r="G88" s="15">
        <v>1158</v>
      </c>
      <c r="H88" s="29">
        <v>1097</v>
      </c>
      <c r="I88" s="44"/>
      <c r="J88" s="1">
        <f t="shared" si="10"/>
        <v>0</v>
      </c>
      <c r="K88" s="1">
        <f t="shared" si="11"/>
        <v>0</v>
      </c>
      <c r="L88">
        <f t="shared" si="12"/>
        <v>0</v>
      </c>
      <c r="M88" s="26">
        <f t="shared" si="13"/>
        <v>0</v>
      </c>
      <c r="N88" s="27">
        <f t="shared" si="14"/>
        <v>0</v>
      </c>
    </row>
    <row r="89" spans="1:14" s="46" customFormat="1" ht="93" customHeight="1">
      <c r="A89" s="40">
        <v>4660001250567</v>
      </c>
      <c r="B89" s="41" t="s">
        <v>349</v>
      </c>
      <c r="C89" s="42" t="s">
        <v>351</v>
      </c>
      <c r="D89" s="43"/>
      <c r="E89" s="41" t="s">
        <v>350</v>
      </c>
      <c r="F89" s="15">
        <v>431</v>
      </c>
      <c r="G89" s="15">
        <v>410</v>
      </c>
      <c r="H89" s="29">
        <v>388</v>
      </c>
      <c r="I89" s="44"/>
      <c r="J89" s="45">
        <f t="shared" ref="J89" si="35">F89*I89</f>
        <v>0</v>
      </c>
      <c r="K89" s="45">
        <f t="shared" ref="K89" si="36">G89*I89</f>
        <v>0</v>
      </c>
      <c r="L89" s="46">
        <f t="shared" ref="L89" si="37">F89*I89</f>
        <v>0</v>
      </c>
      <c r="M89" s="46">
        <f t="shared" ref="M89" si="38">G89*I89</f>
        <v>0</v>
      </c>
      <c r="N89" s="46">
        <f t="shared" ref="N89" si="39">H89*I89</f>
        <v>0</v>
      </c>
    </row>
    <row r="90" spans="1:14" s="46" customFormat="1" ht="93.75" customHeight="1">
      <c r="A90" s="40">
        <v>4660001250574</v>
      </c>
      <c r="B90" s="41" t="s">
        <v>352</v>
      </c>
      <c r="C90" s="42" t="s">
        <v>356</v>
      </c>
      <c r="D90" s="43"/>
      <c r="E90" s="41" t="s">
        <v>353</v>
      </c>
      <c r="F90" s="15">
        <v>1013</v>
      </c>
      <c r="G90" s="15">
        <v>962</v>
      </c>
      <c r="H90" s="29">
        <v>911</v>
      </c>
      <c r="I90" s="44"/>
      <c r="J90" s="45">
        <f t="shared" ref="J90:J91" si="40">F90*I90</f>
        <v>0</v>
      </c>
      <c r="K90" s="45">
        <f t="shared" ref="K90:K91" si="41">G90*I90</f>
        <v>0</v>
      </c>
      <c r="L90" s="46">
        <f t="shared" ref="L90:L91" si="42">F90*I90</f>
        <v>0</v>
      </c>
      <c r="M90" s="46">
        <f t="shared" ref="M90:M91" si="43">G90*I90</f>
        <v>0</v>
      </c>
      <c r="N90" s="46">
        <f t="shared" ref="N90:N91" si="44">H90*I90</f>
        <v>0</v>
      </c>
    </row>
    <row r="91" spans="1:14" ht="72" customHeight="1">
      <c r="A91" s="40">
        <v>4660001250116</v>
      </c>
      <c r="B91" s="41" t="s">
        <v>354</v>
      </c>
      <c r="C91" s="42" t="s">
        <v>355</v>
      </c>
      <c r="D91" s="43"/>
      <c r="E91" s="41" t="s">
        <v>267</v>
      </c>
      <c r="F91" s="15">
        <v>286</v>
      </c>
      <c r="G91" s="15">
        <v>272</v>
      </c>
      <c r="H91" s="29">
        <v>258</v>
      </c>
      <c r="I91" s="44"/>
      <c r="J91" s="1">
        <f t="shared" si="40"/>
        <v>0</v>
      </c>
      <c r="K91" s="1">
        <f t="shared" si="41"/>
        <v>0</v>
      </c>
      <c r="L91">
        <f t="shared" si="42"/>
        <v>0</v>
      </c>
      <c r="M91" s="26">
        <f t="shared" si="43"/>
        <v>0</v>
      </c>
      <c r="N91" s="27">
        <f t="shared" si="44"/>
        <v>0</v>
      </c>
    </row>
    <row r="92" spans="1:14" s="46" customFormat="1" ht="90" customHeight="1">
      <c r="A92" s="40">
        <v>4660001250123</v>
      </c>
      <c r="B92" s="41" t="s">
        <v>357</v>
      </c>
      <c r="C92" s="42" t="s">
        <v>355</v>
      </c>
      <c r="D92" s="43"/>
      <c r="E92" s="41" t="s">
        <v>264</v>
      </c>
      <c r="F92" s="15">
        <v>369</v>
      </c>
      <c r="G92" s="15">
        <v>350</v>
      </c>
      <c r="H92" s="29">
        <v>332</v>
      </c>
      <c r="I92" s="44"/>
      <c r="J92" s="45">
        <f t="shared" ref="J92" si="45">F92*I92</f>
        <v>0</v>
      </c>
      <c r="K92" s="45">
        <f t="shared" ref="K92" si="46">G92*I92</f>
        <v>0</v>
      </c>
      <c r="L92" s="46">
        <f t="shared" ref="L92" si="47">F92*I92</f>
        <v>0</v>
      </c>
      <c r="M92" s="46">
        <f t="shared" ref="M92" si="48">G92*I92</f>
        <v>0</v>
      </c>
      <c r="N92" s="46">
        <f t="shared" ref="N92" si="49">H92*I92</f>
        <v>0</v>
      </c>
    </row>
    <row r="93" spans="1:14" s="46" customFormat="1" ht="90" customHeight="1">
      <c r="A93" s="40">
        <v>4660001250130</v>
      </c>
      <c r="B93" s="41" t="s">
        <v>358</v>
      </c>
      <c r="C93" s="42" t="s">
        <v>355</v>
      </c>
      <c r="D93" s="43"/>
      <c r="E93" s="41" t="s">
        <v>265</v>
      </c>
      <c r="F93" s="15">
        <v>598</v>
      </c>
      <c r="G93" s="15">
        <v>568</v>
      </c>
      <c r="H93" s="29">
        <v>538</v>
      </c>
      <c r="I93" s="44"/>
      <c r="J93" s="45">
        <f t="shared" ref="J93" si="50">F93*I93</f>
        <v>0</v>
      </c>
      <c r="K93" s="45">
        <f t="shared" ref="K93" si="51">G93*I93</f>
        <v>0</v>
      </c>
      <c r="L93" s="46">
        <f t="shared" ref="L93" si="52">F93*I93</f>
        <v>0</v>
      </c>
      <c r="M93" s="46">
        <f t="shared" ref="M93" si="53">G93*I93</f>
        <v>0</v>
      </c>
      <c r="N93" s="46">
        <f t="shared" ref="N93" si="54">H93*I93</f>
        <v>0</v>
      </c>
    </row>
    <row r="94" spans="1:14" ht="58.5" customHeight="1">
      <c r="A94" s="40">
        <v>4660001250147</v>
      </c>
      <c r="B94" s="41" t="s">
        <v>292</v>
      </c>
      <c r="C94" s="42" t="s">
        <v>328</v>
      </c>
      <c r="D94" s="43"/>
      <c r="E94" s="41" t="s">
        <v>266</v>
      </c>
      <c r="F94" s="15">
        <v>760</v>
      </c>
      <c r="G94" s="15">
        <v>722</v>
      </c>
      <c r="H94" s="29">
        <v>684</v>
      </c>
      <c r="I94" s="44"/>
      <c r="J94" s="1">
        <f t="shared" si="10"/>
        <v>0</v>
      </c>
      <c r="K94" s="1">
        <f t="shared" si="11"/>
        <v>0</v>
      </c>
      <c r="L94">
        <f t="shared" si="12"/>
        <v>0</v>
      </c>
      <c r="M94" s="26">
        <f t="shared" si="13"/>
        <v>0</v>
      </c>
      <c r="N94" s="27">
        <f t="shared" si="14"/>
        <v>0</v>
      </c>
    </row>
    <row r="95" spans="1:14" ht="79.5" customHeight="1">
      <c r="A95" s="40">
        <v>4660001250154</v>
      </c>
      <c r="B95" s="41" t="s">
        <v>293</v>
      </c>
      <c r="C95" s="42" t="s">
        <v>328</v>
      </c>
      <c r="D95" s="43"/>
      <c r="E95" s="41" t="s">
        <v>268</v>
      </c>
      <c r="F95" s="15">
        <v>870</v>
      </c>
      <c r="G95" s="15">
        <v>827</v>
      </c>
      <c r="H95" s="29">
        <v>783</v>
      </c>
      <c r="I95" s="44"/>
      <c r="J95" s="1">
        <f t="shared" si="10"/>
        <v>0</v>
      </c>
      <c r="K95" s="1">
        <f t="shared" si="11"/>
        <v>0</v>
      </c>
      <c r="L95">
        <f t="shared" si="12"/>
        <v>0</v>
      </c>
      <c r="M95" s="26">
        <f t="shared" si="13"/>
        <v>0</v>
      </c>
      <c r="N95" s="27">
        <f t="shared" si="14"/>
        <v>0</v>
      </c>
    </row>
    <row r="96" spans="1:14" ht="61.5" customHeight="1">
      <c r="A96" s="40">
        <v>4660001250581</v>
      </c>
      <c r="B96" s="41" t="s">
        <v>294</v>
      </c>
      <c r="C96" s="42" t="s">
        <v>328</v>
      </c>
      <c r="D96" s="43"/>
      <c r="E96" s="41" t="s">
        <v>269</v>
      </c>
      <c r="F96" s="15">
        <v>656</v>
      </c>
      <c r="G96" s="15">
        <v>623</v>
      </c>
      <c r="H96" s="29">
        <v>591</v>
      </c>
      <c r="I96" s="44"/>
      <c r="J96" s="1">
        <f t="shared" si="10"/>
        <v>0</v>
      </c>
      <c r="K96" s="1">
        <f t="shared" si="11"/>
        <v>0</v>
      </c>
      <c r="L96">
        <f t="shared" si="12"/>
        <v>0</v>
      </c>
      <c r="M96" s="26">
        <f t="shared" si="13"/>
        <v>0</v>
      </c>
      <c r="N96" s="27">
        <f t="shared" si="14"/>
        <v>0</v>
      </c>
    </row>
    <row r="97" spans="1:14" s="46" customFormat="1" ht="89.25" customHeight="1">
      <c r="A97" s="40">
        <v>4660001250598</v>
      </c>
      <c r="B97" s="41" t="s">
        <v>359</v>
      </c>
      <c r="C97" s="42" t="s">
        <v>360</v>
      </c>
      <c r="D97" s="43"/>
      <c r="E97" s="41" t="s">
        <v>270</v>
      </c>
      <c r="F97" s="15">
        <v>1219</v>
      </c>
      <c r="G97" s="15">
        <v>1158</v>
      </c>
      <c r="H97" s="29">
        <v>1097</v>
      </c>
      <c r="I97" s="44"/>
      <c r="J97" s="45">
        <f t="shared" ref="J97" si="55">F97*I97</f>
        <v>0</v>
      </c>
      <c r="K97" s="45">
        <f t="shared" ref="K97" si="56">G97*I97</f>
        <v>0</v>
      </c>
      <c r="L97" s="46">
        <f t="shared" ref="L97" si="57">F97*I97</f>
        <v>0</v>
      </c>
      <c r="M97" s="46">
        <f t="shared" ref="M97" si="58">G97*I97</f>
        <v>0</v>
      </c>
      <c r="N97" s="46">
        <f t="shared" ref="N97" si="59">H97*I97</f>
        <v>0</v>
      </c>
    </row>
    <row r="98" spans="1:14" ht="58.5" customHeight="1">
      <c r="A98" s="40">
        <v>4660001250161</v>
      </c>
      <c r="B98" s="41" t="s">
        <v>295</v>
      </c>
      <c r="C98" s="42" t="s">
        <v>329</v>
      </c>
      <c r="D98" s="43"/>
      <c r="E98" s="41" t="s">
        <v>271</v>
      </c>
      <c r="F98" s="15">
        <v>286</v>
      </c>
      <c r="G98" s="15">
        <v>272</v>
      </c>
      <c r="H98" s="29">
        <v>258</v>
      </c>
      <c r="I98" s="44"/>
      <c r="J98" s="1">
        <f t="shared" si="10"/>
        <v>0</v>
      </c>
      <c r="K98" s="1">
        <f t="shared" si="11"/>
        <v>0</v>
      </c>
      <c r="L98">
        <f t="shared" si="12"/>
        <v>0</v>
      </c>
      <c r="M98" s="26">
        <f t="shared" si="13"/>
        <v>0</v>
      </c>
      <c r="N98" s="27">
        <f t="shared" si="14"/>
        <v>0</v>
      </c>
    </row>
    <row r="99" spans="1:14" ht="61.5" customHeight="1">
      <c r="A99" s="40">
        <v>4660001250178</v>
      </c>
      <c r="B99" s="41" t="s">
        <v>296</v>
      </c>
      <c r="C99" s="42" t="s">
        <v>329</v>
      </c>
      <c r="D99" s="43"/>
      <c r="E99" s="41" t="s">
        <v>264</v>
      </c>
      <c r="F99" s="15">
        <v>369</v>
      </c>
      <c r="G99" s="15">
        <v>350</v>
      </c>
      <c r="H99" s="29">
        <v>332</v>
      </c>
      <c r="I99" s="44"/>
      <c r="J99" s="1">
        <f t="shared" si="10"/>
        <v>0</v>
      </c>
      <c r="K99" s="1">
        <f t="shared" si="11"/>
        <v>0</v>
      </c>
      <c r="L99">
        <f t="shared" si="12"/>
        <v>0</v>
      </c>
      <c r="M99" s="26">
        <f t="shared" si="13"/>
        <v>0</v>
      </c>
      <c r="N99" s="27">
        <f t="shared" si="14"/>
        <v>0</v>
      </c>
    </row>
    <row r="100" spans="1:14" ht="62.25" customHeight="1">
      <c r="A100" s="40">
        <v>4660001250185</v>
      </c>
      <c r="B100" s="41" t="s">
        <v>297</v>
      </c>
      <c r="C100" s="42" t="s">
        <v>329</v>
      </c>
      <c r="D100" s="43"/>
      <c r="E100" s="41" t="s">
        <v>265</v>
      </c>
      <c r="F100" s="15">
        <v>598</v>
      </c>
      <c r="G100" s="15">
        <v>568</v>
      </c>
      <c r="H100" s="29">
        <v>538</v>
      </c>
      <c r="I100" s="44"/>
      <c r="J100" s="1">
        <f t="shared" si="10"/>
        <v>0</v>
      </c>
      <c r="K100" s="1">
        <f t="shared" si="11"/>
        <v>0</v>
      </c>
      <c r="L100">
        <f t="shared" si="12"/>
        <v>0</v>
      </c>
      <c r="M100" s="26">
        <f t="shared" si="13"/>
        <v>0</v>
      </c>
      <c r="N100" s="27">
        <f t="shared" si="14"/>
        <v>0</v>
      </c>
    </row>
    <row r="101" spans="1:14" ht="58.5" customHeight="1">
      <c r="A101" s="40">
        <v>4660001250192</v>
      </c>
      <c r="B101" s="41" t="s">
        <v>298</v>
      </c>
      <c r="C101" s="42" t="s">
        <v>329</v>
      </c>
      <c r="D101" s="43"/>
      <c r="E101" s="41" t="s">
        <v>266</v>
      </c>
      <c r="F101" s="15">
        <v>760</v>
      </c>
      <c r="G101" s="15">
        <v>722</v>
      </c>
      <c r="H101" s="29">
        <v>684</v>
      </c>
      <c r="I101" s="44"/>
      <c r="J101" s="1">
        <f t="shared" si="10"/>
        <v>0</v>
      </c>
      <c r="K101" s="1">
        <f t="shared" si="11"/>
        <v>0</v>
      </c>
      <c r="L101">
        <f t="shared" si="12"/>
        <v>0</v>
      </c>
      <c r="M101" s="26">
        <f t="shared" si="13"/>
        <v>0</v>
      </c>
      <c r="N101" s="27">
        <f t="shared" si="14"/>
        <v>0</v>
      </c>
    </row>
    <row r="102" spans="1:14" ht="78" customHeight="1">
      <c r="A102" s="40">
        <v>4660001250208</v>
      </c>
      <c r="B102" s="41" t="s">
        <v>299</v>
      </c>
      <c r="C102" s="42" t="s">
        <v>329</v>
      </c>
      <c r="D102" s="43"/>
      <c r="E102" s="41" t="s">
        <v>272</v>
      </c>
      <c r="F102" s="15">
        <v>870</v>
      </c>
      <c r="G102" s="15">
        <v>827</v>
      </c>
      <c r="H102" s="29">
        <v>783</v>
      </c>
      <c r="I102" s="44"/>
      <c r="J102" s="1">
        <f t="shared" si="10"/>
        <v>0</v>
      </c>
      <c r="K102" s="1">
        <f t="shared" si="11"/>
        <v>0</v>
      </c>
      <c r="L102">
        <f t="shared" si="12"/>
        <v>0</v>
      </c>
      <c r="M102" s="26">
        <f t="shared" si="13"/>
        <v>0</v>
      </c>
      <c r="N102" s="27">
        <f t="shared" si="14"/>
        <v>0</v>
      </c>
    </row>
    <row r="103" spans="1:14" ht="58.5" customHeight="1">
      <c r="A103" s="40">
        <v>4660001250604</v>
      </c>
      <c r="B103" s="41" t="s">
        <v>300</v>
      </c>
      <c r="C103" s="42" t="s">
        <v>329</v>
      </c>
      <c r="D103" s="43"/>
      <c r="E103" s="41" t="s">
        <v>272</v>
      </c>
      <c r="F103" s="15">
        <v>656</v>
      </c>
      <c r="G103" s="15">
        <v>623</v>
      </c>
      <c r="H103" s="29">
        <v>591</v>
      </c>
      <c r="I103" s="44"/>
      <c r="J103" s="1">
        <f t="shared" si="10"/>
        <v>0</v>
      </c>
      <c r="K103" s="1">
        <f t="shared" si="11"/>
        <v>0</v>
      </c>
      <c r="L103">
        <f t="shared" si="12"/>
        <v>0</v>
      </c>
      <c r="M103" s="26">
        <f t="shared" si="13"/>
        <v>0</v>
      </c>
      <c r="N103" s="27">
        <f t="shared" si="14"/>
        <v>0</v>
      </c>
    </row>
    <row r="104" spans="1:14" ht="68.25" customHeight="1">
      <c r="A104" s="40">
        <v>4660001250611</v>
      </c>
      <c r="B104" s="41" t="s">
        <v>301</v>
      </c>
      <c r="C104" s="42" t="s">
        <v>329</v>
      </c>
      <c r="D104" s="43"/>
      <c r="E104" s="41" t="s">
        <v>272</v>
      </c>
      <c r="F104" s="15">
        <v>1219</v>
      </c>
      <c r="G104" s="15">
        <v>1158</v>
      </c>
      <c r="H104" s="29">
        <v>1097</v>
      </c>
      <c r="I104" s="44"/>
      <c r="J104" s="1">
        <f t="shared" si="10"/>
        <v>0</v>
      </c>
      <c r="K104" s="1">
        <f t="shared" si="11"/>
        <v>0</v>
      </c>
      <c r="L104">
        <f t="shared" si="12"/>
        <v>0</v>
      </c>
      <c r="M104" s="26">
        <f t="shared" si="13"/>
        <v>0</v>
      </c>
      <c r="N104" s="27">
        <f t="shared" si="14"/>
        <v>0</v>
      </c>
    </row>
    <row r="105" spans="1:14" s="46" customFormat="1" ht="89.25" customHeight="1">
      <c r="A105" s="40">
        <v>4660001250628</v>
      </c>
      <c r="B105" s="41" t="s">
        <v>361</v>
      </c>
      <c r="C105" s="42" t="s">
        <v>362</v>
      </c>
      <c r="D105" s="43"/>
      <c r="E105" s="41" t="s">
        <v>363</v>
      </c>
      <c r="F105" s="15">
        <v>431</v>
      </c>
      <c r="G105" s="15">
        <v>410</v>
      </c>
      <c r="H105" s="29">
        <v>388</v>
      </c>
      <c r="I105" s="44"/>
      <c r="J105" s="45">
        <f t="shared" ref="J105" si="60">F105*I105</f>
        <v>0</v>
      </c>
      <c r="K105" s="45">
        <f t="shared" ref="K105" si="61">G105*I105</f>
        <v>0</v>
      </c>
      <c r="L105" s="46">
        <f t="shared" ref="L105" si="62">F105*I105</f>
        <v>0</v>
      </c>
      <c r="M105" s="46">
        <f t="shared" ref="M105" si="63">G105*I105</f>
        <v>0</v>
      </c>
      <c r="N105" s="46">
        <f t="shared" ref="N105" si="64">H105*I105</f>
        <v>0</v>
      </c>
    </row>
    <row r="106" spans="1:14" s="46" customFormat="1" ht="89.25" customHeight="1">
      <c r="A106" s="40">
        <v>4660001250635</v>
      </c>
      <c r="B106" s="41" t="s">
        <v>364</v>
      </c>
      <c r="C106" s="42" t="s">
        <v>362</v>
      </c>
      <c r="D106" s="43"/>
      <c r="E106" s="41" t="s">
        <v>365</v>
      </c>
      <c r="F106" s="15">
        <v>1013</v>
      </c>
      <c r="G106" s="15">
        <v>962</v>
      </c>
      <c r="H106" s="29">
        <v>911</v>
      </c>
      <c r="I106" s="44"/>
      <c r="J106" s="45">
        <f t="shared" ref="J106" si="65">F106*I106</f>
        <v>0</v>
      </c>
      <c r="K106" s="45">
        <f t="shared" ref="K106" si="66">G106*I106</f>
        <v>0</v>
      </c>
      <c r="L106" s="46">
        <f t="shared" ref="L106" si="67">F106*I106</f>
        <v>0</v>
      </c>
      <c r="M106" s="46">
        <f t="shared" ref="M106" si="68">G106*I106</f>
        <v>0</v>
      </c>
      <c r="N106" s="46">
        <f t="shared" ref="N106" si="69">H106*I106</f>
        <v>0</v>
      </c>
    </row>
    <row r="107" spans="1:14" ht="58.5" customHeight="1">
      <c r="A107" s="40">
        <v>4660001250215</v>
      </c>
      <c r="B107" s="41" t="s">
        <v>302</v>
      </c>
      <c r="C107" s="42" t="s">
        <v>330</v>
      </c>
      <c r="D107" s="43"/>
      <c r="E107" s="41" t="s">
        <v>267</v>
      </c>
      <c r="F107" s="15">
        <v>286</v>
      </c>
      <c r="G107" s="15">
        <v>272</v>
      </c>
      <c r="H107" s="29">
        <v>258</v>
      </c>
      <c r="I107" s="44"/>
      <c r="J107" s="1">
        <f t="shared" si="10"/>
        <v>0</v>
      </c>
      <c r="K107" s="1">
        <f t="shared" si="11"/>
        <v>0</v>
      </c>
      <c r="L107">
        <f t="shared" si="12"/>
        <v>0</v>
      </c>
      <c r="M107" s="26">
        <f t="shared" si="13"/>
        <v>0</v>
      </c>
      <c r="N107" s="27">
        <f t="shared" si="14"/>
        <v>0</v>
      </c>
    </row>
    <row r="108" spans="1:14" s="46" customFormat="1" ht="70.5" customHeight="1">
      <c r="A108" s="40">
        <v>4660001250222</v>
      </c>
      <c r="B108" s="41" t="s">
        <v>366</v>
      </c>
      <c r="C108" s="42" t="s">
        <v>367</v>
      </c>
      <c r="D108" s="43"/>
      <c r="E108" s="41" t="s">
        <v>264</v>
      </c>
      <c r="F108" s="15">
        <v>369</v>
      </c>
      <c r="G108" s="15">
        <v>350</v>
      </c>
      <c r="H108" s="29">
        <v>332</v>
      </c>
      <c r="I108" s="44"/>
      <c r="J108" s="45">
        <f t="shared" ref="J108" si="70">F108*I108</f>
        <v>0</v>
      </c>
      <c r="K108" s="45">
        <f t="shared" ref="K108" si="71">G108*I108</f>
        <v>0</v>
      </c>
      <c r="L108" s="46">
        <f t="shared" ref="L108" si="72">F108*I108</f>
        <v>0</v>
      </c>
      <c r="M108" s="46">
        <f t="shared" ref="M108" si="73">G108*I108</f>
        <v>0</v>
      </c>
      <c r="N108" s="46">
        <f t="shared" ref="N108" si="74">H108*I108</f>
        <v>0</v>
      </c>
    </row>
    <row r="109" spans="1:14" ht="60" customHeight="1">
      <c r="A109" s="40">
        <v>4660001250239</v>
      </c>
      <c r="B109" s="41" t="s">
        <v>303</v>
      </c>
      <c r="C109" s="42" t="s">
        <v>330</v>
      </c>
      <c r="D109" s="43"/>
      <c r="E109" s="41" t="s">
        <v>273</v>
      </c>
      <c r="F109" s="15">
        <v>598</v>
      </c>
      <c r="G109" s="15">
        <v>568</v>
      </c>
      <c r="H109" s="29">
        <v>538</v>
      </c>
      <c r="I109" s="44"/>
      <c r="J109" s="1">
        <f t="shared" si="10"/>
        <v>0</v>
      </c>
      <c r="K109" s="1">
        <f t="shared" si="11"/>
        <v>0</v>
      </c>
      <c r="L109">
        <f t="shared" si="12"/>
        <v>0</v>
      </c>
      <c r="M109" s="26">
        <f t="shared" si="13"/>
        <v>0</v>
      </c>
      <c r="N109" s="27">
        <f t="shared" si="14"/>
        <v>0</v>
      </c>
    </row>
    <row r="110" spans="1:14" s="46" customFormat="1" ht="69.75" customHeight="1">
      <c r="A110" s="40">
        <v>4660001250246</v>
      </c>
      <c r="B110" s="41" t="s">
        <v>368</v>
      </c>
      <c r="C110" s="42" t="s">
        <v>367</v>
      </c>
      <c r="D110" s="43"/>
      <c r="E110" s="41" t="s">
        <v>266</v>
      </c>
      <c r="F110" s="15">
        <v>760</v>
      </c>
      <c r="G110" s="15">
        <v>722</v>
      </c>
      <c r="H110" s="29">
        <v>684</v>
      </c>
      <c r="I110" s="44"/>
      <c r="J110" s="45">
        <f t="shared" ref="J110" si="75">F110*I110</f>
        <v>0</v>
      </c>
      <c r="K110" s="45">
        <f t="shared" ref="K110" si="76">G110*I110</f>
        <v>0</v>
      </c>
      <c r="L110" s="46">
        <f t="shared" ref="L110" si="77">F110*I110</f>
        <v>0</v>
      </c>
      <c r="M110" s="46">
        <f t="shared" ref="M110" si="78">G110*I110</f>
        <v>0</v>
      </c>
      <c r="N110" s="46">
        <f t="shared" ref="N110" si="79">H110*I110</f>
        <v>0</v>
      </c>
    </row>
    <row r="111" spans="1:14" ht="81" customHeight="1">
      <c r="A111" s="40">
        <v>4660001250253</v>
      </c>
      <c r="B111" s="41" t="s">
        <v>304</v>
      </c>
      <c r="C111" s="42" t="s">
        <v>330</v>
      </c>
      <c r="D111" s="43"/>
      <c r="E111" s="41" t="s">
        <v>268</v>
      </c>
      <c r="F111" s="15">
        <v>870</v>
      </c>
      <c r="G111" s="15">
        <v>827</v>
      </c>
      <c r="H111" s="29">
        <v>783</v>
      </c>
      <c r="I111" s="44"/>
      <c r="J111" s="1">
        <f t="shared" si="10"/>
        <v>0</v>
      </c>
      <c r="K111" s="1">
        <f t="shared" si="11"/>
        <v>0</v>
      </c>
      <c r="L111">
        <f t="shared" si="12"/>
        <v>0</v>
      </c>
      <c r="M111" s="26">
        <f t="shared" si="13"/>
        <v>0</v>
      </c>
      <c r="N111" s="27">
        <f t="shared" si="14"/>
        <v>0</v>
      </c>
    </row>
    <row r="112" spans="1:14" ht="77.25" customHeight="1">
      <c r="A112" s="40">
        <v>4660001250642</v>
      </c>
      <c r="B112" s="41" t="s">
        <v>369</v>
      </c>
      <c r="C112" s="42" t="s">
        <v>367</v>
      </c>
      <c r="D112" s="43"/>
      <c r="E112" s="41" t="s">
        <v>269</v>
      </c>
      <c r="F112" s="15">
        <v>656</v>
      </c>
      <c r="G112" s="15">
        <v>623</v>
      </c>
      <c r="H112" s="29">
        <v>591</v>
      </c>
      <c r="I112" s="44"/>
      <c r="J112" s="1">
        <f t="shared" ref="J112" si="80">F112*I112</f>
        <v>0</v>
      </c>
      <c r="K112" s="1">
        <f t="shared" ref="K112" si="81">G112*I112</f>
        <v>0</v>
      </c>
      <c r="L112">
        <f t="shared" ref="L112" si="82">F112*I112</f>
        <v>0</v>
      </c>
      <c r="M112" s="26">
        <f t="shared" ref="M112" si="83">G112*I112</f>
        <v>0</v>
      </c>
      <c r="N112" s="27">
        <f t="shared" ref="N112" si="84">H112*I112</f>
        <v>0</v>
      </c>
    </row>
    <row r="113" spans="1:14" ht="63.75" customHeight="1">
      <c r="A113" s="40">
        <v>4660001250659</v>
      </c>
      <c r="B113" s="41" t="s">
        <v>305</v>
      </c>
      <c r="C113" s="42" t="s">
        <v>330</v>
      </c>
      <c r="D113" s="43"/>
      <c r="E113" s="41" t="s">
        <v>270</v>
      </c>
      <c r="F113" s="15">
        <v>1219</v>
      </c>
      <c r="G113" s="15">
        <v>1158</v>
      </c>
      <c r="H113" s="29">
        <v>1097</v>
      </c>
      <c r="I113" s="44"/>
      <c r="J113" s="1">
        <f t="shared" si="10"/>
        <v>0</v>
      </c>
      <c r="K113" s="1">
        <f t="shared" si="11"/>
        <v>0</v>
      </c>
      <c r="L113">
        <f t="shared" si="12"/>
        <v>0</v>
      </c>
      <c r="M113" s="26">
        <f t="shared" si="13"/>
        <v>0</v>
      </c>
      <c r="N113" s="27">
        <f t="shared" si="14"/>
        <v>0</v>
      </c>
    </row>
    <row r="114" spans="1:14" ht="63.75" customHeight="1">
      <c r="A114" s="40">
        <v>4660001250666</v>
      </c>
      <c r="B114" s="41" t="s">
        <v>306</v>
      </c>
      <c r="C114" s="42" t="s">
        <v>330</v>
      </c>
      <c r="D114" s="43"/>
      <c r="E114" s="41" t="s">
        <v>270</v>
      </c>
      <c r="F114" s="15">
        <v>1219</v>
      </c>
      <c r="G114" s="15">
        <v>1158</v>
      </c>
      <c r="H114" s="29">
        <v>1097</v>
      </c>
      <c r="I114" s="44"/>
      <c r="J114" s="1">
        <f t="shared" si="10"/>
        <v>0</v>
      </c>
      <c r="K114" s="1">
        <f t="shared" si="11"/>
        <v>0</v>
      </c>
      <c r="L114">
        <f t="shared" si="12"/>
        <v>0</v>
      </c>
      <c r="M114" s="26">
        <f t="shared" si="13"/>
        <v>0</v>
      </c>
      <c r="N114" s="27">
        <f t="shared" si="14"/>
        <v>0</v>
      </c>
    </row>
    <row r="115" spans="1:14" ht="58.5" customHeight="1">
      <c r="A115" s="40">
        <v>4660001250673</v>
      </c>
      <c r="B115" s="41" t="s">
        <v>307</v>
      </c>
      <c r="C115" s="42" t="s">
        <v>330</v>
      </c>
      <c r="D115" s="43"/>
      <c r="E115" s="41" t="s">
        <v>270</v>
      </c>
      <c r="F115" s="15">
        <v>1219</v>
      </c>
      <c r="G115" s="15">
        <v>1158</v>
      </c>
      <c r="H115" s="29">
        <v>1097</v>
      </c>
      <c r="I115" s="44"/>
      <c r="J115" s="1">
        <f t="shared" si="10"/>
        <v>0</v>
      </c>
      <c r="K115" s="1">
        <f t="shared" si="11"/>
        <v>0</v>
      </c>
      <c r="L115">
        <f t="shared" si="12"/>
        <v>0</v>
      </c>
      <c r="M115" s="26">
        <f t="shared" si="13"/>
        <v>0</v>
      </c>
      <c r="N115" s="27">
        <f t="shared" si="14"/>
        <v>0</v>
      </c>
    </row>
    <row r="116" spans="1:14" ht="58.5" customHeight="1">
      <c r="A116" s="40">
        <v>4660001250277</v>
      </c>
      <c r="B116" s="41" t="s">
        <v>308</v>
      </c>
      <c r="C116" s="42" t="s">
        <v>330</v>
      </c>
      <c r="D116" s="43"/>
      <c r="E116" s="41" t="s">
        <v>274</v>
      </c>
      <c r="F116" s="15">
        <v>3250</v>
      </c>
      <c r="G116" s="15">
        <v>3088</v>
      </c>
      <c r="H116" s="29">
        <v>3925</v>
      </c>
      <c r="I116" s="44"/>
      <c r="J116" s="1">
        <f t="shared" si="10"/>
        <v>0</v>
      </c>
      <c r="K116" s="1">
        <f t="shared" si="11"/>
        <v>0</v>
      </c>
      <c r="L116">
        <f t="shared" si="12"/>
        <v>0</v>
      </c>
      <c r="M116" s="26">
        <f t="shared" si="13"/>
        <v>0</v>
      </c>
      <c r="N116" s="27">
        <f t="shared" si="14"/>
        <v>0</v>
      </c>
    </row>
    <row r="117" spans="1:14" s="46" customFormat="1" ht="104.25" customHeight="1">
      <c r="A117" s="40">
        <v>4660001250871</v>
      </c>
      <c r="B117" s="41" t="s">
        <v>370</v>
      </c>
      <c r="C117" s="42" t="s">
        <v>367</v>
      </c>
      <c r="D117" s="43"/>
      <c r="E117" s="41" t="s">
        <v>274</v>
      </c>
      <c r="F117" s="15">
        <v>3625</v>
      </c>
      <c r="G117" s="15">
        <v>3444</v>
      </c>
      <c r="H117" s="29">
        <v>3263</v>
      </c>
      <c r="I117" s="44"/>
      <c r="J117" s="45">
        <f t="shared" ref="J117" si="85">F117*I117</f>
        <v>0</v>
      </c>
      <c r="K117" s="45">
        <f t="shared" ref="K117" si="86">G117*I117</f>
        <v>0</v>
      </c>
      <c r="L117" s="46">
        <f t="shared" ref="L117" si="87">F117*I117</f>
        <v>0</v>
      </c>
      <c r="M117" s="46">
        <f t="shared" ref="M117" si="88">G117*I117</f>
        <v>0</v>
      </c>
      <c r="N117" s="46">
        <f t="shared" ref="N117" si="89">H117*I117</f>
        <v>0</v>
      </c>
    </row>
    <row r="118" spans="1:14" s="46" customFormat="1" ht="66" customHeight="1">
      <c r="A118" s="40">
        <v>4660001250284</v>
      </c>
      <c r="B118" s="41" t="s">
        <v>372</v>
      </c>
      <c r="C118" s="42" t="s">
        <v>371</v>
      </c>
      <c r="D118" s="43"/>
      <c r="E118" s="41" t="s">
        <v>276</v>
      </c>
      <c r="F118" s="15">
        <v>150</v>
      </c>
      <c r="G118" s="15">
        <v>143</v>
      </c>
      <c r="H118" s="29">
        <v>135</v>
      </c>
      <c r="I118" s="44"/>
      <c r="J118" s="45">
        <f t="shared" ref="J118" si="90">F118*I118</f>
        <v>0</v>
      </c>
      <c r="K118" s="45">
        <f t="shared" ref="K118" si="91">G118*I118</f>
        <v>0</v>
      </c>
      <c r="L118" s="46">
        <f t="shared" ref="L118" si="92">F118*I118</f>
        <v>0</v>
      </c>
      <c r="M118" s="46">
        <f t="shared" ref="M118" si="93">G118*I118</f>
        <v>0</v>
      </c>
      <c r="N118" s="46">
        <f t="shared" ref="N118" si="94">H118*I118</f>
        <v>0</v>
      </c>
    </row>
    <row r="119" spans="1:14" s="46" customFormat="1" ht="84" customHeight="1">
      <c r="A119" s="40">
        <v>4660001250291</v>
      </c>
      <c r="B119" s="41" t="s">
        <v>373</v>
      </c>
      <c r="C119" s="42" t="s">
        <v>371</v>
      </c>
      <c r="D119" s="43"/>
      <c r="E119" s="41" t="s">
        <v>277</v>
      </c>
      <c r="F119" s="15">
        <v>195</v>
      </c>
      <c r="G119" s="15">
        <v>185</v>
      </c>
      <c r="H119" s="29">
        <v>176</v>
      </c>
      <c r="I119" s="44"/>
      <c r="J119" s="45">
        <f t="shared" ref="J119" si="95">F119*I119</f>
        <v>0</v>
      </c>
      <c r="K119" s="45">
        <f t="shared" ref="K119" si="96">G119*I119</f>
        <v>0</v>
      </c>
      <c r="L119" s="46">
        <f t="shared" ref="L119" si="97">F119*I119</f>
        <v>0</v>
      </c>
      <c r="M119" s="46">
        <f t="shared" ref="M119" si="98">G119*I119</f>
        <v>0</v>
      </c>
      <c r="N119" s="46">
        <f t="shared" ref="N119" si="99">H119*I119</f>
        <v>0</v>
      </c>
    </row>
    <row r="120" spans="1:14" s="46" customFormat="1" ht="84" customHeight="1">
      <c r="A120" s="40">
        <v>4660001250307</v>
      </c>
      <c r="B120" s="41" t="s">
        <v>374</v>
      </c>
      <c r="C120" s="42" t="s">
        <v>375</v>
      </c>
      <c r="D120" s="43"/>
      <c r="E120" s="41" t="s">
        <v>276</v>
      </c>
      <c r="F120" s="15">
        <v>150</v>
      </c>
      <c r="G120" s="15">
        <v>143</v>
      </c>
      <c r="H120" s="29">
        <v>135</v>
      </c>
      <c r="I120" s="44"/>
      <c r="J120" s="45">
        <f t="shared" ref="J120" si="100">F120*I120</f>
        <v>0</v>
      </c>
      <c r="K120" s="45">
        <f t="shared" ref="K120" si="101">G120*I120</f>
        <v>0</v>
      </c>
      <c r="L120" s="46">
        <f t="shared" ref="L120" si="102">F120*I120</f>
        <v>0</v>
      </c>
      <c r="M120" s="46">
        <f t="shared" ref="M120" si="103">G120*I120</f>
        <v>0</v>
      </c>
      <c r="N120" s="46">
        <f t="shared" ref="N120" si="104">H120*I120</f>
        <v>0</v>
      </c>
    </row>
    <row r="121" spans="1:14" ht="73.5" customHeight="1">
      <c r="A121" s="40">
        <v>4660001250314</v>
      </c>
      <c r="B121" s="41" t="s">
        <v>309</v>
      </c>
      <c r="C121" s="42" t="s">
        <v>327</v>
      </c>
      <c r="D121" s="43"/>
      <c r="E121" s="41" t="s">
        <v>275</v>
      </c>
      <c r="F121" s="15">
        <v>195</v>
      </c>
      <c r="G121" s="15">
        <v>185</v>
      </c>
      <c r="H121" s="29">
        <v>176</v>
      </c>
      <c r="I121" s="44"/>
      <c r="J121" s="1">
        <f t="shared" si="10"/>
        <v>0</v>
      </c>
      <c r="K121" s="1">
        <f t="shared" si="11"/>
        <v>0</v>
      </c>
      <c r="L121">
        <f t="shared" si="12"/>
        <v>0</v>
      </c>
      <c r="M121" s="26">
        <f t="shared" si="13"/>
        <v>0</v>
      </c>
      <c r="N121" s="27">
        <f t="shared" si="14"/>
        <v>0</v>
      </c>
    </row>
    <row r="122" spans="1:14" ht="65.25" customHeight="1">
      <c r="A122" s="40">
        <v>4660001250321</v>
      </c>
      <c r="B122" s="41" t="s">
        <v>310</v>
      </c>
      <c r="C122" s="42" t="s">
        <v>329</v>
      </c>
      <c r="D122" s="43"/>
      <c r="E122" s="41" t="s">
        <v>276</v>
      </c>
      <c r="F122" s="15">
        <v>150</v>
      </c>
      <c r="G122" s="15">
        <v>143</v>
      </c>
      <c r="H122" s="29">
        <v>135</v>
      </c>
      <c r="I122" s="44"/>
      <c r="J122" s="1">
        <f t="shared" si="10"/>
        <v>0</v>
      </c>
      <c r="K122" s="1">
        <f t="shared" si="11"/>
        <v>0</v>
      </c>
      <c r="L122">
        <f t="shared" si="12"/>
        <v>0</v>
      </c>
      <c r="M122" s="26">
        <f t="shared" si="13"/>
        <v>0</v>
      </c>
      <c r="N122" s="27">
        <f t="shared" si="14"/>
        <v>0</v>
      </c>
    </row>
    <row r="123" spans="1:14" ht="69.75" customHeight="1">
      <c r="A123" s="40">
        <v>4660001250338</v>
      </c>
      <c r="B123" s="41" t="s">
        <v>311</v>
      </c>
      <c r="C123" s="42" t="s">
        <v>329</v>
      </c>
      <c r="D123" s="43"/>
      <c r="E123" s="41" t="s">
        <v>277</v>
      </c>
      <c r="F123" s="15">
        <v>195</v>
      </c>
      <c r="G123" s="15">
        <v>185</v>
      </c>
      <c r="H123" s="29">
        <v>176</v>
      </c>
      <c r="I123" s="44"/>
      <c r="J123" s="1">
        <f t="shared" si="10"/>
        <v>0</v>
      </c>
      <c r="K123" s="1">
        <f t="shared" si="11"/>
        <v>0</v>
      </c>
      <c r="L123">
        <f t="shared" si="12"/>
        <v>0</v>
      </c>
      <c r="M123" s="26">
        <f t="shared" si="13"/>
        <v>0</v>
      </c>
      <c r="N123" s="27">
        <f t="shared" si="14"/>
        <v>0</v>
      </c>
    </row>
    <row r="124" spans="1:14" s="46" customFormat="1" ht="69.75" customHeight="1">
      <c r="A124" s="40">
        <v>4660001250345</v>
      </c>
      <c r="B124" s="41" t="s">
        <v>376</v>
      </c>
      <c r="C124" s="42" t="s">
        <v>377</v>
      </c>
      <c r="D124" s="47"/>
      <c r="E124" s="41" t="s">
        <v>276</v>
      </c>
      <c r="F124" s="15">
        <v>150</v>
      </c>
      <c r="G124" s="15">
        <v>143</v>
      </c>
      <c r="H124" s="29">
        <v>135</v>
      </c>
      <c r="I124" s="44"/>
      <c r="J124" s="45">
        <f t="shared" ref="J124" si="105">F124*I124</f>
        <v>0</v>
      </c>
      <c r="K124" s="45">
        <f t="shared" ref="K124" si="106">G124*I124</f>
        <v>0</v>
      </c>
      <c r="L124" s="46">
        <f t="shared" ref="L124" si="107">F124*I124</f>
        <v>0</v>
      </c>
      <c r="M124" s="46">
        <f t="shared" ref="M124" si="108">G124*I124</f>
        <v>0</v>
      </c>
      <c r="N124" s="46">
        <f t="shared" ref="N124" si="109">H124*I124</f>
        <v>0</v>
      </c>
    </row>
    <row r="125" spans="1:14" s="46" customFormat="1" ht="82.5" customHeight="1">
      <c r="A125" s="40">
        <v>4660001250352</v>
      </c>
      <c r="B125" s="41" t="s">
        <v>378</v>
      </c>
      <c r="C125" s="42" t="s">
        <v>377</v>
      </c>
      <c r="D125" s="47"/>
      <c r="E125" s="41" t="s">
        <v>277</v>
      </c>
      <c r="F125" s="15">
        <v>195</v>
      </c>
      <c r="G125" s="15">
        <v>185</v>
      </c>
      <c r="H125" s="29">
        <v>176</v>
      </c>
      <c r="I125" s="44"/>
      <c r="J125" s="45">
        <f t="shared" ref="J125" si="110">F125*I125</f>
        <v>0</v>
      </c>
      <c r="K125" s="45">
        <f t="shared" ref="K125" si="111">G125*I125</f>
        <v>0</v>
      </c>
      <c r="L125" s="46">
        <f t="shared" ref="L125" si="112">F125*I125</f>
        <v>0</v>
      </c>
      <c r="M125" s="46">
        <f t="shared" ref="M125" si="113">G125*I125</f>
        <v>0</v>
      </c>
      <c r="N125" s="46">
        <f t="shared" ref="N125" si="114">H125*I125</f>
        <v>0</v>
      </c>
    </row>
    <row r="126" spans="1:14" s="46" customFormat="1" ht="66" customHeight="1">
      <c r="A126" s="40">
        <v>4660001250369</v>
      </c>
      <c r="B126" s="41" t="s">
        <v>379</v>
      </c>
      <c r="C126" s="42" t="s">
        <v>380</v>
      </c>
      <c r="D126" s="47"/>
      <c r="E126" s="41" t="s">
        <v>276</v>
      </c>
      <c r="F126" s="15">
        <v>150</v>
      </c>
      <c r="G126" s="15">
        <v>143</v>
      </c>
      <c r="H126" s="29">
        <v>135</v>
      </c>
      <c r="I126" s="44"/>
      <c r="J126" s="45">
        <f t="shared" ref="J126" si="115">F126*I126</f>
        <v>0</v>
      </c>
      <c r="K126" s="45">
        <f t="shared" ref="K126" si="116">G126*I126</f>
        <v>0</v>
      </c>
      <c r="L126" s="46">
        <f t="shared" ref="L126" si="117">F126*I126</f>
        <v>0</v>
      </c>
      <c r="M126" s="46">
        <f t="shared" ref="M126" si="118">G126*I126</f>
        <v>0</v>
      </c>
      <c r="N126" s="46">
        <f t="shared" ref="N126" si="119">H126*I126</f>
        <v>0</v>
      </c>
    </row>
    <row r="127" spans="1:14" ht="60" customHeight="1">
      <c r="A127" s="40">
        <v>4660001250376</v>
      </c>
      <c r="B127" s="41" t="s">
        <v>312</v>
      </c>
      <c r="C127" s="42" t="s">
        <v>331</v>
      </c>
      <c r="D127" s="43"/>
      <c r="E127" s="41" t="s">
        <v>277</v>
      </c>
      <c r="F127" s="15">
        <v>195</v>
      </c>
      <c r="G127" s="15">
        <v>185</v>
      </c>
      <c r="H127" s="29">
        <v>176</v>
      </c>
      <c r="I127" s="44"/>
      <c r="J127" s="1">
        <f t="shared" ref="J127:J142" si="120">F127*I127</f>
        <v>0</v>
      </c>
      <c r="K127" s="1">
        <f t="shared" ref="K127:K142" si="121">G127*I127</f>
        <v>0</v>
      </c>
      <c r="L127">
        <f t="shared" ref="L127:L142" si="122">F127*I127</f>
        <v>0</v>
      </c>
      <c r="M127" s="26">
        <f t="shared" ref="M127:M142" si="123">G127*I127</f>
        <v>0</v>
      </c>
      <c r="N127" s="27">
        <f t="shared" ref="N127:N142" si="124">H127*I127</f>
        <v>0</v>
      </c>
    </row>
    <row r="128" spans="1:14" s="46" customFormat="1" ht="66" customHeight="1">
      <c r="A128" s="40">
        <v>4660001250383</v>
      </c>
      <c r="B128" s="41" t="s">
        <v>381</v>
      </c>
      <c r="C128" s="42" t="s">
        <v>382</v>
      </c>
      <c r="D128" s="47"/>
      <c r="E128" s="41" t="s">
        <v>276</v>
      </c>
      <c r="F128" s="15">
        <v>150</v>
      </c>
      <c r="G128" s="15">
        <v>143</v>
      </c>
      <c r="H128" s="29">
        <v>135</v>
      </c>
      <c r="I128" s="44"/>
      <c r="J128" s="45">
        <f t="shared" si="120"/>
        <v>0</v>
      </c>
      <c r="K128" s="45">
        <f t="shared" si="121"/>
        <v>0</v>
      </c>
      <c r="L128" s="46">
        <f t="shared" si="122"/>
        <v>0</v>
      </c>
      <c r="M128" s="46">
        <f t="shared" si="123"/>
        <v>0</v>
      </c>
      <c r="N128" s="46">
        <f t="shared" si="124"/>
        <v>0</v>
      </c>
    </row>
    <row r="129" spans="1:14" s="46" customFormat="1" ht="86.25" customHeight="1">
      <c r="A129" s="40">
        <v>4660001250390</v>
      </c>
      <c r="B129" s="41" t="s">
        <v>383</v>
      </c>
      <c r="C129" s="42" t="s">
        <v>382</v>
      </c>
      <c r="D129" s="48"/>
      <c r="E129" s="41" t="s">
        <v>277</v>
      </c>
      <c r="F129" s="15">
        <v>195</v>
      </c>
      <c r="G129" s="15">
        <v>185</v>
      </c>
      <c r="H129" s="29">
        <v>176</v>
      </c>
      <c r="I129" s="44"/>
      <c r="J129" s="45">
        <f t="shared" ref="J129" si="125">F129*I129</f>
        <v>0</v>
      </c>
      <c r="K129" s="45">
        <f t="shared" ref="K129" si="126">G129*I129</f>
        <v>0</v>
      </c>
      <c r="L129" s="46">
        <f t="shared" ref="L129" si="127">F129*I129</f>
        <v>0</v>
      </c>
      <c r="M129" s="46">
        <f t="shared" ref="M129" si="128">G129*I129</f>
        <v>0</v>
      </c>
      <c r="N129" s="46">
        <f t="shared" ref="N129" si="129">H129*I129</f>
        <v>0</v>
      </c>
    </row>
    <row r="130" spans="1:14" ht="58.5" customHeight="1">
      <c r="A130" s="40">
        <v>4660001250406</v>
      </c>
      <c r="B130" s="41" t="s">
        <v>313</v>
      </c>
      <c r="C130" s="42" t="s">
        <v>331</v>
      </c>
      <c r="D130" s="43"/>
      <c r="E130" s="41" t="s">
        <v>267</v>
      </c>
      <c r="F130" s="15">
        <v>286</v>
      </c>
      <c r="G130" s="15">
        <v>272</v>
      </c>
      <c r="H130" s="29">
        <v>258</v>
      </c>
      <c r="I130" s="44"/>
      <c r="J130" s="1">
        <f t="shared" si="120"/>
        <v>0</v>
      </c>
      <c r="K130" s="1">
        <f t="shared" si="121"/>
        <v>0</v>
      </c>
      <c r="L130">
        <f t="shared" si="122"/>
        <v>0</v>
      </c>
      <c r="M130" s="26">
        <f t="shared" si="123"/>
        <v>0</v>
      </c>
      <c r="N130" s="27">
        <f t="shared" si="124"/>
        <v>0</v>
      </c>
    </row>
    <row r="131" spans="1:14" ht="62.25" customHeight="1">
      <c r="A131" s="40">
        <v>4660001250413</v>
      </c>
      <c r="B131" s="41" t="s">
        <v>314</v>
      </c>
      <c r="C131" s="42" t="s">
        <v>331</v>
      </c>
      <c r="D131" s="43"/>
      <c r="E131" s="41" t="s">
        <v>264</v>
      </c>
      <c r="F131" s="15">
        <v>369</v>
      </c>
      <c r="G131" s="15">
        <v>350</v>
      </c>
      <c r="H131" s="29">
        <v>332</v>
      </c>
      <c r="I131" s="44"/>
      <c r="J131" s="1">
        <f t="shared" si="120"/>
        <v>0</v>
      </c>
      <c r="K131" s="1">
        <f t="shared" si="121"/>
        <v>0</v>
      </c>
      <c r="L131">
        <f t="shared" si="122"/>
        <v>0</v>
      </c>
      <c r="M131" s="26">
        <f t="shared" si="123"/>
        <v>0</v>
      </c>
      <c r="N131" s="27">
        <f t="shared" si="124"/>
        <v>0</v>
      </c>
    </row>
    <row r="132" spans="1:14" ht="58.5" customHeight="1">
      <c r="A132" s="40">
        <v>4660001250420</v>
      </c>
      <c r="B132" s="41" t="s">
        <v>315</v>
      </c>
      <c r="C132" s="42" t="s">
        <v>331</v>
      </c>
      <c r="D132" s="43"/>
      <c r="E132" s="41" t="s">
        <v>265</v>
      </c>
      <c r="F132" s="15">
        <v>598</v>
      </c>
      <c r="G132" s="15">
        <v>568</v>
      </c>
      <c r="H132" s="29">
        <v>538</v>
      </c>
      <c r="I132" s="44"/>
      <c r="J132" s="1">
        <f t="shared" si="120"/>
        <v>0</v>
      </c>
      <c r="K132" s="1">
        <f t="shared" si="121"/>
        <v>0</v>
      </c>
      <c r="L132">
        <f t="shared" si="122"/>
        <v>0</v>
      </c>
      <c r="M132" s="26">
        <f t="shared" si="123"/>
        <v>0</v>
      </c>
      <c r="N132" s="27">
        <f t="shared" si="124"/>
        <v>0</v>
      </c>
    </row>
    <row r="133" spans="1:14" ht="58.5" customHeight="1">
      <c r="A133" s="40">
        <v>4660001250437</v>
      </c>
      <c r="B133" s="41" t="s">
        <v>316</v>
      </c>
      <c r="C133" s="42" t="s">
        <v>331</v>
      </c>
      <c r="D133" s="43"/>
      <c r="E133" s="41" t="s">
        <v>266</v>
      </c>
      <c r="F133" s="15">
        <v>760</v>
      </c>
      <c r="G133" s="15">
        <v>722</v>
      </c>
      <c r="H133" s="29">
        <v>684</v>
      </c>
      <c r="I133" s="44"/>
      <c r="J133" s="1">
        <f t="shared" si="120"/>
        <v>0</v>
      </c>
      <c r="K133" s="1">
        <f t="shared" si="121"/>
        <v>0</v>
      </c>
      <c r="L133">
        <f t="shared" si="122"/>
        <v>0</v>
      </c>
      <c r="M133" s="26">
        <f t="shared" si="123"/>
        <v>0</v>
      </c>
      <c r="N133" s="27">
        <f t="shared" si="124"/>
        <v>0</v>
      </c>
    </row>
    <row r="134" spans="1:14" ht="78.75" customHeight="1">
      <c r="A134" s="40">
        <v>4660001250444</v>
      </c>
      <c r="B134" s="41" t="s">
        <v>317</v>
      </c>
      <c r="C134" s="42" t="s">
        <v>331</v>
      </c>
      <c r="D134" s="43"/>
      <c r="E134" s="41" t="s">
        <v>272</v>
      </c>
      <c r="F134" s="15">
        <v>870</v>
      </c>
      <c r="G134" s="15">
        <v>827</v>
      </c>
      <c r="H134" s="29">
        <v>783</v>
      </c>
      <c r="I134" s="44"/>
      <c r="J134" s="1">
        <f t="shared" si="120"/>
        <v>0</v>
      </c>
      <c r="K134" s="1">
        <f t="shared" si="121"/>
        <v>0</v>
      </c>
      <c r="L134">
        <f t="shared" si="122"/>
        <v>0</v>
      </c>
      <c r="M134" s="26">
        <f t="shared" si="123"/>
        <v>0</v>
      </c>
      <c r="N134" s="27">
        <f t="shared" si="124"/>
        <v>0</v>
      </c>
    </row>
    <row r="135" spans="1:14" ht="63" customHeight="1">
      <c r="A135" s="40">
        <v>4660001250451</v>
      </c>
      <c r="B135" s="41" t="s">
        <v>318</v>
      </c>
      <c r="C135" s="42" t="s">
        <v>331</v>
      </c>
      <c r="D135" s="43"/>
      <c r="E135" s="41" t="s">
        <v>278</v>
      </c>
      <c r="F135" s="15">
        <v>679</v>
      </c>
      <c r="G135" s="15">
        <v>645</v>
      </c>
      <c r="H135" s="29">
        <v>611</v>
      </c>
      <c r="I135" s="44"/>
      <c r="J135" s="1">
        <f t="shared" si="120"/>
        <v>0</v>
      </c>
      <c r="K135" s="1">
        <f t="shared" si="121"/>
        <v>0</v>
      </c>
      <c r="L135">
        <f t="shared" si="122"/>
        <v>0</v>
      </c>
      <c r="M135" s="26">
        <f t="shared" si="123"/>
        <v>0</v>
      </c>
      <c r="N135" s="27">
        <f t="shared" si="124"/>
        <v>0</v>
      </c>
    </row>
    <row r="136" spans="1:14" ht="62.25" customHeight="1">
      <c r="A136" s="40">
        <v>4660001250680</v>
      </c>
      <c r="B136" s="41" t="s">
        <v>319</v>
      </c>
      <c r="C136" s="42" t="s">
        <v>331</v>
      </c>
      <c r="D136" s="43"/>
      <c r="E136" s="41" t="s">
        <v>269</v>
      </c>
      <c r="F136" s="15">
        <v>656</v>
      </c>
      <c r="G136" s="15">
        <v>623</v>
      </c>
      <c r="H136" s="29">
        <v>591</v>
      </c>
      <c r="I136" s="44"/>
      <c r="J136" s="1">
        <f t="shared" si="120"/>
        <v>0</v>
      </c>
      <c r="K136" s="1">
        <f t="shared" si="121"/>
        <v>0</v>
      </c>
      <c r="L136">
        <f t="shared" si="122"/>
        <v>0</v>
      </c>
      <c r="M136" s="26">
        <f t="shared" si="123"/>
        <v>0</v>
      </c>
      <c r="N136" s="27">
        <f t="shared" si="124"/>
        <v>0</v>
      </c>
    </row>
    <row r="137" spans="1:14" ht="58.5" customHeight="1">
      <c r="A137" s="40">
        <v>4660001250697</v>
      </c>
      <c r="B137" s="41" t="s">
        <v>320</v>
      </c>
      <c r="C137" s="42" t="s">
        <v>331</v>
      </c>
      <c r="D137" s="43"/>
      <c r="E137" s="41" t="s">
        <v>269</v>
      </c>
      <c r="F137" s="15">
        <v>656</v>
      </c>
      <c r="G137" s="15">
        <v>623</v>
      </c>
      <c r="H137" s="29">
        <v>591</v>
      </c>
      <c r="I137" s="44"/>
      <c r="J137" s="1">
        <f t="shared" si="120"/>
        <v>0</v>
      </c>
      <c r="K137" s="1">
        <f t="shared" si="121"/>
        <v>0</v>
      </c>
      <c r="L137">
        <f t="shared" si="122"/>
        <v>0</v>
      </c>
      <c r="M137" s="26">
        <f t="shared" si="123"/>
        <v>0</v>
      </c>
      <c r="N137" s="27">
        <f t="shared" si="124"/>
        <v>0</v>
      </c>
    </row>
    <row r="138" spans="1:14" ht="66" customHeight="1">
      <c r="A138" s="40">
        <v>4660001250703</v>
      </c>
      <c r="B138" s="41" t="s">
        <v>321</v>
      </c>
      <c r="C138" s="42" t="s">
        <v>331</v>
      </c>
      <c r="D138" s="43"/>
      <c r="E138" s="41" t="s">
        <v>270</v>
      </c>
      <c r="F138" s="15">
        <v>1219</v>
      </c>
      <c r="G138" s="15">
        <v>1158</v>
      </c>
      <c r="H138" s="29">
        <v>1097</v>
      </c>
      <c r="I138" s="44"/>
      <c r="J138" s="1">
        <f t="shared" si="120"/>
        <v>0</v>
      </c>
      <c r="K138" s="1">
        <f t="shared" si="121"/>
        <v>0</v>
      </c>
      <c r="L138">
        <f t="shared" si="122"/>
        <v>0</v>
      </c>
      <c r="M138" s="26">
        <f t="shared" si="123"/>
        <v>0</v>
      </c>
      <c r="N138" s="27">
        <f t="shared" si="124"/>
        <v>0</v>
      </c>
    </row>
    <row r="139" spans="1:14" ht="66" customHeight="1">
      <c r="A139" s="40">
        <v>4660001250710</v>
      </c>
      <c r="B139" s="41" t="s">
        <v>322</v>
      </c>
      <c r="C139" s="42" t="s">
        <v>331</v>
      </c>
      <c r="D139" s="43"/>
      <c r="E139" s="41" t="s">
        <v>270</v>
      </c>
      <c r="F139" s="15">
        <v>1219</v>
      </c>
      <c r="G139" s="15">
        <v>1158</v>
      </c>
      <c r="H139" s="29">
        <v>1097</v>
      </c>
      <c r="I139" s="44"/>
      <c r="J139" s="1">
        <f t="shared" si="120"/>
        <v>0</v>
      </c>
      <c r="K139" s="1">
        <f t="shared" si="121"/>
        <v>0</v>
      </c>
      <c r="L139">
        <f t="shared" si="122"/>
        <v>0</v>
      </c>
      <c r="M139" s="26">
        <f t="shared" si="123"/>
        <v>0</v>
      </c>
      <c r="N139" s="27">
        <f t="shared" si="124"/>
        <v>0</v>
      </c>
    </row>
    <row r="140" spans="1:14" s="46" customFormat="1" ht="96" customHeight="1">
      <c r="A140" s="40">
        <v>4660001250727</v>
      </c>
      <c r="B140" s="41" t="s">
        <v>385</v>
      </c>
      <c r="C140" s="42" t="s">
        <v>384</v>
      </c>
      <c r="D140" s="43"/>
      <c r="E140" s="41" t="s">
        <v>270</v>
      </c>
      <c r="F140" s="15">
        <v>1219</v>
      </c>
      <c r="G140" s="15">
        <v>1158</v>
      </c>
      <c r="H140" s="29">
        <v>1097</v>
      </c>
      <c r="I140" s="44"/>
      <c r="J140" s="45">
        <f t="shared" ref="J140" si="130">F140*I140</f>
        <v>0</v>
      </c>
      <c r="K140" s="45">
        <f t="shared" ref="K140" si="131">G140*I140</f>
        <v>0</v>
      </c>
      <c r="L140" s="46">
        <f t="shared" ref="L140" si="132">F140*I140</f>
        <v>0</v>
      </c>
      <c r="M140" s="46">
        <f t="shared" ref="M140" si="133">G140*I140</f>
        <v>0</v>
      </c>
      <c r="N140" s="46">
        <f t="shared" ref="N140" si="134">H140*I140</f>
        <v>0</v>
      </c>
    </row>
    <row r="141" spans="1:14" ht="63.75" customHeight="1">
      <c r="A141" s="40">
        <v>4660001250734</v>
      </c>
      <c r="B141" s="41" t="s">
        <v>323</v>
      </c>
      <c r="C141" s="42" t="s">
        <v>331</v>
      </c>
      <c r="D141" s="43"/>
      <c r="E141" s="41" t="s">
        <v>270</v>
      </c>
      <c r="F141" s="15">
        <v>1219</v>
      </c>
      <c r="G141" s="15">
        <v>1158</v>
      </c>
      <c r="H141" s="29">
        <v>1097</v>
      </c>
      <c r="I141" s="44"/>
      <c r="J141" s="1">
        <f t="shared" si="120"/>
        <v>0</v>
      </c>
      <c r="K141" s="1">
        <f t="shared" si="121"/>
        <v>0</v>
      </c>
      <c r="L141">
        <f t="shared" si="122"/>
        <v>0</v>
      </c>
      <c r="M141" s="26">
        <f t="shared" si="123"/>
        <v>0</v>
      </c>
      <c r="N141" s="27">
        <f t="shared" si="124"/>
        <v>0</v>
      </c>
    </row>
    <row r="142" spans="1:14" ht="59.25" customHeight="1">
      <c r="A142" s="40">
        <v>4660001250468</v>
      </c>
      <c r="B142" s="41" t="s">
        <v>324</v>
      </c>
      <c r="C142" s="42" t="s">
        <v>331</v>
      </c>
      <c r="D142" s="41"/>
      <c r="E142" s="41" t="s">
        <v>274</v>
      </c>
      <c r="F142" s="15">
        <v>3488</v>
      </c>
      <c r="G142" s="15">
        <v>3313</v>
      </c>
      <c r="H142" s="29">
        <v>2964</v>
      </c>
      <c r="I142" s="44"/>
      <c r="J142" s="1">
        <f t="shared" si="120"/>
        <v>0</v>
      </c>
      <c r="K142" s="1">
        <f t="shared" si="121"/>
        <v>0</v>
      </c>
      <c r="L142">
        <f t="shared" si="122"/>
        <v>0</v>
      </c>
      <c r="M142" s="26">
        <f t="shared" si="123"/>
        <v>0</v>
      </c>
      <c r="N142" s="27">
        <f t="shared" si="124"/>
        <v>0</v>
      </c>
    </row>
    <row r="143" spans="1:14" s="46" customFormat="1" ht="77.25" customHeight="1">
      <c r="A143" s="40">
        <v>4660001250888</v>
      </c>
      <c r="B143" s="41" t="s">
        <v>386</v>
      </c>
      <c r="C143" s="42" t="s">
        <v>384</v>
      </c>
      <c r="D143" s="41"/>
      <c r="E143" s="41" t="s">
        <v>274</v>
      </c>
      <c r="F143" s="15">
        <v>3250</v>
      </c>
      <c r="G143" s="15">
        <v>3088</v>
      </c>
      <c r="H143" s="29">
        <v>2925</v>
      </c>
      <c r="I143" s="44"/>
      <c r="J143" s="45">
        <f t="shared" ref="J143:J144" si="135">F143*I143</f>
        <v>0</v>
      </c>
      <c r="K143" s="45">
        <f t="shared" ref="K143:K144" si="136">G143*I143</f>
        <v>0</v>
      </c>
      <c r="L143" s="46">
        <f t="shared" ref="L143:L144" si="137">F143*I143</f>
        <v>0</v>
      </c>
      <c r="M143" s="46">
        <f t="shared" ref="M143:M144" si="138">G143*I143</f>
        <v>0</v>
      </c>
      <c r="N143" s="46">
        <f t="shared" ref="N143:N144" si="139">H143*I143</f>
        <v>0</v>
      </c>
    </row>
    <row r="144" spans="1:14" s="46" customFormat="1" ht="87.75" customHeight="1">
      <c r="A144" s="40">
        <v>4660001250895</v>
      </c>
      <c r="B144" s="41" t="s">
        <v>387</v>
      </c>
      <c r="C144" s="42" t="s">
        <v>384</v>
      </c>
      <c r="D144" s="41"/>
      <c r="E144" s="41" t="s">
        <v>417</v>
      </c>
      <c r="F144" s="15">
        <v>2000</v>
      </c>
      <c r="G144" s="15">
        <v>1900</v>
      </c>
      <c r="H144" s="29">
        <v>1800</v>
      </c>
      <c r="I144" s="44"/>
      <c r="J144" s="45">
        <f t="shared" si="135"/>
        <v>0</v>
      </c>
      <c r="K144" s="45">
        <f t="shared" si="136"/>
        <v>0</v>
      </c>
      <c r="L144" s="46">
        <f t="shared" si="137"/>
        <v>0</v>
      </c>
      <c r="M144" s="46">
        <f t="shared" si="138"/>
        <v>0</v>
      </c>
      <c r="N144" s="46">
        <f t="shared" si="139"/>
        <v>0</v>
      </c>
    </row>
    <row r="145" spans="1:14" s="46" customFormat="1" ht="66.75" customHeight="1">
      <c r="A145" s="78">
        <v>4660001250901</v>
      </c>
      <c r="B145" s="80" t="s">
        <v>388</v>
      </c>
      <c r="C145" s="82" t="s">
        <v>389</v>
      </c>
      <c r="D145" s="84"/>
      <c r="E145" s="80" t="s">
        <v>416</v>
      </c>
      <c r="F145" s="15">
        <v>2375</v>
      </c>
      <c r="G145" s="15">
        <v>2256</v>
      </c>
      <c r="H145" s="29">
        <v>2138</v>
      </c>
      <c r="I145" s="44"/>
      <c r="J145" s="45">
        <f t="shared" ref="J145" si="140">F145*I145</f>
        <v>0</v>
      </c>
      <c r="K145" s="45">
        <f t="shared" ref="K145" si="141">G145*I145</f>
        <v>0</v>
      </c>
      <c r="L145" s="46">
        <f t="shared" ref="L145" si="142">F145*I145</f>
        <v>0</v>
      </c>
      <c r="M145" s="46">
        <f t="shared" ref="M145" si="143">G145*I145</f>
        <v>0</v>
      </c>
      <c r="N145" s="46">
        <f t="shared" ref="N145" si="144">H145*I145</f>
        <v>0</v>
      </c>
    </row>
    <row r="146" spans="1:14" s="46" customFormat="1" ht="54.75" customHeight="1">
      <c r="A146" s="79"/>
      <c r="B146" s="81"/>
      <c r="C146" s="83"/>
      <c r="D146" s="85"/>
      <c r="E146" s="81"/>
      <c r="F146" s="15">
        <v>1688</v>
      </c>
      <c r="G146" s="15">
        <v>1603</v>
      </c>
      <c r="H146" s="29">
        <v>1519</v>
      </c>
      <c r="I146" s="44"/>
      <c r="J146" s="45">
        <f t="shared" ref="J146:J149" si="145">F146*I146</f>
        <v>0</v>
      </c>
      <c r="K146" s="45">
        <f t="shared" ref="K146:K149" si="146">G146*I146</f>
        <v>0</v>
      </c>
      <c r="L146" s="46">
        <f t="shared" ref="L146:L149" si="147">F146*I146</f>
        <v>0</v>
      </c>
      <c r="M146" s="46">
        <f t="shared" ref="M146:M149" si="148">G146*I146</f>
        <v>0</v>
      </c>
      <c r="N146" s="46">
        <f t="shared" ref="N146:N149" si="149">H146*I146</f>
        <v>0</v>
      </c>
    </row>
    <row r="147" spans="1:14" s="46" customFormat="1" ht="105.75" customHeight="1">
      <c r="A147" s="40">
        <v>4660001250741</v>
      </c>
      <c r="B147" s="41" t="s">
        <v>390</v>
      </c>
      <c r="C147" s="42" t="s">
        <v>384</v>
      </c>
      <c r="D147" s="41"/>
      <c r="E147" s="41" t="s">
        <v>418</v>
      </c>
      <c r="F147" s="15">
        <v>431</v>
      </c>
      <c r="G147" s="15">
        <v>410</v>
      </c>
      <c r="H147" s="29">
        <v>388</v>
      </c>
      <c r="I147" s="44"/>
      <c r="J147" s="45">
        <f t="shared" si="145"/>
        <v>0</v>
      </c>
      <c r="K147" s="45">
        <f t="shared" si="146"/>
        <v>0</v>
      </c>
      <c r="L147" s="46">
        <f t="shared" si="147"/>
        <v>0</v>
      </c>
      <c r="M147" s="46">
        <f t="shared" si="148"/>
        <v>0</v>
      </c>
      <c r="N147" s="46">
        <f t="shared" si="149"/>
        <v>0</v>
      </c>
    </row>
    <row r="148" spans="1:14" s="46" customFormat="1" ht="105.75" customHeight="1">
      <c r="A148" s="40">
        <v>4660001250758</v>
      </c>
      <c r="B148" s="41" t="s">
        <v>391</v>
      </c>
      <c r="C148" s="42" t="s">
        <v>384</v>
      </c>
      <c r="D148" s="41"/>
      <c r="E148" s="41" t="s">
        <v>353</v>
      </c>
      <c r="F148" s="15">
        <v>1013</v>
      </c>
      <c r="G148" s="15">
        <v>962</v>
      </c>
      <c r="H148" s="29">
        <v>911</v>
      </c>
      <c r="I148" s="44"/>
      <c r="J148" s="45">
        <f t="shared" si="145"/>
        <v>0</v>
      </c>
      <c r="K148" s="45">
        <f t="shared" si="146"/>
        <v>0</v>
      </c>
      <c r="L148" s="46">
        <f t="shared" si="147"/>
        <v>0</v>
      </c>
      <c r="M148" s="46">
        <f t="shared" si="148"/>
        <v>0</v>
      </c>
      <c r="N148" s="46">
        <f t="shared" si="149"/>
        <v>0</v>
      </c>
    </row>
    <row r="149" spans="1:14" s="46" customFormat="1" ht="88.5" customHeight="1">
      <c r="A149" s="40">
        <v>4660001250475</v>
      </c>
      <c r="B149" s="41" t="s">
        <v>393</v>
      </c>
      <c r="C149" s="42" t="s">
        <v>392</v>
      </c>
      <c r="D149" s="41"/>
      <c r="E149" s="41" t="s">
        <v>267</v>
      </c>
      <c r="F149" s="15">
        <v>286</v>
      </c>
      <c r="G149" s="15">
        <v>272</v>
      </c>
      <c r="H149" s="29">
        <v>258</v>
      </c>
      <c r="I149" s="44"/>
      <c r="J149" s="45">
        <f t="shared" si="145"/>
        <v>0</v>
      </c>
      <c r="K149" s="45">
        <f t="shared" si="146"/>
        <v>0</v>
      </c>
      <c r="L149" s="46">
        <f t="shared" si="147"/>
        <v>0</v>
      </c>
      <c r="M149" s="46">
        <f t="shared" si="148"/>
        <v>0</v>
      </c>
      <c r="N149" s="46">
        <f t="shared" si="149"/>
        <v>0</v>
      </c>
    </row>
    <row r="150" spans="1:14" s="46" customFormat="1" ht="88.5" customHeight="1">
      <c r="A150" s="40">
        <v>4660001250482</v>
      </c>
      <c r="B150" s="41" t="s">
        <v>394</v>
      </c>
      <c r="C150" s="42" t="s">
        <v>392</v>
      </c>
      <c r="D150" s="41"/>
      <c r="E150" s="41" t="s">
        <v>264</v>
      </c>
      <c r="F150" s="15">
        <v>369</v>
      </c>
      <c r="G150" s="15">
        <v>350</v>
      </c>
      <c r="H150" s="29">
        <v>332</v>
      </c>
      <c r="I150" s="44"/>
      <c r="J150" s="45">
        <f t="shared" ref="J150" si="150">F150*I150</f>
        <v>0</v>
      </c>
      <c r="K150" s="45">
        <f t="shared" ref="K150" si="151">G150*I150</f>
        <v>0</v>
      </c>
      <c r="L150" s="46">
        <f t="shared" ref="L150" si="152">F150*I150</f>
        <v>0</v>
      </c>
      <c r="M150" s="46">
        <f t="shared" ref="M150" si="153">G150*I150</f>
        <v>0</v>
      </c>
      <c r="N150" s="46">
        <f t="shared" ref="N150" si="154">H150*I150</f>
        <v>0</v>
      </c>
    </row>
    <row r="151" spans="1:14" s="46" customFormat="1" ht="88.5" customHeight="1">
      <c r="A151" s="40">
        <v>4660001250499</v>
      </c>
      <c r="B151" s="41" t="s">
        <v>395</v>
      </c>
      <c r="C151" s="42" t="s">
        <v>392</v>
      </c>
      <c r="D151" s="41"/>
      <c r="E151" s="41" t="s">
        <v>265</v>
      </c>
      <c r="F151" s="15">
        <v>598</v>
      </c>
      <c r="G151" s="15">
        <v>568</v>
      </c>
      <c r="H151" s="29">
        <v>538</v>
      </c>
      <c r="I151" s="44"/>
      <c r="J151" s="45">
        <f t="shared" ref="J151" si="155">F151*I151</f>
        <v>0</v>
      </c>
      <c r="K151" s="45">
        <f t="shared" ref="K151" si="156">G151*I151</f>
        <v>0</v>
      </c>
      <c r="L151" s="46">
        <f t="shared" ref="L151" si="157">F151*I151</f>
        <v>0</v>
      </c>
      <c r="M151" s="46">
        <f t="shared" ref="M151" si="158">G151*I151</f>
        <v>0</v>
      </c>
      <c r="N151" s="46">
        <f t="shared" ref="N151" si="159">H151*I151</f>
        <v>0</v>
      </c>
    </row>
    <row r="152" spans="1:14" s="46" customFormat="1" ht="88.5" customHeight="1">
      <c r="A152" s="40">
        <v>4660001250505</v>
      </c>
      <c r="B152" s="41" t="s">
        <v>396</v>
      </c>
      <c r="C152" s="42" t="s">
        <v>392</v>
      </c>
      <c r="D152" s="41"/>
      <c r="E152" s="41" t="s">
        <v>266</v>
      </c>
      <c r="F152" s="15">
        <v>760</v>
      </c>
      <c r="G152" s="15">
        <v>722</v>
      </c>
      <c r="H152" s="29">
        <v>684</v>
      </c>
      <c r="I152" s="44"/>
      <c r="J152" s="45">
        <f t="shared" ref="J152:J153" si="160">F152*I152</f>
        <v>0</v>
      </c>
      <c r="K152" s="45">
        <f t="shared" ref="K152:K153" si="161">G152*I152</f>
        <v>0</v>
      </c>
      <c r="L152" s="46">
        <f t="shared" ref="L152:L153" si="162">F152*I152</f>
        <v>0</v>
      </c>
      <c r="M152" s="46">
        <f t="shared" ref="M152:M153" si="163">G152*I152</f>
        <v>0</v>
      </c>
      <c r="N152" s="46">
        <f t="shared" ref="N152:N153" si="164">H152*I152</f>
        <v>0</v>
      </c>
    </row>
    <row r="153" spans="1:14" s="46" customFormat="1" ht="119.25" customHeight="1">
      <c r="A153" s="40">
        <v>4660001250512</v>
      </c>
      <c r="B153" s="41" t="s">
        <v>397</v>
      </c>
      <c r="C153" s="42" t="s">
        <v>392</v>
      </c>
      <c r="D153" s="41"/>
      <c r="E153" s="41" t="s">
        <v>268</v>
      </c>
      <c r="F153" s="15">
        <v>870</v>
      </c>
      <c r="G153" s="15">
        <v>827</v>
      </c>
      <c r="H153" s="29">
        <v>783</v>
      </c>
      <c r="I153" s="44"/>
      <c r="J153" s="45">
        <f t="shared" si="160"/>
        <v>0</v>
      </c>
      <c r="K153" s="45">
        <f t="shared" si="161"/>
        <v>0</v>
      </c>
      <c r="L153" s="46">
        <f t="shared" si="162"/>
        <v>0</v>
      </c>
      <c r="M153" s="46">
        <f t="shared" si="163"/>
        <v>0</v>
      </c>
      <c r="N153" s="46">
        <f t="shared" si="164"/>
        <v>0</v>
      </c>
    </row>
    <row r="154" spans="1:14" s="46" customFormat="1" ht="87.75" customHeight="1">
      <c r="A154" s="40">
        <v>4660001250819</v>
      </c>
      <c r="B154" s="41" t="s">
        <v>399</v>
      </c>
      <c r="C154" s="42" t="s">
        <v>398</v>
      </c>
      <c r="D154" s="41"/>
      <c r="E154" s="41" t="s">
        <v>267</v>
      </c>
      <c r="F154" s="15">
        <v>286</v>
      </c>
      <c r="G154" s="15">
        <v>272</v>
      </c>
      <c r="H154" s="29">
        <v>258</v>
      </c>
      <c r="I154" s="44"/>
      <c r="J154" s="45">
        <f t="shared" ref="J154" si="165">F154*I154</f>
        <v>0</v>
      </c>
      <c r="K154" s="45">
        <f t="shared" ref="K154" si="166">G154*I154</f>
        <v>0</v>
      </c>
      <c r="L154" s="46">
        <f t="shared" ref="L154" si="167">F154*I154</f>
        <v>0</v>
      </c>
      <c r="M154" s="46">
        <f t="shared" ref="M154" si="168">G154*I154</f>
        <v>0</v>
      </c>
      <c r="N154" s="46">
        <f t="shared" ref="N154" si="169">H154*I154</f>
        <v>0</v>
      </c>
    </row>
    <row r="155" spans="1:14" s="46" customFormat="1" ht="87.75" customHeight="1">
      <c r="A155" s="40">
        <v>4660001250826</v>
      </c>
      <c r="B155" s="41" t="s">
        <v>400</v>
      </c>
      <c r="C155" s="42" t="s">
        <v>398</v>
      </c>
      <c r="D155" s="41"/>
      <c r="E155" s="41" t="s">
        <v>264</v>
      </c>
      <c r="F155" s="15">
        <v>369</v>
      </c>
      <c r="G155" s="15">
        <v>350</v>
      </c>
      <c r="H155" s="29">
        <v>332</v>
      </c>
      <c r="I155" s="44"/>
      <c r="J155" s="45">
        <f t="shared" ref="J155" si="170">F155*I155</f>
        <v>0</v>
      </c>
      <c r="K155" s="45">
        <f t="shared" ref="K155" si="171">G155*I155</f>
        <v>0</v>
      </c>
      <c r="L155" s="46">
        <f t="shared" ref="L155" si="172">F155*I155</f>
        <v>0</v>
      </c>
      <c r="M155" s="46">
        <f t="shared" ref="M155" si="173">G155*I155</f>
        <v>0</v>
      </c>
      <c r="N155" s="46">
        <f t="shared" ref="N155" si="174">H155*I155</f>
        <v>0</v>
      </c>
    </row>
    <row r="156" spans="1:14" s="46" customFormat="1" ht="101.25" customHeight="1">
      <c r="A156" s="40">
        <v>4660001250833</v>
      </c>
      <c r="B156" s="41" t="s">
        <v>401</v>
      </c>
      <c r="C156" s="42" t="s">
        <v>398</v>
      </c>
      <c r="D156" s="41"/>
      <c r="E156" s="41" t="s">
        <v>265</v>
      </c>
      <c r="F156" s="15">
        <v>598</v>
      </c>
      <c r="G156" s="15">
        <v>568</v>
      </c>
      <c r="H156" s="29">
        <v>538</v>
      </c>
      <c r="I156" s="44"/>
      <c r="J156" s="45">
        <f t="shared" ref="J156" si="175">F156*I156</f>
        <v>0</v>
      </c>
      <c r="K156" s="45">
        <f t="shared" ref="K156" si="176">G156*I156</f>
        <v>0</v>
      </c>
      <c r="L156" s="46">
        <f t="shared" ref="L156" si="177">F156*I156</f>
        <v>0</v>
      </c>
      <c r="M156" s="46">
        <f t="shared" ref="M156" si="178">G156*I156</f>
        <v>0</v>
      </c>
      <c r="N156" s="46">
        <f t="shared" ref="N156" si="179">H156*I156</f>
        <v>0</v>
      </c>
    </row>
    <row r="157" spans="1:14" s="46" customFormat="1" ht="101.25" customHeight="1">
      <c r="A157" s="40">
        <v>4660001250840</v>
      </c>
      <c r="B157" s="41" t="s">
        <v>402</v>
      </c>
      <c r="C157" s="42" t="s">
        <v>398</v>
      </c>
      <c r="D157" s="41"/>
      <c r="E157" s="41" t="s">
        <v>266</v>
      </c>
      <c r="F157" s="15">
        <v>760</v>
      </c>
      <c r="G157" s="15">
        <v>722</v>
      </c>
      <c r="H157" s="29">
        <v>684</v>
      </c>
      <c r="I157" s="44"/>
      <c r="J157" s="45">
        <f t="shared" ref="J157" si="180">F157*I157</f>
        <v>0</v>
      </c>
      <c r="K157" s="45">
        <f t="shared" ref="K157" si="181">G157*I157</f>
        <v>0</v>
      </c>
      <c r="L157" s="46">
        <f t="shared" ref="L157" si="182">F157*I157</f>
        <v>0</v>
      </c>
      <c r="M157" s="46">
        <f t="shared" ref="M157" si="183">G157*I157</f>
        <v>0</v>
      </c>
      <c r="N157" s="46">
        <f t="shared" ref="N157" si="184">H157*I157</f>
        <v>0</v>
      </c>
    </row>
    <row r="158" spans="1:14" s="46" customFormat="1" ht="113.25" customHeight="1">
      <c r="A158" s="40">
        <v>4660001250857</v>
      </c>
      <c r="B158" s="41" t="s">
        <v>403</v>
      </c>
      <c r="C158" s="42" t="s">
        <v>398</v>
      </c>
      <c r="D158" s="41"/>
      <c r="E158" s="41" t="s">
        <v>268</v>
      </c>
      <c r="F158" s="15">
        <v>870</v>
      </c>
      <c r="G158" s="15">
        <v>827</v>
      </c>
      <c r="H158" s="29">
        <v>783</v>
      </c>
      <c r="I158" s="44"/>
      <c r="J158" s="45">
        <f t="shared" ref="J158" si="185">F158*I158</f>
        <v>0</v>
      </c>
      <c r="K158" s="45">
        <f t="shared" ref="K158" si="186">G158*I158</f>
        <v>0</v>
      </c>
      <c r="L158" s="46">
        <f t="shared" ref="L158" si="187">F158*I158</f>
        <v>0</v>
      </c>
      <c r="M158" s="46">
        <f t="shared" ref="M158" si="188">G158*I158</f>
        <v>0</v>
      </c>
      <c r="N158" s="46">
        <f t="shared" ref="N158" si="189">H158*I158</f>
        <v>0</v>
      </c>
    </row>
    <row r="159" spans="1:14" s="46" customFormat="1" ht="113.25" customHeight="1">
      <c r="A159" s="40">
        <v>4660001250864</v>
      </c>
      <c r="B159" s="41" t="s">
        <v>404</v>
      </c>
      <c r="C159" s="42" t="s">
        <v>398</v>
      </c>
      <c r="D159" s="41"/>
      <c r="E159" s="41" t="s">
        <v>274</v>
      </c>
      <c r="F159" s="15">
        <v>3048</v>
      </c>
      <c r="G159" s="15">
        <v>2895</v>
      </c>
      <c r="H159" s="29">
        <v>2743</v>
      </c>
      <c r="I159" s="44"/>
      <c r="J159" s="45">
        <f t="shared" ref="J159" si="190">F159*I159</f>
        <v>0</v>
      </c>
      <c r="K159" s="45">
        <f t="shared" ref="K159" si="191">G159*I159</f>
        <v>0</v>
      </c>
      <c r="L159" s="46">
        <f t="shared" ref="L159" si="192">F159*I159</f>
        <v>0</v>
      </c>
      <c r="M159" s="46">
        <f t="shared" ref="M159" si="193">G159*I159</f>
        <v>0</v>
      </c>
      <c r="N159" s="46">
        <f t="shared" ref="N159" si="194">H159*I159</f>
        <v>0</v>
      </c>
    </row>
  </sheetData>
  <sheetProtection selectLockedCells="1" selectUnlockedCells="1"/>
  <mergeCells count="16">
    <mergeCell ref="A145:A146"/>
    <mergeCell ref="B145:B146"/>
    <mergeCell ref="C145:C146"/>
    <mergeCell ref="D145:D146"/>
    <mergeCell ref="E145:E146"/>
    <mergeCell ref="A69:I69"/>
    <mergeCell ref="A5:I5"/>
    <mergeCell ref="I3:I4"/>
    <mergeCell ref="F1:H1"/>
    <mergeCell ref="A3:A4"/>
    <mergeCell ref="B1:E1"/>
    <mergeCell ref="B2:E2"/>
    <mergeCell ref="B3:B4"/>
    <mergeCell ref="C3:C4"/>
    <mergeCell ref="D3:D4"/>
    <mergeCell ref="E3:E4"/>
  </mergeCells>
  <pageMargins left="0.74791666666666667" right="0.74791666666666667" top="0.98402777777777772" bottom="0.98402777777777772" header="0.51180555555555551" footer="0.51180555555555551"/>
  <pageSetup paperSize="9" scale="24" firstPageNumber="0" fitToWidth="0" fitToHeight="0" orientation="portrait" horizontalDpi="300" verticalDpi="300" r:id="rId1"/>
  <headerFooter alignWithMargins="0"/>
  <drawing r:id="rId2"/>
  <legacyDrawing r:id="rId3"/>
  <oleObjects>
    <oleObject progId="Paint.Picture" shapeId="1025" r:id="rId4"/>
    <oleObject progId="Paint.Picture" shapeId="1027" r:id="rId5"/>
    <oleObject progId="Paint.Picture" shapeId="1028" r:id="rId6"/>
    <oleObject progId="Paint.Picture" shapeId="1030" r:id="rId7"/>
    <oleObject progId="Paint.Picture" shapeId="1031" r:id="rId8"/>
    <oleObject progId="Paint.Picture" shapeId="1033" r:id="rId9"/>
    <oleObject progId="Paint.Picture" shapeId="1035" r:id="rId10"/>
    <oleObject progId="Paint.Picture" shapeId="1037" r:id="rId11"/>
    <oleObject progId="Paint.Picture" shapeId="1038" r:id="rId12"/>
    <oleObject progId="Paint.Picture" shapeId="1040" r:id="rId13"/>
    <oleObject progId="Paint.Picture" shapeId="1044" r:id="rId14"/>
    <oleObject progId="Paint.Picture" shapeId="1045" r:id="rId15"/>
    <oleObject progId="Paint.Picture" shapeId="1048" r:id="rId16"/>
    <oleObject progId="Paint.Picture" shapeId="1049" r:id="rId17"/>
    <oleObject progId="Paint.Picture" shapeId="1051" r:id="rId18"/>
    <oleObject progId="Paint.Picture" shapeId="1054" r:id="rId19"/>
    <oleObject progId="Paint.Picture" shapeId="1055" r:id="rId20"/>
    <oleObject progId="Paint.Picture" shapeId="1057" r:id="rId21"/>
    <oleObject progId="Paint.Picture" shapeId="1059" r:id="rId22"/>
    <oleObject progId="Paint.Picture" shapeId="1063" r:id="rId23"/>
    <oleObject progId="Paint.Picture" shapeId="1065" r:id="rId24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B2:D153"/>
  <sheetViews>
    <sheetView topLeftCell="A61" workbookViewId="0">
      <selection activeCell="E71" sqref="E71"/>
    </sheetView>
  </sheetViews>
  <sheetFormatPr defaultRowHeight="12.75"/>
  <cols>
    <col min="3" max="3" width="31.5703125" customWidth="1"/>
  </cols>
  <sheetData>
    <row r="2" spans="2:4">
      <c r="B2" s="3" t="s">
        <v>12</v>
      </c>
      <c r="C2" s="6" t="s">
        <v>13</v>
      </c>
      <c r="D2" s="7">
        <f>'ЦЕНЫ ГРОТЫ ДЛЯ АКВАРИУМА'!I6</f>
        <v>0</v>
      </c>
    </row>
    <row r="3" spans="2:4">
      <c r="B3" s="3" t="s">
        <v>15</v>
      </c>
      <c r="C3" s="6" t="s">
        <v>16</v>
      </c>
      <c r="D3" s="7">
        <f>'ЦЕНЫ ГРОТЫ ДЛЯ АКВАРИУМА'!I7</f>
        <v>0</v>
      </c>
    </row>
    <row r="4" spans="2:4">
      <c r="B4" s="4" t="s">
        <v>18</v>
      </c>
      <c r="C4" s="8" t="s">
        <v>19</v>
      </c>
      <c r="D4" s="7">
        <f>'ЦЕНЫ ГРОТЫ ДЛЯ АКВАРИУМА'!I8</f>
        <v>0</v>
      </c>
    </row>
    <row r="5" spans="2:4">
      <c r="B5" s="4" t="s">
        <v>21</v>
      </c>
      <c r="C5" s="9" t="s">
        <v>22</v>
      </c>
      <c r="D5" s="7">
        <f>'ЦЕНЫ ГРОТЫ ДЛЯ АКВАРИУМА'!I9</f>
        <v>0</v>
      </c>
    </row>
    <row r="6" spans="2:4">
      <c r="B6" s="3" t="s">
        <v>24</v>
      </c>
      <c r="C6" s="10" t="s">
        <v>25</v>
      </c>
      <c r="D6" s="7">
        <f>'ЦЕНЫ ГРОТЫ ДЛЯ АКВАРИУМА'!I10</f>
        <v>0</v>
      </c>
    </row>
    <row r="7" spans="2:4">
      <c r="B7" s="3" t="s">
        <v>27</v>
      </c>
      <c r="C7" s="10" t="s">
        <v>28</v>
      </c>
      <c r="D7" s="7">
        <f>'ЦЕНЫ ГРОТЫ ДЛЯ АКВАРИУМА'!I11</f>
        <v>0</v>
      </c>
    </row>
    <row r="8" spans="2:4">
      <c r="B8" s="3" t="s">
        <v>30</v>
      </c>
      <c r="C8" s="11" t="s">
        <v>31</v>
      </c>
      <c r="D8" s="7">
        <f>'ЦЕНЫ ГРОТЫ ДЛЯ АКВАРИУМА'!I12</f>
        <v>0</v>
      </c>
    </row>
    <row r="9" spans="2:4">
      <c r="B9" s="3" t="s">
        <v>33</v>
      </c>
      <c r="C9" s="6" t="s">
        <v>34</v>
      </c>
      <c r="D9" s="7">
        <f>'ЦЕНЫ ГРОТЫ ДЛЯ АКВАРИУМА'!I13</f>
        <v>0</v>
      </c>
    </row>
    <row r="10" spans="2:4">
      <c r="B10" s="3" t="s">
        <v>36</v>
      </c>
      <c r="C10" s="10" t="s">
        <v>37</v>
      </c>
      <c r="D10" s="7">
        <f>'ЦЕНЫ ГРОТЫ ДЛЯ АКВАРИУМА'!I14</f>
        <v>0</v>
      </c>
    </row>
    <row r="11" spans="2:4">
      <c r="B11" s="3" t="s">
        <v>39</v>
      </c>
      <c r="C11" s="10" t="s">
        <v>40</v>
      </c>
      <c r="D11" s="7">
        <f>'ЦЕНЫ ГРОТЫ ДЛЯ АКВАРИУМА'!I15</f>
        <v>0</v>
      </c>
    </row>
    <row r="12" spans="2:4">
      <c r="B12" s="3" t="s">
        <v>42</v>
      </c>
      <c r="C12" s="10" t="s">
        <v>43</v>
      </c>
      <c r="D12" s="7">
        <f>'ЦЕНЫ ГРОТЫ ДЛЯ АКВАРИУМА'!I16</f>
        <v>0</v>
      </c>
    </row>
    <row r="13" spans="2:4">
      <c r="B13" s="3" t="s">
        <v>45</v>
      </c>
      <c r="C13" s="11" t="s">
        <v>46</v>
      </c>
      <c r="D13" s="7">
        <f>'ЦЕНЫ ГРОТЫ ДЛЯ АКВАРИУМА'!I17</f>
        <v>0</v>
      </c>
    </row>
    <row r="14" spans="2:4">
      <c r="B14" s="3" t="s">
        <v>48</v>
      </c>
      <c r="C14" s="10" t="s">
        <v>49</v>
      </c>
      <c r="D14" s="7">
        <f>'ЦЕНЫ ГРОТЫ ДЛЯ АКВАРИУМА'!I18</f>
        <v>0</v>
      </c>
    </row>
    <row r="15" spans="2:4">
      <c r="B15" s="3" t="s">
        <v>51</v>
      </c>
      <c r="C15" s="10" t="s">
        <v>52</v>
      </c>
      <c r="D15" s="7">
        <f>'ЦЕНЫ ГРОТЫ ДЛЯ АКВАРИУМА'!I19</f>
        <v>0</v>
      </c>
    </row>
    <row r="16" spans="2:4">
      <c r="B16" s="3" t="s">
        <v>54</v>
      </c>
      <c r="C16" s="10" t="s">
        <v>55</v>
      </c>
      <c r="D16" s="7">
        <f>'ЦЕНЫ ГРОТЫ ДЛЯ АКВАРИУМА'!I20</f>
        <v>0</v>
      </c>
    </row>
    <row r="17" spans="2:4">
      <c r="B17" s="3" t="s">
        <v>57</v>
      </c>
      <c r="C17" s="10" t="s">
        <v>58</v>
      </c>
      <c r="D17" s="7">
        <f>'ЦЕНЫ ГРОТЫ ДЛЯ АКВАРИУМА'!I21</f>
        <v>0</v>
      </c>
    </row>
    <row r="18" spans="2:4">
      <c r="B18" s="3" t="s">
        <v>60</v>
      </c>
      <c r="C18" s="10" t="s">
        <v>61</v>
      </c>
      <c r="D18" s="7">
        <f>'ЦЕНЫ ГРОТЫ ДЛЯ АКВАРИУМА'!I22</f>
        <v>0</v>
      </c>
    </row>
    <row r="19" spans="2:4">
      <c r="B19" s="3" t="s">
        <v>63</v>
      </c>
      <c r="C19" s="10" t="s">
        <v>64</v>
      </c>
      <c r="D19" s="7">
        <f>'ЦЕНЫ ГРОТЫ ДЛЯ АКВАРИУМА'!I23</f>
        <v>0</v>
      </c>
    </row>
    <row r="20" spans="2:4">
      <c r="B20" s="3" t="s">
        <v>65</v>
      </c>
      <c r="C20" s="10" t="s">
        <v>66</v>
      </c>
      <c r="D20" s="7">
        <f>'ЦЕНЫ ГРОТЫ ДЛЯ АКВАРИУМА'!I24</f>
        <v>0</v>
      </c>
    </row>
    <row r="21" spans="2:4">
      <c r="B21" s="3" t="s">
        <v>68</v>
      </c>
      <c r="C21" s="10" t="s">
        <v>69</v>
      </c>
      <c r="D21" s="7">
        <f>'ЦЕНЫ ГРОТЫ ДЛЯ АКВАРИУМА'!I25</f>
        <v>0</v>
      </c>
    </row>
    <row r="22" spans="2:4">
      <c r="B22" s="3" t="s">
        <v>71</v>
      </c>
      <c r="C22" s="10" t="s">
        <v>72</v>
      </c>
      <c r="D22" s="7">
        <f>'ЦЕНЫ ГРОТЫ ДЛЯ АКВАРИУМА'!I26</f>
        <v>0</v>
      </c>
    </row>
    <row r="23" spans="2:4">
      <c r="B23" s="3" t="s">
        <v>74</v>
      </c>
      <c r="C23" s="11" t="s">
        <v>196</v>
      </c>
      <c r="D23" s="7">
        <f>'ЦЕНЫ ГРОТЫ ДЛЯ АКВАРИУМА'!I27</f>
        <v>0</v>
      </c>
    </row>
    <row r="24" spans="2:4">
      <c r="B24" s="3" t="s">
        <v>76</v>
      </c>
      <c r="C24" s="11" t="s">
        <v>196</v>
      </c>
      <c r="D24" s="7">
        <f>'ЦЕНЫ ГРОТЫ ДЛЯ АКВАРИУМА'!I28</f>
        <v>0</v>
      </c>
    </row>
    <row r="25" spans="2:4">
      <c r="B25" s="3" t="s">
        <v>78</v>
      </c>
      <c r="C25" s="11" t="s">
        <v>79</v>
      </c>
      <c r="D25" s="7">
        <f>'ЦЕНЫ ГРОТЫ ДЛЯ АКВАРИУМА'!I29</f>
        <v>0</v>
      </c>
    </row>
    <row r="26" spans="2:4">
      <c r="B26" s="3" t="s">
        <v>81</v>
      </c>
      <c r="C26" s="10" t="s">
        <v>82</v>
      </c>
      <c r="D26" s="7">
        <f>'ЦЕНЫ ГРОТЫ ДЛЯ АКВАРИУМА'!I30</f>
        <v>0</v>
      </c>
    </row>
    <row r="27" spans="2:4">
      <c r="B27" s="3" t="s">
        <v>84</v>
      </c>
      <c r="C27" s="6" t="s">
        <v>85</v>
      </c>
      <c r="D27" s="7">
        <f>'ЦЕНЫ ГРОТЫ ДЛЯ АКВАРИУМА'!I31</f>
        <v>0</v>
      </c>
    </row>
    <row r="28" spans="2:4">
      <c r="B28" s="3" t="s">
        <v>87</v>
      </c>
      <c r="C28" s="11" t="s">
        <v>88</v>
      </c>
      <c r="D28" s="7">
        <f>'ЦЕНЫ ГРОТЫ ДЛЯ АКВАРИУМА'!I32</f>
        <v>0</v>
      </c>
    </row>
    <row r="29" spans="2:4">
      <c r="B29" s="3" t="s">
        <v>90</v>
      </c>
      <c r="C29" s="11" t="s">
        <v>91</v>
      </c>
      <c r="D29" s="7">
        <f>'ЦЕНЫ ГРОТЫ ДЛЯ АКВАРИУМА'!I33</f>
        <v>0</v>
      </c>
    </row>
    <row r="30" spans="2:4">
      <c r="B30" s="3" t="s">
        <v>93</v>
      </c>
      <c r="C30" s="10" t="s">
        <v>94</v>
      </c>
      <c r="D30" s="7">
        <f>'ЦЕНЫ ГРОТЫ ДЛЯ АКВАРИУМА'!I34</f>
        <v>0</v>
      </c>
    </row>
    <row r="31" spans="2:4">
      <c r="B31" s="3" t="s">
        <v>95</v>
      </c>
      <c r="C31" s="10" t="s">
        <v>96</v>
      </c>
      <c r="D31" s="7">
        <f>'ЦЕНЫ ГРОТЫ ДЛЯ АКВАРИУМА'!I35</f>
        <v>0</v>
      </c>
    </row>
    <row r="32" spans="2:4">
      <c r="B32" s="3" t="s">
        <v>98</v>
      </c>
      <c r="C32" s="11" t="s">
        <v>99</v>
      </c>
      <c r="D32" s="7">
        <f>'ЦЕНЫ ГРОТЫ ДЛЯ АКВАРИУМА'!I36</f>
        <v>0</v>
      </c>
    </row>
    <row r="33" spans="2:4">
      <c r="B33" s="3" t="s">
        <v>101</v>
      </c>
      <c r="C33" s="11" t="s">
        <v>102</v>
      </c>
      <c r="D33" s="7">
        <f>'ЦЕНЫ ГРОТЫ ДЛЯ АКВАРИУМА'!I37</f>
        <v>0</v>
      </c>
    </row>
    <row r="34" spans="2:4">
      <c r="B34" s="3" t="s">
        <v>104</v>
      </c>
      <c r="C34" s="11" t="s">
        <v>105</v>
      </c>
      <c r="D34" s="7">
        <f>'ЦЕНЫ ГРОТЫ ДЛЯ АКВАРИУМА'!I38</f>
        <v>0</v>
      </c>
    </row>
    <row r="35" spans="2:4">
      <c r="B35" s="3" t="s">
        <v>107</v>
      </c>
      <c r="C35" s="11" t="s">
        <v>108</v>
      </c>
      <c r="D35" s="7">
        <f>'ЦЕНЫ ГРОТЫ ДЛЯ АКВАРИУМА'!I39</f>
        <v>0</v>
      </c>
    </row>
    <row r="36" spans="2:4">
      <c r="B36" s="3" t="s">
        <v>110</v>
      </c>
      <c r="C36" s="10" t="s">
        <v>111</v>
      </c>
      <c r="D36" s="7">
        <f>'ЦЕНЫ ГРОТЫ ДЛЯ АКВАРИУМА'!I40</f>
        <v>0</v>
      </c>
    </row>
    <row r="37" spans="2:4">
      <c r="B37" s="3" t="s">
        <v>113</v>
      </c>
      <c r="C37" s="10" t="s">
        <v>114</v>
      </c>
      <c r="D37" s="7">
        <f>'ЦЕНЫ ГРОТЫ ДЛЯ АКВАРИУМА'!I41</f>
        <v>0</v>
      </c>
    </row>
    <row r="38" spans="2:4">
      <c r="B38" s="3" t="s">
        <v>116</v>
      </c>
      <c r="C38" s="10" t="s">
        <v>117</v>
      </c>
      <c r="D38" s="7">
        <f>'ЦЕНЫ ГРОТЫ ДЛЯ АКВАРИУМА'!I42</f>
        <v>0</v>
      </c>
    </row>
    <row r="39" spans="2:4">
      <c r="B39" s="3" t="s">
        <v>119</v>
      </c>
      <c r="C39" s="10" t="s">
        <v>120</v>
      </c>
      <c r="D39" s="7">
        <f>'ЦЕНЫ ГРОТЫ ДЛЯ АКВАРИУМА'!I43</f>
        <v>0</v>
      </c>
    </row>
    <row r="40" spans="2:4">
      <c r="B40" s="3" t="s">
        <v>122</v>
      </c>
      <c r="C40" s="10" t="s">
        <v>123</v>
      </c>
      <c r="D40" s="7">
        <f>'ЦЕНЫ ГРОТЫ ДЛЯ АКВАРИУМА'!I44</f>
        <v>0</v>
      </c>
    </row>
    <row r="41" spans="2:4">
      <c r="B41" s="3" t="s">
        <v>125</v>
      </c>
      <c r="C41" s="10" t="s">
        <v>126</v>
      </c>
      <c r="D41" s="7">
        <f>'ЦЕНЫ ГРОТЫ ДЛЯ АКВАРИУМА'!I45</f>
        <v>0</v>
      </c>
    </row>
    <row r="42" spans="2:4">
      <c r="B42" s="3" t="s">
        <v>128</v>
      </c>
      <c r="C42" s="6" t="s">
        <v>129</v>
      </c>
      <c r="D42" s="7">
        <f>'ЦЕНЫ ГРОТЫ ДЛЯ АКВАРИУМА'!I46</f>
        <v>0</v>
      </c>
    </row>
    <row r="43" spans="2:4">
      <c r="B43" s="3" t="s">
        <v>130</v>
      </c>
      <c r="C43" s="6" t="s">
        <v>131</v>
      </c>
      <c r="D43" s="7">
        <f>'ЦЕНЫ ГРОТЫ ДЛЯ АКВАРИУМА'!I47</f>
        <v>0</v>
      </c>
    </row>
    <row r="44" spans="2:4">
      <c r="B44" s="3" t="s">
        <v>133</v>
      </c>
      <c r="C44" s="11" t="s">
        <v>134</v>
      </c>
      <c r="D44" s="7">
        <f>'ЦЕНЫ ГРОТЫ ДЛЯ АКВАРИУМА'!I48</f>
        <v>0</v>
      </c>
    </row>
    <row r="45" spans="2:4">
      <c r="B45" s="3" t="s">
        <v>136</v>
      </c>
      <c r="C45" s="10" t="s">
        <v>137</v>
      </c>
      <c r="D45" s="7">
        <f>'ЦЕНЫ ГРОТЫ ДЛЯ АКВАРИУМА'!I49</f>
        <v>0</v>
      </c>
    </row>
    <row r="46" spans="2:4">
      <c r="B46" s="3" t="s">
        <v>139</v>
      </c>
      <c r="C46" s="10" t="s">
        <v>140</v>
      </c>
      <c r="D46" s="7">
        <f>'ЦЕНЫ ГРОТЫ ДЛЯ АКВАРИУМА'!I50</f>
        <v>0</v>
      </c>
    </row>
    <row r="47" spans="2:4">
      <c r="B47" s="3" t="s">
        <v>142</v>
      </c>
      <c r="C47" s="10" t="s">
        <v>143</v>
      </c>
      <c r="D47" s="7">
        <f>'ЦЕНЫ ГРОТЫ ДЛЯ АКВАРИУМА'!I51</f>
        <v>0</v>
      </c>
    </row>
    <row r="48" spans="2:4">
      <c r="B48" s="3" t="s">
        <v>145</v>
      </c>
      <c r="C48" s="10" t="s">
        <v>146</v>
      </c>
      <c r="D48" s="7">
        <f>'ЦЕНЫ ГРОТЫ ДЛЯ АКВАРИУМА'!I52</f>
        <v>0</v>
      </c>
    </row>
    <row r="49" spans="2:4">
      <c r="B49" s="3" t="s">
        <v>148</v>
      </c>
      <c r="C49" s="10" t="s">
        <v>149</v>
      </c>
      <c r="D49" s="7">
        <f>'ЦЕНЫ ГРОТЫ ДЛЯ АКВАРИУМА'!I53</f>
        <v>0</v>
      </c>
    </row>
    <row r="50" spans="2:4">
      <c r="B50" s="3" t="s">
        <v>151</v>
      </c>
      <c r="C50" s="10" t="s">
        <v>152</v>
      </c>
      <c r="D50" s="7">
        <f>'ЦЕНЫ ГРОТЫ ДЛЯ АКВАРИУМА'!I54</f>
        <v>0</v>
      </c>
    </row>
    <row r="51" spans="2:4">
      <c r="B51" s="3" t="s">
        <v>154</v>
      </c>
      <c r="C51" s="11" t="s">
        <v>155</v>
      </c>
      <c r="D51" s="7">
        <f>'ЦЕНЫ ГРОТЫ ДЛЯ АКВАРИУМА'!I55</f>
        <v>0</v>
      </c>
    </row>
    <row r="52" spans="2:4">
      <c r="B52" s="3" t="s">
        <v>157</v>
      </c>
      <c r="C52" s="10" t="s">
        <v>158</v>
      </c>
      <c r="D52" s="7">
        <f>'ЦЕНЫ ГРОТЫ ДЛЯ АКВАРИУМА'!I56</f>
        <v>0</v>
      </c>
    </row>
    <row r="53" spans="2:4">
      <c r="B53" s="3" t="s">
        <v>160</v>
      </c>
      <c r="C53" s="10" t="s">
        <v>161</v>
      </c>
      <c r="D53" s="7">
        <f>'ЦЕНЫ ГРОТЫ ДЛЯ АКВАРИУМА'!I57</f>
        <v>0</v>
      </c>
    </row>
    <row r="54" spans="2:4">
      <c r="B54" s="3" t="s">
        <v>163</v>
      </c>
      <c r="C54" s="10" t="s">
        <v>164</v>
      </c>
      <c r="D54" s="7">
        <f>'ЦЕНЫ ГРОТЫ ДЛЯ АКВАРИУМА'!I58</f>
        <v>0</v>
      </c>
    </row>
    <row r="55" spans="2:4">
      <c r="B55" s="3" t="s">
        <v>166</v>
      </c>
      <c r="C55" s="10" t="s">
        <v>167</v>
      </c>
      <c r="D55" s="7">
        <f>'ЦЕНЫ ГРОТЫ ДЛЯ АКВАРИУМА'!I59</f>
        <v>0</v>
      </c>
    </row>
    <row r="56" spans="2:4">
      <c r="B56" s="3" t="s">
        <v>169</v>
      </c>
      <c r="C56" s="10" t="s">
        <v>170</v>
      </c>
      <c r="D56" s="7">
        <f>'ЦЕНЫ ГРОТЫ ДЛЯ АКВАРИУМА'!I60</f>
        <v>0</v>
      </c>
    </row>
    <row r="57" spans="2:4">
      <c r="B57" s="3" t="s">
        <v>172</v>
      </c>
      <c r="C57" s="10" t="s">
        <v>173</v>
      </c>
      <c r="D57" s="7">
        <f>'ЦЕНЫ ГРОТЫ ДЛЯ АКВАРИУМА'!I61</f>
        <v>0</v>
      </c>
    </row>
    <row r="58" spans="2:4">
      <c r="B58" s="3" t="s">
        <v>175</v>
      </c>
      <c r="C58" s="10" t="s">
        <v>176</v>
      </c>
      <c r="D58" s="7">
        <f>'ЦЕНЫ ГРОТЫ ДЛЯ АКВАРИУМА'!I62</f>
        <v>0</v>
      </c>
    </row>
    <row r="59" spans="2:4">
      <c r="B59" s="3" t="s">
        <v>178</v>
      </c>
      <c r="C59" s="10" t="s">
        <v>179</v>
      </c>
      <c r="D59" s="7">
        <f>'ЦЕНЫ ГРОТЫ ДЛЯ АКВАРИУМА'!I63</f>
        <v>0</v>
      </c>
    </row>
    <row r="60" spans="2:4">
      <c r="B60" s="3" t="s">
        <v>181</v>
      </c>
      <c r="C60" s="10" t="s">
        <v>182</v>
      </c>
      <c r="D60" s="7">
        <f>'ЦЕНЫ ГРОТЫ ДЛЯ АКВАРИУМА'!I64</f>
        <v>0</v>
      </c>
    </row>
    <row r="61" spans="2:4">
      <c r="B61" s="3" t="s">
        <v>184</v>
      </c>
      <c r="C61" s="10" t="s">
        <v>185</v>
      </c>
      <c r="D61" s="7">
        <f>'ЦЕНЫ ГРОТЫ ДЛЯ АКВАРИУМА'!I65</f>
        <v>0</v>
      </c>
    </row>
    <row r="62" spans="2:4">
      <c r="B62" s="2" t="s">
        <v>187</v>
      </c>
      <c r="C62" s="12" t="s">
        <v>188</v>
      </c>
      <c r="D62" s="7">
        <f>'ЦЕНЫ ГРОТЫ ДЛЯ АКВАРИУМА'!I66</f>
        <v>0</v>
      </c>
    </row>
    <row r="63" spans="2:4">
      <c r="B63" s="3" t="s">
        <v>190</v>
      </c>
      <c r="C63" s="10" t="s">
        <v>191</v>
      </c>
      <c r="D63" s="7">
        <f>'ЦЕНЫ ГРОТЫ ДЛЯ АКВАРИУМА'!I67</f>
        <v>0</v>
      </c>
    </row>
    <row r="64" spans="2:4">
      <c r="B64" s="3" t="s">
        <v>193</v>
      </c>
      <c r="C64" s="10" t="s">
        <v>194</v>
      </c>
      <c r="D64" s="7">
        <f>'ЦЕНЫ ГРОТЫ ДЛЯ АКВАРИУМА'!I68</f>
        <v>0</v>
      </c>
    </row>
    <row r="65" spans="2:4">
      <c r="B65" s="50" t="s">
        <v>280</v>
      </c>
      <c r="C65" s="51" t="s">
        <v>405</v>
      </c>
      <c r="D65" s="7">
        <v>0</v>
      </c>
    </row>
    <row r="66" spans="2:4">
      <c r="B66" s="50" t="s">
        <v>279</v>
      </c>
      <c r="C66" s="51" t="s">
        <v>415</v>
      </c>
      <c r="D66" s="7">
        <v>0</v>
      </c>
    </row>
    <row r="67" spans="2:4">
      <c r="B67" s="50" t="s">
        <v>281</v>
      </c>
      <c r="C67" s="52" t="s">
        <v>340</v>
      </c>
      <c r="D67" s="7">
        <f>'ЦЕНЫ ГРОТЫ ДЛЯ АКВАРИУМА'!I71</f>
        <v>0</v>
      </c>
    </row>
    <row r="68" spans="2:4">
      <c r="B68" s="50" t="s">
        <v>282</v>
      </c>
      <c r="C68" s="53" t="s">
        <v>406</v>
      </c>
      <c r="D68" s="7">
        <f>'ЦЕНЫ ГРОТЫ ДЛЯ АКВАРИУМА'!I72</f>
        <v>0</v>
      </c>
    </row>
    <row r="69" spans="2:4">
      <c r="B69" s="50" t="s">
        <v>341</v>
      </c>
      <c r="C69" s="54" t="s">
        <v>339</v>
      </c>
      <c r="D69" s="7">
        <f>'ЦЕНЫ ГРОТЫ ДЛЯ АКВАРИУМА'!I73</f>
        <v>0</v>
      </c>
    </row>
    <row r="70" spans="2:4">
      <c r="B70" s="50" t="s">
        <v>343</v>
      </c>
      <c r="C70" s="54" t="s">
        <v>407</v>
      </c>
      <c r="D70" s="7">
        <f>'ЦЕНЫ ГРОТЫ ДЛЯ АКВАРИУМА'!I74</f>
        <v>0</v>
      </c>
    </row>
    <row r="71" spans="2:4">
      <c r="B71" s="50" t="s">
        <v>345</v>
      </c>
      <c r="C71" s="54" t="s">
        <v>407</v>
      </c>
      <c r="D71" s="7">
        <f>'ЦЕНЫ ГРОТЫ ДЛЯ АКВАРИУМА'!I75</f>
        <v>0</v>
      </c>
    </row>
    <row r="72" spans="2:4">
      <c r="B72" s="50" t="s">
        <v>346</v>
      </c>
      <c r="C72" s="54" t="s">
        <v>407</v>
      </c>
      <c r="D72" s="7">
        <v>0</v>
      </c>
    </row>
    <row r="73" spans="2:4">
      <c r="B73" s="50" t="s">
        <v>347</v>
      </c>
      <c r="C73" s="54" t="s">
        <v>407</v>
      </c>
      <c r="D73" s="7">
        <v>0</v>
      </c>
    </row>
    <row r="74" spans="2:4">
      <c r="B74" s="50" t="s">
        <v>348</v>
      </c>
      <c r="C74" s="54" t="s">
        <v>407</v>
      </c>
      <c r="D74" s="7">
        <f>'ЦЕНЫ ГРОТЫ ДЛЯ АКВАРИУМА'!I78</f>
        <v>0</v>
      </c>
    </row>
    <row r="75" spans="2:4">
      <c r="B75" s="50" t="s">
        <v>283</v>
      </c>
      <c r="C75" s="54" t="s">
        <v>408</v>
      </c>
      <c r="D75" s="7">
        <f>'ЦЕНЫ ГРОТЫ ДЛЯ АКВАРИУМА'!I79</f>
        <v>0</v>
      </c>
    </row>
    <row r="76" spans="2:4">
      <c r="B76" s="50" t="s">
        <v>284</v>
      </c>
      <c r="C76" s="54" t="s">
        <v>408</v>
      </c>
      <c r="D76" s="7">
        <f>'ЦЕНЫ ГРОТЫ ДЛЯ АКВАРИУМА'!I80</f>
        <v>0</v>
      </c>
    </row>
    <row r="77" spans="2:4">
      <c r="B77" s="50" t="s">
        <v>285</v>
      </c>
      <c r="C77" s="54" t="s">
        <v>408</v>
      </c>
      <c r="D77" s="7">
        <f>'ЦЕНЫ ГРОТЫ ДЛЯ АКВАРИУМА'!I81</f>
        <v>0</v>
      </c>
    </row>
    <row r="78" spans="2:4">
      <c r="B78" s="50" t="s">
        <v>286</v>
      </c>
      <c r="C78" s="54" t="s">
        <v>408</v>
      </c>
      <c r="D78" s="7">
        <f>'ЦЕНЫ ГРОТЫ ДЛЯ АКВАРИУМА'!I82</f>
        <v>0</v>
      </c>
    </row>
    <row r="79" spans="2:4">
      <c r="B79" s="50" t="s">
        <v>287</v>
      </c>
      <c r="C79" s="54" t="s">
        <v>408</v>
      </c>
      <c r="D79" s="7">
        <v>0</v>
      </c>
    </row>
    <row r="80" spans="2:4">
      <c r="B80" s="50" t="s">
        <v>288</v>
      </c>
      <c r="C80" s="54" t="s">
        <v>408</v>
      </c>
      <c r="D80" s="7">
        <v>0</v>
      </c>
    </row>
    <row r="81" spans="2:4">
      <c r="B81" s="50" t="s">
        <v>289</v>
      </c>
      <c r="C81" s="54" t="s">
        <v>408</v>
      </c>
      <c r="D81" s="7">
        <f>'ЦЕНЫ ГРОТЫ ДЛЯ АКВАРИУМА'!I85</f>
        <v>0</v>
      </c>
    </row>
    <row r="82" spans="2:4">
      <c r="B82" s="50" t="s">
        <v>290</v>
      </c>
      <c r="C82" s="54" t="s">
        <v>408</v>
      </c>
      <c r="D82" s="7">
        <f>'ЦЕНЫ ГРОТЫ ДЛЯ АКВАРИУМА'!I86</f>
        <v>0</v>
      </c>
    </row>
    <row r="83" spans="2:4">
      <c r="B83" s="50" t="s">
        <v>291</v>
      </c>
      <c r="C83" s="54" t="s">
        <v>408</v>
      </c>
      <c r="D83" s="7">
        <f>'ЦЕНЫ ГРОТЫ ДЛЯ АКВАРИУМА'!I87</f>
        <v>0</v>
      </c>
    </row>
    <row r="84" spans="2:4">
      <c r="B84" s="50" t="s">
        <v>349</v>
      </c>
      <c r="C84" s="54" t="s">
        <v>408</v>
      </c>
      <c r="D84" s="7">
        <f>'ЦЕНЫ ГРОТЫ ДЛЯ АКВАРИУМА'!I88</f>
        <v>0</v>
      </c>
    </row>
    <row r="85" spans="2:4">
      <c r="B85" s="50" t="s">
        <v>352</v>
      </c>
      <c r="C85" s="54" t="s">
        <v>408</v>
      </c>
      <c r="D85" s="7">
        <f>'ЦЕНЫ ГРОТЫ ДЛЯ АКВАРИУМА'!I89</f>
        <v>0</v>
      </c>
    </row>
    <row r="86" spans="2:4">
      <c r="B86" s="50" t="s">
        <v>354</v>
      </c>
      <c r="C86" s="55" t="s">
        <v>409</v>
      </c>
      <c r="D86" s="7">
        <v>0</v>
      </c>
    </row>
    <row r="87" spans="2:4">
      <c r="B87" s="50" t="s">
        <v>357</v>
      </c>
      <c r="C87" s="55" t="s">
        <v>409</v>
      </c>
      <c r="D87" s="7">
        <v>0</v>
      </c>
    </row>
    <row r="88" spans="2:4">
      <c r="B88" s="50" t="s">
        <v>358</v>
      </c>
      <c r="C88" s="55" t="s">
        <v>409</v>
      </c>
      <c r="D88" s="7">
        <f>'ЦЕНЫ ГРОТЫ ДЛЯ АКВАРИУМА'!I92</f>
        <v>0</v>
      </c>
    </row>
    <row r="89" spans="2:4">
      <c r="B89" s="50" t="s">
        <v>292</v>
      </c>
      <c r="C89" s="55" t="s">
        <v>409</v>
      </c>
      <c r="D89" s="7">
        <f>'ЦЕНЫ ГРОТЫ ДЛЯ АКВАРИУМА'!I93</f>
        <v>0</v>
      </c>
    </row>
    <row r="90" spans="2:4">
      <c r="B90" s="50" t="s">
        <v>293</v>
      </c>
      <c r="C90" s="55" t="s">
        <v>409</v>
      </c>
      <c r="D90" s="7">
        <f>'ЦЕНЫ ГРОТЫ ДЛЯ АКВАРИУМА'!I94</f>
        <v>0</v>
      </c>
    </row>
    <row r="91" spans="2:4">
      <c r="B91" s="56" t="s">
        <v>294</v>
      </c>
      <c r="C91" s="55" t="s">
        <v>409</v>
      </c>
      <c r="D91" s="7">
        <f>'ЦЕНЫ ГРОТЫ ДЛЯ АКВАРИУМА'!I95</f>
        <v>0</v>
      </c>
    </row>
    <row r="92" spans="2:4">
      <c r="B92" s="50" t="s">
        <v>359</v>
      </c>
      <c r="C92" s="55" t="s">
        <v>409</v>
      </c>
      <c r="D92" s="7">
        <f>'ЦЕНЫ ГРОТЫ ДЛЯ АКВАРИУМА'!I96</f>
        <v>0</v>
      </c>
    </row>
    <row r="93" spans="2:4">
      <c r="B93" s="50" t="s">
        <v>295</v>
      </c>
      <c r="C93" s="54" t="s">
        <v>410</v>
      </c>
      <c r="D93" s="7">
        <v>0</v>
      </c>
    </row>
    <row r="94" spans="2:4">
      <c r="B94" s="50" t="s">
        <v>296</v>
      </c>
      <c r="C94" s="54" t="s">
        <v>410</v>
      </c>
      <c r="D94" s="7">
        <v>0</v>
      </c>
    </row>
    <row r="95" spans="2:4">
      <c r="B95" s="50" t="s">
        <v>297</v>
      </c>
      <c r="C95" s="54" t="s">
        <v>410</v>
      </c>
      <c r="D95" s="7">
        <f>'ЦЕНЫ ГРОТЫ ДЛЯ АКВАРИУМА'!I99</f>
        <v>0</v>
      </c>
    </row>
    <row r="96" spans="2:4">
      <c r="B96" s="50" t="s">
        <v>298</v>
      </c>
      <c r="C96" s="54" t="s">
        <v>410</v>
      </c>
      <c r="D96" s="7">
        <f>'ЦЕНЫ ГРОТЫ ДЛЯ АКВАРИУМА'!I100</f>
        <v>0</v>
      </c>
    </row>
    <row r="97" spans="2:4">
      <c r="B97" s="50" t="s">
        <v>299</v>
      </c>
      <c r="C97" s="54" t="s">
        <v>410</v>
      </c>
      <c r="D97" s="7">
        <f>'ЦЕНЫ ГРОТЫ ДЛЯ АКВАРИУМА'!I101</f>
        <v>0</v>
      </c>
    </row>
    <row r="98" spans="2:4">
      <c r="B98" s="56" t="s">
        <v>300</v>
      </c>
      <c r="C98" s="54" t="s">
        <v>410</v>
      </c>
      <c r="D98" s="7">
        <f>'ЦЕНЫ ГРОТЫ ДЛЯ АКВАРИУМА'!I102</f>
        <v>0</v>
      </c>
    </row>
    <row r="99" spans="2:4">
      <c r="B99" s="50" t="s">
        <v>301</v>
      </c>
      <c r="C99" s="54" t="s">
        <v>410</v>
      </c>
      <c r="D99" s="7">
        <f>'ЦЕНЫ ГРОТЫ ДЛЯ АКВАРИУМА'!I103</f>
        <v>0</v>
      </c>
    </row>
    <row r="100" spans="2:4">
      <c r="B100" s="50" t="s">
        <v>361</v>
      </c>
      <c r="C100" s="54" t="s">
        <v>410</v>
      </c>
      <c r="D100" s="7">
        <v>0</v>
      </c>
    </row>
    <row r="101" spans="2:4">
      <c r="B101" s="50" t="s">
        <v>364</v>
      </c>
      <c r="C101" s="54" t="s">
        <v>410</v>
      </c>
      <c r="D101" s="7">
        <v>0</v>
      </c>
    </row>
    <row r="102" spans="2:4">
      <c r="B102" s="50" t="s">
        <v>302</v>
      </c>
      <c r="C102" s="54" t="s">
        <v>411</v>
      </c>
      <c r="D102" s="7">
        <f>'ЦЕНЫ ГРОТЫ ДЛЯ АКВАРИУМА'!I106</f>
        <v>0</v>
      </c>
    </row>
    <row r="103" spans="2:4">
      <c r="B103" s="50" t="s">
        <v>366</v>
      </c>
      <c r="C103" s="54" t="s">
        <v>411</v>
      </c>
      <c r="D103" s="7">
        <f>'ЦЕНЫ ГРОТЫ ДЛЯ АКВАРИУМА'!I107</f>
        <v>0</v>
      </c>
    </row>
    <row r="104" spans="2:4">
      <c r="B104" s="50" t="s">
        <v>303</v>
      </c>
      <c r="C104" s="54" t="s">
        <v>411</v>
      </c>
      <c r="D104" s="7">
        <f>'ЦЕНЫ ГРОТЫ ДЛЯ АКВАРИУМА'!I108</f>
        <v>0</v>
      </c>
    </row>
    <row r="105" spans="2:4">
      <c r="B105" s="50" t="s">
        <v>368</v>
      </c>
      <c r="C105" s="54" t="s">
        <v>411</v>
      </c>
      <c r="D105" s="7">
        <v>0</v>
      </c>
    </row>
    <row r="106" spans="2:4">
      <c r="B106" s="50" t="s">
        <v>304</v>
      </c>
      <c r="C106" s="54" t="s">
        <v>411</v>
      </c>
      <c r="D106" s="7">
        <v>0</v>
      </c>
    </row>
    <row r="107" spans="2:4">
      <c r="B107" s="50" t="s">
        <v>369</v>
      </c>
      <c r="C107" s="54" t="s">
        <v>411</v>
      </c>
      <c r="D107" s="7">
        <f>'ЦЕНЫ ГРОТЫ ДЛЯ АКВАРИУМА'!I111</f>
        <v>0</v>
      </c>
    </row>
    <row r="108" spans="2:4">
      <c r="B108" s="50" t="s">
        <v>305</v>
      </c>
      <c r="C108" s="54" t="s">
        <v>411</v>
      </c>
      <c r="D108" s="7">
        <f>'ЦЕНЫ ГРОТЫ ДЛЯ АКВАРИУМА'!I112</f>
        <v>0</v>
      </c>
    </row>
    <row r="109" spans="2:4">
      <c r="B109" s="50" t="s">
        <v>306</v>
      </c>
      <c r="C109" s="54" t="s">
        <v>411</v>
      </c>
      <c r="D109" s="7">
        <f>'ЦЕНЫ ГРОТЫ ДЛЯ АКВАРИУМА'!I113</f>
        <v>0</v>
      </c>
    </row>
    <row r="110" spans="2:4">
      <c r="B110" s="50" t="s">
        <v>307</v>
      </c>
      <c r="C110" s="54" t="s">
        <v>411</v>
      </c>
      <c r="D110" s="7">
        <f>'ЦЕНЫ ГРОТЫ ДЛЯ АКВАРИУМА'!I114</f>
        <v>0</v>
      </c>
    </row>
    <row r="111" spans="2:4">
      <c r="B111" s="50" t="s">
        <v>308</v>
      </c>
      <c r="C111" s="54" t="s">
        <v>411</v>
      </c>
      <c r="D111" s="7">
        <f>'ЦЕНЫ ГРОТЫ ДЛЯ АКВАРИУМА'!I115</f>
        <v>0</v>
      </c>
    </row>
    <row r="112" spans="2:4">
      <c r="B112" s="50" t="s">
        <v>370</v>
      </c>
      <c r="C112" s="54" t="s">
        <v>411</v>
      </c>
      <c r="D112" s="7">
        <v>0</v>
      </c>
    </row>
    <row r="113" spans="2:4">
      <c r="B113" s="50" t="s">
        <v>372</v>
      </c>
      <c r="C113" s="54" t="s">
        <v>407</v>
      </c>
      <c r="D113" s="7">
        <v>0</v>
      </c>
    </row>
    <row r="114" spans="2:4">
      <c r="B114" s="50" t="s">
        <v>373</v>
      </c>
      <c r="C114" s="55" t="s">
        <v>407</v>
      </c>
      <c r="D114" s="7">
        <f>'ЦЕНЫ ГРОТЫ ДЛЯ АКВАРИУМА'!I118</f>
        <v>0</v>
      </c>
    </row>
    <row r="115" spans="2:4">
      <c r="B115" s="50" t="s">
        <v>374</v>
      </c>
      <c r="C115" s="54" t="s">
        <v>408</v>
      </c>
      <c r="D115" s="7">
        <f>'ЦЕНЫ ГРОТЫ ДЛЯ АКВАРИУМА'!I119</f>
        <v>0</v>
      </c>
    </row>
    <row r="116" spans="2:4">
      <c r="B116" s="50" t="s">
        <v>309</v>
      </c>
      <c r="C116" s="54" t="s">
        <v>408</v>
      </c>
      <c r="D116" s="7">
        <f>'ЦЕНЫ ГРОТЫ ДЛЯ АКВАРИУМА'!I120</f>
        <v>0</v>
      </c>
    </row>
    <row r="117" spans="2:4">
      <c r="B117" s="50" t="s">
        <v>310</v>
      </c>
      <c r="C117" s="54" t="s">
        <v>410</v>
      </c>
      <c r="D117" s="7">
        <f>'ЦЕНЫ ГРОТЫ ДЛЯ АКВАРИУМА'!I121</f>
        <v>0</v>
      </c>
    </row>
    <row r="118" spans="2:4">
      <c r="B118" s="50" t="s">
        <v>311</v>
      </c>
      <c r="C118" s="54" t="s">
        <v>410</v>
      </c>
      <c r="D118" s="7">
        <f>'ЦЕНЫ ГРОТЫ ДЛЯ АКВАРИУМА'!I122</f>
        <v>0</v>
      </c>
    </row>
    <row r="119" spans="2:4">
      <c r="B119" s="50" t="s">
        <v>376</v>
      </c>
      <c r="C119" s="54" t="s">
        <v>411</v>
      </c>
      <c r="D119" s="7">
        <v>0</v>
      </c>
    </row>
    <row r="120" spans="2:4">
      <c r="B120" s="50" t="s">
        <v>378</v>
      </c>
      <c r="C120" s="54" t="s">
        <v>411</v>
      </c>
      <c r="D120" s="7">
        <v>0</v>
      </c>
    </row>
    <row r="121" spans="2:4">
      <c r="B121" s="50" t="s">
        <v>379</v>
      </c>
      <c r="C121" s="54" t="s">
        <v>412</v>
      </c>
      <c r="D121" s="7">
        <f>'ЦЕНЫ ГРОТЫ ДЛЯ АКВАРИУМА'!I125</f>
        <v>0</v>
      </c>
    </row>
    <row r="122" spans="2:4">
      <c r="B122" s="50" t="s">
        <v>312</v>
      </c>
      <c r="C122" s="54" t="s">
        <v>412</v>
      </c>
      <c r="D122" s="7">
        <f>'ЦЕНЫ ГРОТЫ ДЛЯ АКВАРИУМА'!I126</f>
        <v>0</v>
      </c>
    </row>
    <row r="123" spans="2:4">
      <c r="B123" s="50" t="s">
        <v>381</v>
      </c>
      <c r="C123" s="54" t="s">
        <v>413</v>
      </c>
      <c r="D123" s="7">
        <f>'ЦЕНЫ ГРОТЫ ДЛЯ АКВАРИУМА'!I127</f>
        <v>0</v>
      </c>
    </row>
    <row r="124" spans="2:4">
      <c r="B124" s="50" t="s">
        <v>383</v>
      </c>
      <c r="C124" s="54" t="s">
        <v>413</v>
      </c>
      <c r="D124" s="7">
        <f>'ЦЕНЫ ГРОТЫ ДЛЯ АКВАРИУМА'!I128</f>
        <v>0</v>
      </c>
    </row>
    <row r="125" spans="2:4">
      <c r="B125" s="57" t="s">
        <v>313</v>
      </c>
      <c r="C125" s="58" t="s">
        <v>412</v>
      </c>
      <c r="D125" s="7">
        <f>'ЦЕНЫ ГРОТЫ ДЛЯ АКВАРИУМА'!I129</f>
        <v>0</v>
      </c>
    </row>
    <row r="126" spans="2:4">
      <c r="B126" s="57" t="s">
        <v>314</v>
      </c>
      <c r="C126" s="58" t="s">
        <v>412</v>
      </c>
      <c r="D126" s="7">
        <v>0</v>
      </c>
    </row>
    <row r="127" spans="2:4">
      <c r="B127" s="57" t="s">
        <v>315</v>
      </c>
      <c r="C127" s="58" t="s">
        <v>412</v>
      </c>
      <c r="D127" s="7">
        <v>0</v>
      </c>
    </row>
    <row r="128" spans="2:4">
      <c r="B128" s="57" t="s">
        <v>316</v>
      </c>
      <c r="C128" s="58" t="s">
        <v>412</v>
      </c>
      <c r="D128" s="7">
        <f>'ЦЕНЫ ГРОТЫ ДЛЯ АКВАРИУМА'!I132</f>
        <v>0</v>
      </c>
    </row>
    <row r="129" spans="2:4">
      <c r="B129" s="57" t="s">
        <v>317</v>
      </c>
      <c r="C129" s="58" t="s">
        <v>412</v>
      </c>
      <c r="D129" s="7">
        <f>'ЦЕНЫ ГРОТЫ ДЛЯ АКВАРИУМА'!I133</f>
        <v>0</v>
      </c>
    </row>
    <row r="130" spans="2:4">
      <c r="B130" s="57" t="s">
        <v>318</v>
      </c>
      <c r="C130" s="58" t="s">
        <v>412</v>
      </c>
      <c r="D130" s="7">
        <v>0</v>
      </c>
    </row>
    <row r="131" spans="2:4">
      <c r="B131" s="57" t="s">
        <v>319</v>
      </c>
      <c r="C131" s="58" t="s">
        <v>412</v>
      </c>
      <c r="D131" s="7">
        <v>0</v>
      </c>
    </row>
    <row r="132" spans="2:4">
      <c r="B132" s="57" t="s">
        <v>320</v>
      </c>
      <c r="C132" s="58" t="s">
        <v>412</v>
      </c>
      <c r="D132" s="7">
        <f>'ЦЕНЫ ГРОТЫ ДЛЯ АКВАРИУМА'!I136</f>
        <v>0</v>
      </c>
    </row>
    <row r="133" spans="2:4">
      <c r="B133" s="57" t="s">
        <v>321</v>
      </c>
      <c r="C133" s="58" t="s">
        <v>412</v>
      </c>
      <c r="D133" s="7">
        <f>'ЦЕНЫ ГРОТЫ ДЛЯ АКВАРИУМА'!I137</f>
        <v>0</v>
      </c>
    </row>
    <row r="134" spans="2:4">
      <c r="B134" s="57" t="s">
        <v>322</v>
      </c>
      <c r="C134" s="58" t="s">
        <v>412</v>
      </c>
      <c r="D134" s="7">
        <f>'ЦЕНЫ ГРОТЫ ДЛЯ АКВАРИУМА'!I138</f>
        <v>0</v>
      </c>
    </row>
    <row r="135" spans="2:4">
      <c r="B135" s="57" t="s">
        <v>385</v>
      </c>
      <c r="C135" s="58" t="s">
        <v>412</v>
      </c>
      <c r="D135" s="7">
        <f>'ЦЕНЫ ГРОТЫ ДЛЯ АКВАРИУМА'!I139</f>
        <v>0</v>
      </c>
    </row>
    <row r="136" spans="2:4">
      <c r="B136" s="57" t="s">
        <v>323</v>
      </c>
      <c r="C136" s="58" t="s">
        <v>412</v>
      </c>
      <c r="D136" s="7">
        <f>'ЦЕНЫ ГРОТЫ ДЛЯ АКВАРИУМА'!I140</f>
        <v>0</v>
      </c>
    </row>
    <row r="137" spans="2:4">
      <c r="B137" s="57" t="s">
        <v>324</v>
      </c>
      <c r="C137" s="58" t="s">
        <v>412</v>
      </c>
      <c r="D137" s="7">
        <v>0</v>
      </c>
    </row>
    <row r="138" spans="2:4">
      <c r="B138" s="57" t="s">
        <v>386</v>
      </c>
      <c r="C138" s="58" t="s">
        <v>412</v>
      </c>
      <c r="D138" s="7">
        <v>0</v>
      </c>
    </row>
    <row r="139" spans="2:4">
      <c r="B139" s="57" t="s">
        <v>387</v>
      </c>
      <c r="C139" s="58" t="s">
        <v>412</v>
      </c>
      <c r="D139" s="7">
        <f>'ЦЕНЫ ГРОТЫ ДЛЯ АКВАРИУМА'!I143</f>
        <v>0</v>
      </c>
    </row>
    <row r="140" spans="2:4">
      <c r="B140" s="57" t="s">
        <v>388</v>
      </c>
      <c r="C140" s="58" t="s">
        <v>412</v>
      </c>
      <c r="D140" s="7">
        <f>'ЦЕНЫ ГРОТЫ ДЛЯ АКВАРИУМА'!I144</f>
        <v>0</v>
      </c>
    </row>
    <row r="141" spans="2:4">
      <c r="B141" s="57" t="s">
        <v>390</v>
      </c>
      <c r="C141" s="58" t="s">
        <v>412</v>
      </c>
      <c r="D141" s="7">
        <v>0</v>
      </c>
    </row>
    <row r="142" spans="2:4">
      <c r="B142" s="57" t="s">
        <v>391</v>
      </c>
      <c r="C142" s="58" t="s">
        <v>412</v>
      </c>
      <c r="D142" s="7">
        <v>0</v>
      </c>
    </row>
    <row r="143" spans="2:4">
      <c r="B143" s="50" t="s">
        <v>393</v>
      </c>
      <c r="C143" s="54" t="s">
        <v>413</v>
      </c>
      <c r="D143" s="7">
        <f>'ЦЕНЫ ГРОТЫ ДЛЯ АКВАРИУМА'!I147</f>
        <v>0</v>
      </c>
    </row>
    <row r="144" spans="2:4">
      <c r="B144" s="50" t="s">
        <v>394</v>
      </c>
      <c r="C144" s="54" t="s">
        <v>413</v>
      </c>
      <c r="D144" s="7">
        <f>'ЦЕНЫ ГРОТЫ ДЛЯ АКВАРИУМА'!I148</f>
        <v>0</v>
      </c>
    </row>
    <row r="145" spans="2:4">
      <c r="B145" s="50" t="s">
        <v>395</v>
      </c>
      <c r="C145" s="54" t="s">
        <v>413</v>
      </c>
      <c r="D145" s="7">
        <f>'ЦЕНЫ ГРОТЫ ДЛЯ АКВАРИУМА'!I149</f>
        <v>0</v>
      </c>
    </row>
    <row r="146" spans="2:4">
      <c r="B146" s="50" t="s">
        <v>396</v>
      </c>
      <c r="C146" s="54" t="s">
        <v>413</v>
      </c>
      <c r="D146" s="7">
        <f>'ЦЕНЫ ГРОТЫ ДЛЯ АКВАРИУМА'!I150</f>
        <v>0</v>
      </c>
    </row>
    <row r="147" spans="2:4">
      <c r="B147" s="50" t="s">
        <v>397</v>
      </c>
      <c r="C147" s="54" t="s">
        <v>413</v>
      </c>
      <c r="D147" s="7">
        <f>'ЦЕНЫ ГРОТЫ ДЛЯ АКВАРИУМА'!I151</f>
        <v>0</v>
      </c>
    </row>
    <row r="148" spans="2:4">
      <c r="B148" s="50" t="s">
        <v>399</v>
      </c>
      <c r="C148" s="54" t="s">
        <v>414</v>
      </c>
      <c r="D148" s="7">
        <v>0</v>
      </c>
    </row>
    <row r="149" spans="2:4">
      <c r="B149" s="50" t="s">
        <v>400</v>
      </c>
      <c r="C149" s="54" t="s">
        <v>414</v>
      </c>
      <c r="D149" s="7">
        <v>0</v>
      </c>
    </row>
    <row r="150" spans="2:4">
      <c r="B150" s="50" t="s">
        <v>401</v>
      </c>
      <c r="C150" s="54" t="s">
        <v>414</v>
      </c>
      <c r="D150" s="7">
        <v>0</v>
      </c>
    </row>
    <row r="151" spans="2:4">
      <c r="B151" s="50" t="s">
        <v>402</v>
      </c>
      <c r="C151" s="54" t="s">
        <v>414</v>
      </c>
      <c r="D151" s="7">
        <v>0</v>
      </c>
    </row>
    <row r="152" spans="2:4">
      <c r="B152" s="50" t="s">
        <v>403</v>
      </c>
      <c r="C152" s="54" t="s">
        <v>414</v>
      </c>
      <c r="D152" s="7">
        <v>0</v>
      </c>
    </row>
    <row r="153" spans="2:4">
      <c r="B153" s="50" t="s">
        <v>404</v>
      </c>
      <c r="C153" s="54" t="s">
        <v>414</v>
      </c>
      <c r="D153" s="7">
        <v>0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ЦЕНЫ ГРОТЫ ДЛЯ АКВАРИУМА</vt:lpstr>
      <vt:lpstr>...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 Макаров</dc:creator>
  <cp:lastModifiedBy>admin</cp:lastModifiedBy>
  <dcterms:created xsi:type="dcterms:W3CDTF">2014-12-15T10:10:06Z</dcterms:created>
  <dcterms:modified xsi:type="dcterms:W3CDTF">2015-01-08T08:34:14Z</dcterms:modified>
</cp:coreProperties>
</file>