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285" windowWidth="15120" windowHeight="7830"/>
  </bookViews>
  <sheets>
    <sheet name="Лист1" sheetId="1" r:id="rId1"/>
  </sheets>
  <definedNames>
    <definedName name="_xlnm.Print_Area" localSheetId="0">Лист1!$A$1:$E$264</definedName>
  </definedNames>
  <calcPr calcId="114210"/>
</workbook>
</file>

<file path=xl/calcChain.xml><?xml version="1.0" encoding="utf-8"?>
<calcChain xmlns="http://schemas.openxmlformats.org/spreadsheetml/2006/main">
  <c r="D234" i="1"/>
  <c r="F234"/>
  <c r="G234"/>
  <c r="H234"/>
  <c r="I234"/>
  <c r="F94"/>
  <c r="G94"/>
  <c r="H94"/>
  <c r="I94"/>
  <c r="D94"/>
  <c r="I79"/>
  <c r="H79"/>
  <c r="G79"/>
  <c r="F79"/>
  <c r="D79"/>
  <c r="D141"/>
  <c r="F141"/>
  <c r="G141"/>
  <c r="H141"/>
  <c r="I141"/>
  <c r="H125"/>
  <c r="I125"/>
  <c r="H126"/>
  <c r="I126"/>
  <c r="G125"/>
  <c r="G126"/>
  <c r="F125"/>
  <c r="F126"/>
  <c r="D125"/>
  <c r="D126"/>
  <c r="I164"/>
  <c r="H164"/>
  <c r="G164"/>
  <c r="F164"/>
  <c r="D164"/>
  <c r="I163"/>
  <c r="H163"/>
  <c r="G163"/>
  <c r="F163"/>
  <c r="D163"/>
  <c r="I162"/>
  <c r="H162"/>
  <c r="G162"/>
  <c r="F162"/>
  <c r="D162"/>
  <c r="D276"/>
  <c r="F239"/>
  <c r="G239"/>
  <c r="H239"/>
  <c r="I239"/>
  <c r="D239"/>
  <c r="F180"/>
  <c r="G180"/>
  <c r="H180"/>
  <c r="I180"/>
  <c r="D180"/>
  <c r="F131"/>
  <c r="G131"/>
  <c r="H131"/>
  <c r="I131"/>
  <c r="D131"/>
  <c r="D150"/>
  <c r="F150"/>
  <c r="G150"/>
  <c r="H150"/>
  <c r="I150"/>
  <c r="D151"/>
  <c r="F151"/>
  <c r="G151"/>
  <c r="H151"/>
  <c r="I151"/>
  <c r="F72"/>
  <c r="G72"/>
  <c r="H72"/>
  <c r="I72"/>
  <c r="D72"/>
  <c r="F23"/>
  <c r="G23"/>
  <c r="H23"/>
  <c r="I23"/>
  <c r="D23"/>
  <c r="D71"/>
  <c r="F41"/>
  <c r="G41"/>
  <c r="H41"/>
  <c r="I41"/>
  <c r="F40"/>
  <c r="G40"/>
  <c r="H40"/>
  <c r="I40"/>
  <c r="D40"/>
  <c r="D41"/>
  <c r="D22"/>
  <c r="D186"/>
  <c r="F186"/>
  <c r="G186"/>
  <c r="H186"/>
  <c r="I186"/>
  <c r="D233"/>
  <c r="F233"/>
  <c r="G233"/>
  <c r="H233"/>
  <c r="I233"/>
  <c r="D130"/>
  <c r="F130"/>
  <c r="G130"/>
  <c r="H130"/>
  <c r="I130"/>
  <c r="D132"/>
  <c r="F132"/>
  <c r="G132"/>
  <c r="H132"/>
  <c r="I132"/>
  <c r="D139"/>
  <c r="F139"/>
  <c r="G139"/>
  <c r="H139"/>
  <c r="I139"/>
  <c r="D231"/>
  <c r="D232"/>
  <c r="I270"/>
  <c r="I271"/>
  <c r="I272"/>
  <c r="H270"/>
  <c r="H271"/>
  <c r="H272"/>
  <c r="G270"/>
  <c r="G271"/>
  <c r="G272"/>
  <c r="F270"/>
  <c r="F271"/>
  <c r="F272"/>
  <c r="I269"/>
  <c r="H269"/>
  <c r="G269"/>
  <c r="F269"/>
  <c r="I190"/>
  <c r="I191"/>
  <c r="I192"/>
  <c r="I193"/>
  <c r="I194"/>
  <c r="I195"/>
  <c r="I196"/>
  <c r="I197"/>
  <c r="I198"/>
  <c r="I199"/>
  <c r="I154"/>
  <c r="I155"/>
  <c r="I156"/>
  <c r="I157"/>
  <c r="I158"/>
  <c r="I159"/>
  <c r="I202"/>
  <c r="I203"/>
  <c r="I204"/>
  <c r="I205"/>
  <c r="I206"/>
  <c r="I209"/>
  <c r="I210"/>
  <c r="I211"/>
  <c r="I212"/>
  <c r="I213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7"/>
  <c r="I238"/>
  <c r="I240"/>
  <c r="I241"/>
  <c r="I242"/>
  <c r="I243"/>
  <c r="I244"/>
  <c r="I245"/>
  <c r="I246"/>
  <c r="I247"/>
  <c r="I248"/>
  <c r="I249"/>
  <c r="I252"/>
  <c r="I250"/>
  <c r="I253"/>
  <c r="I254"/>
  <c r="I255"/>
  <c r="I256"/>
  <c r="I257"/>
  <c r="I258"/>
  <c r="I259"/>
  <c r="I260"/>
  <c r="I261"/>
  <c r="I262"/>
  <c r="I263"/>
  <c r="I264"/>
  <c r="H190"/>
  <c r="H191"/>
  <c r="H192"/>
  <c r="H193"/>
  <c r="H194"/>
  <c r="H195"/>
  <c r="H196"/>
  <c r="H197"/>
  <c r="H198"/>
  <c r="H199"/>
  <c r="H154"/>
  <c r="H155"/>
  <c r="H156"/>
  <c r="H157"/>
  <c r="H158"/>
  <c r="H159"/>
  <c r="H202"/>
  <c r="H203"/>
  <c r="H204"/>
  <c r="H205"/>
  <c r="H206"/>
  <c r="H209"/>
  <c r="H210"/>
  <c r="H211"/>
  <c r="H212"/>
  <c r="H213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7"/>
  <c r="H238"/>
  <c r="H240"/>
  <c r="H241"/>
  <c r="H242"/>
  <c r="H243"/>
  <c r="H244"/>
  <c r="H245"/>
  <c r="H246"/>
  <c r="H247"/>
  <c r="H248"/>
  <c r="H249"/>
  <c r="H252"/>
  <c r="H250"/>
  <c r="H253"/>
  <c r="H254"/>
  <c r="H255"/>
  <c r="H256"/>
  <c r="H257"/>
  <c r="H258"/>
  <c r="H259"/>
  <c r="H260"/>
  <c r="H261"/>
  <c r="H262"/>
  <c r="H263"/>
  <c r="H264"/>
  <c r="G190"/>
  <c r="G191"/>
  <c r="G192"/>
  <c r="G193"/>
  <c r="G194"/>
  <c r="G195"/>
  <c r="G196"/>
  <c r="G197"/>
  <c r="G198"/>
  <c r="G199"/>
  <c r="G154"/>
  <c r="G155"/>
  <c r="G156"/>
  <c r="G157"/>
  <c r="G158"/>
  <c r="G159"/>
  <c r="G202"/>
  <c r="G203"/>
  <c r="G204"/>
  <c r="G205"/>
  <c r="G206"/>
  <c r="G209"/>
  <c r="G210"/>
  <c r="G211"/>
  <c r="G212"/>
  <c r="G213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7"/>
  <c r="G238"/>
  <c r="G240"/>
  <c r="G241"/>
  <c r="G242"/>
  <c r="G243"/>
  <c r="G244"/>
  <c r="G245"/>
  <c r="G246"/>
  <c r="G247"/>
  <c r="G248"/>
  <c r="G249"/>
  <c r="G252"/>
  <c r="G250"/>
  <c r="G253"/>
  <c r="G254"/>
  <c r="G255"/>
  <c r="G256"/>
  <c r="G257"/>
  <c r="G258"/>
  <c r="G259"/>
  <c r="G260"/>
  <c r="G261"/>
  <c r="G262"/>
  <c r="G263"/>
  <c r="G264"/>
  <c r="F190"/>
  <c r="F191"/>
  <c r="F192"/>
  <c r="F193"/>
  <c r="F194"/>
  <c r="F195"/>
  <c r="F196"/>
  <c r="F197"/>
  <c r="F198"/>
  <c r="F199"/>
  <c r="F154"/>
  <c r="F155"/>
  <c r="F156"/>
  <c r="F157"/>
  <c r="F158"/>
  <c r="F159"/>
  <c r="F202"/>
  <c r="F203"/>
  <c r="F204"/>
  <c r="F205"/>
  <c r="F206"/>
  <c r="F209"/>
  <c r="F210"/>
  <c r="F211"/>
  <c r="F212"/>
  <c r="F213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7"/>
  <c r="F238"/>
  <c r="F240"/>
  <c r="F241"/>
  <c r="F242"/>
  <c r="F243"/>
  <c r="F244"/>
  <c r="F245"/>
  <c r="F246"/>
  <c r="F247"/>
  <c r="F248"/>
  <c r="F249"/>
  <c r="F252"/>
  <c r="F250"/>
  <c r="F253"/>
  <c r="F254"/>
  <c r="F255"/>
  <c r="F256"/>
  <c r="F257"/>
  <c r="F258"/>
  <c r="F259"/>
  <c r="F260"/>
  <c r="F261"/>
  <c r="F262"/>
  <c r="F263"/>
  <c r="F264"/>
  <c r="I189"/>
  <c r="H189"/>
  <c r="G189"/>
  <c r="F189"/>
  <c r="H178"/>
  <c r="H179"/>
  <c r="H181"/>
  <c r="H182"/>
  <c r="H183"/>
  <c r="H184"/>
  <c r="H185"/>
  <c r="I178"/>
  <c r="I179"/>
  <c r="I181"/>
  <c r="I182"/>
  <c r="I183"/>
  <c r="I184"/>
  <c r="I185"/>
  <c r="G178"/>
  <c r="G179"/>
  <c r="G181"/>
  <c r="G182"/>
  <c r="G183"/>
  <c r="G184"/>
  <c r="G185"/>
  <c r="F178"/>
  <c r="F179"/>
  <c r="F181"/>
  <c r="F182"/>
  <c r="F183"/>
  <c r="F184"/>
  <c r="F185"/>
  <c r="I177"/>
  <c r="H177"/>
  <c r="G177"/>
  <c r="F177"/>
  <c r="I98"/>
  <c r="I99"/>
  <c r="I100"/>
  <c r="I101"/>
  <c r="I102"/>
  <c r="I103"/>
  <c r="I104"/>
  <c r="I105"/>
  <c r="I106"/>
  <c r="I107"/>
  <c r="I108"/>
  <c r="I109"/>
  <c r="I110"/>
  <c r="I113"/>
  <c r="I114"/>
  <c r="I115"/>
  <c r="I116"/>
  <c r="H98"/>
  <c r="H99"/>
  <c r="H100"/>
  <c r="H101"/>
  <c r="H102"/>
  <c r="H103"/>
  <c r="H104"/>
  <c r="H105"/>
  <c r="H106"/>
  <c r="H107"/>
  <c r="H108"/>
  <c r="H109"/>
  <c r="H110"/>
  <c r="H113"/>
  <c r="H114"/>
  <c r="H115"/>
  <c r="H116"/>
  <c r="G98"/>
  <c r="G99"/>
  <c r="G100"/>
  <c r="G101"/>
  <c r="G102"/>
  <c r="G103"/>
  <c r="G104"/>
  <c r="G105"/>
  <c r="G106"/>
  <c r="G107"/>
  <c r="G108"/>
  <c r="G109"/>
  <c r="G110"/>
  <c r="G113"/>
  <c r="G114"/>
  <c r="G115"/>
  <c r="G116"/>
  <c r="F98"/>
  <c r="F99"/>
  <c r="F100"/>
  <c r="F101"/>
  <c r="F102"/>
  <c r="F103"/>
  <c r="F104"/>
  <c r="F105"/>
  <c r="F106"/>
  <c r="F107"/>
  <c r="F108"/>
  <c r="F109"/>
  <c r="F110"/>
  <c r="F113"/>
  <c r="F114"/>
  <c r="F115"/>
  <c r="F116"/>
  <c r="I97"/>
  <c r="H97"/>
  <c r="G97"/>
  <c r="F97"/>
  <c r="I173"/>
  <c r="I174"/>
  <c r="H173"/>
  <c r="H174"/>
  <c r="G173"/>
  <c r="G174"/>
  <c r="F173"/>
  <c r="F174"/>
  <c r="I172"/>
  <c r="H172"/>
  <c r="G172"/>
  <c r="F172"/>
  <c r="I168"/>
  <c r="I169"/>
  <c r="H168"/>
  <c r="H169"/>
  <c r="G168"/>
  <c r="G169"/>
  <c r="F168"/>
  <c r="F169"/>
  <c r="I167"/>
  <c r="H167"/>
  <c r="G167"/>
  <c r="F167"/>
  <c r="D167"/>
  <c r="I149"/>
  <c r="H149"/>
  <c r="G149"/>
  <c r="F149"/>
  <c r="I148"/>
  <c r="H148"/>
  <c r="G148"/>
  <c r="F148"/>
  <c r="I145"/>
  <c r="H145"/>
  <c r="G145"/>
  <c r="F145"/>
  <c r="I144"/>
  <c r="H144"/>
  <c r="G144"/>
  <c r="F144"/>
  <c r="I138"/>
  <c r="I140"/>
  <c r="H138"/>
  <c r="H140"/>
  <c r="G138"/>
  <c r="G140"/>
  <c r="F138"/>
  <c r="F140"/>
  <c r="I137"/>
  <c r="H137"/>
  <c r="G137"/>
  <c r="F137"/>
  <c r="I133"/>
  <c r="I134"/>
  <c r="H133"/>
  <c r="H134"/>
  <c r="G133"/>
  <c r="G134"/>
  <c r="F133"/>
  <c r="F134"/>
  <c r="I129"/>
  <c r="H129"/>
  <c r="G129"/>
  <c r="F129"/>
  <c r="D123"/>
  <c r="I123"/>
  <c r="H123"/>
  <c r="G123"/>
  <c r="F123"/>
  <c r="I122"/>
  <c r="H122"/>
  <c r="G122"/>
  <c r="F122"/>
  <c r="I91"/>
  <c r="H91"/>
  <c r="G91"/>
  <c r="F91"/>
  <c r="I90"/>
  <c r="H90"/>
  <c r="G90"/>
  <c r="F90"/>
  <c r="I87"/>
  <c r="I48"/>
  <c r="H87"/>
  <c r="H48"/>
  <c r="G87"/>
  <c r="G48"/>
  <c r="F87"/>
  <c r="F48"/>
  <c r="I86"/>
  <c r="H86"/>
  <c r="G86"/>
  <c r="F86"/>
  <c r="I81"/>
  <c r="I82"/>
  <c r="I83"/>
  <c r="H81"/>
  <c r="H82"/>
  <c r="H83"/>
  <c r="G81"/>
  <c r="G82"/>
  <c r="G83"/>
  <c r="F81"/>
  <c r="F82"/>
  <c r="F83"/>
  <c r="I80"/>
  <c r="H80"/>
  <c r="G80"/>
  <c r="F80"/>
  <c r="I69"/>
  <c r="I70"/>
  <c r="I71"/>
  <c r="I73"/>
  <c r="I74"/>
  <c r="I75"/>
  <c r="I76"/>
  <c r="H69"/>
  <c r="H70"/>
  <c r="H71"/>
  <c r="H73"/>
  <c r="H74"/>
  <c r="H75"/>
  <c r="H76"/>
  <c r="G69"/>
  <c r="G70"/>
  <c r="G71"/>
  <c r="G73"/>
  <c r="G74"/>
  <c r="G75"/>
  <c r="G76"/>
  <c r="F69"/>
  <c r="F70"/>
  <c r="F71"/>
  <c r="F73"/>
  <c r="F74"/>
  <c r="F75"/>
  <c r="F76"/>
  <c r="I68"/>
  <c r="H68"/>
  <c r="G68"/>
  <c r="F68"/>
  <c r="I61"/>
  <c r="I62"/>
  <c r="I63"/>
  <c r="I64"/>
  <c r="I65"/>
  <c r="H61"/>
  <c r="H62"/>
  <c r="H63"/>
  <c r="H64"/>
  <c r="H65"/>
  <c r="G61"/>
  <c r="G62"/>
  <c r="G63"/>
  <c r="G64"/>
  <c r="G65"/>
  <c r="F61"/>
  <c r="F62"/>
  <c r="F63"/>
  <c r="F64"/>
  <c r="F65"/>
  <c r="I60"/>
  <c r="H60"/>
  <c r="G60"/>
  <c r="F60"/>
  <c r="I45"/>
  <c r="I46"/>
  <c r="I47"/>
  <c r="I49"/>
  <c r="I50"/>
  <c r="I51"/>
  <c r="I52"/>
  <c r="I53"/>
  <c r="I54"/>
  <c r="I55"/>
  <c r="I56"/>
  <c r="I57"/>
  <c r="H45"/>
  <c r="H46"/>
  <c r="H47"/>
  <c r="H49"/>
  <c r="H50"/>
  <c r="H51"/>
  <c r="H52"/>
  <c r="H53"/>
  <c r="H54"/>
  <c r="H55"/>
  <c r="H56"/>
  <c r="H57"/>
  <c r="G45"/>
  <c r="G46"/>
  <c r="G47"/>
  <c r="G49"/>
  <c r="G50"/>
  <c r="G51"/>
  <c r="G52"/>
  <c r="G53"/>
  <c r="G54"/>
  <c r="G55"/>
  <c r="G56"/>
  <c r="G57"/>
  <c r="F45"/>
  <c r="F46"/>
  <c r="F47"/>
  <c r="F49"/>
  <c r="F50"/>
  <c r="F51"/>
  <c r="F52"/>
  <c r="F53"/>
  <c r="F54"/>
  <c r="F55"/>
  <c r="F56"/>
  <c r="F57"/>
  <c r="I44"/>
  <c r="H44"/>
  <c r="G44"/>
  <c r="F44"/>
  <c r="I34"/>
  <c r="I35"/>
  <c r="I36"/>
  <c r="I37"/>
  <c r="I38"/>
  <c r="I39"/>
  <c r="H34"/>
  <c r="H35"/>
  <c r="H36"/>
  <c r="H37"/>
  <c r="H38"/>
  <c r="H39"/>
  <c r="G34"/>
  <c r="G35"/>
  <c r="G36"/>
  <c r="G37"/>
  <c r="G38"/>
  <c r="G39"/>
  <c r="F34"/>
  <c r="F35"/>
  <c r="F36"/>
  <c r="F37"/>
  <c r="F38"/>
  <c r="F39"/>
  <c r="I33"/>
  <c r="H33"/>
  <c r="G33"/>
  <c r="F33"/>
  <c r="F18"/>
  <c r="F19"/>
  <c r="F20"/>
  <c r="F21"/>
  <c r="F22"/>
  <c r="F24"/>
  <c r="F25"/>
  <c r="F26"/>
  <c r="F27"/>
  <c r="F28"/>
  <c r="F29"/>
  <c r="F30"/>
  <c r="F17"/>
  <c r="I18"/>
  <c r="I19"/>
  <c r="I20"/>
  <c r="I21"/>
  <c r="I22"/>
  <c r="I24"/>
  <c r="I25"/>
  <c r="I26"/>
  <c r="I27"/>
  <c r="I28"/>
  <c r="I29"/>
  <c r="I30"/>
  <c r="H18"/>
  <c r="H19"/>
  <c r="H20"/>
  <c r="H21"/>
  <c r="H22"/>
  <c r="H24"/>
  <c r="H25"/>
  <c r="H26"/>
  <c r="H27"/>
  <c r="H28"/>
  <c r="H29"/>
  <c r="H30"/>
  <c r="G18"/>
  <c r="G19"/>
  <c r="G20"/>
  <c r="G21"/>
  <c r="G22"/>
  <c r="G24"/>
  <c r="G25"/>
  <c r="G26"/>
  <c r="G27"/>
  <c r="G28"/>
  <c r="G29"/>
  <c r="G30"/>
  <c r="I17"/>
  <c r="H17"/>
  <c r="G17"/>
  <c r="D174"/>
  <c r="D173"/>
  <c r="D172"/>
  <c r="D140"/>
  <c r="D149"/>
  <c r="D138"/>
  <c r="D137"/>
  <c r="D272"/>
  <c r="D281"/>
  <c r="D282"/>
  <c r="D283"/>
  <c r="D237"/>
  <c r="D238"/>
  <c r="D240"/>
  <c r="D39"/>
  <c r="D144"/>
  <c r="D145"/>
  <c r="D113"/>
  <c r="D114"/>
  <c r="D115"/>
  <c r="D116"/>
  <c r="D177"/>
  <c r="D178"/>
  <c r="D179"/>
  <c r="D181"/>
  <c r="D182"/>
  <c r="D183"/>
  <c r="D184"/>
  <c r="D185"/>
  <c r="D189"/>
  <c r="D190"/>
  <c r="D191"/>
  <c r="D192"/>
  <c r="D193"/>
  <c r="D194"/>
  <c r="D195"/>
  <c r="D196"/>
  <c r="D197"/>
  <c r="D198"/>
  <c r="D199"/>
  <c r="D154"/>
  <c r="D155"/>
  <c r="D156"/>
  <c r="D157"/>
  <c r="D158"/>
  <c r="D159"/>
  <c r="D168"/>
  <c r="D169"/>
  <c r="D122"/>
  <c r="D129"/>
  <c r="D133"/>
  <c r="D134"/>
  <c r="D148"/>
  <c r="D91"/>
  <c r="D209"/>
  <c r="D210"/>
  <c r="D211"/>
  <c r="D212"/>
  <c r="D213"/>
  <c r="D216"/>
  <c r="D217"/>
  <c r="D219"/>
  <c r="D220"/>
  <c r="D218"/>
  <c r="D221"/>
  <c r="D222"/>
  <c r="D223"/>
  <c r="D224"/>
  <c r="D225"/>
  <c r="D226"/>
  <c r="D227"/>
  <c r="D228"/>
  <c r="D229"/>
  <c r="D230"/>
  <c r="D254"/>
  <c r="D241"/>
  <c r="D242"/>
  <c r="D243"/>
  <c r="D244"/>
  <c r="D245"/>
  <c r="D246"/>
  <c r="D250"/>
  <c r="D253"/>
  <c r="D247"/>
  <c r="D248"/>
  <c r="D249"/>
  <c r="D252"/>
  <c r="D255"/>
  <c r="D256"/>
  <c r="D257"/>
  <c r="D258"/>
  <c r="D259"/>
  <c r="D260"/>
  <c r="D261"/>
  <c r="D262"/>
  <c r="D263"/>
  <c r="D264"/>
  <c r="D269"/>
  <c r="D270"/>
  <c r="D271"/>
  <c r="D275"/>
  <c r="D277"/>
  <c r="D278"/>
  <c r="D98"/>
  <c r="D99"/>
  <c r="D100"/>
  <c r="D101"/>
  <c r="D102"/>
  <c r="D103"/>
  <c r="D104"/>
  <c r="D105"/>
  <c r="D106"/>
  <c r="D107"/>
  <c r="D108"/>
  <c r="D109"/>
  <c r="D110"/>
  <c r="D97"/>
  <c r="D90"/>
  <c r="D81"/>
  <c r="D82"/>
  <c r="D83"/>
  <c r="D80"/>
  <c r="D87"/>
  <c r="D48"/>
  <c r="D86"/>
  <c r="D69"/>
  <c r="D70"/>
  <c r="D73"/>
  <c r="D74"/>
  <c r="D75"/>
  <c r="D76"/>
  <c r="D68"/>
  <c r="D61"/>
  <c r="D62"/>
  <c r="D63"/>
  <c r="D64"/>
  <c r="D65"/>
  <c r="D60"/>
  <c r="D45"/>
  <c r="D46"/>
  <c r="D47"/>
  <c r="D49"/>
  <c r="D50"/>
  <c r="D51"/>
  <c r="D52"/>
  <c r="D53"/>
  <c r="D54"/>
  <c r="D55"/>
  <c r="D56"/>
  <c r="D57"/>
  <c r="D44"/>
  <c r="D34"/>
  <c r="D35"/>
  <c r="D36"/>
  <c r="D37"/>
  <c r="D38"/>
  <c r="D33"/>
  <c r="D18"/>
  <c r="D19"/>
  <c r="D20"/>
  <c r="D21"/>
  <c r="D24"/>
  <c r="D25"/>
  <c r="D26"/>
  <c r="D27"/>
  <c r="D28"/>
  <c r="D29"/>
  <c r="D30"/>
  <c r="D17"/>
  <c r="D285"/>
</calcChain>
</file>

<file path=xl/sharedStrings.xml><?xml version="1.0" encoding="utf-8"?>
<sst xmlns="http://schemas.openxmlformats.org/spreadsheetml/2006/main" count="674" uniqueCount="254">
  <si>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</si>
  <si>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</si>
  <si>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</si>
  <si>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</si>
  <si>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</si>
  <si>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>Крем для лица "Кипр" "Оливковый" 60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</si>
  <si>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</si>
  <si>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</si>
  <si>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</si>
  <si>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</si>
  <si>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</si>
  <si>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</si>
  <si>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</si>
  <si>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</si>
  <si>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</si>
  <si>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</si>
  <si>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</si>
  <si>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</si>
  <si>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"Роза" скраб для тела, весовой 1000 гр</t>
  </si>
  <si>
    <t>Тоник "Маре Нострум" с морскими минералами 120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</si>
  <si>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</si>
  <si>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</si>
  <si>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</si>
  <si>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Соль для ванны "Красный апельсин", весовая 1000 гр</t>
  </si>
  <si>
    <t>Соль для ванны "Морская свежесть", весовая 1000 гр</t>
  </si>
  <si>
    <t>Шарик для ванн "Ежевика" 180 гр</t>
  </si>
  <si>
    <t>Шарик для ванны "Лаванда" 180 гр</t>
  </si>
  <si>
    <t>Шарик для ванны "Виноград и мелисса" 180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</si>
  <si>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</si>
  <si>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</si>
  <si>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</si>
  <si>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</si>
  <si>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Пена для ванн"Гламур" 110 гр, сердце с розами</t>
  </si>
  <si>
    <t>Пена для ванн "Кудряшка" 70 гр, спираль</t>
  </si>
  <si>
    <t>Тоник "Прованс" с экстрактом лаванды и ромашки для чувствительной кожи 120 гр</t>
  </si>
  <si>
    <t>Массажное масло-плитка со скрабом "Клубничное сердце"65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</si>
  <si>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</si>
  <si>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</si>
  <si>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</si>
  <si>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Гель для душа гранатовый "Касабланка" с растительными экстрактами, 240 гр</t>
  </si>
  <si>
    <t>Гель для душа эвкалипт-бергамот "Мармарис" с растительными экстрактам, 240 гр</t>
  </si>
  <si>
    <t>Молочко для тела гранатовое "Касабланка" с растительными экстрактами, 120 гр</t>
  </si>
  <si>
    <t>Молочко для тела эвкалипт-бергамот "Мармарис" с растительными экстрактами, 120 гр</t>
  </si>
  <si>
    <t xml:space="preserve">Шампунь твердый для окрашенных волос "Роза" </t>
  </si>
  <si>
    <t xml:space="preserve">Шампунь твердый питание для сухих волос "Шоколад </t>
  </si>
  <si>
    <t xml:space="preserve">Шампунь твердый для склонных к жирности волос "Цитрус" </t>
  </si>
  <si>
    <t xml:space="preserve">Шампунь твердый от перхоти с лекарственными травами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</si>
  <si>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</si>
  <si>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</si>
  <si>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"Фрукты в сливках", 75 гр              </t>
  </si>
  <si>
    <t xml:space="preserve">Массажное масло-плитка "Интим", 65г                                     </t>
  </si>
  <si>
    <t>Ед.измер.</t>
  </si>
  <si>
    <t>шт</t>
  </si>
  <si>
    <t xml:space="preserve">Шарик для ванн "Шоколадный трюфель" 180 гр                 </t>
  </si>
  <si>
    <t xml:space="preserve">Шарик для ванн "Райский фрукт" 180 гр                                    </t>
  </si>
  <si>
    <t xml:space="preserve">Пена для ванн "Любоff" 100 гр, сердце кружевное                   </t>
  </si>
  <si>
    <t xml:space="preserve">Соль для ванны "Виноград", весовая 1000 гр                        </t>
  </si>
  <si>
    <t>кг</t>
  </si>
  <si>
    <t xml:space="preserve">Массажное масло-плитка с кофейным скрабом "Кофейная", 65гр                      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</si>
  <si>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</si>
  <si>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</si>
  <si>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</si>
  <si>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Люфа натуральная, шт</t>
  </si>
  <si>
    <t>Рекламный материал</t>
  </si>
  <si>
    <t>Каталоги по продукции, шт</t>
  </si>
  <si>
    <t>Фирменные пакеты, рисовая бумага (8х15),шт</t>
  </si>
  <si>
    <t>Фирменные подарочные пакеты, крафт (50х80)</t>
  </si>
  <si>
    <t>Пенка-гель для умывания "София", для сухой кожи 125 гр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</si>
  <si>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</si>
  <si>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</si>
  <si>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</si>
  <si>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 xml:space="preserve">Сыворотка для лица по типу ботокса "София" 30 гр                                               </t>
  </si>
  <si>
    <t>Маска для лица "София" на розовой воде  увлажняющая, подтягивающая 60 гр</t>
  </si>
  <si>
    <t xml:space="preserve">Крем для возрастной кожи на розовой воде "София" 60 гр                                    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</si>
  <si>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</si>
  <si>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</si>
  <si>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Пенка-гель для умывания "Прованс", для нормальной кожи 125 гр</t>
  </si>
  <si>
    <t xml:space="preserve">Крем для лица "Прованс" для нормальной кожи на козьем молоке  60 гр       </t>
  </si>
  <si>
    <t>Скраб мелкосолевой для рук "Касабланка" на маслах 80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</si>
  <si>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</si>
  <si>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</si>
  <si>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</si>
  <si>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>Маска для глубокой очистки лица "Маре нострум" с водорослями 60 гр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</si>
  <si>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</si>
  <si>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</si>
  <si>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Крем-гель "Кьянти" для комбинированной, склонной к жирности кожи 60 гр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</si>
  <si>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</si>
  <si>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</si>
  <si>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</si>
  <si>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</si>
  <si>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</si>
  <si>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</si>
  <si>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"Дьявольский шоколад" 15 гр (жестян.банка)</t>
  </si>
  <si>
    <t>Бальзам для губ "Малиновый поцелуй" 15 гр (жестян.банка)</t>
  </si>
  <si>
    <t>Кол-во заказа</t>
  </si>
  <si>
    <t xml:space="preserve">Цена базовая, руб </t>
  </si>
  <si>
    <t>Весовое мыло "Цитрусовый микс"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</si>
  <si>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</si>
  <si>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</si>
  <si>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</si>
  <si>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</si>
  <si>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</si>
  <si>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</si>
  <si>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"Кокосовый орех" (ср.вес бруска 3,5кг)</t>
  </si>
  <si>
    <t>Весовое мыло "Эдем" (ср.вес бруска 3,5кг)</t>
  </si>
  <si>
    <t>Тара</t>
  </si>
  <si>
    <t>Пластиковые баночки, 50гр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</si>
  <si>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</si>
  <si>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</si>
  <si>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</si>
  <si>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</si>
  <si>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</si>
  <si>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</si>
  <si>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</si>
  <si>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 xml:space="preserve">Сыворотка "Касабланка" для секущихся и сухих кончиков волос 60гр          </t>
  </si>
  <si>
    <t xml:space="preserve">Шампунь "Мармарис" на кайенском перце для роста волос 240 гр            </t>
  </si>
  <si>
    <t xml:space="preserve">Тоник"Андалуз" на дистилляте огурца, 120 гр                                                 </t>
  </si>
  <si>
    <t>Весовое мыло "Про любофф" (ср.вес бруска 2кг)</t>
  </si>
  <si>
    <t>Весовое мыло "Киви-дыня" (ср.вес бруска 2кг)</t>
  </si>
  <si>
    <t>Весовое мыло "Банановый пирог" (ср.вес бруска 2кг)</t>
  </si>
  <si>
    <t xml:space="preserve">Крем-масло для тела "Банановый пирог" 120 гр                                      </t>
  </si>
  <si>
    <t xml:space="preserve">Скраб-гоммаж для тела "Аппетитный шоколад", солевой 240 гр </t>
  </si>
  <si>
    <t xml:space="preserve">Скраб-гоммаж для тела "Чайная роза", солевой 240 гр </t>
  </si>
  <si>
    <t>Соль для ванной "Лаванда", 250 гр</t>
  </si>
  <si>
    <t>Соль для ванной "Морская", 250 гр</t>
  </si>
  <si>
    <t>Мы готовы порадовать Вас ценой, а покупателей качеством продукции!</t>
  </si>
  <si>
    <t>Органическая продукция по уходу за лицом, телом и волосами по сериям</t>
  </si>
  <si>
    <t>Сумма заказа базовая</t>
  </si>
  <si>
    <t xml:space="preserve">Цена при заказе от 30тыс. руб </t>
  </si>
  <si>
    <t xml:space="preserve">Цена при заказе от 50тыс. руб </t>
  </si>
  <si>
    <t xml:space="preserve">Цена при заказе от 70тыс. руб </t>
  </si>
  <si>
    <t xml:space="preserve">Цена при заказе от 90тыс. руб 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</si>
  <si>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</si>
  <si>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</si>
  <si>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</si>
  <si>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</si>
  <si>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</si>
  <si>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</si>
  <si>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МОЛОЧКО И КРЕМЫ для тела с органическими экстрактами. </t>
    </r>
    <r>
      <rPr>
        <sz val="11"/>
        <color theme="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</si>
  <si>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ПЕНЫ жидкие для ванны с растительными органическими экстрактами.</t>
    </r>
    <r>
      <rPr>
        <sz val="11"/>
        <color theme="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</si>
  <si>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color theme="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</si>
  <si>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СОЛИ для ванны с органическими экстрактами. </t>
    </r>
    <r>
      <rPr>
        <sz val="11"/>
        <color theme="1"/>
        <rFont val="Calibri"/>
        <family val="2"/>
        <charset val="204"/>
        <scheme val="minor"/>
      </rPr>
      <t>Настоящие морские соли для ванны полезны своими микроэлементами и оказывают тонизирующий и укрепляющий эффект для организма в целом. Мы усилили этот эффект растительными экстрактами для витаминизации и маслами для увлажнения кожи</t>
    </r>
  </si>
  <si>
    <r>
      <t xml:space="preserve">ПЛИТКИ массажные(твердые кремы). </t>
    </r>
    <r>
      <rPr>
        <sz val="11"/>
        <color theme="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</si>
  <si>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t xml:space="preserve">Массажное масло-плитка с кофейным скрабом и шоколадом "Бархатная кожа", 65гр                      </t>
  </si>
  <si>
    <r>
      <t xml:space="preserve">ШАРИКИ для ванны (бомбы). </t>
    </r>
    <r>
      <rPr>
        <sz val="11"/>
        <color theme="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</si>
  <si>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color theme="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</si>
  <si>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t>Весовое мыло для лица с маслом ШИ "Целебная ромашка", (ср.вес круга 3кг)</t>
  </si>
  <si>
    <r>
      <t xml:space="preserve">МЫЛО ФИГУРНОЕ натуральное, ручной работы. </t>
    </r>
    <r>
      <rPr>
        <sz val="11"/>
        <color theme="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</si>
  <si>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t>АКЦИЯ! МЫЛО В ПОДАРОК! При покупке любых 2-х мыл, 3-ее в подарок!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</si>
  <si>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</si>
  <si>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</si>
  <si>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</si>
  <si>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</si>
  <si>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"Камея",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</si>
  <si>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</si>
  <si>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</si>
  <si>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</si>
  <si>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</si>
  <si>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"Якорь",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</si>
  <si>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</si>
  <si>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</si>
  <si>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</si>
  <si>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</si>
  <si>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</si>
  <si>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</si>
  <si>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</si>
  <si>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</si>
  <si>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</si>
  <si>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</si>
  <si>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</si>
  <si>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AROMATHERAPY (Ароматерапия, обновленная линейка)</t>
  </si>
  <si>
    <r>
      <t xml:space="preserve">Гель для душа "Фрукты в сливках" 120 гр                                           </t>
    </r>
    <r>
      <rPr>
        <b/>
        <sz val="11"/>
        <color indexed="10"/>
        <rFont val="Calibri"/>
        <family val="2"/>
        <charset val="204"/>
      </rPr>
      <t>ХИТ продаж</t>
    </r>
  </si>
  <si>
    <r>
      <t xml:space="preserve">СКРАБЫ для тела с фруктовыми органическими экстрактами, весовой формат. </t>
    </r>
    <r>
      <rPr>
        <sz val="11"/>
        <color theme="1"/>
        <rFont val="Calibri"/>
        <family val="2"/>
        <charset val="204"/>
        <scheme val="minor"/>
      </rPr>
      <t xml:space="preserve">Аналог фасованным скрабам для тех, кто торгует продукцией на вес. </t>
    </r>
    <r>
      <rPr>
        <b/>
        <sz val="11"/>
        <color indexed="8"/>
        <rFont val="Calibri"/>
        <family val="2"/>
        <charset val="204"/>
      </rPr>
      <t>Фасовка по 1 кг.</t>
    </r>
  </si>
  <si>
    <r>
      <t xml:space="preserve">МЫЛО ВЕСОВОЕ натуральное, ручной работы. </t>
    </r>
    <r>
      <rPr>
        <sz val="11"/>
        <color theme="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color indexed="8"/>
        <rFont val="Calibri"/>
        <family val="2"/>
        <charset val="204"/>
      </rPr>
      <t>Отгружается брусками</t>
    </r>
  </si>
  <si>
    <t>Маска "Алоэ-каолин", весовая 1000 гр                                                              ХИТ продаж</t>
  </si>
  <si>
    <t>Весовое мыло "Виночерпий" (ср.вес бруска 3,5кг)                ХИТ продаж</t>
  </si>
  <si>
    <t>Весовое мыло "Розовые лепестки" (ср.вес бруска 3,5кг)      ХИТ ПРОДАЖ!</t>
  </si>
  <si>
    <t>Мыло натуральное авторской работы "Козье молоко", 120гр/шт    ХИТ продаж</t>
  </si>
  <si>
    <t xml:space="preserve">Сыворотка для лица "Касбланка" витамины и молодость 30 гр                                              </t>
  </si>
  <si>
    <t>"Шоколад" скраб для тела, весовой 1000 гр                                  ХИТ продаж</t>
  </si>
  <si>
    <t>Бальзам-кондиционер для волос"Цветочный букет", весовой 1000 гр        ХИТ продаж</t>
  </si>
  <si>
    <t>Маска для лица "Авокадо", весовая 1000 гр                                                    ХИТ продаж</t>
  </si>
  <si>
    <t>Маска вокруг глаз, весовая 1000 гр                                                                   ХИТ продаж</t>
  </si>
  <si>
    <t xml:space="preserve">Молочко для снятия макияжа "Касабланка" на АНА кислотах 120 гр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</si>
  <si>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</si>
  <si>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</si>
  <si>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t xml:space="preserve">Тоник антиоксидантный "Касабланка" на экстракте граната 120 гр                                                         </t>
  </si>
  <si>
    <t>Молочко для тела " Фрукты в сливках" 120 гр                                ХИТ продаж</t>
  </si>
  <si>
    <t>Маска для волос "Цветочная" питательная, весовая 1000 гр                       ХИТ продаж</t>
  </si>
  <si>
    <t>Шампунь твердый укрепляющий "Клубника"                           ХИТ ПРОДАЖ</t>
  </si>
  <si>
    <t>Мыло натуральное авторской работы "Лотос", 120гр/шт            ХИТ продаж</t>
  </si>
  <si>
    <t>Дезодоранты-кристаллы (Тайланд)</t>
  </si>
  <si>
    <r>
      <t xml:space="preserve">НАТУРАЛЬНЫЕ МОРСКИЕ ГУБКИ И СПОНЖИ, растительные ЛЮФЫ. Производство - Греция. </t>
    </r>
    <r>
      <rPr>
        <sz val="11"/>
        <color theme="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</si>
  <si>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t>Мыло натуральное авторской работы "Лимонная вербена", 100гр/шт</t>
  </si>
  <si>
    <t>Мыло с люфой "Ананас", 100гр/шт</t>
  </si>
  <si>
    <t>Мыло с люфой "Лимонная свежесть", 100гр/шт</t>
  </si>
  <si>
    <t>Весовое мыло для лица"Овсяное" (ср.вес круга 3кг)          ХИТ ПРОДАЖ!</t>
  </si>
  <si>
    <r>
      <t xml:space="preserve">БАЛЬЗАМЫ ДЛЯ ГУБ. </t>
    </r>
    <r>
      <rPr>
        <sz val="11"/>
        <color theme="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</si>
  <si>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>СОЛИ для ванны с органическими экстрактами, весовой формат.</t>
    </r>
    <r>
      <rPr>
        <sz val="11"/>
        <color theme="1"/>
        <rFont val="Calibri"/>
        <family val="2"/>
        <charset val="204"/>
        <scheme val="minor"/>
      </rPr>
      <t xml:space="preserve"> Те же соли, для тех, кто торгует на вес. </t>
    </r>
    <r>
      <rPr>
        <b/>
        <sz val="11"/>
        <color indexed="8"/>
        <rFont val="Calibri"/>
        <family val="2"/>
        <charset val="204"/>
      </rPr>
      <t>Фасовка по 1 кг</t>
    </r>
  </si>
  <si>
    <r>
      <t>СКРАБЫ для тела с фруктовыми органическими экстрактами. Наши с</t>
    </r>
    <r>
      <rPr>
        <sz val="11"/>
        <color theme="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</si>
  <si>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r>
      <t xml:space="preserve">ГЕЛИ для ДУША с растительными органическими экстрактами и яркими ароматами. </t>
    </r>
    <r>
      <rPr>
        <sz val="11"/>
        <color theme="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</si>
  <si>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</si>
  <si>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r>
      <t xml:space="preserve">Свежие маски и кондиционеры для волос,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color indexed="8"/>
        <rFont val="Calibri"/>
        <family val="2"/>
        <charset val="204"/>
      </rPr>
      <t>Фасовка по 1кг.</t>
    </r>
  </si>
  <si>
    <r>
      <t xml:space="preserve">КИПР, органическая серия на оливе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основаны на соке Алоэ и оливковом масле. Оливковое масло - богатейший ресурс витаминов и полиненасыщенных жиров для смягчения и увлажнения кожи.</t>
    </r>
  </si>
  <si>
    <r>
      <t xml:space="preserve">СВЕЖИЕ МАСКИ ДЛЯ ЛИЦА,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color indexed="8"/>
        <rFont val="Calibri"/>
        <family val="2"/>
        <charset val="204"/>
      </rPr>
      <t>Фасовка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indexed="8"/>
        <rFont val="Calibri"/>
        <family val="2"/>
        <charset val="204"/>
      </rPr>
      <t>по 1 кг</t>
    </r>
  </si>
  <si>
    <t>Обёртывание с морским илом "Маре нострум" от растяжек и неровностей кожи 250 гр</t>
  </si>
  <si>
    <t>Обёртывание антицеллюлитное  "Маре нострум" с ананасом и папайей 250 гр</t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</si>
  <si>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</si>
  <si>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</si>
  <si>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color theme="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color indexed="8"/>
        <rFont val="Calibri"/>
        <family val="2"/>
        <charset val="204"/>
      </rPr>
      <t>Содержание органики до 90%.</t>
    </r>
    <r>
      <rPr>
        <sz val="11"/>
        <color theme="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</si>
  <si>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</si>
  <si>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t>Итоговая сумма</t>
  </si>
  <si>
    <t xml:space="preserve">Гель для душа "Сочный мандарин" 120 гр   </t>
  </si>
  <si>
    <t xml:space="preserve">Сахарный скраб "Фрукты в сливках" 240гр                                          </t>
  </si>
  <si>
    <t xml:space="preserve">Крем-масло для тела "Сочный мандарин" 120 гр                                      </t>
  </si>
  <si>
    <t xml:space="preserve">Молочко для тела " Аппетитный шоколад" 120 гр                                </t>
  </si>
  <si>
    <t xml:space="preserve">Маска-пиллинг "Касабланка" на фруктовых АНА кислотах 60 гр                             </t>
  </si>
  <si>
    <t>Весовое мыло для лица "Молочное" (ср.вес бруска 3,5кг)</t>
  </si>
  <si>
    <t xml:space="preserve">Сыворотка для лица "Лекарство от морщин" "Маре нострум" 30 мл                  </t>
  </si>
  <si>
    <t>Крем ночной восстанавливающий "София" с гиларауновой кислотой ТЕСТЕР 15гр</t>
  </si>
  <si>
    <r>
      <t xml:space="preserve">Крем коллагеновый с морскими водорослями "Маре Нострум"  ТЕСТЕР 15гр      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</si>
  <si>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Крем-суфле "Лесная ягода" 120гр                                          </t>
  </si>
  <si>
    <t xml:space="preserve">Пена для ванны "Прованская лавнда" 240 гр                      </t>
  </si>
  <si>
    <t xml:space="preserve">Пена для ванны "Лесная ягода" 240 гр                                </t>
  </si>
  <si>
    <t xml:space="preserve">Сахарный скраб "Лесная ягода" 240гр                                                 </t>
  </si>
  <si>
    <t>Соль для ванной "Грейпфрут и розмарин", 250 гр</t>
  </si>
  <si>
    <t>АКЦИЯ!</t>
  </si>
  <si>
    <t xml:space="preserve">Крем для рук "Природная забота" 60 гр                                                             </t>
  </si>
  <si>
    <t>Каталоги по весовым маскам, шт</t>
  </si>
  <si>
    <t>Масло твердое "Шоколадный десерт", 15гр</t>
  </si>
  <si>
    <t>Масло твердое "Ягодный десерт", 15гр</t>
  </si>
  <si>
    <t>Масло твердое "Фрукты в сливках", 15гр</t>
  </si>
  <si>
    <r>
      <rPr>
        <b/>
        <sz val="11"/>
        <color indexed="10"/>
        <rFont val="Calibri"/>
        <family val="2"/>
        <charset val="204"/>
      </rPr>
      <t xml:space="preserve">НОВИНКА! </t>
    </r>
    <r>
      <rPr>
        <b/>
        <sz val="11"/>
        <color indexed="8"/>
        <rFont val="Calibri"/>
        <family val="2"/>
        <charset val="204"/>
      </rPr>
      <t xml:space="preserve">МАСЛО твердое для ванны. </t>
    </r>
    <r>
      <rPr>
        <sz val="11"/>
        <color theme="1"/>
        <rFont val="Calibri"/>
        <family val="2"/>
        <charset val="204"/>
        <scheme val="minor"/>
      </rPr>
      <t>Вкуснейшие на вид десерты-пирожные - это еще одно удовольствие для ванной! Смягчает воду, делает кожу нежной и ароматной. Без всякой жирной пленки!</t>
    </r>
  </si>
  <si>
    <t xml:space="preserve">Гель для душа "Яблоко" 120 гр   </t>
  </si>
  <si>
    <t>НОВИНКА! Натуральное желе "Алоэ Вера" для увлажнения, смягчения кожи, идеально после загара. Без добавок, ароматики. Гипоаллергенно</t>
  </si>
  <si>
    <t xml:space="preserve">Гель для душа "Летний Коктейль" 120 гр   </t>
  </si>
  <si>
    <t>от 01.09.2014</t>
  </si>
  <si>
    <t xml:space="preserve">Крем ночной восстанавливающий "София" с гиалуроновой кислотой 60мл  </t>
  </si>
  <si>
    <t xml:space="preserve">Крем для рук "Прованс" на козьем молоке 60мл                                             </t>
  </si>
  <si>
    <t xml:space="preserve">Маска для рук "Прованс" с молоком и медом 100мл                                     </t>
  </si>
  <si>
    <r>
      <t xml:space="preserve">Спрей для ног "Касабланка" с экстрактом мяты, 120 гр </t>
    </r>
    <r>
      <rPr>
        <u/>
        <sz val="9.9"/>
        <color indexed="10"/>
        <rFont val="Calibri"/>
        <family val="2"/>
        <charset val="204"/>
      </rPr>
      <t>(новый объем, лучшая цена!)</t>
    </r>
  </si>
  <si>
    <t xml:space="preserve">Крем коллагеновый с морскими водорослями "Маре Нострум"  50гр       </t>
  </si>
  <si>
    <t>Супер-очищающий гель для умывания с активированным углем"Кьянти", 120 мл</t>
  </si>
  <si>
    <r>
      <t xml:space="preserve">Маска для лица "Андалуз" на дистилляте Огурца с маслом семян клюквы 60 гр </t>
    </r>
    <r>
      <rPr>
        <b/>
        <u/>
        <sz val="9.9"/>
        <color indexed="10"/>
        <rFont val="Calibri"/>
        <family val="2"/>
        <charset val="204"/>
      </rPr>
      <t>(новый объем!)</t>
    </r>
  </si>
  <si>
    <t>СПЕЦИАЛЬНОЕ ПРЕДЛОЖЕНИЕ!!! Яркие ароматы по соблазнительным ценам</t>
  </si>
  <si>
    <t xml:space="preserve">Молочко для тела "Соблазн" 120 гр                                                 </t>
  </si>
  <si>
    <r>
      <t xml:space="preserve">Нежный пилинг для тела "Киви-дыня" с люфой                  </t>
    </r>
    <r>
      <rPr>
        <b/>
        <sz val="11"/>
        <color indexed="10"/>
        <rFont val="Calibri"/>
        <family val="2"/>
        <charset val="204"/>
      </rPr>
      <t>НОВИНКА!</t>
    </r>
  </si>
  <si>
    <t xml:space="preserve">Пена для ванны "Аппетитный шоколад" 240 гр                       </t>
  </si>
  <si>
    <t xml:space="preserve">Пена для ванны "Фрукты в сливках" 240 гр                             </t>
  </si>
  <si>
    <t xml:space="preserve">Массажное масло со скрабом "Кленовый сироп" 65 гр                                       </t>
  </si>
  <si>
    <t xml:space="preserve">Массажное масло-плитка "Банановый пирог", 65г                                                       </t>
  </si>
  <si>
    <t xml:space="preserve">Весовое мыло "Прованская лаванда" (ср.вес бруска 2кг)                                   </t>
  </si>
  <si>
    <r>
      <t xml:space="preserve">Весовое мыло "Розовый грейпфрут" (ср.вес бруска 2кг)                     </t>
    </r>
    <r>
      <rPr>
        <b/>
        <sz val="11"/>
        <color indexed="10"/>
        <rFont val="Calibri"/>
        <family val="2"/>
        <charset val="204"/>
      </rPr>
      <t>НОВИНКА!</t>
    </r>
    <r>
      <rPr>
        <sz val="11"/>
        <color theme="1"/>
        <rFont val="Calibri"/>
        <family val="2"/>
        <charset val="204"/>
        <scheme val="minor"/>
      </rPr>
      <t xml:space="preserve">              </t>
    </r>
  </si>
  <si>
    <t xml:space="preserve">Мыло с люфой "Спелая клубника", 100гр/шт                                                        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</si>
</sst>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19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u/>
      <sz val="9.9"/>
      <color indexed="10"/>
      <name val="Calibri"/>
      <family val="2"/>
      <charset val="204"/>
    </font>
    <font>
      <u/>
      <sz val="9.9"/>
      <color indexed="10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9.9"/>
      <color theme="1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</cellStyleXfs>
  <cellXfs count="124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2" borderId="2" xfId="0" applyFill="1" applyBorder="1" applyAlignment="1">
      <alignment vertical="center"/>
    </xf>
    <xf numFmtId="0" fontId="0" fillId="0" borderId="1" xfId="0" applyBorder="1" applyAlignment="1"/>
    <xf numFmtId="0" fontId="10" fillId="0" borderId="1" xfId="0" applyFont="1" applyBorder="1"/>
    <xf numFmtId="0" fontId="10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/>
    </xf>
    <xf numFmtId="0" fontId="4" fillId="0" borderId="3" xfId="0" applyFont="1" applyBorder="1" applyAlignment="1"/>
    <xf numFmtId="0" fontId="1" fillId="0" borderId="3" xfId="0" applyFont="1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/>
    <xf numFmtId="0" fontId="0" fillId="0" borderId="1" xfId="0" applyFill="1" applyBorder="1" applyAlignment="1">
      <alignment horizontal="left" vertical="center"/>
    </xf>
    <xf numFmtId="0" fontId="1" fillId="0" borderId="2" xfId="0" applyFont="1" applyBorder="1" applyAlignment="1"/>
    <xf numFmtId="0" fontId="4" fillId="0" borderId="3" xfId="0" applyFont="1" applyBorder="1" applyAlignment="1">
      <alignment horizontal="center"/>
    </xf>
    <xf numFmtId="0" fontId="11" fillId="0" borderId="2" xfId="0" applyFont="1" applyFill="1" applyBorder="1" applyAlignment="1">
      <alignment horizontal="left" vertical="center"/>
    </xf>
    <xf numFmtId="0" fontId="0" fillId="0" borderId="4" xfId="0" applyBorder="1" applyAlignment="1"/>
    <xf numFmtId="0" fontId="0" fillId="0" borderId="1" xfId="0" applyFill="1" applyBorder="1"/>
    <xf numFmtId="0" fontId="1" fillId="0" borderId="0" xfId="0" applyFont="1" applyBorder="1" applyAlignment="1"/>
    <xf numFmtId="0" fontId="0" fillId="0" borderId="0" xfId="0" applyAlignment="1"/>
    <xf numFmtId="0" fontId="4" fillId="0" borderId="3" xfId="0" applyFont="1" applyFill="1" applyBorder="1" applyAlignment="1">
      <alignment vertical="center"/>
    </xf>
    <xf numFmtId="0" fontId="13" fillId="0" borderId="0" xfId="0" applyFont="1"/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0" fontId="7" fillId="4" borderId="2" xfId="0" applyFont="1" applyFill="1" applyBorder="1" applyAlignment="1"/>
    <xf numFmtId="0" fontId="7" fillId="4" borderId="3" xfId="0" applyFont="1" applyFill="1" applyBorder="1" applyAlignment="1"/>
    <xf numFmtId="0" fontId="7" fillId="4" borderId="4" xfId="0" applyFont="1" applyFill="1" applyBorder="1" applyAlignment="1"/>
    <xf numFmtId="0" fontId="6" fillId="0" borderId="3" xfId="0" applyFont="1" applyBorder="1" applyAlignment="1"/>
    <xf numFmtId="0" fontId="5" fillId="0" borderId="3" xfId="0" applyFont="1" applyBorder="1" applyAlignment="1"/>
    <xf numFmtId="0" fontId="4" fillId="0" borderId="5" xfId="0" applyFont="1" applyBorder="1" applyAlignment="1"/>
    <xf numFmtId="0" fontId="13" fillId="3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3" xfId="0" applyFill="1" applyBorder="1" applyAlignment="1">
      <alignment horizontal="left" vertical="center"/>
    </xf>
    <xf numFmtId="0" fontId="0" fillId="0" borderId="3" xfId="0" applyBorder="1"/>
    <xf numFmtId="0" fontId="0" fillId="2" borderId="3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0" fillId="2" borderId="3" xfId="0" applyFont="1" applyFill="1" applyBorder="1" applyAlignment="1">
      <alignment horizontal="right"/>
    </xf>
    <xf numFmtId="0" fontId="16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/>
    <xf numFmtId="0" fontId="0" fillId="3" borderId="0" xfId="0" applyFill="1" applyBorder="1"/>
    <xf numFmtId="0" fontId="17" fillId="4" borderId="2" xfId="0" applyFont="1" applyFill="1" applyBorder="1" applyAlignment="1">
      <alignment wrapText="1"/>
    </xf>
    <xf numFmtId="0" fontId="13" fillId="5" borderId="1" xfId="0" applyFont="1" applyFill="1" applyBorder="1" applyAlignment="1">
      <alignment vertical="center" wrapText="1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0" fontId="21" fillId="0" borderId="2" xfId="1" applyBorder="1" applyAlignment="1" applyProtection="1">
      <alignment horizontal="left"/>
    </xf>
    <xf numFmtId="0" fontId="21" fillId="2" borderId="1" xfId="1" applyFill="1" applyBorder="1" applyAlignment="1" applyProtection="1">
      <alignment vertical="center"/>
    </xf>
    <xf numFmtId="0" fontId="21" fillId="0" borderId="1" xfId="1" applyBorder="1" applyAlignment="1" applyProtection="1">
      <alignment horizontal="left"/>
    </xf>
    <xf numFmtId="0" fontId="21" fillId="0" borderId="2" xfId="1" applyFill="1" applyBorder="1" applyAlignment="1" applyProtection="1">
      <alignment horizontal="left" vertical="center"/>
    </xf>
    <xf numFmtId="0" fontId="21" fillId="2" borderId="2" xfId="1" applyFill="1" applyBorder="1" applyAlignment="1" applyProtection="1">
      <alignment horizontal="left"/>
    </xf>
    <xf numFmtId="0" fontId="21" fillId="0" borderId="0" xfId="1" applyAlignment="1" applyProtection="1"/>
    <xf numFmtId="0" fontId="21" fillId="0" borderId="1" xfId="1" applyBorder="1" applyAlignment="1" applyProtection="1"/>
    <xf numFmtId="0" fontId="21" fillId="0" borderId="1" xfId="1" applyFill="1" applyBorder="1" applyAlignment="1" applyProtection="1">
      <alignment horizontal="left" vertical="center"/>
    </xf>
    <xf numFmtId="0" fontId="21" fillId="0" borderId="6" xfId="1" applyFill="1" applyBorder="1" applyAlignment="1" applyProtection="1">
      <alignment horizontal="left" vertical="center"/>
    </xf>
    <xf numFmtId="0" fontId="21" fillId="0" borderId="2" xfId="1" applyBorder="1" applyAlignment="1" applyProtection="1"/>
    <xf numFmtId="0" fontId="21" fillId="0" borderId="5" xfId="1" applyBorder="1" applyAlignment="1" applyProtection="1"/>
    <xf numFmtId="0" fontId="21" fillId="2" borderId="2" xfId="1" applyFill="1" applyBorder="1" applyAlignment="1" applyProtection="1">
      <alignment vertical="center"/>
    </xf>
    <xf numFmtId="0" fontId="21" fillId="0" borderId="7" xfId="1" applyBorder="1" applyAlignment="1" applyProtection="1"/>
    <xf numFmtId="0" fontId="13" fillId="3" borderId="1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left"/>
    </xf>
    <xf numFmtId="0" fontId="0" fillId="0" borderId="3" xfId="0" applyFont="1" applyBorder="1" applyAlignment="1">
      <alignment horizontal="right"/>
    </xf>
    <xf numFmtId="0" fontId="1" fillId="0" borderId="3" xfId="0" applyFont="1" applyBorder="1" applyAlignment="1">
      <alignment horizontal="left"/>
    </xf>
    <xf numFmtId="0" fontId="0" fillId="2" borderId="3" xfId="0" applyFill="1" applyBorder="1" applyAlignment="1">
      <alignment vertical="center"/>
    </xf>
    <xf numFmtId="0" fontId="8" fillId="0" borderId="3" xfId="0" applyFont="1" applyBorder="1" applyAlignment="1">
      <alignment horizontal="left"/>
    </xf>
    <xf numFmtId="0" fontId="0" fillId="0" borderId="3" xfId="0" applyBorder="1" applyAlignment="1"/>
    <xf numFmtId="0" fontId="3" fillId="0" borderId="3" xfId="0" applyFont="1" applyBorder="1" applyAlignment="1"/>
    <xf numFmtId="0" fontId="0" fillId="0" borderId="3" xfId="0" applyFill="1" applyBorder="1" applyAlignment="1">
      <alignment vertical="center" wrapText="1"/>
    </xf>
    <xf numFmtId="0" fontId="11" fillId="0" borderId="3" xfId="0" applyFont="1" applyFill="1" applyBorder="1" applyAlignment="1">
      <alignment horizontal="left" vertical="center"/>
    </xf>
    <xf numFmtId="0" fontId="0" fillId="3" borderId="8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 wrapText="1"/>
    </xf>
    <xf numFmtId="0" fontId="0" fillId="6" borderId="1" xfId="0" applyFill="1" applyBorder="1"/>
    <xf numFmtId="0" fontId="21" fillId="6" borderId="2" xfId="1" applyFill="1" applyBorder="1" applyAlignment="1" applyProtection="1">
      <alignment horizontal="left" vertical="center"/>
    </xf>
    <xf numFmtId="0" fontId="0" fillId="6" borderId="2" xfId="0" applyFill="1" applyBorder="1" applyAlignment="1">
      <alignment horizontal="left" vertical="center"/>
    </xf>
    <xf numFmtId="0" fontId="0" fillId="6" borderId="1" xfId="0" applyFill="1" applyBorder="1" applyAlignment="1">
      <alignment vertical="center" wrapText="1"/>
    </xf>
    <xf numFmtId="0" fontId="21" fillId="2" borderId="1" xfId="1" applyFill="1" applyBorder="1" applyAlignment="1" applyProtection="1">
      <alignment horizontal="left"/>
    </xf>
    <xf numFmtId="0" fontId="1" fillId="2" borderId="1" xfId="0" applyFont="1" applyFill="1" applyBorder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1" fillId="2" borderId="5" xfId="0" applyFont="1" applyFill="1" applyBorder="1" applyAlignment="1"/>
    <xf numFmtId="0" fontId="0" fillId="2" borderId="1" xfId="0" applyFill="1" applyBorder="1" applyAlignment="1"/>
    <xf numFmtId="0" fontId="21" fillId="2" borderId="2" xfId="1" applyFill="1" applyBorder="1" applyAlignment="1" applyProtection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12" fillId="0" borderId="0" xfId="0" applyFont="1"/>
    <xf numFmtId="0" fontId="19" fillId="0" borderId="1" xfId="1" applyFont="1" applyBorder="1" applyAlignment="1" applyProtection="1">
      <alignment horizontal="left"/>
    </xf>
    <xf numFmtId="0" fontId="11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9" fillId="0" borderId="2" xfId="1" applyFont="1" applyBorder="1" applyAlignment="1" applyProtection="1">
      <alignment horizontal="left"/>
    </xf>
    <xf numFmtId="0" fontId="3" fillId="0" borderId="3" xfId="0" applyFont="1" applyBorder="1" applyAlignment="1">
      <alignment horizontal="right"/>
    </xf>
    <xf numFmtId="0" fontId="11" fillId="0" borderId="3" xfId="0" applyFont="1" applyBorder="1" applyAlignment="1">
      <alignment horizontal="left"/>
    </xf>
    <xf numFmtId="0" fontId="0" fillId="0" borderId="1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left" vertical="center"/>
    </xf>
    <xf numFmtId="0" fontId="0" fillId="0" borderId="5" xfId="0" applyFill="1" applyBorder="1" applyAlignment="1">
      <alignment horizontal="left" vertical="center"/>
    </xf>
    <xf numFmtId="0" fontId="0" fillId="0" borderId="5" xfId="0" applyBorder="1"/>
    <xf numFmtId="0" fontId="0" fillId="0" borderId="9" xfId="0" applyBorder="1"/>
    <xf numFmtId="0" fontId="0" fillId="2" borderId="5" xfId="0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 wrapText="1"/>
    </xf>
    <xf numFmtId="0" fontId="0" fillId="5" borderId="1" xfId="0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/>
    </xf>
    <xf numFmtId="0" fontId="0" fillId="5" borderId="1" xfId="0" applyFill="1" applyBorder="1"/>
    <xf numFmtId="0" fontId="12" fillId="5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" xfId="0" applyFont="1" applyBorder="1"/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205&amp;flypage=flypage.tpl&amp;pop=0" TargetMode="External"/><Relationship Id="rId117" Type="http://schemas.openxmlformats.org/officeDocument/2006/relationships/hyperlink" Target="http://www.tresjoli.ru/catalog.html?page=shop.product_details&amp;flypage=flypage.tpl&amp;product_id=275&amp;category_id=5" TargetMode="External"/><Relationship Id="rId21" Type="http://schemas.openxmlformats.org/officeDocument/2006/relationships/hyperlink" Target="http://www.tresjoli.ru/catalog.html?page=shop.product_details&amp;product_id=268&amp;flypage=flypage.tpl&amp;pop=0" TargetMode="External"/><Relationship Id="rId42" Type="http://schemas.openxmlformats.org/officeDocument/2006/relationships/hyperlink" Target="http://www.tresjoli.ru/catalog.html?page=shop.product_details&amp;product_id=90&amp;flypage=flypage.tpl&amp;pop=0" TargetMode="External"/><Relationship Id="rId47" Type="http://schemas.openxmlformats.org/officeDocument/2006/relationships/hyperlink" Target="http://www.tresjoli.ru/catalog.html?page=shop.product_details&amp;product_id=28&amp;flypage=flypage.tpl&amp;pop=0" TargetMode="External"/><Relationship Id="rId63" Type="http://schemas.openxmlformats.org/officeDocument/2006/relationships/hyperlink" Target="http://www.tresjoli.ru/catalog.html?page=shop.product_details&amp;product_id=178&amp;flypage=flypage.tpl&amp;pop=0" TargetMode="External"/><Relationship Id="rId68" Type="http://schemas.openxmlformats.org/officeDocument/2006/relationships/hyperlink" Target="http://www.tresjoli.ru/catalog.html?page=shop.product_details&amp;product_id=190&amp;flypage=flypage.tpl&amp;pop=0" TargetMode="External"/><Relationship Id="rId84" Type="http://schemas.openxmlformats.org/officeDocument/2006/relationships/hyperlink" Target="http://www.tresjoli.ru/catalog.html?page=shop.product_details&amp;product_id=66&amp;flypage=flypage.tpl&amp;pop=0" TargetMode="External"/><Relationship Id="rId89" Type="http://schemas.openxmlformats.org/officeDocument/2006/relationships/hyperlink" Target="http://www.tresjoli.ru/catalog.html?page=shop.product_details&amp;product_id=323&amp;flypage=flypage.tpl&amp;pop=0" TargetMode="External"/><Relationship Id="rId112" Type="http://schemas.openxmlformats.org/officeDocument/2006/relationships/hyperlink" Target="http://www.tresjoli.ru/catalog.html?page=shop.product_details&amp;flypage=flypage.tpl&amp;product_id=133&amp;category_id=15" TargetMode="External"/><Relationship Id="rId133" Type="http://schemas.openxmlformats.org/officeDocument/2006/relationships/hyperlink" Target="http://www.tresjoli.ru/catalog.html?page=shop.product_details&amp;product_id=347&amp;flypage=flypage.tpl&amp;pop=0" TargetMode="External"/><Relationship Id="rId138" Type="http://schemas.openxmlformats.org/officeDocument/2006/relationships/hyperlink" Target="http://www.tresjoli.ru/catalog.html?page=shop.product_details&amp;flypage=flypage.tpl&amp;product_id=37&amp;category_id=1" TargetMode="External"/><Relationship Id="rId154" Type="http://schemas.openxmlformats.org/officeDocument/2006/relationships/hyperlink" Target="http://www.tresjoli.ru/catalog.html?page=shop.product_details&amp;flypage=flypage.tpl&amp;product_id=391&amp;category_id=13" TargetMode="External"/><Relationship Id="rId159" Type="http://schemas.openxmlformats.org/officeDocument/2006/relationships/hyperlink" Target="http://www.tresjoli.ru/catalog.html?page=shop.product_details&amp;flypage=flypage.tpl&amp;product_id=414&amp;category_id=5" TargetMode="External"/><Relationship Id="rId16" Type="http://schemas.openxmlformats.org/officeDocument/2006/relationships/hyperlink" Target="http://www.tresjoli.ru/catalog.html?page=shop.product_details&amp;product_id=2&amp;flypage=flypage.tpl&amp;pop=0" TargetMode="External"/><Relationship Id="rId107" Type="http://schemas.openxmlformats.org/officeDocument/2006/relationships/hyperlink" Target="http://www.tresjoli.ru/catalog.html?page=shop.product_details&amp;flypage=flypage.tpl&amp;product_id=353&amp;category_id=25" TargetMode="External"/><Relationship Id="rId11" Type="http://schemas.openxmlformats.org/officeDocument/2006/relationships/hyperlink" Target="http://www.tresjoli.ru/catalog.html?page=shop.product_details&amp;product_id=143&amp;flypage=flypage.tpl&amp;pop=0" TargetMode="External"/><Relationship Id="rId32" Type="http://schemas.openxmlformats.org/officeDocument/2006/relationships/hyperlink" Target="http://www.tresjoli.ru/catalog.html?page=shop.product_details&amp;product_id=174&amp;flypage=flypage.tpl&amp;pop=0" TargetMode="External"/><Relationship Id="rId37" Type="http://schemas.openxmlformats.org/officeDocument/2006/relationships/hyperlink" Target="http://www.tresjoli.ru/catalog.html?page=shop.product_details&amp;product_id=59&amp;flypage=flypage.tpl&amp;pop=0" TargetMode="External"/><Relationship Id="rId53" Type="http://schemas.openxmlformats.org/officeDocument/2006/relationships/hyperlink" Target="http://www.tresjoli.ru/catalog.html?page=shop.product_details&amp;product_id=244&amp;flypage=flypage.tpl&amp;pop=0" TargetMode="External"/><Relationship Id="rId58" Type="http://schemas.openxmlformats.org/officeDocument/2006/relationships/hyperlink" Target="http://www.tresjoli.ru/catalog.html?page=shop.product_details&amp;product_id=240&amp;flypage=flypage.tpl&amp;pop=0" TargetMode="External"/><Relationship Id="rId74" Type="http://schemas.openxmlformats.org/officeDocument/2006/relationships/hyperlink" Target="http://www.tresjoli.ru/catalog.html?page=shop.product_details&amp;product_id=210&amp;flypage=flypage.tpl&amp;pop=0" TargetMode="External"/><Relationship Id="rId79" Type="http://schemas.openxmlformats.org/officeDocument/2006/relationships/hyperlink" Target="http://www.tresjoli.ru/catalog.html?page=shop.product_details&amp;product_id=69&amp;flypage=flypage.tpl&amp;pop=0" TargetMode="External"/><Relationship Id="rId102" Type="http://schemas.openxmlformats.org/officeDocument/2006/relationships/hyperlink" Target="http://www.tresjoli.ru/catalog.html?page=shop.product_details&amp;flypage=flypage.tpl&amp;product_id=350&amp;category_id=20" TargetMode="External"/><Relationship Id="rId123" Type="http://schemas.openxmlformats.org/officeDocument/2006/relationships/hyperlink" Target="http://www.tresjoli.ru/catalog.html?page=shop.product_details&amp;product_id=339&amp;flypage=flypage.tpl&amp;pop=0" TargetMode="External"/><Relationship Id="rId128" Type="http://schemas.openxmlformats.org/officeDocument/2006/relationships/hyperlink" Target="http://www.tresjoli.ru/catalog.html?page=shop.product_details&amp;product_id=354&amp;flypage=flypage.tpl&amp;pop=0" TargetMode="External"/><Relationship Id="rId144" Type="http://schemas.openxmlformats.org/officeDocument/2006/relationships/hyperlink" Target="http://www.tresjoli.ru/catalog.html?page=shop.product_details&amp;flypage=flypage.tpl&amp;product_id=121&amp;category_id=6" TargetMode="External"/><Relationship Id="rId149" Type="http://schemas.openxmlformats.org/officeDocument/2006/relationships/hyperlink" Target="http://www.tresjoli.ru/catalog.html?page=shop.product_details&amp;flypage=flypage.tpl&amp;product_id=120&amp;category_id=6" TargetMode="External"/><Relationship Id="rId5" Type="http://schemas.openxmlformats.org/officeDocument/2006/relationships/hyperlink" Target="http://www.tresjoli.ru/catalog.html?page=shop.product_details&amp;product_id=139&amp;flypage=flypage.tpl&amp;pop=0" TargetMode="External"/><Relationship Id="rId90" Type="http://schemas.openxmlformats.org/officeDocument/2006/relationships/hyperlink" Target="http://www.tresjoli.ru/catalog.html?page=shop.product_details&amp;product_id=324&amp;flypage=flypage.tpl&amp;pop=0" TargetMode="External"/><Relationship Id="rId95" Type="http://schemas.openxmlformats.org/officeDocument/2006/relationships/hyperlink" Target="http://www.tresjoli.ru/catalog.html?page=shop.product_details&amp;product_id=318&amp;flypage=flypage.tpl&amp;pop=0" TargetMode="External"/><Relationship Id="rId160" Type="http://schemas.openxmlformats.org/officeDocument/2006/relationships/hyperlink" Target="http://www.tresjoli.ru/catalog.html?page=shop.product_details&amp;flypage=flypage.tpl&amp;product_id=392&amp;category_id=5" TargetMode="External"/><Relationship Id="rId165" Type="http://schemas.openxmlformats.org/officeDocument/2006/relationships/printerSettings" Target="../printerSettings/printerSettings1.bin"/><Relationship Id="rId22" Type="http://schemas.openxmlformats.org/officeDocument/2006/relationships/hyperlink" Target="http://www.tresjoli.ru/catalog.html?page=shop.product_details&amp;product_id=282&amp;flypage=flypage.tpl&amp;pop=0" TargetMode="External"/><Relationship Id="rId27" Type="http://schemas.openxmlformats.org/officeDocument/2006/relationships/hyperlink" Target="http://www.tresjoli.ru/catalog.html?page=shop.product_details&amp;product_id=206&amp;flypage=flypage.tpl&amp;pop=0" TargetMode="External"/><Relationship Id="rId43" Type="http://schemas.openxmlformats.org/officeDocument/2006/relationships/hyperlink" Target="http://www.tresjoli.ru/catalog.html?page=shop.product_details&amp;product_id=91&amp;flypage=flypage.tpl&amp;pop=0" TargetMode="External"/><Relationship Id="rId48" Type="http://schemas.openxmlformats.org/officeDocument/2006/relationships/hyperlink" Target="http://www.tresjoli.ru/catalog.html?page=shop.product_details&amp;product_id=101&amp;flypage=flypage.tpl&amp;pop=0" TargetMode="External"/><Relationship Id="rId64" Type="http://schemas.openxmlformats.org/officeDocument/2006/relationships/hyperlink" Target="http://www.tresjoli.ru/catalog.html?page=shop.product_details&amp;product_id=179&amp;flypage=flypage.tpl&amp;pop=0" TargetMode="External"/><Relationship Id="rId69" Type="http://schemas.openxmlformats.org/officeDocument/2006/relationships/hyperlink" Target="http://www.tresjoli.ru/catalog.html?page=shop.product_details&amp;product_id=192&amp;flypage=flypage.tpl&amp;pop=0" TargetMode="External"/><Relationship Id="rId113" Type="http://schemas.openxmlformats.org/officeDocument/2006/relationships/hyperlink" Target="http://www.tresjoli.ru/catalog.html?page=shop.product_details&amp;product_id=134&amp;flypage=flypage.tpl&amp;pop=0" TargetMode="External"/><Relationship Id="rId118" Type="http://schemas.openxmlformats.org/officeDocument/2006/relationships/hyperlink" Target="http://www.tresjoli.ru/catalog.html?page=shop.product_details&amp;product_id=317&amp;flypage=flypage.tpl&amp;pop=0" TargetMode="External"/><Relationship Id="rId134" Type="http://schemas.openxmlformats.org/officeDocument/2006/relationships/hyperlink" Target="http://www.tresjoli.ru/catalog.html?page=shop.product_details&amp;product_id=346&amp;flypage=flypage.tpl&amp;pop=0" TargetMode="External"/><Relationship Id="rId139" Type="http://schemas.openxmlformats.org/officeDocument/2006/relationships/hyperlink" Target="http://www.tresjoli.ru/catalog.html?page=shop.product_details&amp;product_id=371&amp;flypage=flypage.tpl&amp;pop=0" TargetMode="External"/><Relationship Id="rId80" Type="http://schemas.openxmlformats.org/officeDocument/2006/relationships/hyperlink" Target="http://www.tresjoli.ru/catalog.html?page=shop.product_details&amp;product_id=232&amp;flypage=flypage.tpl&amp;pop=0" TargetMode="External"/><Relationship Id="rId85" Type="http://schemas.openxmlformats.org/officeDocument/2006/relationships/hyperlink" Target="http://www.tresjoli.ru/catalog.html?page=shop.product_details&amp;product_id=67&amp;flypage=flypage.tpl&amp;pop=0" TargetMode="External"/><Relationship Id="rId150" Type="http://schemas.openxmlformats.org/officeDocument/2006/relationships/hyperlink" Target="http://www.tresjoli.ru/catalog.html?page=shop.product_details&amp;flypage=flypage.tpl&amp;product_id=226&amp;category_id=11" TargetMode="External"/><Relationship Id="rId155" Type="http://schemas.openxmlformats.org/officeDocument/2006/relationships/hyperlink" Target="http://www.tresjoli.ru/catalog.html?page=shop.product_details&amp;flypage=flypage.tpl&amp;product_id=409&amp;category_id=13" TargetMode="External"/><Relationship Id="rId12" Type="http://schemas.openxmlformats.org/officeDocument/2006/relationships/hyperlink" Target="http://www.tresjoli.ru/catalog.html?page=shop.product_details&amp;product_id=144&amp;flypage=flypage.tpl&amp;pop=0" TargetMode="External"/><Relationship Id="rId17" Type="http://schemas.openxmlformats.org/officeDocument/2006/relationships/hyperlink" Target="http://www.tresjoli.ru/catalog.html?page=shop.product_details&amp;product_id=305&amp;flypage=flypage.tpl&amp;pop=0" TargetMode="External"/><Relationship Id="rId33" Type="http://schemas.openxmlformats.org/officeDocument/2006/relationships/hyperlink" Target="http://www.tresjoli.ru/catalog.html?page=shop.product_details&amp;product_id=45&amp;flypage=flypage.tpl&amp;pop=0" TargetMode="External"/><Relationship Id="rId38" Type="http://schemas.openxmlformats.org/officeDocument/2006/relationships/hyperlink" Target="http://www.tresjoli.ru/catalog.html?page=shop.product_details&amp;product_id=25&amp;flypage=flypage.tpl&amp;pop=0" TargetMode="External"/><Relationship Id="rId59" Type="http://schemas.openxmlformats.org/officeDocument/2006/relationships/hyperlink" Target="http://www.tresjoli.ru/catalog.html?page=shop.product_details&amp;product_id=246&amp;flypage=flypage.tpl&amp;pop=0" TargetMode="External"/><Relationship Id="rId103" Type="http://schemas.openxmlformats.org/officeDocument/2006/relationships/hyperlink" Target="http://www.tresjoli.ru/catalog.html?page=shop.product_details&amp;flypage=flypage.tpl&amp;product_id=351&amp;category_id=23" TargetMode="External"/><Relationship Id="rId108" Type="http://schemas.openxmlformats.org/officeDocument/2006/relationships/hyperlink" Target="http://www.tresjoli.ru/catalog.html?page=shop.product_details&amp;flypage=flypage.tpl&amp;product_id=128&amp;category_id=25" TargetMode="External"/><Relationship Id="rId124" Type="http://schemas.openxmlformats.org/officeDocument/2006/relationships/hyperlink" Target="http://www.tresjoli.ru/catalog.html?page=shop.product_details&amp;product_id=272&amp;flypage=flypage.tpl&amp;pop=0" TargetMode="External"/><Relationship Id="rId129" Type="http://schemas.openxmlformats.org/officeDocument/2006/relationships/hyperlink" Target="http://www.tresjoli.ru/catalog.html?page=shop.product_details&amp;product_id=270&amp;flypage=flypage.tpl&amp;pop=0" TargetMode="External"/><Relationship Id="rId54" Type="http://schemas.openxmlformats.org/officeDocument/2006/relationships/hyperlink" Target="http://www.tresjoli.ru/catalog.html?page=shop.product_details&amp;product_id=107&amp;flypage=flypage.tpl&amp;pop=0" TargetMode="External"/><Relationship Id="rId70" Type="http://schemas.openxmlformats.org/officeDocument/2006/relationships/hyperlink" Target="http://www.tresjoli.ru/catalog.html?page=shop.product_details&amp;product_id=207&amp;flypage=flypage.tpl&amp;pop=0" TargetMode="External"/><Relationship Id="rId75" Type="http://schemas.openxmlformats.org/officeDocument/2006/relationships/hyperlink" Target="http://www.tresjoli.ru/catalog.html?page=shop.product_details&amp;product_id=211&amp;flypage=flypage.tpl&amp;pop=0" TargetMode="External"/><Relationship Id="rId91" Type="http://schemas.openxmlformats.org/officeDocument/2006/relationships/hyperlink" Target="http://www.tresjoli.ru/catalog.html?page=shop.product_details&amp;product_id=280&amp;flypage=flypage.tpl&amp;pop=0" TargetMode="External"/><Relationship Id="rId96" Type="http://schemas.openxmlformats.org/officeDocument/2006/relationships/hyperlink" Target="http://www.tresjoli.ru/catalog.html?page=shop.product_details&amp;product_id=315&amp;flypage=flypage.tpl&amp;pop=0" TargetMode="External"/><Relationship Id="rId140" Type="http://schemas.openxmlformats.org/officeDocument/2006/relationships/hyperlink" Target="http://www.tresjoli.ru/catalog.html?page=shop.product_details&amp;flypage=flypage.tpl&amp;product_id=276&amp;category_id=4" TargetMode="External"/><Relationship Id="rId145" Type="http://schemas.openxmlformats.org/officeDocument/2006/relationships/hyperlink" Target="http://www.tresjoli.ru/catalog.html?page=shop.product_details&amp;product_id=122&amp;flypage=flypage.tpl&amp;pop=0" TargetMode="External"/><Relationship Id="rId161" Type="http://schemas.openxmlformats.org/officeDocument/2006/relationships/hyperlink" Target="http://www.tresjoli.ru/catalog.html?page=shop.product_details&amp;flypage=flypage.tpl&amp;product_id=362&amp;category_id=4" TargetMode="External"/><Relationship Id="rId166" Type="http://schemas.openxmlformats.org/officeDocument/2006/relationships/vmlDrawing" Target="../drawings/vmlDrawing1.vml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0&amp;flypage=flypage.tpl&amp;pop=0" TargetMode="External"/><Relationship Id="rId15" Type="http://schemas.openxmlformats.org/officeDocument/2006/relationships/hyperlink" Target="http://www.tresjoli.ru/catalog.html?page=shop.product_details&amp;product_id=36&amp;flypage=flypage.tpl&amp;pop=0" TargetMode="External"/><Relationship Id="rId23" Type="http://schemas.openxmlformats.org/officeDocument/2006/relationships/hyperlink" Target="http://www.tresjoli.ru/catalog.html?page=shop.product_details&amp;product_id=202&amp;flypage=flypage.tpl&amp;pop=0" TargetMode="External"/><Relationship Id="rId28" Type="http://schemas.openxmlformats.org/officeDocument/2006/relationships/hyperlink" Target="http://www.tresjoli.ru/catalog.html?page=shop.product_details&amp;product_id=198&amp;flypage=flypage.tpl&amp;pop=0" TargetMode="External"/><Relationship Id="rId36" Type="http://schemas.openxmlformats.org/officeDocument/2006/relationships/hyperlink" Target="http://www.tresjoli.ru/catalog.html?page=shop.product_details&amp;product_id=51&amp;flypage=flypage.tpl&amp;pop=0" TargetMode="External"/><Relationship Id="rId49" Type="http://schemas.openxmlformats.org/officeDocument/2006/relationships/hyperlink" Target="http://www.tresjoli.ru/catalog.html?page=shop.product_details&amp;product_id=259&amp;flypage=flypage.tpl&amp;pop=0" TargetMode="External"/><Relationship Id="rId57" Type="http://schemas.openxmlformats.org/officeDocument/2006/relationships/hyperlink" Target="http://www.tresjoli.ru/catalog.html?page=shop.product_details&amp;product_id=110&amp;flypage=flypage.tpl&amp;pop=0" TargetMode="External"/><Relationship Id="rId106" Type="http://schemas.openxmlformats.org/officeDocument/2006/relationships/hyperlink" Target="http://www.tresjoli.ru/catalog.html?page=shop.product_details&amp;flypage=flypage.tpl&amp;product_id=76&amp;category_id=25" TargetMode="External"/><Relationship Id="rId114" Type="http://schemas.openxmlformats.org/officeDocument/2006/relationships/hyperlink" Target="http://www.tresjoli.ru/catalog.html?page=shop.product_details&amp;product_id=135&amp;flypage=flypage.tpl&amp;pop=0" TargetMode="External"/><Relationship Id="rId119" Type="http://schemas.openxmlformats.org/officeDocument/2006/relationships/hyperlink" Target="http://www.tresjoli.ru/catalog.html?page=shop.product_details&amp;product_id=126&amp;flypage=flypage.tpl&amp;pop=0" TargetMode="External"/><Relationship Id="rId127" Type="http://schemas.openxmlformats.org/officeDocument/2006/relationships/hyperlink" Target="http://www.tresjoli.ru/catalog.html?page=shop.product_details&amp;product_id=360&amp;flypage=flypage.tpl&amp;pop=0" TargetMode="External"/><Relationship Id="rId10" Type="http://schemas.openxmlformats.org/officeDocument/2006/relationships/hyperlink" Target="http://www.tresjoli.ru/catalog.html?page=shop.product_details&amp;product_id=33&amp;flypage=flypage.tpl&amp;pop=0" TargetMode="External"/><Relationship Id="rId31" Type="http://schemas.openxmlformats.org/officeDocument/2006/relationships/hyperlink" Target="http://www.tresjoli.ru/catalog.html?page=shop.product_details&amp;product_id=173&amp;flypage=flypage.tpl&amp;pop=0" TargetMode="External"/><Relationship Id="rId44" Type="http://schemas.openxmlformats.org/officeDocument/2006/relationships/hyperlink" Target="http://www.tresjoli.ru/catalog.html?page=shop.product_details&amp;product_id=111&amp;flypage=flypage.tpl&amp;pop=0" TargetMode="External"/><Relationship Id="rId52" Type="http://schemas.openxmlformats.org/officeDocument/2006/relationships/hyperlink" Target="http://www.tresjoli.ru/catalog.html?page=shop.product_details&amp;product_id=204&amp;flypage=flypage.tpl&amp;pop=0" TargetMode="External"/><Relationship Id="rId60" Type="http://schemas.openxmlformats.org/officeDocument/2006/relationships/hyperlink" Target="http://www.tresjoli.ru/catalog.html?page=shop.product_details&amp;product_id=238&amp;flypage=flypage.tpl&amp;pop=0" TargetMode="External"/><Relationship Id="rId65" Type="http://schemas.openxmlformats.org/officeDocument/2006/relationships/hyperlink" Target="http://www.tresjoli.ru/catalog.html?page=shop.product_details&amp;product_id=114&amp;flypage=flypage.tpl&amp;pop=0" TargetMode="External"/><Relationship Id="rId73" Type="http://schemas.openxmlformats.org/officeDocument/2006/relationships/hyperlink" Target="http://www.tresjoli.ru/catalog.html?page=shop.product_details&amp;product_id=209&amp;flypage=flypage.tpl&amp;pop=0" TargetMode="External"/><Relationship Id="rId78" Type="http://schemas.openxmlformats.org/officeDocument/2006/relationships/hyperlink" Target="http://www.tresjoli.ru/catalog.html?page=shop.product_details&amp;product_id=279&amp;flypage=flypage.tpl&amp;pop=0" TargetMode="External"/><Relationship Id="rId81" Type="http://schemas.openxmlformats.org/officeDocument/2006/relationships/hyperlink" Target="http://www.tresjoli.ru/catalog.html?page=shop.product_details&amp;product_id=233&amp;flypage=flypage.tpl&amp;pop=0" TargetMode="External"/><Relationship Id="rId86" Type="http://schemas.openxmlformats.org/officeDocument/2006/relationships/hyperlink" Target="http://www.tresjoli.ru/catalog.html?page=shop.product_details&amp;product_id=336&amp;flypage=flypage.tpl&amp;pop=0" TargetMode="External"/><Relationship Id="rId94" Type="http://schemas.openxmlformats.org/officeDocument/2006/relationships/hyperlink" Target="http://www.tresjoli.ru/catalog.html?page=shop.product_details&amp;product_id=281&amp;flypage=flypage.tpl&amp;pop=0" TargetMode="External"/><Relationship Id="rId99" Type="http://schemas.openxmlformats.org/officeDocument/2006/relationships/hyperlink" Target="http://www.tresjoli.ru/catalog.html?page=shop.product_details&amp;product_id=84&amp;flypage=flypage.tpl&amp;pop=0" TargetMode="External"/><Relationship Id="rId101" Type="http://schemas.openxmlformats.org/officeDocument/2006/relationships/hyperlink" Target="http://www.tresjoli.ru/catalog.html?page=shop.product_details&amp;product_id=82&amp;flypage=flypage.tpl&amp;pop=0" TargetMode="External"/><Relationship Id="rId122" Type="http://schemas.openxmlformats.org/officeDocument/2006/relationships/hyperlink" Target="http://www.tresjoli.ru/catalog.html?page=shop.product_details&amp;product_id=343&amp;flypage=flypage.tpl&amp;pop=0" TargetMode="External"/><Relationship Id="rId130" Type="http://schemas.openxmlformats.org/officeDocument/2006/relationships/hyperlink" Target="http://www.tresjoli.ru/catalog.html?page=shop.product_details&amp;product_id=348&amp;flypage=flypage.tpl&amp;pop=0" TargetMode="External"/><Relationship Id="rId135" Type="http://schemas.openxmlformats.org/officeDocument/2006/relationships/hyperlink" Target="http://www.tresjoli.ru/catalog.html?page=shop.product_details&amp;product_id=255&amp;flypage=flypage.tpl&amp;pop=0" TargetMode="External"/><Relationship Id="rId143" Type="http://schemas.openxmlformats.org/officeDocument/2006/relationships/hyperlink" Target="http://www.tresjoli.ru/catalog.html?page=shop.product_details&amp;flypage=flypage.tpl&amp;product_id=373&amp;category_id=4" TargetMode="External"/><Relationship Id="rId148" Type="http://schemas.openxmlformats.org/officeDocument/2006/relationships/hyperlink" Target="http://www.tresjoli.ru/catalog.html?page=shop.product_details&amp;flypage=flypage.tpl&amp;product_id=125&amp;category_id=6" TargetMode="External"/><Relationship Id="rId151" Type="http://schemas.openxmlformats.org/officeDocument/2006/relationships/hyperlink" Target="http://www.tresjoli.ru/catalog.html?page=shop.product_details&amp;product_id=318&amp;flypage=flypage.tpl&amp;pop=0" TargetMode="External"/><Relationship Id="rId156" Type="http://schemas.openxmlformats.org/officeDocument/2006/relationships/hyperlink" Target="http://www.tresjoli.ru/catalog.html?page=shop.product_details&amp;flypage=flypage.tpl&amp;product_id=390&amp;category_id=59" TargetMode="External"/><Relationship Id="rId164" Type="http://schemas.openxmlformats.org/officeDocument/2006/relationships/hyperlink" Target="http://www.tresjoli.ru/catalog.html?page=shop.product_details&amp;product_id=232&amp;flypage=flypage.tpl&amp;pop=0" TargetMode="External"/><Relationship Id="rId4" Type="http://schemas.openxmlformats.org/officeDocument/2006/relationships/hyperlink" Target="http://www.tresjoli.ru/catalog.html?page=shop.product_details&amp;product_id=138&amp;flypage=flypage.tpl&amp;pop=0" TargetMode="External"/><Relationship Id="rId9" Type="http://schemas.openxmlformats.org/officeDocument/2006/relationships/hyperlink" Target="http://www.tresjoli.ru/catalog.html?page=shop.product_details&amp;product_id=142&amp;flypage=flypage.tpl&amp;pop=0" TargetMode="External"/><Relationship Id="rId13" Type="http://schemas.openxmlformats.org/officeDocument/2006/relationships/hyperlink" Target="http://www.tresjoli.ru/catalog.html?page=shop.product_details&amp;product_id=146&amp;flypage=flypage.tpl&amp;pop=0" TargetMode="External"/><Relationship Id="rId18" Type="http://schemas.openxmlformats.org/officeDocument/2006/relationships/hyperlink" Target="http://www.tresjoli.ru/catalog.html?page=shop.product_details&amp;product_id=65&amp;flypage=flypage.tpl&amp;pop=0" TargetMode="External"/><Relationship Id="rId39" Type="http://schemas.openxmlformats.org/officeDocument/2006/relationships/hyperlink" Target="http://www.tresjoli.ru/catalog.html?page=shop.product_details&amp;product_id=231&amp;flypage=flypage.tpl&amp;pop=0" TargetMode="External"/><Relationship Id="rId109" Type="http://schemas.openxmlformats.org/officeDocument/2006/relationships/hyperlink" Target="http://www.tresjoli.ru/catalog.html?page=shop.product_details&amp;flypage=flypage.tpl&amp;product_id=214&amp;category_id=15" TargetMode="External"/><Relationship Id="rId34" Type="http://schemas.openxmlformats.org/officeDocument/2006/relationships/hyperlink" Target="http://www.tresjoli.ru/catalog.html?page=shop.product_details&amp;product_id=23&amp;flypage=flypage.tpl&amp;pop=0" TargetMode="External"/><Relationship Id="rId50" Type="http://schemas.openxmlformats.org/officeDocument/2006/relationships/hyperlink" Target="http://www.tresjoli.ru/catalog.html?page=shop.product_details&amp;product_id=103&amp;flypage=flypage.tpl&amp;pop=0" TargetMode="External"/><Relationship Id="rId55" Type="http://schemas.openxmlformats.org/officeDocument/2006/relationships/hyperlink" Target="http://www.tresjoli.ru/catalog.html?page=shop.product_details&amp;product_id=349&amp;flypage=flypage.tpl&amp;pop=0" TargetMode="External"/><Relationship Id="rId76" Type="http://schemas.openxmlformats.org/officeDocument/2006/relationships/hyperlink" Target="http://www.tresjoli.ru/catalog.html?page=shop.product_details&amp;product_id=212&amp;flypage=flypage.tpl&amp;pop=0" TargetMode="External"/><Relationship Id="rId97" Type="http://schemas.openxmlformats.org/officeDocument/2006/relationships/hyperlink" Target="http://www.tresjoli.ru/catalog.html?page=shop.product_details&amp;flypage=flypage.tpl&amp;product_id=74&amp;category_id=27" TargetMode="External"/><Relationship Id="rId104" Type="http://schemas.openxmlformats.org/officeDocument/2006/relationships/hyperlink" Target="http://www.tresjoli.ru/catalog.html?page=shop.product_details&amp;flypage=flypage.tpl&amp;product_id=358&amp;category_id=23" TargetMode="External"/><Relationship Id="rId120" Type="http://schemas.openxmlformats.org/officeDocument/2006/relationships/hyperlink" Target="http://www.tresjoli.ru/catalog.html?page=shop.product_details&amp;product_id=319&amp;flypage=flypage.tpl&amp;pop=0" TargetMode="External"/><Relationship Id="rId125" Type="http://schemas.openxmlformats.org/officeDocument/2006/relationships/hyperlink" Target="http://www.tresjoli.ru/catalog.html?page=shop.product_details&amp;product_id=14&amp;flypage=flypage.tpl&amp;pop=0" TargetMode="External"/><Relationship Id="rId141" Type="http://schemas.openxmlformats.org/officeDocument/2006/relationships/hyperlink" Target="http://www.tresjoli.ru/catalog.html?page=shop.product_details&amp;flypage=flypage.tpl&amp;product_id=372&amp;category_id=4" TargetMode="External"/><Relationship Id="rId146" Type="http://schemas.openxmlformats.org/officeDocument/2006/relationships/hyperlink" Target="http://www.tresjoli.ru/catalog.html?page=shop.product_details&amp;product_id=123&amp;flypage=flypage.tpl&amp;pop=0" TargetMode="External"/><Relationship Id="rId167" Type="http://schemas.openxmlformats.org/officeDocument/2006/relationships/oleObject" Target="../embeddings/oleObject1.bin"/><Relationship Id="rId7" Type="http://schemas.openxmlformats.org/officeDocument/2006/relationships/hyperlink" Target="http://www.tresjoli.ru/catalog.html?page=shop.product_details&amp;product_id=32&amp;flypage=flypage.tpl&amp;pop=0" TargetMode="External"/><Relationship Id="rId71" Type="http://schemas.openxmlformats.org/officeDocument/2006/relationships/hyperlink" Target="http://www.tresjoli.ru/catalog.html?page=shop.product_details&amp;product_id=216&amp;flypage=flypage.tpl&amp;pop=0" TargetMode="External"/><Relationship Id="rId92" Type="http://schemas.openxmlformats.org/officeDocument/2006/relationships/hyperlink" Target="http://www.tresjoli.ru/catalog.html?page=shop.product_details&amp;product_id=321&amp;flypage=flypage.tpl&amp;pop=0" TargetMode="External"/><Relationship Id="rId162" Type="http://schemas.openxmlformats.org/officeDocument/2006/relationships/hyperlink" Target="http://www.tresjoli.ru/catalog.html?page=shop.product_details&amp;product_id=347&amp;flypage=flypage.tpl&amp;pop=0" TargetMode="External"/><Relationship Id="rId2" Type="http://schemas.openxmlformats.org/officeDocument/2006/relationships/hyperlink" Target="http://www.tresjoli.ru/catalog.html?page=shop.product_details&amp;product_id=30&amp;flypage=flypage.tpl&amp;pop=0" TargetMode="External"/><Relationship Id="rId29" Type="http://schemas.openxmlformats.org/officeDocument/2006/relationships/hyperlink" Target="http://www.tresjoli.ru/catalog.html?page=shop.product_details&amp;product_id=61&amp;flypage=flypage.tpl&amp;pop=0" TargetMode="External"/><Relationship Id="rId24" Type="http://schemas.openxmlformats.org/officeDocument/2006/relationships/hyperlink" Target="http://www.tresjoli.ru/catalog.html?page=shop.product_details&amp;product_id=218&amp;flypage=flypage.tpl&amp;pop=0" TargetMode="External"/><Relationship Id="rId40" Type="http://schemas.openxmlformats.org/officeDocument/2006/relationships/hyperlink" Target="http://www.tresjoli.ru/catalog.html?page=shop.product_details&amp;product_id=8&amp;flypage=flypage.tpl&amp;pop=0" TargetMode="External"/><Relationship Id="rId45" Type="http://schemas.openxmlformats.org/officeDocument/2006/relationships/hyperlink" Target="http://www.tresjoli.ru/catalog.html?page=shop.product_details&amp;product_id=271&amp;flypage=flypage.tpl&amp;pop=0" TargetMode="External"/><Relationship Id="rId66" Type="http://schemas.openxmlformats.org/officeDocument/2006/relationships/hyperlink" Target="http://www.tresjoli.ru/catalog.html?page=shop.product_details&amp;product_id=188&amp;flypage=flypage.tpl&amp;pop=0" TargetMode="External"/><Relationship Id="rId87" Type="http://schemas.openxmlformats.org/officeDocument/2006/relationships/hyperlink" Target="http://www.tresjoli.ru/catalog.html?page=shop.product_details&amp;product_id=325&amp;flypage=flypage.tpl&amp;pop=0" TargetMode="External"/><Relationship Id="rId110" Type="http://schemas.openxmlformats.org/officeDocument/2006/relationships/hyperlink" Target="http://www.tresjoli.ru/catalog.html?page=shop.product_details&amp;product_id=215&amp;flypage=flypage.tpl&amp;pop=0" TargetMode="External"/><Relationship Id="rId115" Type="http://schemas.openxmlformats.org/officeDocument/2006/relationships/hyperlink" Target="http://www.tresjoli.ru/catalog.html?page=shop.product_details&amp;product_id=136&amp;flypage=flypage.tpl&amp;pop=0" TargetMode="External"/><Relationship Id="rId131" Type="http://schemas.openxmlformats.org/officeDocument/2006/relationships/hyperlink" Target="http://www.tresjoli.ru/catalog.html?page=shop.product_details&amp;product_id=345&amp;flypage=flypage.tpl&amp;pop=0" TargetMode="External"/><Relationship Id="rId136" Type="http://schemas.openxmlformats.org/officeDocument/2006/relationships/hyperlink" Target="http://www.tresjoli.ru/catalog.html?page=shop.product_details&amp;product_id=269&amp;flypage=flypage.tpl&amp;pop=0" TargetMode="External"/><Relationship Id="rId157" Type="http://schemas.openxmlformats.org/officeDocument/2006/relationships/hyperlink" Target="http://www.tresjoli.ru/catalog.html?page=shop.product_details&amp;flypage=flypage.tpl&amp;product_id=393&amp;category_id=59" TargetMode="External"/><Relationship Id="rId61" Type="http://schemas.openxmlformats.org/officeDocument/2006/relationships/hyperlink" Target="http://www.tresjoli.ru/catalog.html?page=shop.product_details&amp;product_id=9&amp;flypage=flypage.tpl&amp;pop=0" TargetMode="External"/><Relationship Id="rId82" Type="http://schemas.openxmlformats.org/officeDocument/2006/relationships/hyperlink" Target="http://www.tresjoli.ru/catalog.html?page=shop.product_details&amp;product_id=234&amp;flypage=flypage.tpl&amp;pop=0" TargetMode="External"/><Relationship Id="rId152" Type="http://schemas.openxmlformats.org/officeDocument/2006/relationships/hyperlink" Target="http://www.tresjoli.ru/catalog.html?page=shop.product_details&amp;flypage=flypage.tpl&amp;product_id=411&amp;category_id=13" TargetMode="External"/><Relationship Id="rId19" Type="http://schemas.openxmlformats.org/officeDocument/2006/relationships/hyperlink" Target="http://www.tresjoli.ru/catalog.html?page=shop.product_details&amp;product_id=340&amp;flypage=flypage.tpl&amp;pop=0" TargetMode="External"/><Relationship Id="rId14" Type="http://schemas.openxmlformats.org/officeDocument/2006/relationships/hyperlink" Target="http://www.tresjoli.ru/catalog.html?page=shop.product_details&amp;product_id=35&amp;flypage=flypage.tpl&amp;pop=0" TargetMode="External"/><Relationship Id="rId30" Type="http://schemas.openxmlformats.org/officeDocument/2006/relationships/hyperlink" Target="http://www.tresjoli.ru/catalog.html?page=shop.product_details&amp;product_id=42&amp;flypage=flypage.tpl&amp;pop=0" TargetMode="External"/><Relationship Id="rId35" Type="http://schemas.openxmlformats.org/officeDocument/2006/relationships/hyperlink" Target="http://www.tresjoli.ru/catalog.html?page=shop.product_details&amp;product_id=49&amp;flypage=flypage.tpl&amp;pop=0" TargetMode="External"/><Relationship Id="rId56" Type="http://schemas.openxmlformats.org/officeDocument/2006/relationships/hyperlink" Target="http://www.tresjoli.ru/catalog.html?page=shop.product_details&amp;product_id=108&amp;flypage=flypage.tpl&amp;pop=0" TargetMode="External"/><Relationship Id="rId77" Type="http://schemas.openxmlformats.org/officeDocument/2006/relationships/hyperlink" Target="http://www.tresjoli.ru/catalog.html?page=shop.product_details&amp;product_id=213&amp;flypage=flypage.tpl&amp;pop=0" TargetMode="External"/><Relationship Id="rId100" Type="http://schemas.openxmlformats.org/officeDocument/2006/relationships/hyperlink" Target="http://www.tresjoli.ru/catalog.html?page=shop.product_details&amp;flypage=flypage.tpl&amp;product_id=75&amp;category_id=20" TargetMode="External"/><Relationship Id="rId105" Type="http://schemas.openxmlformats.org/officeDocument/2006/relationships/hyperlink" Target="http://www.tresjoli.ru/catalog.html?page=shop.product_details&amp;flypage=flypage.tpl&amp;product_id=80&amp;category_id=25" TargetMode="External"/><Relationship Id="rId126" Type="http://schemas.openxmlformats.org/officeDocument/2006/relationships/hyperlink" Target="http://www.tresjoli.ru/catalog.html?page=shop.product_details&amp;product_id=361&amp;flypage=flypage.tpl&amp;pop=0" TargetMode="External"/><Relationship Id="rId147" Type="http://schemas.openxmlformats.org/officeDocument/2006/relationships/hyperlink" Target="http://www.tresjoli.ru/catalog.html?page=shop.product_details&amp;flypage=flypage.tpl&amp;product_id=125&amp;category_id=6" TargetMode="External"/><Relationship Id="rId8" Type="http://schemas.openxmlformats.org/officeDocument/2006/relationships/hyperlink" Target="http://www.tresjoli.ru/catalog.html?page=shop.product_details&amp;product_id=141&amp;flypage=flypage.tpl&amp;pop=0" TargetMode="External"/><Relationship Id="rId51" Type="http://schemas.openxmlformats.org/officeDocument/2006/relationships/hyperlink" Target="http://www.tresjoli.ru/catalog.html?page=shop.product_details&amp;product_id=320&amp;flypage=flypage.tpl&amp;pop=0" TargetMode="External"/><Relationship Id="rId72" Type="http://schemas.openxmlformats.org/officeDocument/2006/relationships/hyperlink" Target="http://www.tresjoli.ru/catalog.html?page=shop.product_details&amp;product_id=208&amp;flypage=flypage.tpl&amp;pop=0" TargetMode="External"/><Relationship Id="rId93" Type="http://schemas.openxmlformats.org/officeDocument/2006/relationships/hyperlink" Target="http://www.tresjoli.ru/catalog.html?page=shop.product_details&amp;product_id=316&amp;flypage=flypage.tpl&amp;pop=0" TargetMode="External"/><Relationship Id="rId98" Type="http://schemas.openxmlformats.org/officeDocument/2006/relationships/hyperlink" Target="http://www.tresjoli.ru/catalog.html?page=shop.product_details&amp;flypage=flypage.tpl&amp;product_id=83&amp;category_id=21" TargetMode="External"/><Relationship Id="rId121" Type="http://schemas.openxmlformats.org/officeDocument/2006/relationships/hyperlink" Target="http://www.tresjoli.ru/catalog.html?page=shop.product_details&amp;product_id=344&amp;flypage=flypage.tpl&amp;pop=0" TargetMode="External"/><Relationship Id="rId142" Type="http://schemas.openxmlformats.org/officeDocument/2006/relationships/hyperlink" Target="http://www.tresjoli.ru/catalog.html?page=shop.product_details&amp;flypage=flypage.tpl&amp;product_id=277&amp;category_id=4" TargetMode="External"/><Relationship Id="rId163" Type="http://schemas.openxmlformats.org/officeDocument/2006/relationships/hyperlink" Target="http://www.tresjoli.ru/catalog.html?page=shop.product_details&amp;product_id=347&amp;flypage=flypage.tpl&amp;pop=0" TargetMode="External"/><Relationship Id="rId3" Type="http://schemas.openxmlformats.org/officeDocument/2006/relationships/hyperlink" Target="http://www.tresjoli.ru/catalog.html?page=shop.product_details&amp;product_id=31&amp;flypage=flypage.tpl&amp;pop=0" TargetMode="External"/><Relationship Id="rId25" Type="http://schemas.openxmlformats.org/officeDocument/2006/relationships/hyperlink" Target="http://www.tresjoli.ru/catalog.html?page=shop.product_details&amp;product_id=219&amp;flypage=flypage.tpl&amp;pop=0" TargetMode="External"/><Relationship Id="rId46" Type="http://schemas.openxmlformats.org/officeDocument/2006/relationships/hyperlink" Target="http://www.tresjoli.ru/catalog.html?page=shop.product_details&amp;product_id=100&amp;flypage=flypage.tpl&amp;pop=0" TargetMode="External"/><Relationship Id="rId67" Type="http://schemas.openxmlformats.org/officeDocument/2006/relationships/hyperlink" Target="http://www.tresjoli.ru/catalog.html?page=shop.product_details&amp;product_id=189&amp;flypage=flypage.tpl&amp;pop=0" TargetMode="External"/><Relationship Id="rId116" Type="http://schemas.openxmlformats.org/officeDocument/2006/relationships/hyperlink" Target="http://www.tresjoli.ru/catalog.html?page=shop.product_details&amp;product_id=137&amp;flypage=flypage.tpl&amp;pop=0" TargetMode="External"/><Relationship Id="rId137" Type="http://schemas.openxmlformats.org/officeDocument/2006/relationships/hyperlink" Target="http://www.tresjoli.ru/catalog.html?page=shop.product_details&amp;flypage=flypage.tpl&amp;product_id=245&amp;category_id=11" TargetMode="External"/><Relationship Id="rId158" Type="http://schemas.openxmlformats.org/officeDocument/2006/relationships/hyperlink" Target="http://www.tresjoli.ru/catalog.html?page=shop.product_details&amp;flypage=flypage.tpl&amp;product_id=412&amp;category_id=59" TargetMode="External"/><Relationship Id="rId20" Type="http://schemas.openxmlformats.org/officeDocument/2006/relationships/hyperlink" Target="http://www.tresjoli.ru/catalog.html?page=shop.product_details&amp;product_id=239&amp;flypage=flypage.tpl&amp;pop=0" TargetMode="External"/><Relationship Id="rId41" Type="http://schemas.openxmlformats.org/officeDocument/2006/relationships/hyperlink" Target="http://www.tresjoli.ru/catalog.html?page=shop.product_details&amp;product_id=235&amp;flypage=flypage.tpl&amp;pop=0" TargetMode="External"/><Relationship Id="rId62" Type="http://schemas.openxmlformats.org/officeDocument/2006/relationships/hyperlink" Target="http://www.tresjoli.ru/catalog.html?page=shop.product_details&amp;product_id=177&amp;flypage=flypage.tpl&amp;pop=0" TargetMode="External"/><Relationship Id="rId83" Type="http://schemas.openxmlformats.org/officeDocument/2006/relationships/hyperlink" Target="http://www.tresjoli.ru/catalog.html?page=shop.product_details&amp;product_id=250&amp;flypage=flypage.tpl&amp;pop=0" TargetMode="External"/><Relationship Id="rId88" Type="http://schemas.openxmlformats.org/officeDocument/2006/relationships/hyperlink" Target="http://www.tresjoli.ru/catalog.html?page=shop.product_details&amp;product_id=322&amp;flypage=flypage.tpl&amp;pop=0" TargetMode="External"/><Relationship Id="rId111" Type="http://schemas.openxmlformats.org/officeDocument/2006/relationships/hyperlink" Target="http://www.tresjoli.ru/catalog.html?page=shop.product_details&amp;flypage=flypage.tpl&amp;product_id=95&amp;category_id=15" TargetMode="External"/><Relationship Id="rId132" Type="http://schemas.openxmlformats.org/officeDocument/2006/relationships/hyperlink" Target="http://www.tresjoli.ru/catalog.html?page=shop.product_details&amp;product_id=365&amp;flypage=flypage.tpl&amp;pop=0" TargetMode="External"/><Relationship Id="rId153" Type="http://schemas.openxmlformats.org/officeDocument/2006/relationships/hyperlink" Target="http://www.tresjoli.ru/catalog.html?page=shop.product_details&amp;flypage=flypage.tpl&amp;product_id=410&amp;category_id=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287"/>
  <sheetViews>
    <sheetView tabSelected="1" zoomScale="90" zoomScaleNormal="90" workbookViewId="0">
      <selection activeCell="D208" sqref="D208"/>
    </sheetView>
  </sheetViews>
  <sheetFormatPr defaultRowHeight="15"/>
  <cols>
    <col min="1" max="1" width="85.140625" customWidth="1"/>
    <col min="2" max="2" width="11.7109375" bestFit="1" customWidth="1"/>
    <col min="3" max="3" width="7.85546875" customWidth="1"/>
    <col min="4" max="5" width="12.85546875" customWidth="1"/>
  </cols>
  <sheetData>
    <row r="2" spans="1:9" ht="15" customHeight="1">
      <c r="A2" s="120" t="s">
        <v>134</v>
      </c>
      <c r="B2" s="120"/>
      <c r="C2" s="120"/>
      <c r="D2" s="120"/>
    </row>
    <row r="3" spans="1:9">
      <c r="A3" s="120"/>
      <c r="B3" s="120"/>
      <c r="C3" s="120"/>
      <c r="D3" s="120"/>
    </row>
    <row r="4" spans="1:9" ht="12" customHeight="1">
      <c r="A4" s="120"/>
      <c r="B4" s="120"/>
      <c r="C4" s="120"/>
      <c r="D4" s="120"/>
    </row>
    <row r="5" spans="1:9" ht="15" hidden="1" customHeight="1">
      <c r="A5" s="120"/>
      <c r="B5" s="120"/>
      <c r="C5" s="120"/>
      <c r="D5" s="120"/>
    </row>
    <row r="6" spans="1:9" ht="15" customHeight="1">
      <c r="A6" s="120"/>
      <c r="B6" s="120"/>
      <c r="C6" s="120"/>
      <c r="D6" s="120"/>
    </row>
    <row r="7" spans="1:9" ht="15" customHeight="1">
      <c r="A7" s="120"/>
      <c r="B7" s="120"/>
      <c r="C7" s="120"/>
      <c r="D7" s="120"/>
    </row>
    <row r="8" spans="1:9">
      <c r="A8" s="120"/>
      <c r="B8" s="120"/>
      <c r="C8" s="120"/>
      <c r="D8" s="120"/>
    </row>
    <row r="9" spans="1:9" ht="54.75" customHeight="1">
      <c r="A9" s="120"/>
      <c r="B9" s="120"/>
      <c r="C9" s="120"/>
      <c r="D9" s="120"/>
    </row>
    <row r="10" spans="1:9" ht="15.75">
      <c r="A10" s="121" t="s">
        <v>125</v>
      </c>
      <c r="B10" s="121"/>
      <c r="C10" s="121"/>
      <c r="D10" s="121"/>
    </row>
    <row r="11" spans="1:9">
      <c r="A11" s="1"/>
      <c r="B11" s="1"/>
    </row>
    <row r="12" spans="1:9" ht="15.75">
      <c r="A12" s="51" t="s">
        <v>0</v>
      </c>
      <c r="B12" s="52" t="s">
        <v>236</v>
      </c>
      <c r="C12" s="53"/>
      <c r="D12" s="53"/>
      <c r="E12" s="28"/>
    </row>
    <row r="14" spans="1:9" ht="23.25">
      <c r="A14" s="33" t="s">
        <v>126</v>
      </c>
      <c r="B14" s="34"/>
      <c r="C14" s="34"/>
      <c r="D14" s="35"/>
      <c r="E14" s="34"/>
      <c r="F14" s="34"/>
      <c r="G14" s="34"/>
      <c r="H14" s="34"/>
      <c r="I14" s="34"/>
    </row>
    <row r="15" spans="1:9" ht="7.5" customHeight="1">
      <c r="A15" s="14"/>
      <c r="B15" s="14"/>
      <c r="E15" s="14"/>
    </row>
    <row r="16" spans="1:9" ht="63" customHeight="1">
      <c r="A16" s="73" t="s">
        <v>210</v>
      </c>
      <c r="B16" s="83" t="s">
        <v>51</v>
      </c>
      <c r="C16" s="72" t="s">
        <v>94</v>
      </c>
      <c r="D16" s="72" t="s">
        <v>127</v>
      </c>
      <c r="E16" s="73" t="s">
        <v>95</v>
      </c>
      <c r="F16" s="84" t="s">
        <v>128</v>
      </c>
      <c r="G16" s="84" t="s">
        <v>129</v>
      </c>
      <c r="H16" s="84" t="s">
        <v>130</v>
      </c>
      <c r="I16" s="84" t="s">
        <v>131</v>
      </c>
    </row>
    <row r="17" spans="1:10">
      <c r="A17" s="61" t="s">
        <v>67</v>
      </c>
      <c r="B17" s="19" t="s">
        <v>52</v>
      </c>
      <c r="C17" s="3"/>
      <c r="D17" s="3">
        <f t="shared" ref="D17:D23" si="0">E17*C17</f>
        <v>0</v>
      </c>
      <c r="E17" s="40">
        <v>180</v>
      </c>
      <c r="F17" s="3">
        <f>E17-E17*0.03</f>
        <v>174.6</v>
      </c>
      <c r="G17" s="3">
        <f>E17-E17*0.05</f>
        <v>171</v>
      </c>
      <c r="H17" s="3">
        <f>E17-E17*0.07</f>
        <v>167.4</v>
      </c>
      <c r="I17" s="3">
        <f>E17-E17*0.1</f>
        <v>162</v>
      </c>
    </row>
    <row r="18" spans="1:10">
      <c r="A18" s="61" t="s">
        <v>68</v>
      </c>
      <c r="B18" s="19" t="s">
        <v>52</v>
      </c>
      <c r="C18" s="3"/>
      <c r="D18" s="3">
        <f t="shared" si="0"/>
        <v>0</v>
      </c>
      <c r="E18" s="40">
        <v>180</v>
      </c>
      <c r="F18" s="3">
        <f t="shared" ref="F18:F30" si="1">E18-E18*0.03</f>
        <v>174.6</v>
      </c>
      <c r="G18" s="3">
        <f t="shared" ref="G18:G30" si="2">E18-E18*0.05</f>
        <v>171</v>
      </c>
      <c r="H18" s="3">
        <f t="shared" ref="H18:H30" si="3">E18-E18*0.07</f>
        <v>167.4</v>
      </c>
      <c r="I18" s="3">
        <f t="shared" ref="I18:I30" si="4">E18-E18*0.1</f>
        <v>162</v>
      </c>
    </row>
    <row r="19" spans="1:10">
      <c r="A19" s="65" t="s">
        <v>69</v>
      </c>
      <c r="B19" s="19" t="s">
        <v>52</v>
      </c>
      <c r="C19" s="3"/>
      <c r="D19" s="3">
        <f t="shared" si="0"/>
        <v>0</v>
      </c>
      <c r="E19" s="41">
        <v>120</v>
      </c>
      <c r="F19" s="3">
        <f t="shared" si="1"/>
        <v>116.4</v>
      </c>
      <c r="G19" s="3">
        <f t="shared" si="2"/>
        <v>114</v>
      </c>
      <c r="H19" s="3">
        <f t="shared" si="3"/>
        <v>111.6</v>
      </c>
      <c r="I19" s="3">
        <f t="shared" si="4"/>
        <v>108</v>
      </c>
    </row>
    <row r="20" spans="1:10">
      <c r="A20" s="61" t="s">
        <v>72</v>
      </c>
      <c r="B20" s="19" t="s">
        <v>52</v>
      </c>
      <c r="C20" s="3"/>
      <c r="D20" s="3">
        <f t="shared" si="0"/>
        <v>0</v>
      </c>
      <c r="E20" s="41">
        <v>150</v>
      </c>
      <c r="F20" s="3">
        <f t="shared" si="1"/>
        <v>145.5</v>
      </c>
      <c r="G20" s="3">
        <f t="shared" si="2"/>
        <v>142.5</v>
      </c>
      <c r="H20" s="3">
        <f t="shared" si="3"/>
        <v>139.5</v>
      </c>
      <c r="I20" s="3">
        <f t="shared" si="4"/>
        <v>135</v>
      </c>
    </row>
    <row r="21" spans="1:10">
      <c r="A21" s="61" t="s">
        <v>73</v>
      </c>
      <c r="B21" s="19" t="s">
        <v>52</v>
      </c>
      <c r="C21" s="3"/>
      <c r="D21" s="3">
        <f t="shared" si="0"/>
        <v>0</v>
      </c>
      <c r="E21" s="40">
        <v>280</v>
      </c>
      <c r="F21" s="3">
        <f t="shared" si="1"/>
        <v>271.60000000000002</v>
      </c>
      <c r="G21" s="3">
        <f t="shared" si="2"/>
        <v>266</v>
      </c>
      <c r="H21" s="3">
        <f t="shared" si="3"/>
        <v>260.39999999999998</v>
      </c>
      <c r="I21" s="3">
        <f t="shared" si="4"/>
        <v>252</v>
      </c>
    </row>
    <row r="22" spans="1:10">
      <c r="A22" s="19" t="s">
        <v>237</v>
      </c>
      <c r="B22" s="19" t="s">
        <v>52</v>
      </c>
      <c r="C22" s="3"/>
      <c r="D22" s="3">
        <f t="shared" si="0"/>
        <v>0</v>
      </c>
      <c r="E22" s="40">
        <v>290</v>
      </c>
      <c r="F22" s="3">
        <f t="shared" si="1"/>
        <v>281.3</v>
      </c>
      <c r="G22" s="3">
        <f t="shared" si="2"/>
        <v>275.5</v>
      </c>
      <c r="H22" s="3">
        <f t="shared" si="3"/>
        <v>269.7</v>
      </c>
      <c r="I22" s="3">
        <f t="shared" si="4"/>
        <v>261</v>
      </c>
    </row>
    <row r="23" spans="1:10">
      <c r="A23" s="19" t="s">
        <v>219</v>
      </c>
      <c r="B23" s="19" t="s">
        <v>52</v>
      </c>
      <c r="C23" s="3"/>
      <c r="D23" s="3">
        <f t="shared" si="0"/>
        <v>0</v>
      </c>
      <c r="E23" s="40">
        <v>90</v>
      </c>
      <c r="F23" s="3">
        <f t="shared" si="1"/>
        <v>87.3</v>
      </c>
      <c r="G23" s="3">
        <f t="shared" si="2"/>
        <v>85.5</v>
      </c>
      <c r="H23" s="3">
        <f t="shared" si="3"/>
        <v>83.7</v>
      </c>
      <c r="I23" s="3">
        <f t="shared" si="4"/>
        <v>81</v>
      </c>
    </row>
    <row r="24" spans="1:10">
      <c r="A24" s="89" t="s">
        <v>70</v>
      </c>
      <c r="B24" s="90" t="s">
        <v>52</v>
      </c>
      <c r="C24" s="91"/>
      <c r="D24" s="91">
        <f t="shared" ref="D24:D30" si="5">E24*C24</f>
        <v>0</v>
      </c>
      <c r="E24" s="92">
        <v>230</v>
      </c>
      <c r="F24" s="91">
        <f t="shared" si="1"/>
        <v>223.1</v>
      </c>
      <c r="G24" s="91">
        <f t="shared" si="2"/>
        <v>218.5</v>
      </c>
      <c r="H24" s="91">
        <f t="shared" si="3"/>
        <v>213.9</v>
      </c>
      <c r="I24" s="91">
        <f t="shared" si="4"/>
        <v>207</v>
      </c>
    </row>
    <row r="25" spans="1:10">
      <c r="A25" s="61" t="s">
        <v>71</v>
      </c>
      <c r="B25" s="19" t="s">
        <v>52</v>
      </c>
      <c r="C25" s="3"/>
      <c r="D25" s="3">
        <f t="shared" si="5"/>
        <v>0</v>
      </c>
      <c r="E25" s="40">
        <v>320</v>
      </c>
      <c r="F25" s="3">
        <f t="shared" si="1"/>
        <v>310.39999999999998</v>
      </c>
      <c r="G25" s="3">
        <f t="shared" si="2"/>
        <v>304</v>
      </c>
      <c r="H25" s="3">
        <f t="shared" si="3"/>
        <v>297.60000000000002</v>
      </c>
      <c r="I25" s="3">
        <f t="shared" si="4"/>
        <v>288</v>
      </c>
    </row>
    <row r="26" spans="1:10">
      <c r="A26" s="99" t="s">
        <v>74</v>
      </c>
      <c r="B26" s="19" t="s">
        <v>52</v>
      </c>
      <c r="C26" s="3">
        <v>2</v>
      </c>
      <c r="D26" s="3">
        <f t="shared" si="5"/>
        <v>200</v>
      </c>
      <c r="E26" s="100">
        <v>100</v>
      </c>
      <c r="F26" s="3">
        <f t="shared" si="1"/>
        <v>97</v>
      </c>
      <c r="G26" s="3">
        <f t="shared" si="2"/>
        <v>95</v>
      </c>
      <c r="H26" s="3">
        <f t="shared" si="3"/>
        <v>93</v>
      </c>
      <c r="I26" s="3">
        <f t="shared" si="4"/>
        <v>90</v>
      </c>
      <c r="J26" s="98" t="s">
        <v>226</v>
      </c>
    </row>
    <row r="27" spans="1:10">
      <c r="A27" s="99" t="s">
        <v>75</v>
      </c>
      <c r="B27" s="19" t="s">
        <v>52</v>
      </c>
      <c r="C27" s="3">
        <v>2</v>
      </c>
      <c r="D27" s="3">
        <f t="shared" si="5"/>
        <v>200</v>
      </c>
      <c r="E27" s="101">
        <v>100</v>
      </c>
      <c r="F27" s="3">
        <f t="shared" si="1"/>
        <v>97</v>
      </c>
      <c r="G27" s="3">
        <f t="shared" si="2"/>
        <v>95</v>
      </c>
      <c r="H27" s="3">
        <f t="shared" si="3"/>
        <v>93</v>
      </c>
      <c r="I27" s="3">
        <f t="shared" si="4"/>
        <v>90</v>
      </c>
      <c r="J27" s="98" t="s">
        <v>226</v>
      </c>
    </row>
    <row r="28" spans="1:10">
      <c r="A28" s="66" t="s">
        <v>109</v>
      </c>
      <c r="B28" s="19" t="s">
        <v>52</v>
      </c>
      <c r="C28" s="3"/>
      <c r="D28" s="3">
        <f t="shared" si="5"/>
        <v>0</v>
      </c>
      <c r="E28" s="42">
        <v>120</v>
      </c>
      <c r="F28" s="3">
        <f t="shared" si="1"/>
        <v>116.4</v>
      </c>
      <c r="G28" s="3">
        <f t="shared" si="2"/>
        <v>114</v>
      </c>
      <c r="H28" s="3">
        <f t="shared" si="3"/>
        <v>111.6</v>
      </c>
      <c r="I28" s="3">
        <f t="shared" si="4"/>
        <v>108</v>
      </c>
    </row>
    <row r="29" spans="1:10" ht="14.25" customHeight="1">
      <c r="A29" s="61" t="s">
        <v>110</v>
      </c>
      <c r="B29" s="19" t="s">
        <v>52</v>
      </c>
      <c r="C29" s="3"/>
      <c r="D29" s="3">
        <f t="shared" si="5"/>
        <v>0</v>
      </c>
      <c r="E29" s="40">
        <v>160</v>
      </c>
      <c r="F29" s="3">
        <f t="shared" si="1"/>
        <v>155.19999999999999</v>
      </c>
      <c r="G29" s="3">
        <f t="shared" si="2"/>
        <v>152</v>
      </c>
      <c r="H29" s="3">
        <f t="shared" si="3"/>
        <v>148.80000000000001</v>
      </c>
      <c r="I29" s="3">
        <f t="shared" si="4"/>
        <v>144</v>
      </c>
    </row>
    <row r="30" spans="1:10" ht="14.25" customHeight="1">
      <c r="A30" s="61" t="s">
        <v>111</v>
      </c>
      <c r="B30" s="19" t="s">
        <v>52</v>
      </c>
      <c r="C30" s="3"/>
      <c r="D30" s="3">
        <f t="shared" si="5"/>
        <v>0</v>
      </c>
      <c r="E30" s="40">
        <v>180</v>
      </c>
      <c r="F30" s="3">
        <f t="shared" si="1"/>
        <v>174.6</v>
      </c>
      <c r="G30" s="3">
        <f t="shared" si="2"/>
        <v>171</v>
      </c>
      <c r="H30" s="3">
        <f t="shared" si="3"/>
        <v>167.4</v>
      </c>
      <c r="I30" s="3">
        <f t="shared" si="4"/>
        <v>162</v>
      </c>
    </row>
    <row r="31" spans="1:10" ht="18" customHeight="1">
      <c r="A31" s="38"/>
      <c r="B31" s="38"/>
      <c r="E31" s="38"/>
    </row>
    <row r="32" spans="1:10" ht="75">
      <c r="A32" s="39" t="s">
        <v>135</v>
      </c>
      <c r="B32" s="31" t="s">
        <v>51</v>
      </c>
      <c r="C32" s="39" t="s">
        <v>94</v>
      </c>
      <c r="D32" s="39" t="s">
        <v>127</v>
      </c>
      <c r="E32" s="39" t="s">
        <v>95</v>
      </c>
      <c r="F32" s="32" t="s">
        <v>128</v>
      </c>
      <c r="G32" s="32" t="s">
        <v>129</v>
      </c>
      <c r="H32" s="32" t="s">
        <v>130</v>
      </c>
      <c r="I32" s="32" t="s">
        <v>131</v>
      </c>
    </row>
    <row r="33" spans="1:9">
      <c r="A33" s="61" t="s">
        <v>76</v>
      </c>
      <c r="B33" s="19" t="s">
        <v>52</v>
      </c>
      <c r="C33" s="3"/>
      <c r="D33" s="3">
        <f t="shared" ref="D33:D41" si="6">C33*E33</f>
        <v>0</v>
      </c>
      <c r="E33" s="40">
        <v>170</v>
      </c>
      <c r="F33" s="3">
        <f>E33-E33*0.03</f>
        <v>164.9</v>
      </c>
      <c r="G33" s="3">
        <f>E33-E33*0.05</f>
        <v>161.5</v>
      </c>
      <c r="H33" s="3">
        <f>E33-E33*0.07</f>
        <v>158.1</v>
      </c>
      <c r="I33" s="3">
        <f>E33-E33*0.1</f>
        <v>153</v>
      </c>
    </row>
    <row r="34" spans="1:9">
      <c r="A34" s="65" t="s">
        <v>22</v>
      </c>
      <c r="B34" s="19" t="s">
        <v>52</v>
      </c>
      <c r="C34" s="3"/>
      <c r="D34" s="3">
        <f t="shared" si="6"/>
        <v>0</v>
      </c>
      <c r="E34" s="40">
        <v>160</v>
      </c>
      <c r="F34" s="3">
        <f t="shared" ref="F34:F40" si="7">E34-E34*0.03</f>
        <v>155.19999999999999</v>
      </c>
      <c r="G34" s="3">
        <f t="shared" ref="G34:G40" si="8">E34-E34*0.05</f>
        <v>152</v>
      </c>
      <c r="H34" s="3">
        <f t="shared" ref="H34:H40" si="9">E34-E34*0.07</f>
        <v>148.80000000000001</v>
      </c>
      <c r="I34" s="3">
        <f t="shared" ref="I34:I40" si="10">E34-E34*0.1</f>
        <v>144</v>
      </c>
    </row>
    <row r="35" spans="1:9">
      <c r="A35" s="60" t="s">
        <v>34</v>
      </c>
      <c r="B35" s="19" t="s">
        <v>52</v>
      </c>
      <c r="C35" s="3"/>
      <c r="D35" s="3">
        <f t="shared" si="6"/>
        <v>0</v>
      </c>
      <c r="E35" s="43">
        <v>90</v>
      </c>
      <c r="F35" s="3">
        <f t="shared" si="7"/>
        <v>87.3</v>
      </c>
      <c r="G35" s="3">
        <f t="shared" si="8"/>
        <v>85.5</v>
      </c>
      <c r="H35" s="3">
        <f t="shared" si="9"/>
        <v>83.7</v>
      </c>
      <c r="I35" s="3">
        <f t="shared" si="10"/>
        <v>81</v>
      </c>
    </row>
    <row r="36" spans="1:9">
      <c r="A36" s="61" t="s">
        <v>77</v>
      </c>
      <c r="B36" s="19" t="s">
        <v>52</v>
      </c>
      <c r="C36" s="3"/>
      <c r="D36" s="3">
        <f t="shared" si="6"/>
        <v>0</v>
      </c>
      <c r="E36" s="40">
        <v>180</v>
      </c>
      <c r="F36" s="3">
        <f t="shared" si="7"/>
        <v>174.6</v>
      </c>
      <c r="G36" s="3">
        <f t="shared" si="8"/>
        <v>171</v>
      </c>
      <c r="H36" s="3">
        <f t="shared" si="9"/>
        <v>167.4</v>
      </c>
      <c r="I36" s="3">
        <f t="shared" si="10"/>
        <v>162</v>
      </c>
    </row>
    <row r="37" spans="1:9">
      <c r="A37" s="89" t="s">
        <v>30</v>
      </c>
      <c r="B37" s="90" t="s">
        <v>52</v>
      </c>
      <c r="C37" s="91"/>
      <c r="D37" s="91">
        <f t="shared" si="6"/>
        <v>0</v>
      </c>
      <c r="E37" s="92">
        <v>230</v>
      </c>
      <c r="F37" s="91">
        <f t="shared" si="7"/>
        <v>223.1</v>
      </c>
      <c r="G37" s="91">
        <f t="shared" si="8"/>
        <v>218.5</v>
      </c>
      <c r="H37" s="91">
        <f t="shared" si="9"/>
        <v>213.9</v>
      </c>
      <c r="I37" s="91">
        <f t="shared" si="10"/>
        <v>207</v>
      </c>
    </row>
    <row r="38" spans="1:9" ht="14.25" customHeight="1">
      <c r="A38" s="61" t="s">
        <v>112</v>
      </c>
      <c r="B38" s="19" t="s">
        <v>52</v>
      </c>
      <c r="C38" s="3"/>
      <c r="D38" s="3">
        <f t="shared" si="6"/>
        <v>0</v>
      </c>
      <c r="E38" s="40">
        <v>150</v>
      </c>
      <c r="F38" s="3">
        <f t="shared" si="7"/>
        <v>145.5</v>
      </c>
      <c r="G38" s="3">
        <f t="shared" si="8"/>
        <v>142.5</v>
      </c>
      <c r="H38" s="3">
        <f t="shared" si="9"/>
        <v>139.5</v>
      </c>
      <c r="I38" s="3">
        <f t="shared" si="10"/>
        <v>135</v>
      </c>
    </row>
    <row r="39" spans="1:9" ht="14.25" customHeight="1">
      <c r="A39" s="61" t="s">
        <v>113</v>
      </c>
      <c r="B39" s="19" t="s">
        <v>52</v>
      </c>
      <c r="C39" s="3"/>
      <c r="D39" s="3">
        <f t="shared" si="6"/>
        <v>0</v>
      </c>
      <c r="E39" s="40">
        <v>180</v>
      </c>
      <c r="F39" s="3">
        <f t="shared" si="7"/>
        <v>174.6</v>
      </c>
      <c r="G39" s="3">
        <f t="shared" si="8"/>
        <v>171</v>
      </c>
      <c r="H39" s="3">
        <f t="shared" si="9"/>
        <v>167.4</v>
      </c>
      <c r="I39" s="3">
        <f t="shared" si="10"/>
        <v>162</v>
      </c>
    </row>
    <row r="40" spans="1:9" ht="14.25" customHeight="1">
      <c r="A40" s="19" t="s">
        <v>238</v>
      </c>
      <c r="B40" s="19"/>
      <c r="C40" s="3"/>
      <c r="D40" s="3">
        <f t="shared" si="6"/>
        <v>0</v>
      </c>
      <c r="E40" s="40">
        <v>130</v>
      </c>
      <c r="F40" s="3">
        <f t="shared" si="7"/>
        <v>126.1</v>
      </c>
      <c r="G40" s="3">
        <f t="shared" si="8"/>
        <v>123.5</v>
      </c>
      <c r="H40" s="3">
        <f t="shared" si="9"/>
        <v>120.9</v>
      </c>
      <c r="I40" s="3">
        <f t="shared" si="10"/>
        <v>117</v>
      </c>
    </row>
    <row r="41" spans="1:9" ht="14.25" customHeight="1">
      <c r="A41" s="19" t="s">
        <v>239</v>
      </c>
      <c r="B41" s="19"/>
      <c r="C41" s="3"/>
      <c r="D41" s="3">
        <f t="shared" si="6"/>
        <v>0</v>
      </c>
      <c r="E41" s="40">
        <v>160</v>
      </c>
      <c r="F41" s="3">
        <f>E41-E41*0.03</f>
        <v>155.19999999999999</v>
      </c>
      <c r="G41" s="3">
        <f>E41-E41*0.05</f>
        <v>152</v>
      </c>
      <c r="H41" s="3">
        <f>E41-E41*0.07</f>
        <v>148.80000000000001</v>
      </c>
      <c r="I41" s="3">
        <f>E41-E41*0.1</f>
        <v>144</v>
      </c>
    </row>
    <row r="42" spans="1:9" ht="18" customHeight="1">
      <c r="A42" s="38"/>
      <c r="B42" s="38"/>
      <c r="E42" s="38"/>
    </row>
    <row r="43" spans="1:9" ht="90">
      <c r="A43" s="39" t="s">
        <v>209</v>
      </c>
      <c r="B43" s="31" t="s">
        <v>51</v>
      </c>
      <c r="C43" s="39" t="s">
        <v>94</v>
      </c>
      <c r="D43" s="39" t="s">
        <v>127</v>
      </c>
      <c r="E43" s="39" t="s">
        <v>95</v>
      </c>
      <c r="F43" s="32" t="s">
        <v>128</v>
      </c>
      <c r="G43" s="32" t="s">
        <v>129</v>
      </c>
      <c r="H43" s="32" t="s">
        <v>130</v>
      </c>
      <c r="I43" s="32" t="s">
        <v>131</v>
      </c>
    </row>
    <row r="44" spans="1:9">
      <c r="A44" s="61" t="s">
        <v>183</v>
      </c>
      <c r="B44" s="19" t="s">
        <v>52</v>
      </c>
      <c r="C44" s="3"/>
      <c r="D44" s="3">
        <f t="shared" ref="D44:D57" si="11">E44*C44</f>
        <v>0</v>
      </c>
      <c r="E44" s="58">
        <v>160</v>
      </c>
      <c r="F44" s="3">
        <f>E44-E44*0.03</f>
        <v>155.19999999999999</v>
      </c>
      <c r="G44" s="3">
        <f>E44-E44*0.05</f>
        <v>152</v>
      </c>
      <c r="H44" s="3">
        <f>E44-E44*0.07</f>
        <v>148.80000000000001</v>
      </c>
      <c r="I44" s="3">
        <f>E44-E44*0.1</f>
        <v>144</v>
      </c>
    </row>
    <row r="45" spans="1:9">
      <c r="A45" s="65" t="s">
        <v>186</v>
      </c>
      <c r="B45" s="19" t="s">
        <v>52</v>
      </c>
      <c r="C45" s="3"/>
      <c r="D45" s="3">
        <f t="shared" si="11"/>
        <v>0</v>
      </c>
      <c r="E45" s="41">
        <v>100</v>
      </c>
      <c r="F45" s="3">
        <f t="shared" ref="F45:F57" si="12">E45-E45*0.03</f>
        <v>97</v>
      </c>
      <c r="G45" s="3">
        <f t="shared" ref="G45:G57" si="13">E45-E45*0.05</f>
        <v>95</v>
      </c>
      <c r="H45" s="3">
        <f t="shared" ref="H45:H57" si="14">E45-E45*0.07</f>
        <v>93</v>
      </c>
      <c r="I45" s="3">
        <f t="shared" ref="I45:I57" si="15">E45-E45*0.1</f>
        <v>90</v>
      </c>
    </row>
    <row r="46" spans="1:9">
      <c r="A46" s="59" t="s">
        <v>184</v>
      </c>
      <c r="B46" s="19" t="s">
        <v>52</v>
      </c>
      <c r="C46" s="3"/>
      <c r="D46" s="3">
        <f t="shared" si="11"/>
        <v>0</v>
      </c>
      <c r="E46" s="40">
        <v>170</v>
      </c>
      <c r="F46" s="3">
        <f t="shared" si="12"/>
        <v>164.9</v>
      </c>
      <c r="G46" s="3">
        <f t="shared" si="13"/>
        <v>161.5</v>
      </c>
      <c r="H46" s="3">
        <f t="shared" si="14"/>
        <v>158.1</v>
      </c>
      <c r="I46" s="3">
        <f t="shared" si="15"/>
        <v>153</v>
      </c>
    </row>
    <row r="47" spans="1:9">
      <c r="A47" s="59" t="s">
        <v>185</v>
      </c>
      <c r="B47" s="19" t="s">
        <v>52</v>
      </c>
      <c r="C47" s="3"/>
      <c r="D47" s="3">
        <f t="shared" si="11"/>
        <v>0</v>
      </c>
      <c r="E47" s="40">
        <v>180</v>
      </c>
      <c r="F47" s="3">
        <f t="shared" si="12"/>
        <v>174.6</v>
      </c>
      <c r="G47" s="3">
        <f t="shared" si="13"/>
        <v>171</v>
      </c>
      <c r="H47" s="3">
        <f t="shared" si="14"/>
        <v>167.4</v>
      </c>
      <c r="I47" s="3">
        <f t="shared" si="15"/>
        <v>162</v>
      </c>
    </row>
    <row r="48" spans="1:9">
      <c r="A48" s="59" t="s">
        <v>216</v>
      </c>
      <c r="B48" s="19" t="s">
        <v>52</v>
      </c>
      <c r="C48" s="3"/>
      <c r="D48" s="3">
        <f>E48*C48</f>
        <v>0</v>
      </c>
      <c r="E48" s="41">
        <v>130</v>
      </c>
      <c r="F48" s="3">
        <f>E48-E48*0.03</f>
        <v>126.1</v>
      </c>
      <c r="G48" s="3">
        <f>E48-E48*0.05</f>
        <v>123.5</v>
      </c>
      <c r="H48" s="3">
        <f>E48-E48*0.07</f>
        <v>120.9</v>
      </c>
      <c r="I48" s="3">
        <f>E48-E48*0.1</f>
        <v>117</v>
      </c>
    </row>
    <row r="49" spans="1:10">
      <c r="A49" s="59" t="s">
        <v>178</v>
      </c>
      <c r="B49" s="19" t="s">
        <v>52</v>
      </c>
      <c r="C49" s="3"/>
      <c r="D49" s="3">
        <f t="shared" si="11"/>
        <v>0</v>
      </c>
      <c r="E49" s="40">
        <v>230</v>
      </c>
      <c r="F49" s="3">
        <f t="shared" si="12"/>
        <v>223.1</v>
      </c>
      <c r="G49" s="3">
        <f t="shared" si="13"/>
        <v>218.5</v>
      </c>
      <c r="H49" s="3">
        <f t="shared" si="14"/>
        <v>213.9</v>
      </c>
      <c r="I49" s="3">
        <f t="shared" si="15"/>
        <v>207</v>
      </c>
    </row>
    <row r="50" spans="1:10">
      <c r="A50" s="102" t="s">
        <v>39</v>
      </c>
      <c r="B50" s="19" t="s">
        <v>52</v>
      </c>
      <c r="C50" s="3"/>
      <c r="D50" s="3">
        <f t="shared" si="11"/>
        <v>0</v>
      </c>
      <c r="E50" s="100">
        <v>100</v>
      </c>
      <c r="F50" s="3">
        <f t="shared" si="12"/>
        <v>97</v>
      </c>
      <c r="G50" s="3">
        <f t="shared" si="13"/>
        <v>95</v>
      </c>
      <c r="H50" s="3">
        <f t="shared" si="14"/>
        <v>93</v>
      </c>
      <c r="I50" s="3">
        <f t="shared" si="15"/>
        <v>90</v>
      </c>
      <c r="J50" s="98" t="s">
        <v>226</v>
      </c>
    </row>
    <row r="51" spans="1:10">
      <c r="A51" s="102" t="s">
        <v>41</v>
      </c>
      <c r="B51" s="19" t="s">
        <v>52</v>
      </c>
      <c r="C51" s="3"/>
      <c r="D51" s="3">
        <f t="shared" si="11"/>
        <v>0</v>
      </c>
      <c r="E51" s="101">
        <v>100</v>
      </c>
      <c r="F51" s="3">
        <f t="shared" si="12"/>
        <v>97</v>
      </c>
      <c r="G51" s="3">
        <f t="shared" si="13"/>
        <v>95</v>
      </c>
      <c r="H51" s="3">
        <f t="shared" si="14"/>
        <v>93</v>
      </c>
      <c r="I51" s="3">
        <f t="shared" si="15"/>
        <v>90</v>
      </c>
      <c r="J51" s="98" t="s">
        <v>226</v>
      </c>
    </row>
    <row r="52" spans="1:10">
      <c r="A52" s="62" t="s">
        <v>80</v>
      </c>
      <c r="B52" s="19" t="s">
        <v>52</v>
      </c>
      <c r="C52" s="3"/>
      <c r="D52" s="3">
        <f t="shared" si="11"/>
        <v>0</v>
      </c>
      <c r="E52" s="44">
        <v>180</v>
      </c>
      <c r="F52" s="3">
        <f t="shared" si="12"/>
        <v>174.6</v>
      </c>
      <c r="G52" s="3">
        <f t="shared" si="13"/>
        <v>171</v>
      </c>
      <c r="H52" s="3">
        <f t="shared" si="14"/>
        <v>167.4</v>
      </c>
      <c r="I52" s="3">
        <f t="shared" si="15"/>
        <v>162</v>
      </c>
    </row>
    <row r="53" spans="1:10">
      <c r="A53" s="67" t="s">
        <v>240</v>
      </c>
      <c r="B53" s="19" t="s">
        <v>52</v>
      </c>
      <c r="C53" s="3">
        <v>0</v>
      </c>
      <c r="D53" s="3">
        <f t="shared" si="11"/>
        <v>0</v>
      </c>
      <c r="E53" s="118">
        <v>80</v>
      </c>
      <c r="F53" s="3">
        <f t="shared" si="12"/>
        <v>77.599999999999994</v>
      </c>
      <c r="G53" s="3">
        <f t="shared" si="13"/>
        <v>76</v>
      </c>
      <c r="H53" s="3">
        <f t="shared" si="14"/>
        <v>74.400000000000006</v>
      </c>
      <c r="I53" s="3">
        <f t="shared" si="15"/>
        <v>72</v>
      </c>
    </row>
    <row r="54" spans="1:10">
      <c r="A54" s="70" t="s">
        <v>79</v>
      </c>
      <c r="B54" s="19" t="s">
        <v>52</v>
      </c>
      <c r="C54" s="3"/>
      <c r="D54" s="3">
        <f t="shared" si="11"/>
        <v>0</v>
      </c>
      <c r="E54" s="42">
        <v>120</v>
      </c>
      <c r="F54" s="3">
        <f t="shared" si="12"/>
        <v>116.4</v>
      </c>
      <c r="G54" s="3">
        <f t="shared" si="13"/>
        <v>114</v>
      </c>
      <c r="H54" s="3">
        <f t="shared" si="14"/>
        <v>111.6</v>
      </c>
      <c r="I54" s="3">
        <f t="shared" si="15"/>
        <v>108</v>
      </c>
    </row>
    <row r="55" spans="1:10">
      <c r="A55" s="63" t="s">
        <v>78</v>
      </c>
      <c r="B55" s="19" t="s">
        <v>52</v>
      </c>
      <c r="C55" s="3"/>
      <c r="D55" s="3">
        <f t="shared" si="11"/>
        <v>0</v>
      </c>
      <c r="E55" s="58">
        <v>90</v>
      </c>
      <c r="F55" s="3">
        <f t="shared" si="12"/>
        <v>87.3</v>
      </c>
      <c r="G55" s="3">
        <f t="shared" si="13"/>
        <v>85.5</v>
      </c>
      <c r="H55" s="3">
        <f t="shared" si="14"/>
        <v>83.7</v>
      </c>
      <c r="I55" s="3">
        <f t="shared" si="15"/>
        <v>81</v>
      </c>
    </row>
    <row r="56" spans="1:10" ht="14.25" customHeight="1">
      <c r="A56" s="64" t="s">
        <v>47</v>
      </c>
      <c r="B56" s="19" t="s">
        <v>52</v>
      </c>
      <c r="C56" s="3"/>
      <c r="D56" s="3">
        <f t="shared" si="11"/>
        <v>0</v>
      </c>
      <c r="E56" s="45">
        <v>150</v>
      </c>
      <c r="F56" s="3">
        <f t="shared" si="12"/>
        <v>145.5</v>
      </c>
      <c r="G56" s="3">
        <f t="shared" si="13"/>
        <v>142.5</v>
      </c>
      <c r="H56" s="3">
        <f t="shared" si="14"/>
        <v>139.5</v>
      </c>
      <c r="I56" s="3">
        <f t="shared" si="15"/>
        <v>135</v>
      </c>
    </row>
    <row r="57" spans="1:10" ht="14.25" customHeight="1">
      <c r="A57" s="61" t="s">
        <v>114</v>
      </c>
      <c r="B57" s="19" t="s">
        <v>52</v>
      </c>
      <c r="C57" s="3"/>
      <c r="D57" s="3">
        <f t="shared" si="11"/>
        <v>0</v>
      </c>
      <c r="E57" s="45">
        <v>160</v>
      </c>
      <c r="F57" s="3">
        <f t="shared" si="12"/>
        <v>155.19999999999999</v>
      </c>
      <c r="G57" s="3">
        <f t="shared" si="13"/>
        <v>152</v>
      </c>
      <c r="H57" s="3">
        <f t="shared" si="14"/>
        <v>148.80000000000001</v>
      </c>
      <c r="I57" s="3">
        <f t="shared" si="15"/>
        <v>144</v>
      </c>
    </row>
    <row r="58" spans="1:10" ht="18" customHeight="1">
      <c r="A58" s="14"/>
      <c r="B58" s="14"/>
      <c r="E58" s="14"/>
    </row>
    <row r="59" spans="1:10" ht="75">
      <c r="A59" s="39" t="s">
        <v>208</v>
      </c>
      <c r="B59" s="31" t="s">
        <v>51</v>
      </c>
      <c r="C59" s="39" t="s">
        <v>94</v>
      </c>
      <c r="D59" s="39" t="s">
        <v>127</v>
      </c>
      <c r="E59" s="39" t="s">
        <v>95</v>
      </c>
      <c r="F59" s="32" t="s">
        <v>128</v>
      </c>
      <c r="G59" s="32" t="s">
        <v>129</v>
      </c>
      <c r="H59" s="32" t="s">
        <v>130</v>
      </c>
      <c r="I59" s="32" t="s">
        <v>131</v>
      </c>
    </row>
    <row r="60" spans="1:10">
      <c r="A60" s="59" t="s">
        <v>81</v>
      </c>
      <c r="B60" s="19" t="s">
        <v>52</v>
      </c>
      <c r="C60" s="3"/>
      <c r="D60" s="3">
        <f t="shared" ref="D60:D65" si="16">E60*C60</f>
        <v>0</v>
      </c>
      <c r="E60" s="40">
        <v>150</v>
      </c>
      <c r="F60" s="3">
        <f t="shared" ref="F60:F65" si="17">E60-E60*0.03</f>
        <v>145.5</v>
      </c>
      <c r="G60" s="3">
        <f t="shared" ref="G60:G65" si="18">E60-E60*0.05</f>
        <v>142.5</v>
      </c>
      <c r="H60" s="3">
        <f t="shared" ref="H60:H65" si="19">E60-E60*0.07</f>
        <v>139.5</v>
      </c>
      <c r="I60" s="3">
        <f t="shared" ref="I60:I65" si="20">E60-E60*0.1</f>
        <v>135</v>
      </c>
    </row>
    <row r="61" spans="1:10">
      <c r="A61" s="59" t="s">
        <v>132</v>
      </c>
      <c r="B61" s="19" t="s">
        <v>52</v>
      </c>
      <c r="C61" s="3"/>
      <c r="D61" s="3">
        <f t="shared" si="16"/>
        <v>0</v>
      </c>
      <c r="E61" s="40">
        <v>160</v>
      </c>
      <c r="F61" s="3">
        <f t="shared" si="17"/>
        <v>155.19999999999999</v>
      </c>
      <c r="G61" s="3">
        <f t="shared" si="18"/>
        <v>152</v>
      </c>
      <c r="H61" s="3">
        <f t="shared" si="19"/>
        <v>148.80000000000001</v>
      </c>
      <c r="I61" s="3">
        <f t="shared" si="20"/>
        <v>144</v>
      </c>
    </row>
    <row r="62" spans="1:10">
      <c r="A62" s="59" t="s">
        <v>29</v>
      </c>
      <c r="B62" s="19" t="s">
        <v>52</v>
      </c>
      <c r="C62" s="3"/>
      <c r="D62" s="3">
        <f t="shared" si="16"/>
        <v>0</v>
      </c>
      <c r="E62" s="40">
        <v>180</v>
      </c>
      <c r="F62" s="3">
        <f t="shared" si="17"/>
        <v>174.6</v>
      </c>
      <c r="G62" s="3">
        <f t="shared" si="18"/>
        <v>171</v>
      </c>
      <c r="H62" s="3">
        <f t="shared" si="19"/>
        <v>167.4</v>
      </c>
      <c r="I62" s="3">
        <f t="shared" si="20"/>
        <v>162</v>
      </c>
    </row>
    <row r="63" spans="1:10">
      <c r="A63" s="102" t="s">
        <v>40</v>
      </c>
      <c r="B63" s="19" t="s">
        <v>52</v>
      </c>
      <c r="C63" s="3"/>
      <c r="D63" s="3">
        <f t="shared" si="16"/>
        <v>0</v>
      </c>
      <c r="E63" s="100">
        <v>100</v>
      </c>
      <c r="F63" s="3">
        <f t="shared" si="17"/>
        <v>97</v>
      </c>
      <c r="G63" s="3">
        <f t="shared" si="18"/>
        <v>95</v>
      </c>
      <c r="H63" s="3">
        <f t="shared" si="19"/>
        <v>93</v>
      </c>
      <c r="I63" s="3">
        <f t="shared" si="20"/>
        <v>90</v>
      </c>
      <c r="J63" s="98" t="s">
        <v>226</v>
      </c>
    </row>
    <row r="64" spans="1:10">
      <c r="A64" s="102" t="s">
        <v>42</v>
      </c>
      <c r="B64" s="19" t="s">
        <v>52</v>
      </c>
      <c r="C64" s="3"/>
      <c r="D64" s="3">
        <f t="shared" si="16"/>
        <v>0</v>
      </c>
      <c r="E64" s="101">
        <v>100</v>
      </c>
      <c r="F64" s="3">
        <f t="shared" si="17"/>
        <v>97</v>
      </c>
      <c r="G64" s="3">
        <f t="shared" si="18"/>
        <v>95</v>
      </c>
      <c r="H64" s="3">
        <f t="shared" si="19"/>
        <v>93</v>
      </c>
      <c r="I64" s="3">
        <f t="shared" si="20"/>
        <v>90</v>
      </c>
      <c r="J64" s="98" t="s">
        <v>226</v>
      </c>
    </row>
    <row r="65" spans="1:9" ht="14.25" customHeight="1">
      <c r="A65" s="59" t="s">
        <v>115</v>
      </c>
      <c r="B65" s="19" t="s">
        <v>52</v>
      </c>
      <c r="C65" s="3"/>
      <c r="D65" s="3">
        <f t="shared" si="16"/>
        <v>0</v>
      </c>
      <c r="E65" s="40">
        <v>150</v>
      </c>
      <c r="F65" s="3">
        <f t="shared" si="17"/>
        <v>145.5</v>
      </c>
      <c r="G65" s="3">
        <f t="shared" si="18"/>
        <v>142.5</v>
      </c>
      <c r="H65" s="3">
        <f t="shared" si="19"/>
        <v>139.5</v>
      </c>
      <c r="I65" s="3">
        <f t="shared" si="20"/>
        <v>135</v>
      </c>
    </row>
    <row r="66" spans="1:9" ht="18" customHeight="1">
      <c r="A66" s="14"/>
      <c r="B66" s="14"/>
      <c r="E66" s="14"/>
    </row>
    <row r="67" spans="1:9" ht="75">
      <c r="A67" s="39" t="s">
        <v>207</v>
      </c>
      <c r="B67" s="31" t="s">
        <v>51</v>
      </c>
      <c r="C67" s="39" t="s">
        <v>94</v>
      </c>
      <c r="D67" s="39" t="s">
        <v>127</v>
      </c>
      <c r="E67" s="39" t="s">
        <v>95</v>
      </c>
      <c r="F67" s="32" t="s">
        <v>128</v>
      </c>
      <c r="G67" s="32" t="s">
        <v>129</v>
      </c>
      <c r="H67" s="32" t="s">
        <v>130</v>
      </c>
      <c r="I67" s="32" t="s">
        <v>131</v>
      </c>
    </row>
    <row r="68" spans="1:9">
      <c r="A68" s="60" t="s">
        <v>19</v>
      </c>
      <c r="B68" s="19" t="s">
        <v>52</v>
      </c>
      <c r="C68" s="3"/>
      <c r="D68" s="3">
        <f t="shared" ref="D68:D76" si="21">E68*C68</f>
        <v>0</v>
      </c>
      <c r="E68" s="43">
        <v>90</v>
      </c>
      <c r="F68" s="3">
        <f>E68-E68*0.03</f>
        <v>87.3</v>
      </c>
      <c r="G68" s="3">
        <f>E68-E68*0.05</f>
        <v>85.5</v>
      </c>
      <c r="H68" s="3">
        <f>E68-E68*0.07</f>
        <v>83.7</v>
      </c>
      <c r="I68" s="3">
        <f>E68-E68*0.1</f>
        <v>81</v>
      </c>
    </row>
    <row r="69" spans="1:9">
      <c r="A69" s="61" t="s">
        <v>82</v>
      </c>
      <c r="B69" s="19" t="s">
        <v>52</v>
      </c>
      <c r="C69" s="3"/>
      <c r="D69" s="3">
        <f t="shared" si="21"/>
        <v>0</v>
      </c>
      <c r="E69" s="41">
        <v>100</v>
      </c>
      <c r="F69" s="3">
        <f t="shared" ref="F69:F76" si="22">E69-E69*0.03</f>
        <v>97</v>
      </c>
      <c r="G69" s="3">
        <f t="shared" ref="G69:G76" si="23">E69-E69*0.05</f>
        <v>95</v>
      </c>
      <c r="H69" s="3">
        <f t="shared" ref="H69:H76" si="24">E69-E69*0.07</f>
        <v>93</v>
      </c>
      <c r="I69" s="3">
        <f t="shared" ref="I69:I76" si="25">E69-E69*0.1</f>
        <v>90</v>
      </c>
    </row>
    <row r="70" spans="1:9">
      <c r="A70" s="61" t="s">
        <v>218</v>
      </c>
      <c r="B70" s="19" t="s">
        <v>52</v>
      </c>
      <c r="C70" s="3"/>
      <c r="D70" s="3">
        <f t="shared" si="21"/>
        <v>0</v>
      </c>
      <c r="E70" s="40">
        <v>280</v>
      </c>
      <c r="F70" s="3">
        <f t="shared" si="22"/>
        <v>271.60000000000002</v>
      </c>
      <c r="G70" s="3">
        <f t="shared" si="23"/>
        <v>266</v>
      </c>
      <c r="H70" s="3">
        <f t="shared" si="24"/>
        <v>260.39999999999998</v>
      </c>
      <c r="I70" s="3">
        <f t="shared" si="25"/>
        <v>252</v>
      </c>
    </row>
    <row r="71" spans="1:9">
      <c r="A71" s="19" t="s">
        <v>241</v>
      </c>
      <c r="B71" s="19" t="s">
        <v>52</v>
      </c>
      <c r="C71" s="3"/>
      <c r="D71" s="3">
        <f t="shared" si="21"/>
        <v>0</v>
      </c>
      <c r="E71" s="40">
        <v>180</v>
      </c>
      <c r="F71" s="3">
        <f t="shared" si="22"/>
        <v>174.6</v>
      </c>
      <c r="G71" s="3">
        <f t="shared" si="23"/>
        <v>171</v>
      </c>
      <c r="H71" s="3">
        <f t="shared" si="24"/>
        <v>167.4</v>
      </c>
      <c r="I71" s="3">
        <f t="shared" si="25"/>
        <v>162</v>
      </c>
    </row>
    <row r="72" spans="1:9">
      <c r="A72" s="19" t="s">
        <v>220</v>
      </c>
      <c r="B72" s="19" t="s">
        <v>52</v>
      </c>
      <c r="C72" s="3"/>
      <c r="D72" s="3">
        <f t="shared" si="21"/>
        <v>0</v>
      </c>
      <c r="E72" s="40">
        <v>65</v>
      </c>
      <c r="F72" s="3">
        <f>E72-E72*0.03</f>
        <v>63.05</v>
      </c>
      <c r="G72" s="3">
        <f>E72-E72*0.05</f>
        <v>61.75</v>
      </c>
      <c r="H72" s="3">
        <f>E72-E72*0.07</f>
        <v>60.45</v>
      </c>
      <c r="I72" s="3">
        <f>E72-E72*0.1</f>
        <v>58.5</v>
      </c>
    </row>
    <row r="73" spans="1:9" ht="14.25" customHeight="1">
      <c r="A73" s="61" t="s">
        <v>83</v>
      </c>
      <c r="B73" s="19" t="s">
        <v>52</v>
      </c>
      <c r="C73" s="3"/>
      <c r="D73" s="3">
        <f t="shared" si="21"/>
        <v>0</v>
      </c>
      <c r="E73" s="45">
        <v>150</v>
      </c>
      <c r="F73" s="3">
        <f t="shared" si="22"/>
        <v>145.5</v>
      </c>
      <c r="G73" s="3">
        <f t="shared" si="23"/>
        <v>142.5</v>
      </c>
      <c r="H73" s="3">
        <f t="shared" si="24"/>
        <v>139.5</v>
      </c>
      <c r="I73" s="3">
        <f t="shared" si="25"/>
        <v>135</v>
      </c>
    </row>
    <row r="74" spans="1:9">
      <c r="A74" s="60" t="s">
        <v>84</v>
      </c>
      <c r="B74" s="19" t="s">
        <v>52</v>
      </c>
      <c r="C74" s="3"/>
      <c r="D74" s="3">
        <f t="shared" si="21"/>
        <v>0</v>
      </c>
      <c r="E74" s="42">
        <v>200</v>
      </c>
      <c r="F74" s="3">
        <f t="shared" si="22"/>
        <v>194</v>
      </c>
      <c r="G74" s="3">
        <f t="shared" si="23"/>
        <v>190</v>
      </c>
      <c r="H74" s="3">
        <f t="shared" si="24"/>
        <v>186</v>
      </c>
      <c r="I74" s="3">
        <f t="shared" si="25"/>
        <v>180</v>
      </c>
    </row>
    <row r="75" spans="1:9">
      <c r="A75" s="66" t="s">
        <v>206</v>
      </c>
      <c r="B75" s="19" t="s">
        <v>52</v>
      </c>
      <c r="C75" s="3"/>
      <c r="D75" s="3">
        <f t="shared" si="21"/>
        <v>0</v>
      </c>
      <c r="E75" s="105">
        <v>250</v>
      </c>
      <c r="F75" s="3">
        <f t="shared" si="22"/>
        <v>242.5</v>
      </c>
      <c r="G75" s="3">
        <f t="shared" si="23"/>
        <v>237.5</v>
      </c>
      <c r="H75" s="3">
        <f t="shared" si="24"/>
        <v>232.5</v>
      </c>
      <c r="I75" s="3">
        <f t="shared" si="25"/>
        <v>225</v>
      </c>
    </row>
    <row r="76" spans="1:9">
      <c r="A76" s="66" t="s">
        <v>205</v>
      </c>
      <c r="B76" s="19" t="s">
        <v>52</v>
      </c>
      <c r="C76" s="3"/>
      <c r="D76" s="3">
        <f t="shared" si="21"/>
        <v>0</v>
      </c>
      <c r="E76" s="105">
        <v>250</v>
      </c>
      <c r="F76" s="3">
        <f t="shared" si="22"/>
        <v>242.5</v>
      </c>
      <c r="G76" s="3">
        <f t="shared" si="23"/>
        <v>237.5</v>
      </c>
      <c r="H76" s="3">
        <f t="shared" si="24"/>
        <v>232.5</v>
      </c>
      <c r="I76" s="3">
        <f t="shared" si="25"/>
        <v>225</v>
      </c>
    </row>
    <row r="77" spans="1:9" ht="18" customHeight="1">
      <c r="A77" s="38"/>
      <c r="B77" s="38"/>
      <c r="E77" s="38"/>
    </row>
    <row r="78" spans="1:9" ht="75">
      <c r="A78" s="39" t="s">
        <v>136</v>
      </c>
      <c r="B78" s="31" t="s">
        <v>51</v>
      </c>
      <c r="C78" s="39" t="s">
        <v>94</v>
      </c>
      <c r="D78" s="39" t="s">
        <v>127</v>
      </c>
      <c r="E78" s="39" t="s">
        <v>95</v>
      </c>
      <c r="F78" s="32" t="s">
        <v>128</v>
      </c>
      <c r="G78" s="32" t="s">
        <v>129</v>
      </c>
      <c r="H78" s="32" t="s">
        <v>130</v>
      </c>
      <c r="I78" s="32" t="s">
        <v>131</v>
      </c>
    </row>
    <row r="79" spans="1:9">
      <c r="A79" s="19" t="s">
        <v>242</v>
      </c>
      <c r="B79" s="19" t="s">
        <v>52</v>
      </c>
      <c r="C79" s="3"/>
      <c r="D79" s="3">
        <f>C79*E79</f>
        <v>0</v>
      </c>
      <c r="E79" s="40">
        <v>180</v>
      </c>
      <c r="F79" s="3">
        <f>E79-E79*0.03</f>
        <v>174.6</v>
      </c>
      <c r="G79" s="3">
        <f>E79-E79*0.05</f>
        <v>171</v>
      </c>
      <c r="H79" s="3">
        <f>E79-E79*0.07</f>
        <v>167.4</v>
      </c>
      <c r="I79" s="3">
        <f>E79-E79*0.1</f>
        <v>162</v>
      </c>
    </row>
    <row r="80" spans="1:9">
      <c r="A80" s="59" t="s">
        <v>133</v>
      </c>
      <c r="B80" s="19" t="s">
        <v>52</v>
      </c>
      <c r="C80" s="3"/>
      <c r="D80" s="3">
        <f>E80*C80</f>
        <v>0</v>
      </c>
      <c r="E80" s="40">
        <v>100</v>
      </c>
      <c r="F80" s="3">
        <f>E80-E80*0.03</f>
        <v>97</v>
      </c>
      <c r="G80" s="3">
        <f>E80-E80*0.05</f>
        <v>95</v>
      </c>
      <c r="H80" s="3">
        <f>E80-E80*0.07</f>
        <v>93</v>
      </c>
      <c r="I80" s="3">
        <f>E80-E80*0.1</f>
        <v>90</v>
      </c>
    </row>
    <row r="81" spans="1:10">
      <c r="A81" s="59" t="s">
        <v>28</v>
      </c>
      <c r="B81" s="19" t="s">
        <v>52</v>
      </c>
      <c r="C81" s="3"/>
      <c r="D81" s="3">
        <f>E81*C81</f>
        <v>0</v>
      </c>
      <c r="E81" s="41">
        <v>100</v>
      </c>
      <c r="F81" s="3">
        <f>E81-E81*0.03</f>
        <v>97</v>
      </c>
      <c r="G81" s="3">
        <f>E81-E81*0.05</f>
        <v>95</v>
      </c>
      <c r="H81" s="3">
        <f>E81-E81*0.07</f>
        <v>93</v>
      </c>
      <c r="I81" s="3">
        <f>E81-E81*0.1</f>
        <v>90</v>
      </c>
    </row>
    <row r="82" spans="1:10">
      <c r="A82" s="61" t="s">
        <v>85</v>
      </c>
      <c r="B82" s="19" t="s">
        <v>52</v>
      </c>
      <c r="C82" s="3"/>
      <c r="D82" s="3">
        <f>E82*C82</f>
        <v>0</v>
      </c>
      <c r="E82" s="40">
        <v>160</v>
      </c>
      <c r="F82" s="3">
        <f>E82-E82*0.03</f>
        <v>155.19999999999999</v>
      </c>
      <c r="G82" s="3">
        <f>E82-E82*0.05</f>
        <v>152</v>
      </c>
      <c r="H82" s="3">
        <f>E82-E82*0.07</f>
        <v>148.80000000000001</v>
      </c>
      <c r="I82" s="3">
        <f>E82-E82*0.1</f>
        <v>144</v>
      </c>
    </row>
    <row r="83" spans="1:10" ht="14.25" customHeight="1">
      <c r="A83" s="59" t="s">
        <v>48</v>
      </c>
      <c r="B83" s="19" t="s">
        <v>52</v>
      </c>
      <c r="C83" s="3"/>
      <c r="D83" s="3">
        <f>E83*C83</f>
        <v>0</v>
      </c>
      <c r="E83" s="45">
        <v>150</v>
      </c>
      <c r="F83" s="3">
        <f>E83-E83*0.03</f>
        <v>145.5</v>
      </c>
      <c r="G83" s="3">
        <f>E83-E83*0.05</f>
        <v>142.5</v>
      </c>
      <c r="H83" s="3">
        <f>E83-E83*0.07</f>
        <v>139.5</v>
      </c>
      <c r="I83" s="3">
        <f>E83-E83*0.1</f>
        <v>135</v>
      </c>
    </row>
    <row r="84" spans="1:10" ht="14.25" customHeight="1">
      <c r="A84" s="74"/>
      <c r="B84" s="74"/>
      <c r="C84" s="47"/>
      <c r="D84" s="47"/>
      <c r="E84" s="75"/>
      <c r="F84" s="47"/>
      <c r="G84" s="47"/>
      <c r="H84" s="47"/>
      <c r="I84" s="47"/>
    </row>
    <row r="85" spans="1:10" ht="75">
      <c r="A85" s="39" t="s">
        <v>137</v>
      </c>
      <c r="B85" s="31" t="s">
        <v>51</v>
      </c>
      <c r="C85" s="39" t="s">
        <v>94</v>
      </c>
      <c r="D85" s="39" t="s">
        <v>127</v>
      </c>
      <c r="E85" s="39" t="s">
        <v>95</v>
      </c>
      <c r="F85" s="32" t="s">
        <v>128</v>
      </c>
      <c r="G85" s="32" t="s">
        <v>129</v>
      </c>
      <c r="H85" s="32" t="s">
        <v>130</v>
      </c>
      <c r="I85" s="32" t="s">
        <v>131</v>
      </c>
    </row>
    <row r="86" spans="1:10">
      <c r="A86" s="60" t="s">
        <v>116</v>
      </c>
      <c r="B86" s="19" t="s">
        <v>52</v>
      </c>
      <c r="C86" s="3"/>
      <c r="D86" s="3">
        <f>E86*C86</f>
        <v>0</v>
      </c>
      <c r="E86" s="12">
        <v>150</v>
      </c>
      <c r="F86" s="3">
        <f>E86-E86*0.03</f>
        <v>145.5</v>
      </c>
      <c r="G86" s="3">
        <f>E86-E86*0.05</f>
        <v>142.5</v>
      </c>
      <c r="H86" s="3">
        <f>E86-E86*0.07</f>
        <v>139.5</v>
      </c>
      <c r="I86" s="3">
        <f>E86-E86*0.1</f>
        <v>135</v>
      </c>
    </row>
    <row r="87" spans="1:10">
      <c r="A87" s="59" t="s">
        <v>243</v>
      </c>
      <c r="B87" s="19" t="s">
        <v>52</v>
      </c>
      <c r="C87" s="3"/>
      <c r="D87" s="3">
        <f>E87*C87</f>
        <v>0</v>
      </c>
      <c r="E87" s="119">
        <v>90</v>
      </c>
      <c r="F87" s="3">
        <f>E87-E87*0.03</f>
        <v>87.3</v>
      </c>
      <c r="G87" s="3">
        <f>E87-E87*0.05</f>
        <v>85.5</v>
      </c>
      <c r="H87" s="3">
        <f>E87-E87*0.07</f>
        <v>83.7</v>
      </c>
      <c r="I87" s="3">
        <f>E87-E87*0.1</f>
        <v>81</v>
      </c>
    </row>
    <row r="88" spans="1:10" ht="18" customHeight="1">
      <c r="A88" s="14"/>
      <c r="B88" s="14"/>
      <c r="E88" s="14"/>
    </row>
    <row r="89" spans="1:10" s="30" customFormat="1" ht="75">
      <c r="A89" s="39" t="s">
        <v>203</v>
      </c>
      <c r="B89" s="31" t="s">
        <v>51</v>
      </c>
      <c r="C89" s="39" t="s">
        <v>94</v>
      </c>
      <c r="D89" s="39" t="s">
        <v>127</v>
      </c>
      <c r="E89" s="39" t="s">
        <v>95</v>
      </c>
      <c r="F89" s="32" t="s">
        <v>128</v>
      </c>
      <c r="G89" s="32" t="s">
        <v>129</v>
      </c>
      <c r="H89" s="32" t="s">
        <v>130</v>
      </c>
      <c r="I89" s="32" t="s">
        <v>131</v>
      </c>
    </row>
    <row r="90" spans="1:10">
      <c r="A90" s="59" t="s">
        <v>5</v>
      </c>
      <c r="B90" s="19" t="s">
        <v>52</v>
      </c>
      <c r="C90" s="3"/>
      <c r="D90" s="3">
        <f>E90*C90</f>
        <v>0</v>
      </c>
      <c r="E90" s="3">
        <v>200</v>
      </c>
      <c r="F90" s="3">
        <f>E90-E90*0.03</f>
        <v>194</v>
      </c>
      <c r="G90" s="3">
        <f>E90-E90*0.05</f>
        <v>190</v>
      </c>
      <c r="H90" s="3">
        <f>E90-E90*0.07</f>
        <v>186</v>
      </c>
      <c r="I90" s="3">
        <f>E90-E90*0.1</f>
        <v>180</v>
      </c>
    </row>
    <row r="91" spans="1:10">
      <c r="A91" s="21" t="s">
        <v>227</v>
      </c>
      <c r="B91" s="19" t="s">
        <v>52</v>
      </c>
      <c r="C91" s="3"/>
      <c r="D91" s="3">
        <f>C91*E91</f>
        <v>0</v>
      </c>
      <c r="E91" s="112">
        <v>90</v>
      </c>
      <c r="F91" s="3">
        <f>E91-E91*0.03</f>
        <v>87.3</v>
      </c>
      <c r="G91" s="3">
        <f>E91-E91*0.05</f>
        <v>85.5</v>
      </c>
      <c r="H91" s="3">
        <f>E91-E91*0.07</f>
        <v>83.7</v>
      </c>
      <c r="I91" s="3">
        <f>E91-E91*0.1</f>
        <v>81</v>
      </c>
      <c r="J91" s="98" t="s">
        <v>226</v>
      </c>
    </row>
    <row r="92" spans="1:10" ht="9.75" customHeight="1">
      <c r="A92" s="21"/>
      <c r="B92" s="19"/>
      <c r="C92" s="3"/>
      <c r="D92" s="3"/>
      <c r="E92" s="112"/>
      <c r="F92" s="3"/>
      <c r="G92" s="3"/>
      <c r="H92" s="3"/>
      <c r="I92" s="3"/>
      <c r="J92" s="98"/>
    </row>
    <row r="93" spans="1:10" ht="9.75" customHeight="1">
      <c r="A93" s="113"/>
      <c r="B93" s="114"/>
      <c r="C93" s="115"/>
      <c r="D93" s="115"/>
      <c r="E93" s="116"/>
      <c r="F93" s="115"/>
      <c r="G93" s="115"/>
      <c r="H93" s="115"/>
      <c r="I93" s="115"/>
      <c r="J93" s="98"/>
    </row>
    <row r="94" spans="1:10" ht="30">
      <c r="A94" s="111" t="s">
        <v>234</v>
      </c>
      <c r="B94" s="19" t="s">
        <v>52</v>
      </c>
      <c r="C94" s="3"/>
      <c r="D94" s="3">
        <f>C94*E94</f>
        <v>0</v>
      </c>
      <c r="E94" s="7">
        <v>120</v>
      </c>
      <c r="F94" s="117">
        <f>E94-E94*0.03</f>
        <v>116.4</v>
      </c>
      <c r="G94" s="117">
        <f>E94-E94*0.05</f>
        <v>114</v>
      </c>
      <c r="H94" s="117">
        <f>E94-E94*0.07</f>
        <v>111.6</v>
      </c>
      <c r="I94" s="117">
        <f>E94-E94*0.1</f>
        <v>108</v>
      </c>
    </row>
    <row r="95" spans="1:10">
      <c r="A95" s="106"/>
      <c r="B95" s="107"/>
      <c r="C95" s="108"/>
      <c r="D95" s="109"/>
      <c r="E95" s="110"/>
    </row>
    <row r="96" spans="1:10" ht="75">
      <c r="A96" s="55" t="s">
        <v>204</v>
      </c>
      <c r="B96" s="56" t="s">
        <v>51</v>
      </c>
      <c r="C96" s="55" t="s">
        <v>94</v>
      </c>
      <c r="D96" s="55" t="s">
        <v>127</v>
      </c>
      <c r="E96" s="55" t="s">
        <v>95</v>
      </c>
      <c r="F96" s="57" t="s">
        <v>128</v>
      </c>
      <c r="G96" s="57" t="s">
        <v>129</v>
      </c>
      <c r="H96" s="57" t="s">
        <v>130</v>
      </c>
      <c r="I96" s="57" t="s">
        <v>131</v>
      </c>
    </row>
    <row r="97" spans="1:9">
      <c r="A97" s="59" t="s">
        <v>174</v>
      </c>
      <c r="B97" s="17" t="s">
        <v>57</v>
      </c>
      <c r="C97" s="3"/>
      <c r="D97" s="3">
        <f t="shared" ref="D97:D110" si="26">C97*E97</f>
        <v>0</v>
      </c>
      <c r="E97" s="11">
        <v>1000</v>
      </c>
      <c r="F97" s="3">
        <f>E97-E97*0.03</f>
        <v>970</v>
      </c>
      <c r="G97" s="3">
        <f>E97-E97*0.05</f>
        <v>950</v>
      </c>
      <c r="H97" s="3">
        <f>E97-E97*0.07</f>
        <v>930</v>
      </c>
      <c r="I97" s="3">
        <f>E97-E97*0.1</f>
        <v>900</v>
      </c>
    </row>
    <row r="98" spans="1:9">
      <c r="A98" s="59" t="s">
        <v>6</v>
      </c>
      <c r="B98" s="17" t="s">
        <v>57</v>
      </c>
      <c r="C98" s="3"/>
      <c r="D98" s="3">
        <f t="shared" si="26"/>
        <v>0</v>
      </c>
      <c r="E98" s="11">
        <v>1150</v>
      </c>
      <c r="F98" s="3">
        <f t="shared" ref="F98:F116" si="27">E98-E98*0.03</f>
        <v>1115.5</v>
      </c>
      <c r="G98" s="3">
        <f t="shared" ref="G98:G116" si="28">E98-E98*0.05</f>
        <v>1092.5</v>
      </c>
      <c r="H98" s="3">
        <f t="shared" ref="H98:H116" si="29">E98-E98*0.07</f>
        <v>1069.5</v>
      </c>
      <c r="I98" s="3">
        <f t="shared" ref="I98:I116" si="30">E98-E98*0.1</f>
        <v>1035</v>
      </c>
    </row>
    <row r="99" spans="1:9">
      <c r="A99" s="17" t="s">
        <v>7</v>
      </c>
      <c r="B99" s="17" t="s">
        <v>57</v>
      </c>
      <c r="C99" s="3"/>
      <c r="D99" s="3">
        <f t="shared" si="26"/>
        <v>0</v>
      </c>
      <c r="E99" s="11">
        <v>1150</v>
      </c>
      <c r="F99" s="3">
        <f t="shared" si="27"/>
        <v>1115.5</v>
      </c>
      <c r="G99" s="3">
        <f t="shared" si="28"/>
        <v>1092.5</v>
      </c>
      <c r="H99" s="3">
        <f t="shared" si="29"/>
        <v>1069.5</v>
      </c>
      <c r="I99" s="3">
        <f t="shared" si="30"/>
        <v>1035</v>
      </c>
    </row>
    <row r="100" spans="1:9">
      <c r="A100" s="59" t="s">
        <v>20</v>
      </c>
      <c r="B100" s="17" t="s">
        <v>57</v>
      </c>
      <c r="C100" s="3"/>
      <c r="D100" s="3">
        <f t="shared" si="26"/>
        <v>0</v>
      </c>
      <c r="E100" s="11">
        <v>1150</v>
      </c>
      <c r="F100" s="3">
        <f t="shared" si="27"/>
        <v>1115.5</v>
      </c>
      <c r="G100" s="3">
        <f t="shared" si="28"/>
        <v>1092.5</v>
      </c>
      <c r="H100" s="3">
        <f t="shared" si="29"/>
        <v>1069.5</v>
      </c>
      <c r="I100" s="3">
        <f t="shared" si="30"/>
        <v>1035</v>
      </c>
    </row>
    <row r="101" spans="1:9">
      <c r="A101" s="59" t="s">
        <v>8</v>
      </c>
      <c r="B101" s="17" t="s">
        <v>57</v>
      </c>
      <c r="C101" s="3"/>
      <c r="D101" s="3">
        <f t="shared" si="26"/>
        <v>0</v>
      </c>
      <c r="E101" s="11">
        <v>1150</v>
      </c>
      <c r="F101" s="3">
        <f t="shared" si="27"/>
        <v>1115.5</v>
      </c>
      <c r="G101" s="3">
        <f t="shared" si="28"/>
        <v>1092.5</v>
      </c>
      <c r="H101" s="3">
        <f t="shared" si="29"/>
        <v>1069.5</v>
      </c>
      <c r="I101" s="3">
        <f t="shared" si="30"/>
        <v>1035</v>
      </c>
    </row>
    <row r="102" spans="1:9">
      <c r="A102" s="59" t="s">
        <v>9</v>
      </c>
      <c r="B102" s="17" t="s">
        <v>57</v>
      </c>
      <c r="C102" s="3"/>
      <c r="D102" s="3">
        <f t="shared" si="26"/>
        <v>0</v>
      </c>
      <c r="E102" s="11">
        <v>1200</v>
      </c>
      <c r="F102" s="3">
        <f t="shared" si="27"/>
        <v>1164</v>
      </c>
      <c r="G102" s="3">
        <f t="shared" si="28"/>
        <v>1140</v>
      </c>
      <c r="H102" s="3">
        <f t="shared" si="29"/>
        <v>1116</v>
      </c>
      <c r="I102" s="3">
        <f t="shared" si="30"/>
        <v>1080</v>
      </c>
    </row>
    <row r="103" spans="1:9">
      <c r="A103" s="59" t="s">
        <v>10</v>
      </c>
      <c r="B103" s="17" t="s">
        <v>57</v>
      </c>
      <c r="C103" s="3"/>
      <c r="D103" s="3">
        <f t="shared" si="26"/>
        <v>0</v>
      </c>
      <c r="E103" s="11">
        <v>1200</v>
      </c>
      <c r="F103" s="3">
        <f t="shared" si="27"/>
        <v>1164</v>
      </c>
      <c r="G103" s="3">
        <f t="shared" si="28"/>
        <v>1140</v>
      </c>
      <c r="H103" s="3">
        <f t="shared" si="29"/>
        <v>1116</v>
      </c>
      <c r="I103" s="3">
        <f t="shared" si="30"/>
        <v>1080</v>
      </c>
    </row>
    <row r="104" spans="1:9">
      <c r="A104" s="59" t="s">
        <v>11</v>
      </c>
      <c r="B104" s="17" t="s">
        <v>57</v>
      </c>
      <c r="C104" s="3"/>
      <c r="D104" s="3">
        <f t="shared" si="26"/>
        <v>0</v>
      </c>
      <c r="E104" s="11">
        <v>1150</v>
      </c>
      <c r="F104" s="3">
        <f t="shared" si="27"/>
        <v>1115.5</v>
      </c>
      <c r="G104" s="3">
        <f t="shared" si="28"/>
        <v>1092.5</v>
      </c>
      <c r="H104" s="3">
        <f t="shared" si="29"/>
        <v>1069.5</v>
      </c>
      <c r="I104" s="3">
        <f t="shared" si="30"/>
        <v>1035</v>
      </c>
    </row>
    <row r="105" spans="1:9">
      <c r="A105" s="59" t="s">
        <v>21</v>
      </c>
      <c r="B105" s="17" t="s">
        <v>57</v>
      </c>
      <c r="C105" s="3"/>
      <c r="D105" s="3">
        <f t="shared" si="26"/>
        <v>0</v>
      </c>
      <c r="E105" s="11">
        <v>1200</v>
      </c>
      <c r="F105" s="3">
        <f t="shared" si="27"/>
        <v>1164</v>
      </c>
      <c r="G105" s="3">
        <f t="shared" si="28"/>
        <v>1140</v>
      </c>
      <c r="H105" s="3">
        <f t="shared" si="29"/>
        <v>1116</v>
      </c>
      <c r="I105" s="3">
        <f t="shared" si="30"/>
        <v>1080</v>
      </c>
    </row>
    <row r="106" spans="1:9">
      <c r="A106" s="59" t="s">
        <v>12</v>
      </c>
      <c r="B106" s="17" t="s">
        <v>57</v>
      </c>
      <c r="C106" s="3"/>
      <c r="D106" s="3">
        <f t="shared" si="26"/>
        <v>0</v>
      </c>
      <c r="E106" s="11">
        <v>1150</v>
      </c>
      <c r="F106" s="3">
        <f t="shared" si="27"/>
        <v>1115.5</v>
      </c>
      <c r="G106" s="3">
        <f t="shared" si="28"/>
        <v>1092.5</v>
      </c>
      <c r="H106" s="3">
        <f t="shared" si="29"/>
        <v>1069.5</v>
      </c>
      <c r="I106" s="3">
        <f t="shared" si="30"/>
        <v>1035</v>
      </c>
    </row>
    <row r="107" spans="1:9">
      <c r="A107" s="59" t="s">
        <v>13</v>
      </c>
      <c r="B107" s="17" t="s">
        <v>57</v>
      </c>
      <c r="C107" s="3"/>
      <c r="D107" s="3">
        <f t="shared" si="26"/>
        <v>0</v>
      </c>
      <c r="E107" s="11">
        <v>1200</v>
      </c>
      <c r="F107" s="3">
        <f t="shared" si="27"/>
        <v>1164</v>
      </c>
      <c r="G107" s="3">
        <f t="shared" si="28"/>
        <v>1140</v>
      </c>
      <c r="H107" s="3">
        <f t="shared" si="29"/>
        <v>1116</v>
      </c>
      <c r="I107" s="3">
        <f t="shared" si="30"/>
        <v>1080</v>
      </c>
    </row>
    <row r="108" spans="1:9">
      <c r="A108" s="59" t="s">
        <v>182</v>
      </c>
      <c r="B108" s="17" t="s">
        <v>57</v>
      </c>
      <c r="C108" s="3"/>
      <c r="D108" s="3">
        <f t="shared" si="26"/>
        <v>0</v>
      </c>
      <c r="E108" s="11">
        <v>1200</v>
      </c>
      <c r="F108" s="3">
        <f t="shared" si="27"/>
        <v>1164</v>
      </c>
      <c r="G108" s="3">
        <f t="shared" si="28"/>
        <v>1140</v>
      </c>
      <c r="H108" s="3">
        <f t="shared" si="29"/>
        <v>1116</v>
      </c>
      <c r="I108" s="3">
        <f t="shared" si="30"/>
        <v>1080</v>
      </c>
    </row>
    <row r="109" spans="1:9">
      <c r="A109" s="59" t="s">
        <v>181</v>
      </c>
      <c r="B109" s="17" t="s">
        <v>57</v>
      </c>
      <c r="C109" s="3"/>
      <c r="D109" s="3">
        <f t="shared" si="26"/>
        <v>0</v>
      </c>
      <c r="E109" s="11">
        <v>1150</v>
      </c>
      <c r="F109" s="3">
        <f t="shared" si="27"/>
        <v>1115.5</v>
      </c>
      <c r="G109" s="3">
        <f t="shared" si="28"/>
        <v>1092.5</v>
      </c>
      <c r="H109" s="3">
        <f t="shared" si="29"/>
        <v>1069.5</v>
      </c>
      <c r="I109" s="3">
        <f t="shared" si="30"/>
        <v>1035</v>
      </c>
    </row>
    <row r="110" spans="1:9">
      <c r="A110" s="59" t="s">
        <v>14</v>
      </c>
      <c r="B110" s="17" t="s">
        <v>57</v>
      </c>
      <c r="C110" s="3"/>
      <c r="D110" s="3">
        <f t="shared" si="26"/>
        <v>0</v>
      </c>
      <c r="E110" s="11">
        <v>1200</v>
      </c>
      <c r="F110" s="3">
        <f t="shared" si="27"/>
        <v>1164</v>
      </c>
      <c r="G110" s="3">
        <f t="shared" si="28"/>
        <v>1140</v>
      </c>
      <c r="H110" s="3">
        <f t="shared" si="29"/>
        <v>1116</v>
      </c>
      <c r="I110" s="3">
        <f t="shared" si="30"/>
        <v>1080</v>
      </c>
    </row>
    <row r="111" spans="1:9" ht="14.25" customHeight="1">
      <c r="A111" s="14"/>
      <c r="B111" s="14"/>
      <c r="C111" s="47"/>
      <c r="D111" s="47"/>
      <c r="E111" s="14"/>
      <c r="F111" s="47"/>
      <c r="G111" s="47"/>
      <c r="H111" s="47"/>
      <c r="I111" s="47"/>
    </row>
    <row r="112" spans="1:9" ht="75">
      <c r="A112" s="55" t="s">
        <v>202</v>
      </c>
      <c r="B112" s="56" t="s">
        <v>51</v>
      </c>
      <c r="C112" s="55" t="s">
        <v>94</v>
      </c>
      <c r="D112" s="55" t="s">
        <v>127</v>
      </c>
      <c r="E112" s="55" t="s">
        <v>95</v>
      </c>
      <c r="F112" s="57" t="s">
        <v>128</v>
      </c>
      <c r="G112" s="57" t="s">
        <v>129</v>
      </c>
      <c r="H112" s="57" t="s">
        <v>130</v>
      </c>
      <c r="I112" s="57" t="s">
        <v>131</v>
      </c>
    </row>
    <row r="113" spans="1:9" ht="14.25" customHeight="1">
      <c r="A113" s="59" t="s">
        <v>188</v>
      </c>
      <c r="B113" s="20" t="s">
        <v>57</v>
      </c>
      <c r="C113" s="3"/>
      <c r="D113" s="3">
        <f>C113*E113</f>
        <v>0</v>
      </c>
      <c r="E113" s="8">
        <v>1000</v>
      </c>
      <c r="F113" s="3">
        <f t="shared" si="27"/>
        <v>970</v>
      </c>
      <c r="G113" s="3">
        <f t="shared" si="28"/>
        <v>950</v>
      </c>
      <c r="H113" s="3">
        <f t="shared" si="29"/>
        <v>930</v>
      </c>
      <c r="I113" s="3">
        <f t="shared" si="30"/>
        <v>900</v>
      </c>
    </row>
    <row r="114" spans="1:9" ht="14.25" customHeight="1">
      <c r="A114" s="59" t="s">
        <v>15</v>
      </c>
      <c r="B114" s="20" t="s">
        <v>57</v>
      </c>
      <c r="C114" s="3"/>
      <c r="D114" s="3">
        <f>C114*E114</f>
        <v>0</v>
      </c>
      <c r="E114" s="8">
        <v>1000</v>
      </c>
      <c r="F114" s="3">
        <f t="shared" si="27"/>
        <v>970</v>
      </c>
      <c r="G114" s="3">
        <f t="shared" si="28"/>
        <v>950</v>
      </c>
      <c r="H114" s="3">
        <f t="shared" si="29"/>
        <v>930</v>
      </c>
      <c r="I114" s="3">
        <f t="shared" si="30"/>
        <v>900</v>
      </c>
    </row>
    <row r="115" spans="1:9">
      <c r="A115" s="65" t="s">
        <v>31</v>
      </c>
      <c r="B115" s="20" t="s">
        <v>57</v>
      </c>
      <c r="C115" s="3"/>
      <c r="D115" s="3">
        <f>C115*E115</f>
        <v>0</v>
      </c>
      <c r="E115" s="3">
        <v>1000</v>
      </c>
      <c r="F115" s="3">
        <f t="shared" si="27"/>
        <v>970</v>
      </c>
      <c r="G115" s="3">
        <f t="shared" si="28"/>
        <v>950</v>
      </c>
      <c r="H115" s="3">
        <f t="shared" si="29"/>
        <v>930</v>
      </c>
      <c r="I115" s="3">
        <f t="shared" si="30"/>
        <v>900</v>
      </c>
    </row>
    <row r="116" spans="1:9">
      <c r="A116" s="59" t="s">
        <v>180</v>
      </c>
      <c r="B116" s="20" t="s">
        <v>57</v>
      </c>
      <c r="C116" s="3"/>
      <c r="D116" s="3">
        <f>C116*E116</f>
        <v>0</v>
      </c>
      <c r="E116" s="8">
        <v>1000</v>
      </c>
      <c r="F116" s="3">
        <f t="shared" si="27"/>
        <v>970</v>
      </c>
      <c r="G116" s="3">
        <f t="shared" si="28"/>
        <v>950</v>
      </c>
      <c r="H116" s="3">
        <f t="shared" si="29"/>
        <v>930</v>
      </c>
      <c r="I116" s="3">
        <f t="shared" si="30"/>
        <v>900</v>
      </c>
    </row>
    <row r="117" spans="1:9">
      <c r="A117" s="76"/>
      <c r="B117" s="15"/>
      <c r="C117" s="47"/>
      <c r="D117" s="47"/>
      <c r="E117" s="50"/>
      <c r="F117" s="47"/>
      <c r="G117" s="47"/>
      <c r="H117" s="47"/>
      <c r="I117" s="47"/>
    </row>
    <row r="118" spans="1:9" ht="23.25">
      <c r="A118" s="33" t="s">
        <v>170</v>
      </c>
      <c r="B118" s="33"/>
      <c r="C118" s="33"/>
      <c r="D118" s="33"/>
      <c r="E118" s="33"/>
      <c r="F118" s="33"/>
      <c r="G118" s="33"/>
      <c r="H118" s="33"/>
      <c r="I118" s="33"/>
    </row>
    <row r="119" spans="1:9" ht="46.5">
      <c r="A119" s="54" t="s">
        <v>201</v>
      </c>
      <c r="B119" s="34"/>
      <c r="C119" s="34"/>
      <c r="D119" s="35"/>
      <c r="E119" s="34"/>
      <c r="F119" s="34"/>
      <c r="G119" s="34"/>
      <c r="H119" s="34"/>
      <c r="I119" s="34"/>
    </row>
    <row r="120" spans="1:9" ht="15.75" collapsed="1">
      <c r="A120" s="37"/>
      <c r="B120" s="37"/>
      <c r="C120" s="47"/>
      <c r="D120" s="47"/>
      <c r="E120" s="37"/>
      <c r="F120" s="47"/>
      <c r="G120" s="47"/>
      <c r="H120" s="47"/>
      <c r="I120" s="47"/>
    </row>
    <row r="121" spans="1:9" ht="75">
      <c r="A121" s="39" t="s">
        <v>200</v>
      </c>
      <c r="B121" s="31" t="s">
        <v>51</v>
      </c>
      <c r="C121" s="39" t="s">
        <v>94</v>
      </c>
      <c r="D121" s="39" t="s">
        <v>127</v>
      </c>
      <c r="E121" s="39" t="s">
        <v>95</v>
      </c>
      <c r="F121" s="32" t="s">
        <v>128</v>
      </c>
      <c r="G121" s="32" t="s">
        <v>129</v>
      </c>
      <c r="H121" s="32" t="s">
        <v>130</v>
      </c>
      <c r="I121" s="32" t="s">
        <v>131</v>
      </c>
    </row>
    <row r="122" spans="1:9">
      <c r="A122" s="17" t="s">
        <v>171</v>
      </c>
      <c r="B122" s="19" t="s">
        <v>52</v>
      </c>
      <c r="C122" s="3"/>
      <c r="D122" s="3">
        <f>C122*E122</f>
        <v>0</v>
      </c>
      <c r="E122" s="5">
        <v>100</v>
      </c>
      <c r="F122" s="3">
        <f>E122-E122*0.03</f>
        <v>97</v>
      </c>
      <c r="G122" s="3">
        <f>E122-E122*0.05</f>
        <v>95</v>
      </c>
      <c r="H122" s="3">
        <f>E122-E122*0.07</f>
        <v>93</v>
      </c>
      <c r="I122" s="3">
        <f>E122-E122*0.1</f>
        <v>90</v>
      </c>
    </row>
    <row r="123" spans="1:9">
      <c r="A123" s="17" t="s">
        <v>212</v>
      </c>
      <c r="B123" s="19" t="s">
        <v>52</v>
      </c>
      <c r="C123" s="3"/>
      <c r="D123" s="3">
        <f>C123*E123</f>
        <v>0</v>
      </c>
      <c r="E123" s="5">
        <v>100</v>
      </c>
      <c r="F123" s="3">
        <f>E123-E123*0.03</f>
        <v>97</v>
      </c>
      <c r="G123" s="3">
        <f>E123-E123*0.05</f>
        <v>95</v>
      </c>
      <c r="H123" s="3">
        <f>E123-E123*0.07</f>
        <v>93</v>
      </c>
      <c r="I123" s="3">
        <f>E123-E123*0.1</f>
        <v>90</v>
      </c>
    </row>
    <row r="124" spans="1:9">
      <c r="A124" s="104" t="s">
        <v>244</v>
      </c>
      <c r="B124" s="76"/>
      <c r="C124" s="47"/>
      <c r="D124" s="3"/>
      <c r="E124" s="103"/>
      <c r="F124" s="3"/>
      <c r="G124" s="3"/>
      <c r="H124" s="3"/>
      <c r="I124" s="3"/>
    </row>
    <row r="125" spans="1:9">
      <c r="A125" s="17" t="s">
        <v>233</v>
      </c>
      <c r="B125" s="19" t="s">
        <v>52</v>
      </c>
      <c r="C125" s="47">
        <v>1</v>
      </c>
      <c r="D125" s="3">
        <f>C125*E125</f>
        <v>49</v>
      </c>
      <c r="E125" s="103">
        <v>49</v>
      </c>
      <c r="F125" s="3">
        <f>E125-E125*0.03</f>
        <v>47.53</v>
      </c>
      <c r="G125" s="3">
        <f>E125-E125*0.05</f>
        <v>46.55</v>
      </c>
      <c r="H125" s="3">
        <f>E125-E125*0.07</f>
        <v>45.57</v>
      </c>
      <c r="I125" s="3">
        <f>E125-E125*0.1</f>
        <v>44.1</v>
      </c>
    </row>
    <row r="126" spans="1:9" collapsed="1">
      <c r="A126" s="17" t="s">
        <v>235</v>
      </c>
      <c r="B126" s="19" t="s">
        <v>52</v>
      </c>
      <c r="C126" s="47">
        <v>1</v>
      </c>
      <c r="D126" s="3">
        <f>C126*E126</f>
        <v>49</v>
      </c>
      <c r="E126" s="103">
        <v>49</v>
      </c>
      <c r="F126" s="3">
        <f>E126-E126*0.03</f>
        <v>47.53</v>
      </c>
      <c r="G126" s="3">
        <f>E126-E126*0.05</f>
        <v>46.55</v>
      </c>
      <c r="H126" s="3">
        <f>E126-E126*0.07</f>
        <v>45.57</v>
      </c>
      <c r="I126" s="3">
        <f>E126-E126*0.1</f>
        <v>44.1</v>
      </c>
    </row>
    <row r="127" spans="1:9" ht="15.75">
      <c r="A127" s="17"/>
      <c r="B127" s="37"/>
      <c r="C127" s="47"/>
      <c r="D127" s="47"/>
      <c r="E127" s="37"/>
      <c r="F127" s="47"/>
      <c r="G127" s="47"/>
      <c r="H127" s="47"/>
      <c r="I127" s="47"/>
    </row>
    <row r="128" spans="1:9" ht="75">
      <c r="A128" s="39" t="s">
        <v>138</v>
      </c>
      <c r="B128" s="31" t="s">
        <v>51</v>
      </c>
      <c r="C128" s="39" t="s">
        <v>94</v>
      </c>
      <c r="D128" s="39" t="s">
        <v>127</v>
      </c>
      <c r="E128" s="39" t="s">
        <v>95</v>
      </c>
      <c r="F128" s="32" t="s">
        <v>128</v>
      </c>
      <c r="G128" s="32" t="s">
        <v>129</v>
      </c>
      <c r="H128" s="32" t="s">
        <v>130</v>
      </c>
      <c r="I128" s="32" t="s">
        <v>131</v>
      </c>
    </row>
    <row r="129" spans="1:9">
      <c r="A129" s="64" t="s">
        <v>215</v>
      </c>
      <c r="B129" s="19" t="s">
        <v>52</v>
      </c>
      <c r="C129" s="3"/>
      <c r="D129" s="3">
        <f t="shared" ref="D129:D134" si="31">C129*E129</f>
        <v>0</v>
      </c>
      <c r="E129" s="3">
        <v>100</v>
      </c>
      <c r="F129" s="3">
        <f t="shared" ref="F129:F134" si="32">E129-E129*0.03</f>
        <v>97</v>
      </c>
      <c r="G129" s="3">
        <f t="shared" ref="G129:G134" si="33">E129-E129*0.05</f>
        <v>95</v>
      </c>
      <c r="H129" s="3">
        <f t="shared" ref="H129:H134" si="34">E129-E129*0.07</f>
        <v>93</v>
      </c>
      <c r="I129" s="3">
        <f t="shared" ref="I129:I134" si="35">E129-E129*0.1</f>
        <v>90</v>
      </c>
    </row>
    <row r="130" spans="1:9">
      <c r="A130" s="65" t="s">
        <v>187</v>
      </c>
      <c r="B130" s="19" t="s">
        <v>52</v>
      </c>
      <c r="C130" s="3"/>
      <c r="D130" s="3">
        <f t="shared" si="31"/>
        <v>0</v>
      </c>
      <c r="E130" s="3">
        <v>100</v>
      </c>
      <c r="F130" s="3">
        <f t="shared" si="32"/>
        <v>97</v>
      </c>
      <c r="G130" s="3">
        <f t="shared" si="33"/>
        <v>95</v>
      </c>
      <c r="H130" s="3">
        <f t="shared" si="34"/>
        <v>93</v>
      </c>
      <c r="I130" s="3">
        <f t="shared" si="35"/>
        <v>90</v>
      </c>
    </row>
    <row r="131" spans="1:9">
      <c r="A131" s="17" t="s">
        <v>245</v>
      </c>
      <c r="B131" s="76"/>
      <c r="C131" s="47"/>
      <c r="D131" s="3">
        <f t="shared" si="31"/>
        <v>0</v>
      </c>
      <c r="E131" s="47">
        <v>100</v>
      </c>
      <c r="F131" s="3">
        <f t="shared" si="32"/>
        <v>97</v>
      </c>
      <c r="G131" s="3">
        <f t="shared" si="33"/>
        <v>95</v>
      </c>
      <c r="H131" s="3">
        <f t="shared" si="34"/>
        <v>93</v>
      </c>
      <c r="I131" s="3">
        <f t="shared" si="35"/>
        <v>90</v>
      </c>
    </row>
    <row r="132" spans="1:9">
      <c r="A132" s="65" t="s">
        <v>214</v>
      </c>
      <c r="B132" s="19" t="s">
        <v>52</v>
      </c>
      <c r="C132" s="3"/>
      <c r="D132" s="3">
        <f t="shared" si="31"/>
        <v>0</v>
      </c>
      <c r="E132" s="3">
        <v>120</v>
      </c>
      <c r="F132" s="3">
        <f t="shared" si="32"/>
        <v>116.4</v>
      </c>
      <c r="G132" s="3">
        <f t="shared" si="33"/>
        <v>114</v>
      </c>
      <c r="H132" s="3">
        <f t="shared" si="34"/>
        <v>111.6</v>
      </c>
      <c r="I132" s="3">
        <f t="shared" si="35"/>
        <v>108</v>
      </c>
    </row>
    <row r="133" spans="1:9">
      <c r="A133" s="65" t="s">
        <v>120</v>
      </c>
      <c r="B133" s="19" t="s">
        <v>52</v>
      </c>
      <c r="C133" s="3"/>
      <c r="D133" s="3">
        <f t="shared" si="31"/>
        <v>0</v>
      </c>
      <c r="E133" s="3">
        <v>120</v>
      </c>
      <c r="F133" s="3">
        <f t="shared" si="32"/>
        <v>116.4</v>
      </c>
      <c r="G133" s="3">
        <f t="shared" si="33"/>
        <v>114</v>
      </c>
      <c r="H133" s="3">
        <f t="shared" si="34"/>
        <v>111.6</v>
      </c>
      <c r="I133" s="3">
        <f t="shared" si="35"/>
        <v>108</v>
      </c>
    </row>
    <row r="134" spans="1:9">
      <c r="A134" s="63" t="s">
        <v>221</v>
      </c>
      <c r="B134" s="19" t="s">
        <v>52</v>
      </c>
      <c r="C134" s="3"/>
      <c r="D134" s="3">
        <f t="shared" si="31"/>
        <v>0</v>
      </c>
      <c r="E134" s="3">
        <v>110</v>
      </c>
      <c r="F134" s="3">
        <f t="shared" si="32"/>
        <v>106.7</v>
      </c>
      <c r="G134" s="3">
        <f t="shared" si="33"/>
        <v>104.5</v>
      </c>
      <c r="H134" s="3">
        <f t="shared" si="34"/>
        <v>102.3</v>
      </c>
      <c r="I134" s="3">
        <f t="shared" si="35"/>
        <v>99</v>
      </c>
    </row>
    <row r="135" spans="1:9" ht="15.75" collapsed="1">
      <c r="A135" s="37"/>
      <c r="B135" s="37"/>
      <c r="C135" s="47"/>
      <c r="D135" s="47"/>
      <c r="E135" s="37"/>
      <c r="F135" s="47"/>
      <c r="G135" s="47"/>
      <c r="H135" s="47"/>
      <c r="I135" s="47"/>
    </row>
    <row r="136" spans="1:9" ht="90">
      <c r="A136" s="39" t="s">
        <v>199</v>
      </c>
      <c r="B136" s="31" t="s">
        <v>51</v>
      </c>
      <c r="C136" s="39" t="s">
        <v>94</v>
      </c>
      <c r="D136" s="39" t="s">
        <v>127</v>
      </c>
      <c r="E136" s="39" t="s">
        <v>95</v>
      </c>
      <c r="F136" s="32" t="s">
        <v>128</v>
      </c>
      <c r="G136" s="32" t="s">
        <v>129</v>
      </c>
      <c r="H136" s="32" t="s">
        <v>130</v>
      </c>
      <c r="I136" s="32" t="s">
        <v>131</v>
      </c>
    </row>
    <row r="137" spans="1:9">
      <c r="A137" s="63" t="s">
        <v>213</v>
      </c>
      <c r="B137" s="13" t="s">
        <v>52</v>
      </c>
      <c r="C137" s="3"/>
      <c r="D137" s="3">
        <f>C137*E137</f>
        <v>0</v>
      </c>
      <c r="E137" s="49">
        <v>140</v>
      </c>
      <c r="F137" s="3">
        <f>E137-E137*0.03</f>
        <v>135.80000000000001</v>
      </c>
      <c r="G137" s="3">
        <f>E137-E137*0.05</f>
        <v>133</v>
      </c>
      <c r="H137" s="3">
        <f>E137-E137*0.07</f>
        <v>130.19999999999999</v>
      </c>
      <c r="I137" s="3">
        <f>E137-E137*0.1</f>
        <v>126</v>
      </c>
    </row>
    <row r="138" spans="1:9">
      <c r="A138" s="63" t="s">
        <v>224</v>
      </c>
      <c r="B138" s="13" t="s">
        <v>52</v>
      </c>
      <c r="C138" s="3"/>
      <c r="D138" s="3">
        <f>C138*E138</f>
        <v>0</v>
      </c>
      <c r="E138" s="49">
        <v>130</v>
      </c>
      <c r="F138" s="3">
        <f>E138-E138*0.03</f>
        <v>126.1</v>
      </c>
      <c r="G138" s="3">
        <f>E138-E138*0.05</f>
        <v>123.5</v>
      </c>
      <c r="H138" s="3">
        <f>E138-E138*0.07</f>
        <v>120.9</v>
      </c>
      <c r="I138" s="3">
        <f>E138-E138*0.1</f>
        <v>117</v>
      </c>
    </row>
    <row r="139" spans="1:9">
      <c r="A139" s="70" t="s">
        <v>121</v>
      </c>
      <c r="B139" s="13" t="s">
        <v>52</v>
      </c>
      <c r="C139" s="3"/>
      <c r="D139" s="3">
        <f>C139*E139</f>
        <v>0</v>
      </c>
      <c r="E139" s="7">
        <v>130</v>
      </c>
      <c r="F139" s="3">
        <f>E139-E139*0.03</f>
        <v>126.1</v>
      </c>
      <c r="G139" s="3">
        <f>E139-E139*0.05</f>
        <v>123.5</v>
      </c>
      <c r="H139" s="3">
        <f>E139-E139*0.07</f>
        <v>120.9</v>
      </c>
      <c r="I139" s="3">
        <f>E139-E139*0.1</f>
        <v>117</v>
      </c>
    </row>
    <row r="140" spans="1:9">
      <c r="A140" s="70" t="s">
        <v>122</v>
      </c>
      <c r="B140" s="13" t="s">
        <v>52</v>
      </c>
      <c r="C140" s="3"/>
      <c r="D140" s="3">
        <f>C140*E140</f>
        <v>0</v>
      </c>
      <c r="E140" s="7">
        <v>130</v>
      </c>
      <c r="F140" s="3">
        <f>E140-E140*0.03</f>
        <v>126.1</v>
      </c>
      <c r="G140" s="3">
        <f>E140-E140*0.05</f>
        <v>123.5</v>
      </c>
      <c r="H140" s="3">
        <f>E140-E140*0.07</f>
        <v>120.9</v>
      </c>
      <c r="I140" s="3">
        <f>E140-E140*0.1</f>
        <v>117</v>
      </c>
    </row>
    <row r="141" spans="1:9">
      <c r="A141" s="9" t="s">
        <v>246</v>
      </c>
      <c r="B141" s="13" t="s">
        <v>52</v>
      </c>
      <c r="C141" s="3"/>
      <c r="D141" s="3">
        <f>C141*E141</f>
        <v>0</v>
      </c>
      <c r="E141" s="7">
        <v>140</v>
      </c>
      <c r="F141" s="3">
        <f>E141-E141*0.03</f>
        <v>135.80000000000001</v>
      </c>
      <c r="G141" s="3">
        <f>E141-E141*0.05</f>
        <v>133</v>
      </c>
      <c r="H141" s="3">
        <f>E141-E141*0.07</f>
        <v>130.19999999999999</v>
      </c>
      <c r="I141" s="3">
        <f>E141-E141*0.1</f>
        <v>126</v>
      </c>
    </row>
    <row r="142" spans="1:9">
      <c r="A142" s="77"/>
      <c r="B142" s="78"/>
      <c r="C142" s="47"/>
      <c r="D142" s="47"/>
      <c r="E142" s="48"/>
      <c r="F142" s="47"/>
      <c r="G142" s="47"/>
      <c r="H142" s="47"/>
      <c r="I142" s="47"/>
    </row>
    <row r="143" spans="1:9" ht="75">
      <c r="A143" s="55" t="s">
        <v>172</v>
      </c>
      <c r="B143" s="56" t="s">
        <v>51</v>
      </c>
      <c r="C143" s="55" t="s">
        <v>94</v>
      </c>
      <c r="D143" s="55" t="s">
        <v>127</v>
      </c>
      <c r="E143" s="55" t="s">
        <v>95</v>
      </c>
      <c r="F143" s="57" t="s">
        <v>128</v>
      </c>
      <c r="G143" s="57" t="s">
        <v>129</v>
      </c>
      <c r="H143" s="57" t="s">
        <v>130</v>
      </c>
      <c r="I143" s="57" t="s">
        <v>131</v>
      </c>
    </row>
    <row r="144" spans="1:9">
      <c r="A144" s="9" t="s">
        <v>18</v>
      </c>
      <c r="B144" s="20" t="s">
        <v>57</v>
      </c>
      <c r="C144" s="3"/>
      <c r="D144" s="3">
        <f>C144*E144</f>
        <v>0</v>
      </c>
      <c r="E144" s="7">
        <v>380</v>
      </c>
      <c r="F144" s="3">
        <f>E144-E144*0.03</f>
        <v>368.6</v>
      </c>
      <c r="G144" s="3">
        <f>E144-E144*0.05</f>
        <v>361</v>
      </c>
      <c r="H144" s="3">
        <f>E144-E144*0.07</f>
        <v>353.4</v>
      </c>
      <c r="I144" s="3">
        <f>E144-E144*0.1</f>
        <v>342</v>
      </c>
    </row>
    <row r="145" spans="1:9">
      <c r="A145" s="70" t="s">
        <v>179</v>
      </c>
      <c r="B145" s="20" t="s">
        <v>57</v>
      </c>
      <c r="C145" s="3"/>
      <c r="D145" s="3">
        <f>C145*E145</f>
        <v>0</v>
      </c>
      <c r="E145" s="7">
        <v>380</v>
      </c>
      <c r="F145" s="3">
        <f>E145-E145*0.03</f>
        <v>368.6</v>
      </c>
      <c r="G145" s="3">
        <f>E145-E145*0.05</f>
        <v>361</v>
      </c>
      <c r="H145" s="3">
        <f>E145-E145*0.07</f>
        <v>353.4</v>
      </c>
      <c r="I145" s="3">
        <f>E145-E145*0.1</f>
        <v>342</v>
      </c>
    </row>
    <row r="146" spans="1:9" ht="15.75" collapsed="1">
      <c r="A146" s="37"/>
      <c r="B146" s="37"/>
      <c r="C146" s="47"/>
      <c r="D146" s="47"/>
      <c r="E146" s="37"/>
      <c r="F146" s="47"/>
      <c r="G146" s="47"/>
      <c r="H146" s="47"/>
      <c r="I146" s="47"/>
    </row>
    <row r="147" spans="1:9" ht="75">
      <c r="A147" s="39" t="s">
        <v>139</v>
      </c>
      <c r="B147" s="31" t="s">
        <v>51</v>
      </c>
      <c r="C147" s="39" t="s">
        <v>94</v>
      </c>
      <c r="D147" s="39" t="s">
        <v>127</v>
      </c>
      <c r="E147" s="39" t="s">
        <v>95</v>
      </c>
      <c r="F147" s="32" t="s">
        <v>128</v>
      </c>
      <c r="G147" s="32" t="s">
        <v>129</v>
      </c>
      <c r="H147" s="32" t="s">
        <v>130</v>
      </c>
      <c r="I147" s="32" t="s">
        <v>131</v>
      </c>
    </row>
    <row r="148" spans="1:9">
      <c r="A148" s="63" t="s">
        <v>223</v>
      </c>
      <c r="B148" s="19" t="s">
        <v>52</v>
      </c>
      <c r="C148" s="3"/>
      <c r="D148" s="3">
        <f>C148*E148</f>
        <v>0</v>
      </c>
      <c r="E148" s="3">
        <v>70</v>
      </c>
      <c r="F148" s="3">
        <f>E148-E148*0.03</f>
        <v>67.900000000000006</v>
      </c>
      <c r="G148" s="3">
        <f>E148-E148*0.05</f>
        <v>66.5</v>
      </c>
      <c r="H148" s="3">
        <f>E148-E148*0.07</f>
        <v>65.099999999999994</v>
      </c>
      <c r="I148" s="3">
        <f>E148-E148*0.01</f>
        <v>69.3</v>
      </c>
    </row>
    <row r="149" spans="1:9">
      <c r="A149" s="63" t="s">
        <v>222</v>
      </c>
      <c r="B149" s="19" t="s">
        <v>52</v>
      </c>
      <c r="C149" s="3"/>
      <c r="D149" s="3">
        <f>C149*E149</f>
        <v>0</v>
      </c>
      <c r="E149" s="3">
        <v>70</v>
      </c>
      <c r="F149" s="3">
        <f>E149-E149*0.03</f>
        <v>67.900000000000006</v>
      </c>
      <c r="G149" s="3">
        <f>E149-E149*0.05</f>
        <v>66.5</v>
      </c>
      <c r="H149" s="3">
        <f>E149-E149*0.07</f>
        <v>65.099999999999994</v>
      </c>
      <c r="I149" s="3">
        <f>E149-E149*0.01</f>
        <v>69.3</v>
      </c>
    </row>
    <row r="150" spans="1:9">
      <c r="A150" t="s">
        <v>247</v>
      </c>
      <c r="B150" s="19" t="s">
        <v>52</v>
      </c>
      <c r="C150" s="3"/>
      <c r="D150" s="3">
        <f>C150*E150</f>
        <v>0</v>
      </c>
      <c r="E150" s="3">
        <v>70</v>
      </c>
      <c r="F150" s="3">
        <f>E150-E150*0.03</f>
        <v>67.900000000000006</v>
      </c>
      <c r="G150" s="3">
        <f>E150-E150*0.05</f>
        <v>66.5</v>
      </c>
      <c r="H150" s="3">
        <f>E150-E150*0.07</f>
        <v>65.099999999999994</v>
      </c>
      <c r="I150" s="3">
        <f>E150-E150*0.01</f>
        <v>69.3</v>
      </c>
    </row>
    <row r="151" spans="1:9">
      <c r="A151" t="s">
        <v>248</v>
      </c>
      <c r="B151" s="19" t="s">
        <v>52</v>
      </c>
      <c r="C151" s="3"/>
      <c r="D151" s="3">
        <f>C151*E151</f>
        <v>0</v>
      </c>
      <c r="E151" s="3">
        <v>70</v>
      </c>
      <c r="F151" s="3">
        <f>E151-E151*0.03</f>
        <v>67.900000000000006</v>
      </c>
      <c r="G151" s="3">
        <f>E151-E151*0.05</f>
        <v>66.5</v>
      </c>
      <c r="H151" s="3">
        <f>E151-E151*0.07</f>
        <v>65.099999999999994</v>
      </c>
      <c r="I151" s="3">
        <f>E151-E151*0.01</f>
        <v>69.3</v>
      </c>
    </row>
    <row r="152" spans="1:9" ht="18" customHeight="1">
      <c r="A152" s="23"/>
      <c r="B152" s="23"/>
      <c r="C152" s="47"/>
      <c r="D152" s="47"/>
      <c r="E152" s="14"/>
      <c r="F152" s="47"/>
      <c r="G152" s="47"/>
      <c r="H152" s="47"/>
      <c r="I152" s="47"/>
    </row>
    <row r="153" spans="1:9" ht="75">
      <c r="A153" s="39" t="s">
        <v>140</v>
      </c>
      <c r="B153" s="31" t="s">
        <v>51</v>
      </c>
      <c r="C153" s="39" t="s">
        <v>94</v>
      </c>
      <c r="D153" s="39" t="s">
        <v>127</v>
      </c>
      <c r="E153" s="39" t="s">
        <v>95</v>
      </c>
      <c r="F153" s="32" t="s">
        <v>128</v>
      </c>
      <c r="G153" s="32" t="s">
        <v>129</v>
      </c>
      <c r="H153" s="32" t="s">
        <v>130</v>
      </c>
      <c r="I153" s="32" t="s">
        <v>131</v>
      </c>
    </row>
    <row r="154" spans="1:9">
      <c r="A154" s="71" t="s">
        <v>32</v>
      </c>
      <c r="B154" s="19" t="s">
        <v>52</v>
      </c>
      <c r="C154" s="3"/>
      <c r="D154" s="3">
        <f t="shared" ref="D154:D159" si="36">C154*E154</f>
        <v>0</v>
      </c>
      <c r="E154" s="10">
        <v>50</v>
      </c>
      <c r="F154" s="3">
        <f t="shared" ref="F154:F159" si="37">E154-E154*0.03</f>
        <v>48.5</v>
      </c>
      <c r="G154" s="3">
        <f t="shared" ref="G154:G159" si="38">E154-E154*0.05</f>
        <v>47.5</v>
      </c>
      <c r="H154" s="3">
        <f t="shared" ref="H154:H159" si="39">E154-E154*0.07</f>
        <v>46.5</v>
      </c>
      <c r="I154" s="3">
        <f t="shared" ref="I154:I159" si="40">E154-E154*0.1</f>
        <v>45</v>
      </c>
    </row>
    <row r="155" spans="1:9">
      <c r="A155" s="71" t="s">
        <v>33</v>
      </c>
      <c r="B155" s="19" t="s">
        <v>52</v>
      </c>
      <c r="C155" s="3"/>
      <c r="D155" s="3">
        <f t="shared" si="36"/>
        <v>0</v>
      </c>
      <c r="E155" s="10">
        <v>50</v>
      </c>
      <c r="F155" s="3">
        <f t="shared" si="37"/>
        <v>48.5</v>
      </c>
      <c r="G155" s="3">
        <f t="shared" si="38"/>
        <v>47.5</v>
      </c>
      <c r="H155" s="3">
        <f t="shared" si="39"/>
        <v>46.5</v>
      </c>
      <c r="I155" s="3">
        <f t="shared" si="40"/>
        <v>45</v>
      </c>
    </row>
    <row r="156" spans="1:9">
      <c r="A156" s="71" t="s">
        <v>55</v>
      </c>
      <c r="B156" s="19" t="s">
        <v>52</v>
      </c>
      <c r="C156" s="3"/>
      <c r="D156" s="3">
        <f t="shared" si="36"/>
        <v>0</v>
      </c>
      <c r="E156" s="10">
        <v>50</v>
      </c>
      <c r="F156" s="3">
        <f t="shared" si="37"/>
        <v>48.5</v>
      </c>
      <c r="G156" s="3">
        <f t="shared" si="38"/>
        <v>47.5</v>
      </c>
      <c r="H156" s="3">
        <f t="shared" si="39"/>
        <v>46.5</v>
      </c>
      <c r="I156" s="3">
        <f t="shared" si="40"/>
        <v>45</v>
      </c>
    </row>
    <row r="157" spans="1:9">
      <c r="A157" s="71" t="s">
        <v>86</v>
      </c>
      <c r="B157" s="19" t="s">
        <v>52</v>
      </c>
      <c r="C157" s="3"/>
      <c r="D157" s="3">
        <f t="shared" si="36"/>
        <v>0</v>
      </c>
      <c r="E157" s="10">
        <v>50</v>
      </c>
      <c r="F157" s="3">
        <f t="shared" si="37"/>
        <v>48.5</v>
      </c>
      <c r="G157" s="3">
        <f t="shared" si="38"/>
        <v>47.5</v>
      </c>
      <c r="H157" s="3">
        <f t="shared" si="39"/>
        <v>46.5</v>
      </c>
      <c r="I157" s="3">
        <f t="shared" si="40"/>
        <v>45</v>
      </c>
    </row>
    <row r="158" spans="1:9">
      <c r="A158" s="71" t="s">
        <v>87</v>
      </c>
      <c r="B158" s="19" t="s">
        <v>52</v>
      </c>
      <c r="C158" s="3"/>
      <c r="D158" s="3">
        <f t="shared" si="36"/>
        <v>0</v>
      </c>
      <c r="E158" s="20">
        <v>50</v>
      </c>
      <c r="F158" s="3">
        <f t="shared" si="37"/>
        <v>48.5</v>
      </c>
      <c r="G158" s="3">
        <f t="shared" si="38"/>
        <v>47.5</v>
      </c>
      <c r="H158" s="3">
        <f t="shared" si="39"/>
        <v>46.5</v>
      </c>
      <c r="I158" s="3">
        <f t="shared" si="40"/>
        <v>45</v>
      </c>
    </row>
    <row r="159" spans="1:9">
      <c r="A159" s="71" t="s">
        <v>88</v>
      </c>
      <c r="B159" s="19" t="s">
        <v>52</v>
      </c>
      <c r="C159" s="3"/>
      <c r="D159" s="3">
        <f t="shared" si="36"/>
        <v>0</v>
      </c>
      <c r="E159" s="20">
        <v>50</v>
      </c>
      <c r="F159" s="3">
        <f t="shared" si="37"/>
        <v>48.5</v>
      </c>
      <c r="G159" s="3">
        <f t="shared" si="38"/>
        <v>47.5</v>
      </c>
      <c r="H159" s="3">
        <f t="shared" si="39"/>
        <v>46.5</v>
      </c>
      <c r="I159" s="3">
        <f t="shared" si="40"/>
        <v>45</v>
      </c>
    </row>
    <row r="160" spans="1:9">
      <c r="A160" s="71"/>
      <c r="B160" s="19"/>
      <c r="C160" s="3"/>
      <c r="D160" s="3"/>
      <c r="E160" s="20"/>
      <c r="F160" s="3"/>
      <c r="G160" s="3"/>
      <c r="H160" s="3"/>
      <c r="I160" s="3"/>
    </row>
    <row r="161" spans="1:9" ht="75">
      <c r="A161" s="39" t="s">
        <v>232</v>
      </c>
      <c r="B161" s="31" t="s">
        <v>51</v>
      </c>
      <c r="C161" s="39" t="s">
        <v>94</v>
      </c>
      <c r="D161" s="39" t="s">
        <v>127</v>
      </c>
      <c r="E161" s="39" t="s">
        <v>95</v>
      </c>
      <c r="F161" s="32" t="s">
        <v>128</v>
      </c>
      <c r="G161" s="32" t="s">
        <v>129</v>
      </c>
      <c r="H161" s="32" t="s">
        <v>130</v>
      </c>
      <c r="I161" s="32" t="s">
        <v>131</v>
      </c>
    </row>
    <row r="162" spans="1:9">
      <c r="A162" t="s">
        <v>229</v>
      </c>
      <c r="B162" s="19" t="s">
        <v>52</v>
      </c>
      <c r="C162" s="3"/>
      <c r="D162" s="3">
        <f>C162*E162</f>
        <v>0</v>
      </c>
      <c r="E162" s="10">
        <v>40</v>
      </c>
      <c r="F162" s="3">
        <f>E162-E162*0.03</f>
        <v>38.799999999999997</v>
      </c>
      <c r="G162" s="3">
        <f>E162-E162*0.05</f>
        <v>38</v>
      </c>
      <c r="H162" s="3">
        <f>E162-E162*0.07</f>
        <v>37.200000000000003</v>
      </c>
      <c r="I162" s="3">
        <f>E162-E162*0.1</f>
        <v>36</v>
      </c>
    </row>
    <row r="163" spans="1:9">
      <c r="A163" t="s">
        <v>230</v>
      </c>
      <c r="B163" s="19" t="s">
        <v>52</v>
      </c>
      <c r="C163" s="3"/>
      <c r="D163" s="3">
        <f>C163*E163</f>
        <v>0</v>
      </c>
      <c r="E163" s="10">
        <v>40</v>
      </c>
      <c r="F163" s="3">
        <f>E163-E163*0.03</f>
        <v>38.799999999999997</v>
      </c>
      <c r="G163" s="3">
        <f>E163-E163*0.05</f>
        <v>38</v>
      </c>
      <c r="H163" s="3">
        <f>E163-E163*0.07</f>
        <v>37.200000000000003</v>
      </c>
      <c r="I163" s="3">
        <f>E163-E163*0.1</f>
        <v>36</v>
      </c>
    </row>
    <row r="164" spans="1:9">
      <c r="A164" t="s">
        <v>231</v>
      </c>
      <c r="B164" s="19" t="s">
        <v>52</v>
      </c>
      <c r="C164" s="3"/>
      <c r="D164" s="3">
        <f>C164*E164</f>
        <v>0</v>
      </c>
      <c r="E164" s="10">
        <v>40</v>
      </c>
      <c r="F164" s="3">
        <f>E164-E164*0.03</f>
        <v>38.799999999999997</v>
      </c>
      <c r="G164" s="3">
        <f>E164-E164*0.05</f>
        <v>38</v>
      </c>
      <c r="H164" s="3">
        <f>E164-E164*0.07</f>
        <v>37.200000000000003</v>
      </c>
      <c r="I164" s="3">
        <f>E164-E164*0.1</f>
        <v>36</v>
      </c>
    </row>
    <row r="165" spans="1:9">
      <c r="A165" s="15"/>
      <c r="B165" s="76"/>
      <c r="C165" s="47"/>
      <c r="D165" s="47"/>
      <c r="E165" s="15"/>
      <c r="F165" s="47"/>
      <c r="G165" s="47"/>
      <c r="H165" s="47"/>
      <c r="I165" s="47"/>
    </row>
    <row r="166" spans="1:9" ht="75">
      <c r="A166" s="39" t="s">
        <v>141</v>
      </c>
      <c r="B166" s="31" t="s">
        <v>51</v>
      </c>
      <c r="C166" s="39" t="s">
        <v>94</v>
      </c>
      <c r="D166" s="39" t="s">
        <v>127</v>
      </c>
      <c r="E166" s="39" t="s">
        <v>95</v>
      </c>
      <c r="F166" s="32" t="s">
        <v>128</v>
      </c>
      <c r="G166" s="32" t="s">
        <v>129</v>
      </c>
      <c r="H166" s="32" t="s">
        <v>130</v>
      </c>
      <c r="I166" s="32" t="s">
        <v>131</v>
      </c>
    </row>
    <row r="167" spans="1:9">
      <c r="A167" s="93" t="s">
        <v>123</v>
      </c>
      <c r="B167" s="90" t="s">
        <v>52</v>
      </c>
      <c r="C167" s="91"/>
      <c r="D167" s="91">
        <f>C167*E167</f>
        <v>0</v>
      </c>
      <c r="E167" s="94">
        <v>85</v>
      </c>
      <c r="F167" s="91">
        <f>E167-E167*0.03</f>
        <v>82.45</v>
      </c>
      <c r="G167" s="91">
        <f>E167-E167*0.05</f>
        <v>80.75</v>
      </c>
      <c r="H167" s="91">
        <f>E167-E167*0.07</f>
        <v>79.05</v>
      </c>
      <c r="I167" s="91">
        <f>E167-E167*0.1</f>
        <v>76.5</v>
      </c>
    </row>
    <row r="168" spans="1:9">
      <c r="A168" s="93" t="s">
        <v>124</v>
      </c>
      <c r="B168" s="90" t="s">
        <v>52</v>
      </c>
      <c r="C168" s="91"/>
      <c r="D168" s="91">
        <f>C168*E168</f>
        <v>0</v>
      </c>
      <c r="E168" s="94">
        <v>85</v>
      </c>
      <c r="F168" s="91">
        <f>E168-E168*0.03</f>
        <v>82.45</v>
      </c>
      <c r="G168" s="91">
        <f>E168-E168*0.05</f>
        <v>80.75</v>
      </c>
      <c r="H168" s="91">
        <f>E168-E168*0.07</f>
        <v>79.05</v>
      </c>
      <c r="I168" s="91">
        <f>E168-E168*0.1</f>
        <v>76.5</v>
      </c>
    </row>
    <row r="169" spans="1:9">
      <c r="A169" s="93" t="s">
        <v>225</v>
      </c>
      <c r="B169" s="90" t="s">
        <v>52</v>
      </c>
      <c r="C169" s="91"/>
      <c r="D169" s="91">
        <f>C169*E169</f>
        <v>0</v>
      </c>
      <c r="E169" s="94">
        <v>85</v>
      </c>
      <c r="F169" s="91">
        <f>E169-E169*0.03</f>
        <v>82.45</v>
      </c>
      <c r="G169" s="91">
        <f>E169-E169*0.05</f>
        <v>80.75</v>
      </c>
      <c r="H169" s="91">
        <f>E169-E169*0.07</f>
        <v>79.05</v>
      </c>
      <c r="I169" s="91">
        <f>E169-E169*0.1</f>
        <v>76.5</v>
      </c>
    </row>
    <row r="170" spans="1:9">
      <c r="A170" s="15"/>
      <c r="B170" s="76"/>
      <c r="C170" s="47"/>
      <c r="D170" s="47"/>
      <c r="E170" s="79"/>
      <c r="F170" s="47"/>
      <c r="G170" s="47"/>
      <c r="H170" s="47"/>
      <c r="I170" s="47"/>
    </row>
    <row r="171" spans="1:9" ht="75">
      <c r="A171" s="55" t="s">
        <v>198</v>
      </c>
      <c r="B171" s="56" t="s">
        <v>51</v>
      </c>
      <c r="C171" s="55" t="s">
        <v>94</v>
      </c>
      <c r="D171" s="55" t="s">
        <v>127</v>
      </c>
      <c r="E171" s="55" t="s">
        <v>95</v>
      </c>
      <c r="F171" s="57" t="s">
        <v>128</v>
      </c>
      <c r="G171" s="57" t="s">
        <v>129</v>
      </c>
      <c r="H171" s="57" t="s">
        <v>130</v>
      </c>
      <c r="I171" s="57" t="s">
        <v>131</v>
      </c>
    </row>
    <row r="172" spans="1:9">
      <c r="A172" s="69" t="s">
        <v>23</v>
      </c>
      <c r="B172" s="20" t="s">
        <v>57</v>
      </c>
      <c r="C172" s="3"/>
      <c r="D172" s="3">
        <f>C172*E172</f>
        <v>0</v>
      </c>
      <c r="E172" s="25">
        <v>120</v>
      </c>
      <c r="F172" s="3">
        <f>E172-E172*0.03</f>
        <v>116.4</v>
      </c>
      <c r="G172" s="3">
        <f>E172-E172*0.05</f>
        <v>114</v>
      </c>
      <c r="H172" s="3">
        <f>E172-E172*0.07</f>
        <v>111.6</v>
      </c>
      <c r="I172" s="3">
        <f>E172-E172*0.1</f>
        <v>108</v>
      </c>
    </row>
    <row r="173" spans="1:9">
      <c r="A173" s="15" t="s">
        <v>56</v>
      </c>
      <c r="B173" s="20" t="s">
        <v>57</v>
      </c>
      <c r="C173" s="3"/>
      <c r="D173" s="3">
        <f>C173*E173</f>
        <v>0</v>
      </c>
      <c r="E173" s="25">
        <v>120</v>
      </c>
      <c r="F173" s="3">
        <f>E173-E173*0.03</f>
        <v>116.4</v>
      </c>
      <c r="G173" s="3">
        <f>E173-E173*0.05</f>
        <v>114</v>
      </c>
      <c r="H173" s="3">
        <f>E173-E173*0.07</f>
        <v>111.6</v>
      </c>
      <c r="I173" s="3">
        <f>E173-E173*0.1</f>
        <v>108</v>
      </c>
    </row>
    <row r="174" spans="1:9">
      <c r="A174" s="68" t="s">
        <v>24</v>
      </c>
      <c r="B174" s="20" t="s">
        <v>57</v>
      </c>
      <c r="C174" s="3"/>
      <c r="D174" s="3">
        <f>C174*E174</f>
        <v>0</v>
      </c>
      <c r="E174" s="25">
        <v>120</v>
      </c>
      <c r="F174" s="3">
        <f>E174-E174*0.03</f>
        <v>116.4</v>
      </c>
      <c r="G174" s="3">
        <f>E174-E174*0.05</f>
        <v>114</v>
      </c>
      <c r="H174" s="3">
        <f>E174-E174*0.07</f>
        <v>111.6</v>
      </c>
      <c r="I174" s="3">
        <f>E174-E174*0.1</f>
        <v>108</v>
      </c>
    </row>
    <row r="175" spans="1:9">
      <c r="A175" s="80"/>
      <c r="B175" s="15"/>
      <c r="C175" s="47"/>
      <c r="D175" s="47"/>
      <c r="E175" s="79"/>
      <c r="F175" s="47"/>
      <c r="G175" s="47"/>
      <c r="H175" s="47"/>
      <c r="I175" s="47"/>
    </row>
    <row r="176" spans="1:9" ht="120">
      <c r="A176" s="39" t="s">
        <v>142</v>
      </c>
      <c r="B176" s="31" t="s">
        <v>51</v>
      </c>
      <c r="C176" s="39" t="s">
        <v>94</v>
      </c>
      <c r="D176" s="39" t="s">
        <v>127</v>
      </c>
      <c r="E176" s="39" t="s">
        <v>95</v>
      </c>
      <c r="F176" s="32" t="s">
        <v>128</v>
      </c>
      <c r="G176" s="32" t="s">
        <v>129</v>
      </c>
      <c r="H176" s="32" t="s">
        <v>130</v>
      </c>
      <c r="I176" s="32" t="s">
        <v>131</v>
      </c>
    </row>
    <row r="177" spans="1:9">
      <c r="A177" s="68" t="s">
        <v>143</v>
      </c>
      <c r="B177" s="22" t="s">
        <v>52</v>
      </c>
      <c r="C177" s="3"/>
      <c r="D177" s="3">
        <f t="shared" ref="D177:D185" si="41">C177*E177</f>
        <v>0</v>
      </c>
      <c r="E177" s="10">
        <v>60</v>
      </c>
      <c r="F177" s="3">
        <f>E177-E177*0.03</f>
        <v>58.2</v>
      </c>
      <c r="G177" s="3">
        <f>E177-E177*0.05</f>
        <v>57</v>
      </c>
      <c r="H177" s="3">
        <f>E177-E177*0.07</f>
        <v>55.8</v>
      </c>
      <c r="I177" s="3">
        <f>E177-E177*0.1</f>
        <v>54</v>
      </c>
    </row>
    <row r="178" spans="1:9">
      <c r="A178" s="68" t="s">
        <v>58</v>
      </c>
      <c r="B178" s="22" t="s">
        <v>52</v>
      </c>
      <c r="C178" s="3"/>
      <c r="D178" s="3">
        <f t="shared" si="41"/>
        <v>0</v>
      </c>
      <c r="E178" s="10">
        <v>60</v>
      </c>
      <c r="F178" s="3">
        <f t="shared" ref="F178:F185" si="42">E178-E178*0.03</f>
        <v>58.2</v>
      </c>
      <c r="G178" s="3">
        <f t="shared" ref="G178:G185" si="43">E178-E178*0.05</f>
        <v>57</v>
      </c>
      <c r="H178" s="3">
        <f t="shared" ref="H178:H185" si="44">E178-E178*0.07</f>
        <v>55.8</v>
      </c>
      <c r="I178" s="3">
        <f t="shared" ref="I178:I185" si="45">E178-E178*0.1</f>
        <v>54</v>
      </c>
    </row>
    <row r="179" spans="1:9">
      <c r="A179" s="68" t="s">
        <v>35</v>
      </c>
      <c r="B179" s="22" t="s">
        <v>52</v>
      </c>
      <c r="C179" s="3"/>
      <c r="D179" s="3">
        <f t="shared" si="41"/>
        <v>0</v>
      </c>
      <c r="E179" s="10">
        <v>55</v>
      </c>
      <c r="F179" s="3">
        <f t="shared" si="42"/>
        <v>53.35</v>
      </c>
      <c r="G179" s="3">
        <f t="shared" si="43"/>
        <v>52.25</v>
      </c>
      <c r="H179" s="3">
        <f t="shared" si="44"/>
        <v>51.15</v>
      </c>
      <c r="I179" s="3">
        <f t="shared" si="45"/>
        <v>49.5</v>
      </c>
    </row>
    <row r="180" spans="1:9">
      <c r="A180" s="15" t="s">
        <v>249</v>
      </c>
      <c r="B180" s="22" t="s">
        <v>52</v>
      </c>
      <c r="C180" s="3"/>
      <c r="D180" s="3">
        <f t="shared" si="41"/>
        <v>0</v>
      </c>
      <c r="E180" s="10">
        <v>55</v>
      </c>
      <c r="F180" s="3">
        <f>E180-E180*0.03</f>
        <v>53.35</v>
      </c>
      <c r="G180" s="3">
        <f>E180-E180*0.05</f>
        <v>52.25</v>
      </c>
      <c r="H180" s="3">
        <f>E180-E180*0.07</f>
        <v>51.15</v>
      </c>
      <c r="I180" s="3">
        <f>E180-E180*0.1</f>
        <v>49.5</v>
      </c>
    </row>
    <row r="181" spans="1:9">
      <c r="A181" s="68" t="s">
        <v>36</v>
      </c>
      <c r="B181" s="22" t="s">
        <v>52</v>
      </c>
      <c r="C181" s="3"/>
      <c r="D181" s="3">
        <f t="shared" si="41"/>
        <v>0</v>
      </c>
      <c r="E181" s="10">
        <v>50</v>
      </c>
      <c r="F181" s="3">
        <f t="shared" si="42"/>
        <v>48.5</v>
      </c>
      <c r="G181" s="3">
        <f t="shared" si="43"/>
        <v>47.5</v>
      </c>
      <c r="H181" s="3">
        <f t="shared" si="44"/>
        <v>46.5</v>
      </c>
      <c r="I181" s="3">
        <f t="shared" si="45"/>
        <v>45</v>
      </c>
    </row>
    <row r="182" spans="1:9">
      <c r="A182" s="68" t="s">
        <v>37</v>
      </c>
      <c r="B182" s="22" t="s">
        <v>52</v>
      </c>
      <c r="C182" s="3"/>
      <c r="D182" s="3">
        <f t="shared" si="41"/>
        <v>0</v>
      </c>
      <c r="E182" s="10">
        <v>50</v>
      </c>
      <c r="F182" s="3">
        <f t="shared" si="42"/>
        <v>48.5</v>
      </c>
      <c r="G182" s="3">
        <f t="shared" si="43"/>
        <v>47.5</v>
      </c>
      <c r="H182" s="3">
        <f t="shared" si="44"/>
        <v>46.5</v>
      </c>
      <c r="I182" s="3">
        <f t="shared" si="45"/>
        <v>45</v>
      </c>
    </row>
    <row r="183" spans="1:9">
      <c r="A183" s="65" t="s">
        <v>49</v>
      </c>
      <c r="B183" s="22" t="s">
        <v>52</v>
      </c>
      <c r="C183" s="3"/>
      <c r="D183" s="3">
        <f t="shared" si="41"/>
        <v>0</v>
      </c>
      <c r="E183" s="10">
        <v>50</v>
      </c>
      <c r="F183" s="3">
        <f t="shared" si="42"/>
        <v>48.5</v>
      </c>
      <c r="G183" s="3">
        <f t="shared" si="43"/>
        <v>47.5</v>
      </c>
      <c r="H183" s="3">
        <f t="shared" si="44"/>
        <v>46.5</v>
      </c>
      <c r="I183" s="3">
        <f t="shared" si="45"/>
        <v>45</v>
      </c>
    </row>
    <row r="184" spans="1:9">
      <c r="A184" s="65" t="s">
        <v>50</v>
      </c>
      <c r="B184" s="22" t="s">
        <v>52</v>
      </c>
      <c r="C184" s="3"/>
      <c r="D184" s="3">
        <f t="shared" si="41"/>
        <v>0</v>
      </c>
      <c r="E184" s="10">
        <v>50</v>
      </c>
      <c r="F184" s="3">
        <f t="shared" si="42"/>
        <v>48.5</v>
      </c>
      <c r="G184" s="3">
        <f t="shared" si="43"/>
        <v>47.5</v>
      </c>
      <c r="H184" s="3">
        <f t="shared" si="44"/>
        <v>46.5</v>
      </c>
      <c r="I184" s="3">
        <f t="shared" si="45"/>
        <v>45</v>
      </c>
    </row>
    <row r="185" spans="1:9">
      <c r="A185" s="68" t="s">
        <v>38</v>
      </c>
      <c r="B185" s="22" t="s">
        <v>52</v>
      </c>
      <c r="C185" s="3"/>
      <c r="D185" s="3">
        <f t="shared" si="41"/>
        <v>0</v>
      </c>
      <c r="E185" s="10">
        <v>50</v>
      </c>
      <c r="F185" s="3">
        <f t="shared" si="42"/>
        <v>48.5</v>
      </c>
      <c r="G185" s="3">
        <f t="shared" si="43"/>
        <v>47.5</v>
      </c>
      <c r="H185" s="3">
        <f t="shared" si="44"/>
        <v>46.5</v>
      </c>
      <c r="I185" s="3">
        <f t="shared" si="45"/>
        <v>45</v>
      </c>
    </row>
    <row r="186" spans="1:9">
      <c r="A186" s="68" t="s">
        <v>250</v>
      </c>
      <c r="B186" s="22" t="s">
        <v>52</v>
      </c>
      <c r="C186" s="3"/>
      <c r="D186" s="3">
        <f>C186*E186</f>
        <v>0</v>
      </c>
      <c r="E186" s="10">
        <v>50</v>
      </c>
      <c r="F186" s="3">
        <f>E186-E186*0.03</f>
        <v>48.5</v>
      </c>
      <c r="G186" s="3">
        <f>E186-E186*0.05</f>
        <v>47.5</v>
      </c>
      <c r="H186" s="3">
        <f>E186-E186*0.07</f>
        <v>46.5</v>
      </c>
      <c r="I186" s="3">
        <f>E186-E186*0.1</f>
        <v>45</v>
      </c>
    </row>
    <row r="187" spans="1:9" ht="18.75">
      <c r="A187" s="14"/>
      <c r="B187" s="14"/>
      <c r="C187" s="47"/>
      <c r="D187" s="47"/>
      <c r="E187" s="14"/>
      <c r="F187" s="47"/>
      <c r="G187" s="47"/>
      <c r="H187" s="47"/>
      <c r="I187" s="47"/>
    </row>
    <row r="188" spans="1:9" ht="75">
      <c r="A188" s="39" t="s">
        <v>144</v>
      </c>
      <c r="B188" s="31" t="s">
        <v>51</v>
      </c>
      <c r="C188" s="39" t="s">
        <v>94</v>
      </c>
      <c r="D188" s="39" t="s">
        <v>127</v>
      </c>
      <c r="E188" s="39" t="s">
        <v>95</v>
      </c>
      <c r="F188" s="32" t="s">
        <v>128</v>
      </c>
      <c r="G188" s="32" t="s">
        <v>129</v>
      </c>
      <c r="H188" s="32" t="s">
        <v>130</v>
      </c>
      <c r="I188" s="32" t="s">
        <v>131</v>
      </c>
    </row>
    <row r="189" spans="1:9">
      <c r="A189" s="65" t="s">
        <v>1</v>
      </c>
      <c r="B189" s="20" t="s">
        <v>52</v>
      </c>
      <c r="C189" s="3"/>
      <c r="D189" s="3">
        <f t="shared" ref="D189:D199" si="46">C189*E189</f>
        <v>0</v>
      </c>
      <c r="E189" s="3">
        <v>44</v>
      </c>
      <c r="F189" s="3">
        <f>E189-E189*0.03</f>
        <v>42.68</v>
      </c>
      <c r="G189" s="3">
        <f>E189-E189*0.05</f>
        <v>41.8</v>
      </c>
      <c r="H189" s="3">
        <f>E189-E189*0.07</f>
        <v>40.92</v>
      </c>
      <c r="I189" s="3">
        <f>E189-E189*0.1</f>
        <v>39.6</v>
      </c>
    </row>
    <row r="190" spans="1:9">
      <c r="A190" s="65" t="s">
        <v>2</v>
      </c>
      <c r="B190" s="20" t="s">
        <v>52</v>
      </c>
      <c r="C190" s="3"/>
      <c r="D190" s="3">
        <f t="shared" si="46"/>
        <v>0</v>
      </c>
      <c r="E190" s="3">
        <v>44</v>
      </c>
      <c r="F190" s="3">
        <f t="shared" ref="F190:F232" si="47">E190-E190*0.03</f>
        <v>42.68</v>
      </c>
      <c r="G190" s="3">
        <f t="shared" ref="G190:G232" si="48">E190-E190*0.05</f>
        <v>41.8</v>
      </c>
      <c r="H190" s="3">
        <f t="shared" ref="H190:H232" si="49">E190-E190*0.07</f>
        <v>40.92</v>
      </c>
      <c r="I190" s="3">
        <f t="shared" ref="I190:I232" si="50">E190-E190*0.1</f>
        <v>39.6</v>
      </c>
    </row>
    <row r="191" spans="1:9">
      <c r="A191" s="65" t="s">
        <v>3</v>
      </c>
      <c r="B191" s="20" t="s">
        <v>52</v>
      </c>
      <c r="C191" s="3"/>
      <c r="D191" s="3">
        <f t="shared" si="46"/>
        <v>0</v>
      </c>
      <c r="E191" s="3">
        <v>44</v>
      </c>
      <c r="F191" s="3">
        <f t="shared" si="47"/>
        <v>42.68</v>
      </c>
      <c r="G191" s="3">
        <f t="shared" si="48"/>
        <v>41.8</v>
      </c>
      <c r="H191" s="3">
        <f t="shared" si="49"/>
        <v>40.92</v>
      </c>
      <c r="I191" s="3">
        <f t="shared" si="50"/>
        <v>39.6</v>
      </c>
    </row>
    <row r="192" spans="1:9">
      <c r="A192" s="65" t="s">
        <v>4</v>
      </c>
      <c r="B192" s="20" t="s">
        <v>52</v>
      </c>
      <c r="C192" s="3"/>
      <c r="D192" s="3">
        <f t="shared" si="46"/>
        <v>0</v>
      </c>
      <c r="E192" s="3">
        <v>44</v>
      </c>
      <c r="F192" s="3">
        <f t="shared" si="47"/>
        <v>42.68</v>
      </c>
      <c r="G192" s="3">
        <f t="shared" si="48"/>
        <v>41.8</v>
      </c>
      <c r="H192" s="3">
        <f t="shared" si="49"/>
        <v>40.92</v>
      </c>
      <c r="I192" s="3">
        <f t="shared" si="50"/>
        <v>39.6</v>
      </c>
    </row>
    <row r="193" spans="1:9">
      <c r="A193" s="65" t="s">
        <v>53</v>
      </c>
      <c r="B193" s="20" t="s">
        <v>52</v>
      </c>
      <c r="C193" s="3"/>
      <c r="D193" s="3">
        <f t="shared" si="46"/>
        <v>0</v>
      </c>
      <c r="E193" s="3">
        <v>44</v>
      </c>
      <c r="F193" s="3">
        <f t="shared" si="47"/>
        <v>42.68</v>
      </c>
      <c r="G193" s="3">
        <f t="shared" si="48"/>
        <v>41.8</v>
      </c>
      <c r="H193" s="3">
        <f t="shared" si="49"/>
        <v>40.92</v>
      </c>
      <c r="I193" s="3">
        <f t="shared" si="50"/>
        <v>39.6</v>
      </c>
    </row>
    <row r="194" spans="1:9">
      <c r="A194" s="65" t="s">
        <v>16</v>
      </c>
      <c r="B194" s="20" t="s">
        <v>52</v>
      </c>
      <c r="C194" s="3"/>
      <c r="D194" s="3">
        <f t="shared" si="46"/>
        <v>0</v>
      </c>
      <c r="E194" s="3">
        <v>44</v>
      </c>
      <c r="F194" s="3">
        <f t="shared" si="47"/>
        <v>42.68</v>
      </c>
      <c r="G194" s="3">
        <f t="shared" si="48"/>
        <v>41.8</v>
      </c>
      <c r="H194" s="3">
        <f t="shared" si="49"/>
        <v>40.92</v>
      </c>
      <c r="I194" s="3">
        <f t="shared" si="50"/>
        <v>39.6</v>
      </c>
    </row>
    <row r="195" spans="1:9">
      <c r="A195" s="65" t="s">
        <v>17</v>
      </c>
      <c r="B195" s="20" t="s">
        <v>52</v>
      </c>
      <c r="C195" s="3"/>
      <c r="D195" s="3">
        <f t="shared" si="46"/>
        <v>0</v>
      </c>
      <c r="E195" s="3">
        <v>44</v>
      </c>
      <c r="F195" s="3">
        <f t="shared" si="47"/>
        <v>42.68</v>
      </c>
      <c r="G195" s="3">
        <f t="shared" si="48"/>
        <v>41.8</v>
      </c>
      <c r="H195" s="3">
        <f t="shared" si="49"/>
        <v>40.92</v>
      </c>
      <c r="I195" s="3">
        <f t="shared" si="50"/>
        <v>39.6</v>
      </c>
    </row>
    <row r="196" spans="1:9">
      <c r="A196" s="65" t="s">
        <v>54</v>
      </c>
      <c r="B196" s="20" t="s">
        <v>52</v>
      </c>
      <c r="C196" s="3"/>
      <c r="D196" s="3">
        <f t="shared" si="46"/>
        <v>0</v>
      </c>
      <c r="E196" s="3">
        <v>44</v>
      </c>
      <c r="F196" s="3">
        <f t="shared" si="47"/>
        <v>42.68</v>
      </c>
      <c r="G196" s="3">
        <f t="shared" si="48"/>
        <v>41.8</v>
      </c>
      <c r="H196" s="3">
        <f t="shared" si="49"/>
        <v>40.92</v>
      </c>
      <c r="I196" s="3">
        <f t="shared" si="50"/>
        <v>39.6</v>
      </c>
    </row>
    <row r="197" spans="1:9">
      <c r="A197" s="65" t="s">
        <v>27</v>
      </c>
      <c r="B197" s="20" t="s">
        <v>52</v>
      </c>
      <c r="C197" s="3"/>
      <c r="D197" s="3">
        <f t="shared" si="46"/>
        <v>0</v>
      </c>
      <c r="E197" s="3">
        <v>44</v>
      </c>
      <c r="F197" s="3">
        <f t="shared" si="47"/>
        <v>42.68</v>
      </c>
      <c r="G197" s="3">
        <f t="shared" si="48"/>
        <v>41.8</v>
      </c>
      <c r="H197" s="3">
        <f t="shared" si="49"/>
        <v>40.92</v>
      </c>
      <c r="I197" s="3">
        <f t="shared" si="50"/>
        <v>39.6</v>
      </c>
    </row>
    <row r="198" spans="1:9">
      <c r="A198" s="65" t="s">
        <v>26</v>
      </c>
      <c r="B198" s="20" t="s">
        <v>52</v>
      </c>
      <c r="C198" s="3"/>
      <c r="D198" s="3">
        <f t="shared" si="46"/>
        <v>0</v>
      </c>
      <c r="E198" s="3">
        <v>44</v>
      </c>
      <c r="F198" s="3">
        <f t="shared" si="47"/>
        <v>42.68</v>
      </c>
      <c r="G198" s="3">
        <f t="shared" si="48"/>
        <v>41.8</v>
      </c>
      <c r="H198" s="3">
        <f t="shared" si="49"/>
        <v>40.92</v>
      </c>
      <c r="I198" s="3">
        <f t="shared" si="50"/>
        <v>39.6</v>
      </c>
    </row>
    <row r="199" spans="1:9">
      <c r="A199" s="65" t="s">
        <v>25</v>
      </c>
      <c r="B199" s="20" t="s">
        <v>52</v>
      </c>
      <c r="C199" s="3"/>
      <c r="D199" s="3">
        <f t="shared" si="46"/>
        <v>0</v>
      </c>
      <c r="E199" s="3">
        <v>44</v>
      </c>
      <c r="F199" s="3">
        <f t="shared" si="47"/>
        <v>42.68</v>
      </c>
      <c r="G199" s="3">
        <f t="shared" si="48"/>
        <v>41.8</v>
      </c>
      <c r="H199" s="3">
        <f t="shared" si="49"/>
        <v>40.92</v>
      </c>
      <c r="I199" s="3">
        <f t="shared" si="50"/>
        <v>39.6</v>
      </c>
    </row>
    <row r="200" spans="1:9" ht="18.75">
      <c r="A200" s="14"/>
      <c r="B200" s="36"/>
      <c r="C200" s="47"/>
      <c r="D200" s="47"/>
      <c r="E200" s="36"/>
      <c r="F200" s="47"/>
      <c r="G200" s="47"/>
      <c r="H200" s="47"/>
      <c r="I200" s="47"/>
    </row>
    <row r="201" spans="1:9" ht="75">
      <c r="A201" s="39" t="s">
        <v>145</v>
      </c>
      <c r="B201" s="31" t="s">
        <v>51</v>
      </c>
      <c r="C201" s="39" t="s">
        <v>94</v>
      </c>
      <c r="D201" s="39" t="s">
        <v>127</v>
      </c>
      <c r="E201" s="39" t="s">
        <v>95</v>
      </c>
      <c r="F201" s="32" t="s">
        <v>128</v>
      </c>
      <c r="G201" s="32" t="s">
        <v>129</v>
      </c>
      <c r="H201" s="32" t="s">
        <v>130</v>
      </c>
      <c r="I201" s="32" t="s">
        <v>131</v>
      </c>
    </row>
    <row r="202" spans="1:9">
      <c r="A202" s="65" t="s">
        <v>43</v>
      </c>
      <c r="B202" s="20" t="s">
        <v>52</v>
      </c>
      <c r="C202" s="3">
        <v>11</v>
      </c>
      <c r="D202" s="3">
        <v>825</v>
      </c>
      <c r="E202" s="3">
        <v>75</v>
      </c>
      <c r="F202" s="3">
        <f t="shared" si="47"/>
        <v>72.75</v>
      </c>
      <c r="G202" s="3">
        <f t="shared" si="48"/>
        <v>71.25</v>
      </c>
      <c r="H202" s="3">
        <f t="shared" si="49"/>
        <v>69.75</v>
      </c>
      <c r="I202" s="3">
        <f t="shared" si="50"/>
        <v>67.5</v>
      </c>
    </row>
    <row r="203" spans="1:9">
      <c r="A203" s="65" t="s">
        <v>44</v>
      </c>
      <c r="B203" s="20" t="s">
        <v>52</v>
      </c>
      <c r="C203" s="3">
        <v>12</v>
      </c>
      <c r="D203" s="3">
        <v>900</v>
      </c>
      <c r="E203" s="3">
        <v>75</v>
      </c>
      <c r="F203" s="3">
        <f t="shared" si="47"/>
        <v>72.75</v>
      </c>
      <c r="G203" s="3">
        <f t="shared" si="48"/>
        <v>71.25</v>
      </c>
      <c r="H203" s="3">
        <f t="shared" si="49"/>
        <v>69.75</v>
      </c>
      <c r="I203" s="3">
        <f t="shared" si="50"/>
        <v>67.5</v>
      </c>
    </row>
    <row r="204" spans="1:9">
      <c r="A204" s="65" t="s">
        <v>189</v>
      </c>
      <c r="B204" s="20" t="s">
        <v>52</v>
      </c>
      <c r="C204" s="3">
        <v>13</v>
      </c>
      <c r="D204" s="3">
        <v>975</v>
      </c>
      <c r="E204" s="3">
        <v>75</v>
      </c>
      <c r="F204" s="3">
        <f t="shared" si="47"/>
        <v>72.75</v>
      </c>
      <c r="G204" s="3">
        <f t="shared" si="48"/>
        <v>71.25</v>
      </c>
      <c r="H204" s="3">
        <f t="shared" si="49"/>
        <v>69.75</v>
      </c>
      <c r="I204" s="3">
        <f t="shared" si="50"/>
        <v>67.5</v>
      </c>
    </row>
    <row r="205" spans="1:9">
      <c r="A205" s="65" t="s">
        <v>45</v>
      </c>
      <c r="B205" s="20" t="s">
        <v>52</v>
      </c>
      <c r="C205" s="3">
        <v>10</v>
      </c>
      <c r="D205" s="3">
        <v>750</v>
      </c>
      <c r="E205" s="3">
        <v>75</v>
      </c>
      <c r="F205" s="3">
        <f t="shared" si="47"/>
        <v>72.75</v>
      </c>
      <c r="G205" s="3">
        <f t="shared" si="48"/>
        <v>71.25</v>
      </c>
      <c r="H205" s="3">
        <f t="shared" si="49"/>
        <v>69.75</v>
      </c>
      <c r="I205" s="3">
        <f t="shared" si="50"/>
        <v>67.5</v>
      </c>
    </row>
    <row r="206" spans="1:9">
      <c r="A206" s="65" t="s">
        <v>46</v>
      </c>
      <c r="B206" s="20" t="s">
        <v>52</v>
      </c>
      <c r="C206" s="3">
        <v>10</v>
      </c>
      <c r="D206" s="3">
        <v>750</v>
      </c>
      <c r="E206" s="3">
        <v>75</v>
      </c>
      <c r="F206" s="3">
        <f t="shared" si="47"/>
        <v>72.75</v>
      </c>
      <c r="G206" s="3">
        <f t="shared" si="48"/>
        <v>71.25</v>
      </c>
      <c r="H206" s="3">
        <f t="shared" si="49"/>
        <v>69.75</v>
      </c>
      <c r="I206" s="3">
        <f t="shared" si="50"/>
        <v>67.5</v>
      </c>
    </row>
    <row r="207" spans="1:9" ht="18.75">
      <c r="A207" s="29"/>
      <c r="B207" s="29"/>
      <c r="C207" s="47"/>
      <c r="D207" s="47"/>
      <c r="E207" s="29"/>
      <c r="F207" s="47"/>
      <c r="G207" s="47"/>
      <c r="H207" s="47"/>
      <c r="I207" s="47"/>
    </row>
    <row r="208" spans="1:9" ht="90">
      <c r="A208" s="39" t="s">
        <v>197</v>
      </c>
      <c r="B208" s="31" t="s">
        <v>51</v>
      </c>
      <c r="C208" s="39" t="s">
        <v>94</v>
      </c>
      <c r="D208" s="39" t="s">
        <v>127</v>
      </c>
      <c r="E208" s="39" t="s">
        <v>95</v>
      </c>
      <c r="F208" s="32" t="s">
        <v>128</v>
      </c>
      <c r="G208" s="32" t="s">
        <v>129</v>
      </c>
      <c r="H208" s="32" t="s">
        <v>130</v>
      </c>
      <c r="I208" s="32" t="s">
        <v>131</v>
      </c>
    </row>
    <row r="209" spans="1:9">
      <c r="A209" s="61" t="s">
        <v>89</v>
      </c>
      <c r="B209" s="20" t="s">
        <v>52</v>
      </c>
      <c r="C209" s="3"/>
      <c r="D209" s="3">
        <f>C209*E209</f>
        <v>0</v>
      </c>
      <c r="E209" s="5">
        <v>130</v>
      </c>
      <c r="F209" s="3">
        <f t="shared" si="47"/>
        <v>126.1</v>
      </c>
      <c r="G209" s="3">
        <f t="shared" si="48"/>
        <v>123.5</v>
      </c>
      <c r="H209" s="3">
        <f t="shared" si="49"/>
        <v>120.9</v>
      </c>
      <c r="I209" s="3">
        <f t="shared" si="50"/>
        <v>117</v>
      </c>
    </row>
    <row r="210" spans="1:9">
      <c r="A210" s="61" t="s">
        <v>90</v>
      </c>
      <c r="B210" s="20" t="s">
        <v>52</v>
      </c>
      <c r="C210" s="3"/>
      <c r="D210" s="3">
        <f>C210*E210</f>
        <v>0</v>
      </c>
      <c r="E210" s="5">
        <v>130</v>
      </c>
      <c r="F210" s="3">
        <f t="shared" si="47"/>
        <v>126.1</v>
      </c>
      <c r="G210" s="3">
        <f t="shared" si="48"/>
        <v>123.5</v>
      </c>
      <c r="H210" s="3">
        <f t="shared" si="49"/>
        <v>120.9</v>
      </c>
      <c r="I210" s="3">
        <f t="shared" si="50"/>
        <v>117</v>
      </c>
    </row>
    <row r="211" spans="1:9">
      <c r="A211" s="61" t="s">
        <v>91</v>
      </c>
      <c r="B211" s="20" t="s">
        <v>52</v>
      </c>
      <c r="C211" s="3"/>
      <c r="D211" s="3">
        <f>C211*E211</f>
        <v>0</v>
      </c>
      <c r="E211" s="5">
        <v>130</v>
      </c>
      <c r="F211" s="3">
        <f t="shared" si="47"/>
        <v>126.1</v>
      </c>
      <c r="G211" s="3">
        <f t="shared" si="48"/>
        <v>123.5</v>
      </c>
      <c r="H211" s="3">
        <f t="shared" si="49"/>
        <v>120.9</v>
      </c>
      <c r="I211" s="3">
        <f t="shared" si="50"/>
        <v>117</v>
      </c>
    </row>
    <row r="212" spans="1:9">
      <c r="A212" s="61" t="s">
        <v>92</v>
      </c>
      <c r="B212" s="20" t="s">
        <v>52</v>
      </c>
      <c r="C212" s="3"/>
      <c r="D212" s="3">
        <f>C212*E212</f>
        <v>0</v>
      </c>
      <c r="E212" s="5">
        <v>130</v>
      </c>
      <c r="F212" s="3">
        <f t="shared" si="47"/>
        <v>126.1</v>
      </c>
      <c r="G212" s="3">
        <f t="shared" si="48"/>
        <v>123.5</v>
      </c>
      <c r="H212" s="3">
        <f t="shared" si="49"/>
        <v>120.9</v>
      </c>
      <c r="I212" s="3">
        <f t="shared" si="50"/>
        <v>117</v>
      </c>
    </row>
    <row r="213" spans="1:9">
      <c r="A213" s="61" t="s">
        <v>93</v>
      </c>
      <c r="B213" s="20" t="s">
        <v>52</v>
      </c>
      <c r="C213" s="3"/>
      <c r="D213" s="3">
        <f>C213*E213</f>
        <v>0</v>
      </c>
      <c r="E213" s="5">
        <v>130</v>
      </c>
      <c r="F213" s="3">
        <f t="shared" si="47"/>
        <v>126.1</v>
      </c>
      <c r="G213" s="3">
        <f t="shared" si="48"/>
        <v>123.5</v>
      </c>
      <c r="H213" s="3">
        <f t="shared" si="49"/>
        <v>120.9</v>
      </c>
      <c r="I213" s="3">
        <f t="shared" si="50"/>
        <v>117</v>
      </c>
    </row>
    <row r="214" spans="1:9">
      <c r="A214" s="46"/>
      <c r="B214" s="46"/>
      <c r="C214" s="47"/>
      <c r="D214" s="47"/>
      <c r="E214" s="81"/>
      <c r="F214" s="47"/>
      <c r="G214" s="47"/>
      <c r="H214" s="47"/>
      <c r="I214" s="47"/>
    </row>
    <row r="215" spans="1:9" ht="75">
      <c r="A215" s="55" t="s">
        <v>173</v>
      </c>
      <c r="B215" s="56" t="s">
        <v>51</v>
      </c>
      <c r="C215" s="55" t="s">
        <v>94</v>
      </c>
      <c r="D215" s="55" t="s">
        <v>127</v>
      </c>
      <c r="E215" s="55" t="s">
        <v>95</v>
      </c>
      <c r="F215" s="57" t="s">
        <v>128</v>
      </c>
      <c r="G215" s="57" t="s">
        <v>129</v>
      </c>
      <c r="H215" s="57" t="s">
        <v>130</v>
      </c>
      <c r="I215" s="57" t="s">
        <v>131</v>
      </c>
    </row>
    <row r="216" spans="1:9">
      <c r="A216" s="62" t="s">
        <v>146</v>
      </c>
      <c r="B216" s="16" t="s">
        <v>57</v>
      </c>
      <c r="C216" s="3"/>
      <c r="D216" s="3">
        <f t="shared" ref="D216:D232" si="51">C216*E216</f>
        <v>0</v>
      </c>
      <c r="E216" s="6">
        <v>860</v>
      </c>
      <c r="F216" s="3">
        <f t="shared" si="47"/>
        <v>834.2</v>
      </c>
      <c r="G216" s="3">
        <f t="shared" si="48"/>
        <v>817</v>
      </c>
      <c r="H216" s="3">
        <f t="shared" si="49"/>
        <v>799.8</v>
      </c>
      <c r="I216" s="3">
        <f t="shared" si="50"/>
        <v>774</v>
      </c>
    </row>
    <row r="217" spans="1:9">
      <c r="A217" s="95" t="s">
        <v>196</v>
      </c>
      <c r="B217" s="96" t="s">
        <v>57</v>
      </c>
      <c r="C217" s="91"/>
      <c r="D217" s="91">
        <f t="shared" si="51"/>
        <v>0</v>
      </c>
      <c r="E217" s="7">
        <v>890</v>
      </c>
      <c r="F217" s="91">
        <f t="shared" si="47"/>
        <v>863.3</v>
      </c>
      <c r="G217" s="91">
        <f t="shared" si="48"/>
        <v>845.5</v>
      </c>
      <c r="H217" s="91">
        <f t="shared" si="49"/>
        <v>827.7</v>
      </c>
      <c r="I217" s="91">
        <f t="shared" si="50"/>
        <v>801</v>
      </c>
    </row>
    <row r="218" spans="1:9">
      <c r="A218" s="62" t="s">
        <v>217</v>
      </c>
      <c r="B218" s="16" t="s">
        <v>57</v>
      </c>
      <c r="C218" s="3"/>
      <c r="D218" s="3">
        <f t="shared" si="51"/>
        <v>0</v>
      </c>
      <c r="E218" s="6">
        <v>540</v>
      </c>
      <c r="F218" s="3">
        <f t="shared" si="47"/>
        <v>523.79999999999995</v>
      </c>
      <c r="G218" s="3">
        <f t="shared" si="48"/>
        <v>513</v>
      </c>
      <c r="H218" s="3">
        <f t="shared" si="49"/>
        <v>502.2</v>
      </c>
      <c r="I218" s="3">
        <f t="shared" si="50"/>
        <v>486</v>
      </c>
    </row>
    <row r="219" spans="1:9">
      <c r="A219" s="62" t="s">
        <v>96</v>
      </c>
      <c r="B219" s="16" t="s">
        <v>57</v>
      </c>
      <c r="C219" s="3"/>
      <c r="D219" s="3">
        <f t="shared" si="51"/>
        <v>0</v>
      </c>
      <c r="E219" s="6">
        <v>520</v>
      </c>
      <c r="F219" s="3">
        <f t="shared" si="47"/>
        <v>504.4</v>
      </c>
      <c r="G219" s="3">
        <f t="shared" si="48"/>
        <v>494</v>
      </c>
      <c r="H219" s="3">
        <f t="shared" si="49"/>
        <v>483.6</v>
      </c>
      <c r="I219" s="3">
        <f t="shared" si="50"/>
        <v>468</v>
      </c>
    </row>
    <row r="220" spans="1:9">
      <c r="A220" s="62" t="s">
        <v>176</v>
      </c>
      <c r="B220" s="16" t="s">
        <v>57</v>
      </c>
      <c r="C220" s="3"/>
      <c r="D220" s="3">
        <f t="shared" si="51"/>
        <v>0</v>
      </c>
      <c r="E220" s="6">
        <v>520</v>
      </c>
      <c r="F220" s="3">
        <f t="shared" si="47"/>
        <v>504.4</v>
      </c>
      <c r="G220" s="3">
        <f t="shared" si="48"/>
        <v>494</v>
      </c>
      <c r="H220" s="3">
        <f t="shared" si="49"/>
        <v>483.6</v>
      </c>
      <c r="I220" s="3">
        <f t="shared" si="50"/>
        <v>468</v>
      </c>
    </row>
    <row r="221" spans="1:9">
      <c r="A221" s="62" t="s">
        <v>97</v>
      </c>
      <c r="B221" s="16" t="s">
        <v>57</v>
      </c>
      <c r="C221" s="3"/>
      <c r="D221" s="3">
        <f t="shared" si="51"/>
        <v>0</v>
      </c>
      <c r="E221" s="6">
        <v>520</v>
      </c>
      <c r="F221" s="3">
        <f t="shared" si="47"/>
        <v>504.4</v>
      </c>
      <c r="G221" s="3">
        <f t="shared" si="48"/>
        <v>494</v>
      </c>
      <c r="H221" s="3">
        <f t="shared" si="49"/>
        <v>483.6</v>
      </c>
      <c r="I221" s="3">
        <f t="shared" si="50"/>
        <v>468</v>
      </c>
    </row>
    <row r="222" spans="1:9">
      <c r="A222" s="62" t="s">
        <v>98</v>
      </c>
      <c r="B222" s="16" t="s">
        <v>57</v>
      </c>
      <c r="C222" s="3"/>
      <c r="D222" s="3">
        <f t="shared" si="51"/>
        <v>0</v>
      </c>
      <c r="E222" s="6">
        <v>520</v>
      </c>
      <c r="F222" s="3">
        <f t="shared" si="47"/>
        <v>504.4</v>
      </c>
      <c r="G222" s="3">
        <f t="shared" si="48"/>
        <v>494</v>
      </c>
      <c r="H222" s="3">
        <f t="shared" si="49"/>
        <v>483.6</v>
      </c>
      <c r="I222" s="3">
        <f t="shared" si="50"/>
        <v>468</v>
      </c>
    </row>
    <row r="223" spans="1:9">
      <c r="A223" s="62" t="s">
        <v>99</v>
      </c>
      <c r="B223" s="16" t="s">
        <v>57</v>
      </c>
      <c r="C223" s="3"/>
      <c r="D223" s="3">
        <f t="shared" si="51"/>
        <v>0</v>
      </c>
      <c r="E223" s="6">
        <v>520</v>
      </c>
      <c r="F223" s="3">
        <f t="shared" si="47"/>
        <v>504.4</v>
      </c>
      <c r="G223" s="3">
        <f t="shared" si="48"/>
        <v>494</v>
      </c>
      <c r="H223" s="3">
        <f t="shared" si="49"/>
        <v>483.6</v>
      </c>
      <c r="I223" s="3">
        <f t="shared" si="50"/>
        <v>468</v>
      </c>
    </row>
    <row r="224" spans="1:9">
      <c r="A224" s="62" t="s">
        <v>100</v>
      </c>
      <c r="B224" s="16" t="s">
        <v>57</v>
      </c>
      <c r="C224" s="3"/>
      <c r="D224" s="3">
        <f t="shared" si="51"/>
        <v>0</v>
      </c>
      <c r="E224" s="6">
        <v>520</v>
      </c>
      <c r="F224" s="3">
        <f t="shared" si="47"/>
        <v>504.4</v>
      </c>
      <c r="G224" s="3">
        <f t="shared" si="48"/>
        <v>494</v>
      </c>
      <c r="H224" s="3">
        <f t="shared" si="49"/>
        <v>483.6</v>
      </c>
      <c r="I224" s="3">
        <f t="shared" si="50"/>
        <v>468</v>
      </c>
    </row>
    <row r="225" spans="1:9">
      <c r="A225" s="62" t="s">
        <v>101</v>
      </c>
      <c r="B225" s="16" t="s">
        <v>57</v>
      </c>
      <c r="C225" s="3"/>
      <c r="D225" s="3">
        <f t="shared" si="51"/>
        <v>0</v>
      </c>
      <c r="E225" s="6">
        <v>520</v>
      </c>
      <c r="F225" s="3">
        <f t="shared" si="47"/>
        <v>504.4</v>
      </c>
      <c r="G225" s="3">
        <f t="shared" si="48"/>
        <v>494</v>
      </c>
      <c r="H225" s="3">
        <f t="shared" si="49"/>
        <v>483.6</v>
      </c>
      <c r="I225" s="3">
        <f t="shared" si="50"/>
        <v>468</v>
      </c>
    </row>
    <row r="226" spans="1:9">
      <c r="A226" s="86" t="s">
        <v>175</v>
      </c>
      <c r="B226" s="87" t="s">
        <v>57</v>
      </c>
      <c r="C226" s="85"/>
      <c r="D226" s="85">
        <f t="shared" si="51"/>
        <v>0</v>
      </c>
      <c r="E226" s="88">
        <v>520</v>
      </c>
      <c r="F226" s="85">
        <f t="shared" si="47"/>
        <v>504.4</v>
      </c>
      <c r="G226" s="85">
        <f t="shared" si="48"/>
        <v>494</v>
      </c>
      <c r="H226" s="85">
        <f t="shared" si="49"/>
        <v>483.6</v>
      </c>
      <c r="I226" s="85">
        <f t="shared" si="50"/>
        <v>468</v>
      </c>
    </row>
    <row r="227" spans="1:9">
      <c r="A227" s="62" t="s">
        <v>102</v>
      </c>
      <c r="B227" s="16" t="s">
        <v>57</v>
      </c>
      <c r="C227" s="3"/>
      <c r="D227" s="3">
        <f t="shared" si="51"/>
        <v>0</v>
      </c>
      <c r="E227" s="6">
        <v>520</v>
      </c>
      <c r="F227" s="3">
        <f t="shared" si="47"/>
        <v>504.4</v>
      </c>
      <c r="G227" s="3">
        <f t="shared" si="48"/>
        <v>494</v>
      </c>
      <c r="H227" s="3">
        <f t="shared" si="49"/>
        <v>483.6</v>
      </c>
      <c r="I227" s="3">
        <f t="shared" si="50"/>
        <v>468</v>
      </c>
    </row>
    <row r="228" spans="1:9">
      <c r="A228" s="62" t="s">
        <v>103</v>
      </c>
      <c r="B228" s="16" t="s">
        <v>57</v>
      </c>
      <c r="C228" s="3"/>
      <c r="D228" s="3">
        <f t="shared" si="51"/>
        <v>0</v>
      </c>
      <c r="E228" s="6">
        <v>520</v>
      </c>
      <c r="F228" s="3">
        <f t="shared" si="47"/>
        <v>504.4</v>
      </c>
      <c r="G228" s="3">
        <f t="shared" si="48"/>
        <v>494</v>
      </c>
      <c r="H228" s="3">
        <f t="shared" si="49"/>
        <v>483.6</v>
      </c>
      <c r="I228" s="3">
        <f t="shared" si="50"/>
        <v>468</v>
      </c>
    </row>
    <row r="229" spans="1:9">
      <c r="A229" s="62" t="s">
        <v>104</v>
      </c>
      <c r="B229" s="16" t="s">
        <v>57</v>
      </c>
      <c r="C229" s="3"/>
      <c r="D229" s="3">
        <f t="shared" si="51"/>
        <v>0</v>
      </c>
      <c r="E229" s="6">
        <v>520</v>
      </c>
      <c r="F229" s="3">
        <f t="shared" si="47"/>
        <v>504.4</v>
      </c>
      <c r="G229" s="3">
        <f t="shared" si="48"/>
        <v>494</v>
      </c>
      <c r="H229" s="3">
        <f t="shared" si="49"/>
        <v>483.6</v>
      </c>
      <c r="I229" s="3">
        <f t="shared" si="50"/>
        <v>468</v>
      </c>
    </row>
    <row r="230" spans="1:9">
      <c r="A230" s="62" t="s">
        <v>117</v>
      </c>
      <c r="B230" s="16" t="s">
        <v>57</v>
      </c>
      <c r="C230" s="3"/>
      <c r="D230" s="3">
        <f t="shared" si="51"/>
        <v>0</v>
      </c>
      <c r="E230" s="6">
        <v>520</v>
      </c>
      <c r="F230" s="3">
        <f t="shared" si="47"/>
        <v>504.4</v>
      </c>
      <c r="G230" s="3">
        <f t="shared" si="48"/>
        <v>494</v>
      </c>
      <c r="H230" s="3">
        <f t="shared" si="49"/>
        <v>483.6</v>
      </c>
      <c r="I230" s="3">
        <f t="shared" si="50"/>
        <v>468</v>
      </c>
    </row>
    <row r="231" spans="1:9">
      <c r="A231" s="62" t="s">
        <v>118</v>
      </c>
      <c r="B231" s="16" t="s">
        <v>57</v>
      </c>
      <c r="C231" s="3"/>
      <c r="D231" s="3">
        <f t="shared" si="51"/>
        <v>0</v>
      </c>
      <c r="E231" s="6">
        <v>520</v>
      </c>
      <c r="F231" s="3">
        <f t="shared" si="47"/>
        <v>504.4</v>
      </c>
      <c r="G231" s="3">
        <f t="shared" si="48"/>
        <v>494</v>
      </c>
      <c r="H231" s="3">
        <f t="shared" si="49"/>
        <v>483.6</v>
      </c>
      <c r="I231" s="3">
        <f t="shared" si="50"/>
        <v>468</v>
      </c>
    </row>
    <row r="232" spans="1:9">
      <c r="A232" s="62" t="s">
        <v>119</v>
      </c>
      <c r="B232" s="16" t="s">
        <v>57</v>
      </c>
      <c r="C232" s="3"/>
      <c r="D232" s="3">
        <f t="shared" si="51"/>
        <v>0</v>
      </c>
      <c r="E232" s="6">
        <v>520</v>
      </c>
      <c r="F232" s="3">
        <f t="shared" si="47"/>
        <v>504.4</v>
      </c>
      <c r="G232" s="3">
        <f t="shared" si="48"/>
        <v>494</v>
      </c>
      <c r="H232" s="3">
        <f t="shared" si="49"/>
        <v>483.6</v>
      </c>
      <c r="I232" s="3">
        <f t="shared" si="50"/>
        <v>468</v>
      </c>
    </row>
    <row r="233" spans="1:9">
      <c r="A233" s="16" t="s">
        <v>251</v>
      </c>
      <c r="B233" s="16" t="s">
        <v>57</v>
      </c>
      <c r="C233" s="3"/>
      <c r="D233" s="3">
        <f>C233*E233</f>
        <v>0</v>
      </c>
      <c r="E233" s="6">
        <v>520</v>
      </c>
      <c r="F233" s="3">
        <f>E233-E233*0.03</f>
        <v>504.4</v>
      </c>
      <c r="G233" s="3">
        <f>E233-E233*0.05</f>
        <v>494</v>
      </c>
      <c r="H233" s="3">
        <f>E233-E233*0.07</f>
        <v>483.6</v>
      </c>
      <c r="I233" s="3">
        <f>E233-E233*0.1</f>
        <v>468</v>
      </c>
    </row>
    <row r="234" spans="1:9">
      <c r="A234" s="16" t="s">
        <v>252</v>
      </c>
      <c r="B234" s="16" t="s">
        <v>57</v>
      </c>
      <c r="C234" s="3"/>
      <c r="D234" s="3">
        <f>C234*E234</f>
        <v>0</v>
      </c>
      <c r="E234" s="6">
        <v>520</v>
      </c>
      <c r="F234" s="3">
        <f>E234-E234*0.03</f>
        <v>504.4</v>
      </c>
      <c r="G234" s="3">
        <f>E234-E234*0.05</f>
        <v>494</v>
      </c>
      <c r="H234" s="3">
        <f>E234-E234*0.07</f>
        <v>483.6</v>
      </c>
      <c r="I234" s="3">
        <f>E234-E234*0.1</f>
        <v>468</v>
      </c>
    </row>
    <row r="235" spans="1:9">
      <c r="A235" s="82"/>
      <c r="B235" s="46"/>
      <c r="C235" s="47"/>
      <c r="D235" s="47"/>
      <c r="E235" s="81"/>
      <c r="F235" s="47"/>
      <c r="G235" s="47"/>
      <c r="H235" s="47"/>
      <c r="I235" s="47"/>
    </row>
    <row r="236" spans="1:9" ht="75">
      <c r="A236" s="39" t="s">
        <v>147</v>
      </c>
      <c r="B236" s="31" t="s">
        <v>51</v>
      </c>
      <c r="C236" s="39" t="s">
        <v>94</v>
      </c>
      <c r="D236" s="39" t="s">
        <v>127</v>
      </c>
      <c r="E236" s="39" t="s">
        <v>95</v>
      </c>
      <c r="F236" s="32" t="s">
        <v>128</v>
      </c>
      <c r="G236" s="32" t="s">
        <v>129</v>
      </c>
      <c r="H236" s="32" t="s">
        <v>130</v>
      </c>
      <c r="I236" s="32" t="s">
        <v>131</v>
      </c>
    </row>
    <row r="237" spans="1:9">
      <c r="A237" s="95" t="s">
        <v>195</v>
      </c>
      <c r="B237" s="97" t="s">
        <v>52</v>
      </c>
      <c r="C237" s="91"/>
      <c r="D237" s="91">
        <f t="shared" ref="D237:D250" si="52">C237*E237</f>
        <v>0</v>
      </c>
      <c r="E237" s="7">
        <v>60</v>
      </c>
      <c r="F237" s="91">
        <f t="shared" ref="F237:F264" si="53">E237-E237*0.03</f>
        <v>58.2</v>
      </c>
      <c r="G237" s="91">
        <f t="shared" ref="G237:G264" si="54">E237-E237*0.05</f>
        <v>57</v>
      </c>
      <c r="H237" s="91">
        <f t="shared" ref="H237:H264" si="55">E237-E237*0.07</f>
        <v>55.8</v>
      </c>
      <c r="I237" s="91">
        <f t="shared" ref="I237:I264" si="56">E237-E237*0.1</f>
        <v>54</v>
      </c>
    </row>
    <row r="238" spans="1:9">
      <c r="A238" s="95" t="s">
        <v>194</v>
      </c>
      <c r="B238" s="97" t="s">
        <v>52</v>
      </c>
      <c r="C238" s="91"/>
      <c r="D238" s="91">
        <f t="shared" si="52"/>
        <v>0</v>
      </c>
      <c r="E238" s="7">
        <v>60</v>
      </c>
      <c r="F238" s="91">
        <f t="shared" si="53"/>
        <v>58.2</v>
      </c>
      <c r="G238" s="91">
        <f t="shared" si="54"/>
        <v>57</v>
      </c>
      <c r="H238" s="91">
        <f t="shared" si="55"/>
        <v>55.8</v>
      </c>
      <c r="I238" s="91">
        <f t="shared" si="56"/>
        <v>54</v>
      </c>
    </row>
    <row r="239" spans="1:9">
      <c r="A239" s="16" t="s">
        <v>253</v>
      </c>
      <c r="B239" s="97" t="s">
        <v>52</v>
      </c>
      <c r="C239" s="91"/>
      <c r="D239" s="91">
        <f t="shared" si="52"/>
        <v>0</v>
      </c>
      <c r="E239" s="7">
        <v>60</v>
      </c>
      <c r="F239" s="91">
        <f>E239-E239*0.03</f>
        <v>58.2</v>
      </c>
      <c r="G239" s="91">
        <f>E239-E239*0.05</f>
        <v>57</v>
      </c>
      <c r="H239" s="91">
        <f>E239-E239*0.07</f>
        <v>55.8</v>
      </c>
      <c r="I239" s="91">
        <f>E239-E239*0.1</f>
        <v>54</v>
      </c>
    </row>
    <row r="240" spans="1:9">
      <c r="A240" s="62" t="s">
        <v>149</v>
      </c>
      <c r="B240" s="18" t="s">
        <v>52</v>
      </c>
      <c r="C240" s="3"/>
      <c r="D240" s="3">
        <f t="shared" si="52"/>
        <v>0</v>
      </c>
      <c r="E240" s="7">
        <v>60</v>
      </c>
      <c r="F240" s="3">
        <f t="shared" si="53"/>
        <v>58.2</v>
      </c>
      <c r="G240" s="3">
        <f t="shared" si="54"/>
        <v>57</v>
      </c>
      <c r="H240" s="3">
        <f t="shared" si="55"/>
        <v>55.8</v>
      </c>
      <c r="I240" s="3">
        <f t="shared" si="56"/>
        <v>54</v>
      </c>
    </row>
    <row r="241" spans="1:9">
      <c r="A241" s="62" t="s">
        <v>177</v>
      </c>
      <c r="B241" s="18" t="s">
        <v>52</v>
      </c>
      <c r="C241" s="3"/>
      <c r="D241" s="3">
        <f t="shared" si="52"/>
        <v>0</v>
      </c>
      <c r="E241" s="7">
        <v>70</v>
      </c>
      <c r="F241" s="3">
        <f t="shared" si="53"/>
        <v>67.900000000000006</v>
      </c>
      <c r="G241" s="3">
        <f t="shared" si="54"/>
        <v>66.5</v>
      </c>
      <c r="H241" s="3">
        <f t="shared" si="55"/>
        <v>65.099999999999994</v>
      </c>
      <c r="I241" s="3">
        <f t="shared" si="56"/>
        <v>63</v>
      </c>
    </row>
    <row r="242" spans="1:9">
      <c r="A242" s="62" t="s">
        <v>150</v>
      </c>
      <c r="B242" s="18" t="s">
        <v>52</v>
      </c>
      <c r="C242" s="3"/>
      <c r="D242" s="3">
        <f t="shared" si="52"/>
        <v>0</v>
      </c>
      <c r="E242" s="7">
        <v>60</v>
      </c>
      <c r="F242" s="3">
        <f t="shared" si="53"/>
        <v>58.2</v>
      </c>
      <c r="G242" s="3">
        <f t="shared" si="54"/>
        <v>57</v>
      </c>
      <c r="H242" s="3">
        <f t="shared" si="55"/>
        <v>55.8</v>
      </c>
      <c r="I242" s="3">
        <f t="shared" si="56"/>
        <v>54</v>
      </c>
    </row>
    <row r="243" spans="1:9">
      <c r="A243" s="62" t="s">
        <v>151</v>
      </c>
      <c r="B243" s="18" t="s">
        <v>52</v>
      </c>
      <c r="C243" s="3"/>
      <c r="D243" s="3">
        <f t="shared" si="52"/>
        <v>0</v>
      </c>
      <c r="E243" s="7">
        <v>60</v>
      </c>
      <c r="F243" s="3">
        <f t="shared" si="53"/>
        <v>58.2</v>
      </c>
      <c r="G243" s="3">
        <f t="shared" si="54"/>
        <v>57</v>
      </c>
      <c r="H243" s="3">
        <f t="shared" si="55"/>
        <v>55.8</v>
      </c>
      <c r="I243" s="3">
        <f t="shared" si="56"/>
        <v>54</v>
      </c>
    </row>
    <row r="244" spans="1:9">
      <c r="A244" s="62" t="s">
        <v>152</v>
      </c>
      <c r="B244" s="18" t="s">
        <v>52</v>
      </c>
      <c r="C244" s="3"/>
      <c r="D244" s="3">
        <f t="shared" si="52"/>
        <v>0</v>
      </c>
      <c r="E244" s="7">
        <v>60</v>
      </c>
      <c r="F244" s="3">
        <f t="shared" si="53"/>
        <v>58.2</v>
      </c>
      <c r="G244" s="3">
        <f t="shared" si="54"/>
        <v>57</v>
      </c>
      <c r="H244" s="3">
        <f t="shared" si="55"/>
        <v>55.8</v>
      </c>
      <c r="I244" s="3">
        <f t="shared" si="56"/>
        <v>54</v>
      </c>
    </row>
    <row r="245" spans="1:9">
      <c r="A245" s="62" t="s">
        <v>153</v>
      </c>
      <c r="B245" s="18" t="s">
        <v>52</v>
      </c>
      <c r="C245" s="3"/>
      <c r="D245" s="3">
        <f t="shared" si="52"/>
        <v>0</v>
      </c>
      <c r="E245" s="7">
        <v>60</v>
      </c>
      <c r="F245" s="3">
        <f t="shared" si="53"/>
        <v>58.2</v>
      </c>
      <c r="G245" s="3">
        <f t="shared" si="54"/>
        <v>57</v>
      </c>
      <c r="H245" s="3">
        <f t="shared" si="55"/>
        <v>55.8</v>
      </c>
      <c r="I245" s="3">
        <f t="shared" si="56"/>
        <v>54</v>
      </c>
    </row>
    <row r="246" spans="1:9">
      <c r="A246" s="62" t="s">
        <v>190</v>
      </c>
      <c r="B246" s="18" t="s">
        <v>52</v>
      </c>
      <c r="C246" s="3"/>
      <c r="D246" s="3">
        <f t="shared" si="52"/>
        <v>0</v>
      </c>
      <c r="E246" s="7">
        <v>60</v>
      </c>
      <c r="F246" s="3">
        <f t="shared" si="53"/>
        <v>58.2</v>
      </c>
      <c r="G246" s="3">
        <f t="shared" si="54"/>
        <v>57</v>
      </c>
      <c r="H246" s="3">
        <f t="shared" si="55"/>
        <v>55.8</v>
      </c>
      <c r="I246" s="3">
        <f t="shared" si="56"/>
        <v>54</v>
      </c>
    </row>
    <row r="247" spans="1:9">
      <c r="A247" s="62" t="s">
        <v>154</v>
      </c>
      <c r="B247" s="18" t="s">
        <v>52</v>
      </c>
      <c r="C247" s="3"/>
      <c r="D247" s="3">
        <f t="shared" si="52"/>
        <v>0</v>
      </c>
      <c r="E247" s="7">
        <v>60</v>
      </c>
      <c r="F247" s="3">
        <f t="shared" si="53"/>
        <v>58.2</v>
      </c>
      <c r="G247" s="3">
        <f t="shared" si="54"/>
        <v>57</v>
      </c>
      <c r="H247" s="3">
        <f t="shared" si="55"/>
        <v>55.8</v>
      </c>
      <c r="I247" s="3">
        <f t="shared" si="56"/>
        <v>54</v>
      </c>
    </row>
    <row r="248" spans="1:9">
      <c r="A248" s="62" t="s">
        <v>155</v>
      </c>
      <c r="B248" s="18" t="s">
        <v>52</v>
      </c>
      <c r="C248" s="3"/>
      <c r="D248" s="3">
        <f t="shared" si="52"/>
        <v>0</v>
      </c>
      <c r="E248" s="7">
        <v>65</v>
      </c>
      <c r="F248" s="3">
        <f t="shared" si="53"/>
        <v>63.05</v>
      </c>
      <c r="G248" s="3">
        <f t="shared" si="54"/>
        <v>61.75</v>
      </c>
      <c r="H248" s="3">
        <f t="shared" si="55"/>
        <v>60.45</v>
      </c>
      <c r="I248" s="3">
        <f t="shared" si="56"/>
        <v>58.5</v>
      </c>
    </row>
    <row r="249" spans="1:9">
      <c r="A249" s="62" t="s">
        <v>156</v>
      </c>
      <c r="B249" s="18" t="s">
        <v>52</v>
      </c>
      <c r="C249" s="3"/>
      <c r="D249" s="3">
        <f t="shared" si="52"/>
        <v>0</v>
      </c>
      <c r="E249" s="7">
        <v>60</v>
      </c>
      <c r="F249" s="3">
        <f t="shared" si="53"/>
        <v>58.2</v>
      </c>
      <c r="G249" s="3">
        <f t="shared" si="54"/>
        <v>57</v>
      </c>
      <c r="H249" s="3">
        <f t="shared" si="55"/>
        <v>55.8</v>
      </c>
      <c r="I249" s="3">
        <f t="shared" si="56"/>
        <v>54</v>
      </c>
    </row>
    <row r="250" spans="1:9">
      <c r="A250" s="62" t="s">
        <v>157</v>
      </c>
      <c r="B250" s="18" t="s">
        <v>52</v>
      </c>
      <c r="C250" s="3"/>
      <c r="D250" s="3">
        <f t="shared" si="52"/>
        <v>0</v>
      </c>
      <c r="E250" s="7">
        <v>60</v>
      </c>
      <c r="F250" s="3">
        <f>E250-E250*0.03</f>
        <v>58.2</v>
      </c>
      <c r="G250" s="3">
        <f>E250-E250*0.05</f>
        <v>57</v>
      </c>
      <c r="H250" s="3">
        <f>E250-E250*0.07</f>
        <v>55.8</v>
      </c>
      <c r="I250" s="3">
        <f>E250-E250*0.1</f>
        <v>54</v>
      </c>
    </row>
    <row r="251" spans="1:9">
      <c r="A251" s="62" t="s">
        <v>158</v>
      </c>
      <c r="B251" s="18"/>
      <c r="C251" s="3"/>
      <c r="D251" s="3"/>
      <c r="E251" s="7"/>
      <c r="F251" s="3"/>
      <c r="G251" s="3"/>
      <c r="H251" s="3"/>
      <c r="I251" s="3"/>
    </row>
    <row r="252" spans="1:9">
      <c r="A252" s="24" t="s">
        <v>148</v>
      </c>
      <c r="B252" s="18"/>
      <c r="C252" s="3"/>
      <c r="D252" s="3">
        <f t="shared" ref="D252:D264" si="57">C252*E252</f>
        <v>0</v>
      </c>
      <c r="E252" s="7"/>
      <c r="F252" s="3">
        <f t="shared" si="53"/>
        <v>0</v>
      </c>
      <c r="G252" s="3">
        <f t="shared" si="54"/>
        <v>0</v>
      </c>
      <c r="H252" s="3">
        <f t="shared" si="55"/>
        <v>0</v>
      </c>
      <c r="I252" s="3">
        <f t="shared" si="56"/>
        <v>0</v>
      </c>
    </row>
    <row r="253" spans="1:9">
      <c r="A253" s="62" t="s">
        <v>159</v>
      </c>
      <c r="B253" s="18" t="s">
        <v>52</v>
      </c>
      <c r="C253" s="3"/>
      <c r="D253" s="3">
        <f t="shared" si="57"/>
        <v>0</v>
      </c>
      <c r="E253" s="7">
        <v>60</v>
      </c>
      <c r="F253" s="3">
        <f t="shared" si="53"/>
        <v>58.2</v>
      </c>
      <c r="G253" s="3">
        <f t="shared" si="54"/>
        <v>57</v>
      </c>
      <c r="H253" s="3">
        <f t="shared" si="55"/>
        <v>55.8</v>
      </c>
      <c r="I253" s="3">
        <f t="shared" si="56"/>
        <v>54</v>
      </c>
    </row>
    <row r="254" spans="1:9">
      <c r="A254" s="62" t="s">
        <v>160</v>
      </c>
      <c r="B254" s="18" t="s">
        <v>52</v>
      </c>
      <c r="C254" s="3"/>
      <c r="D254" s="3">
        <f t="shared" si="57"/>
        <v>0</v>
      </c>
      <c r="E254" s="7">
        <v>60</v>
      </c>
      <c r="F254" s="3">
        <f t="shared" si="53"/>
        <v>58.2</v>
      </c>
      <c r="G254" s="3">
        <f t="shared" si="54"/>
        <v>57</v>
      </c>
      <c r="H254" s="3">
        <f t="shared" si="55"/>
        <v>55.8</v>
      </c>
      <c r="I254" s="3">
        <f t="shared" si="56"/>
        <v>54</v>
      </c>
    </row>
    <row r="255" spans="1:9">
      <c r="A255" s="18" t="s">
        <v>161</v>
      </c>
      <c r="B255" s="18" t="s">
        <v>52</v>
      </c>
      <c r="C255" s="3"/>
      <c r="D255" s="3">
        <f t="shared" si="57"/>
        <v>0</v>
      </c>
      <c r="E255" s="7">
        <v>50</v>
      </c>
      <c r="F255" s="3">
        <f t="shared" si="53"/>
        <v>48.5</v>
      </c>
      <c r="G255" s="3">
        <f t="shared" si="54"/>
        <v>47.5</v>
      </c>
      <c r="H255" s="3">
        <f t="shared" si="55"/>
        <v>46.5</v>
      </c>
      <c r="I255" s="3">
        <f t="shared" si="56"/>
        <v>45</v>
      </c>
    </row>
    <row r="256" spans="1:9">
      <c r="A256" s="18" t="s">
        <v>162</v>
      </c>
      <c r="B256" s="18" t="s">
        <v>52</v>
      </c>
      <c r="C256" s="3"/>
      <c r="D256" s="3">
        <f t="shared" si="57"/>
        <v>0</v>
      </c>
      <c r="E256" s="7">
        <v>50</v>
      </c>
      <c r="F256" s="3">
        <f t="shared" si="53"/>
        <v>48.5</v>
      </c>
      <c r="G256" s="3">
        <f t="shared" si="54"/>
        <v>47.5</v>
      </c>
      <c r="H256" s="3">
        <f t="shared" si="55"/>
        <v>46.5</v>
      </c>
      <c r="I256" s="3">
        <f t="shared" si="56"/>
        <v>45</v>
      </c>
    </row>
    <row r="257" spans="1:9">
      <c r="A257" s="18" t="s">
        <v>163</v>
      </c>
      <c r="B257" s="18" t="s">
        <v>52</v>
      </c>
      <c r="C257" s="3"/>
      <c r="D257" s="3">
        <f t="shared" si="57"/>
        <v>0</v>
      </c>
      <c r="E257" s="7">
        <v>60</v>
      </c>
      <c r="F257" s="3">
        <f t="shared" si="53"/>
        <v>58.2</v>
      </c>
      <c r="G257" s="3">
        <f t="shared" si="54"/>
        <v>57</v>
      </c>
      <c r="H257" s="3">
        <f t="shared" si="55"/>
        <v>55.8</v>
      </c>
      <c r="I257" s="3">
        <f t="shared" si="56"/>
        <v>54</v>
      </c>
    </row>
    <row r="258" spans="1:9">
      <c r="A258" s="62" t="s">
        <v>164</v>
      </c>
      <c r="B258" s="18" t="s">
        <v>52</v>
      </c>
      <c r="C258" s="3"/>
      <c r="D258" s="3">
        <f t="shared" si="57"/>
        <v>0</v>
      </c>
      <c r="E258" s="7">
        <v>60</v>
      </c>
      <c r="F258" s="3">
        <f t="shared" si="53"/>
        <v>58.2</v>
      </c>
      <c r="G258" s="3">
        <f t="shared" si="54"/>
        <v>57</v>
      </c>
      <c r="H258" s="3">
        <f t="shared" si="55"/>
        <v>55.8</v>
      </c>
      <c r="I258" s="3">
        <f t="shared" si="56"/>
        <v>54</v>
      </c>
    </row>
    <row r="259" spans="1:9">
      <c r="A259" s="18" t="s">
        <v>193</v>
      </c>
      <c r="B259" s="18" t="s">
        <v>52</v>
      </c>
      <c r="C259" s="3"/>
      <c r="D259" s="3">
        <f t="shared" si="57"/>
        <v>0</v>
      </c>
      <c r="E259" s="7">
        <v>60</v>
      </c>
      <c r="F259" s="3">
        <f t="shared" si="53"/>
        <v>58.2</v>
      </c>
      <c r="G259" s="3">
        <f t="shared" si="54"/>
        <v>57</v>
      </c>
      <c r="H259" s="3">
        <f t="shared" si="55"/>
        <v>55.8</v>
      </c>
      <c r="I259" s="3">
        <f t="shared" si="56"/>
        <v>54</v>
      </c>
    </row>
    <row r="260" spans="1:9">
      <c r="A260" s="62" t="s">
        <v>165</v>
      </c>
      <c r="B260" s="18" t="s">
        <v>52</v>
      </c>
      <c r="C260" s="3"/>
      <c r="D260" s="3">
        <f t="shared" si="57"/>
        <v>0</v>
      </c>
      <c r="E260" s="7">
        <v>60</v>
      </c>
      <c r="F260" s="3">
        <f t="shared" si="53"/>
        <v>58.2</v>
      </c>
      <c r="G260" s="3">
        <f t="shared" si="54"/>
        <v>57</v>
      </c>
      <c r="H260" s="3">
        <f t="shared" si="55"/>
        <v>55.8</v>
      </c>
      <c r="I260" s="3">
        <f t="shared" si="56"/>
        <v>54</v>
      </c>
    </row>
    <row r="261" spans="1:9">
      <c r="A261" s="62" t="s">
        <v>166</v>
      </c>
      <c r="B261" s="18" t="s">
        <v>52</v>
      </c>
      <c r="C261" s="3"/>
      <c r="D261" s="3">
        <f t="shared" si="57"/>
        <v>0</v>
      </c>
      <c r="E261" s="7">
        <v>50</v>
      </c>
      <c r="F261" s="3">
        <f t="shared" si="53"/>
        <v>48.5</v>
      </c>
      <c r="G261" s="3">
        <f t="shared" si="54"/>
        <v>47.5</v>
      </c>
      <c r="H261" s="3">
        <f t="shared" si="55"/>
        <v>46.5</v>
      </c>
      <c r="I261" s="3">
        <f t="shared" si="56"/>
        <v>45</v>
      </c>
    </row>
    <row r="262" spans="1:9">
      <c r="A262" s="62" t="s">
        <v>167</v>
      </c>
      <c r="B262" s="18" t="s">
        <v>52</v>
      </c>
      <c r="C262" s="3"/>
      <c r="D262" s="3">
        <f t="shared" si="57"/>
        <v>0</v>
      </c>
      <c r="E262" s="7">
        <v>50</v>
      </c>
      <c r="F262" s="3">
        <f t="shared" si="53"/>
        <v>48.5</v>
      </c>
      <c r="G262" s="3">
        <f t="shared" si="54"/>
        <v>47.5</v>
      </c>
      <c r="H262" s="3">
        <f t="shared" si="55"/>
        <v>46.5</v>
      </c>
      <c r="I262" s="3">
        <f t="shared" si="56"/>
        <v>45</v>
      </c>
    </row>
    <row r="263" spans="1:9">
      <c r="A263" s="62" t="s">
        <v>168</v>
      </c>
      <c r="B263" s="18" t="s">
        <v>52</v>
      </c>
      <c r="C263" s="3"/>
      <c r="D263" s="3">
        <f t="shared" si="57"/>
        <v>0</v>
      </c>
      <c r="E263" s="7">
        <v>50</v>
      </c>
      <c r="F263" s="3">
        <f t="shared" si="53"/>
        <v>48.5</v>
      </c>
      <c r="G263" s="3">
        <f t="shared" si="54"/>
        <v>47.5</v>
      </c>
      <c r="H263" s="3">
        <f t="shared" si="55"/>
        <v>46.5</v>
      </c>
      <c r="I263" s="3">
        <f t="shared" si="56"/>
        <v>45</v>
      </c>
    </row>
    <row r="264" spans="1:9">
      <c r="A264" s="62" t="s">
        <v>169</v>
      </c>
      <c r="B264" s="18" t="s">
        <v>52</v>
      </c>
      <c r="C264" s="3"/>
      <c r="D264" s="3">
        <f t="shared" si="57"/>
        <v>0</v>
      </c>
      <c r="E264" s="7">
        <v>50</v>
      </c>
      <c r="F264" s="3">
        <f t="shared" si="53"/>
        <v>48.5</v>
      </c>
      <c r="G264" s="3">
        <f t="shared" si="54"/>
        <v>47.5</v>
      </c>
      <c r="H264" s="3">
        <f t="shared" si="55"/>
        <v>46.5</v>
      </c>
      <c r="I264" s="3">
        <f t="shared" si="56"/>
        <v>45</v>
      </c>
    </row>
    <row r="265" spans="1:9">
      <c r="A265" s="80"/>
      <c r="B265" s="80"/>
      <c r="C265" s="47"/>
      <c r="D265" s="47"/>
      <c r="E265" s="47"/>
      <c r="F265" s="47"/>
      <c r="G265" s="47"/>
      <c r="H265" s="47"/>
      <c r="I265" s="47"/>
    </row>
    <row r="266" spans="1:9" ht="23.25">
      <c r="A266" s="33" t="s">
        <v>59</v>
      </c>
      <c r="B266" s="34"/>
      <c r="C266" s="34"/>
      <c r="D266" s="34"/>
      <c r="E266" s="34"/>
      <c r="F266" s="34"/>
      <c r="G266" s="34"/>
      <c r="H266" s="34"/>
      <c r="I266" s="34"/>
    </row>
    <row r="267" spans="1:9" ht="18.75">
      <c r="A267" s="14"/>
      <c r="B267" s="14"/>
      <c r="C267" s="47"/>
      <c r="D267" s="47"/>
      <c r="E267" s="14"/>
      <c r="F267" s="47"/>
      <c r="G267" s="47"/>
      <c r="H267" s="47"/>
      <c r="I267" s="47"/>
    </row>
    <row r="268" spans="1:9" ht="90">
      <c r="A268" s="39" t="s">
        <v>192</v>
      </c>
      <c r="B268" s="31" t="s">
        <v>51</v>
      </c>
      <c r="C268" s="39" t="s">
        <v>94</v>
      </c>
      <c r="D268" s="39" t="s">
        <v>127</v>
      </c>
      <c r="E268" s="39" t="s">
        <v>95</v>
      </c>
      <c r="F268" s="32" t="s">
        <v>128</v>
      </c>
      <c r="G268" s="32" t="s">
        <v>129</v>
      </c>
      <c r="H268" s="32" t="s">
        <v>130</v>
      </c>
      <c r="I268" s="32" t="s">
        <v>131</v>
      </c>
    </row>
    <row r="269" spans="1:9">
      <c r="A269" s="65" t="s">
        <v>61</v>
      </c>
      <c r="B269" s="20" t="s">
        <v>52</v>
      </c>
      <c r="C269" s="3">
        <v>2</v>
      </c>
      <c r="D269" s="3">
        <f>C269*E269</f>
        <v>180</v>
      </c>
      <c r="E269" s="3">
        <v>90</v>
      </c>
      <c r="F269" s="3">
        <f>E269-E269*0.03</f>
        <v>87.3</v>
      </c>
      <c r="G269" s="3">
        <f>E269-E269*0.05</f>
        <v>85.5</v>
      </c>
      <c r="H269" s="3">
        <f>E269-E269*0.07</f>
        <v>83.7</v>
      </c>
      <c r="I269" s="3">
        <f>E269-E269*0.1</f>
        <v>81</v>
      </c>
    </row>
    <row r="270" spans="1:9">
      <c r="A270" s="20" t="s">
        <v>60</v>
      </c>
      <c r="B270" s="20" t="s">
        <v>52</v>
      </c>
      <c r="C270" s="3">
        <v>2</v>
      </c>
      <c r="D270" s="3">
        <f>C270*E270</f>
        <v>400</v>
      </c>
      <c r="E270" s="3">
        <v>200</v>
      </c>
      <c r="F270" s="3">
        <f>E270-E270*0.03</f>
        <v>194</v>
      </c>
      <c r="G270" s="3">
        <f>E270-E270*0.05</f>
        <v>190</v>
      </c>
      <c r="H270" s="3">
        <f>E270-E270*0.07</f>
        <v>186</v>
      </c>
      <c r="I270" s="3">
        <f>E270-E270*0.1</f>
        <v>180</v>
      </c>
    </row>
    <row r="271" spans="1:9">
      <c r="A271" s="20" t="s">
        <v>62</v>
      </c>
      <c r="B271" s="20" t="s">
        <v>52</v>
      </c>
      <c r="C271" s="3"/>
      <c r="D271" s="3">
        <f>C271*E271</f>
        <v>0</v>
      </c>
      <c r="E271" s="3">
        <v>90</v>
      </c>
      <c r="F271" s="3">
        <f>E271-E271*0.03</f>
        <v>87.3</v>
      </c>
      <c r="G271" s="3">
        <f>E271-E271*0.05</f>
        <v>85.5</v>
      </c>
      <c r="H271" s="3">
        <f>E271-E271*0.07</f>
        <v>83.7</v>
      </c>
      <c r="I271" s="3">
        <f>E271-E271*0.1</f>
        <v>81</v>
      </c>
    </row>
    <row r="272" spans="1:9">
      <c r="A272" s="65" t="s">
        <v>191</v>
      </c>
      <c r="B272" s="20" t="s">
        <v>52</v>
      </c>
      <c r="C272" s="3">
        <v>2</v>
      </c>
      <c r="D272" s="3">
        <f>C272*E272</f>
        <v>400</v>
      </c>
      <c r="E272" s="26">
        <v>200</v>
      </c>
      <c r="F272" s="3">
        <f>E272-E272*0.03</f>
        <v>194</v>
      </c>
      <c r="G272" s="3">
        <f>E272-E272*0.05</f>
        <v>190</v>
      </c>
      <c r="H272" s="3">
        <f>E272-E272*0.07</f>
        <v>186</v>
      </c>
      <c r="I272" s="3">
        <f>E272-E272*0.1</f>
        <v>180</v>
      </c>
    </row>
    <row r="273" spans="1:9" ht="18.75">
      <c r="A273" s="14"/>
      <c r="B273" s="14"/>
      <c r="C273" s="47"/>
      <c r="D273" s="47"/>
      <c r="E273" s="14"/>
      <c r="F273" s="47"/>
      <c r="G273" s="47"/>
      <c r="H273" s="47"/>
      <c r="I273" s="47"/>
    </row>
    <row r="274" spans="1:9" ht="75">
      <c r="A274" s="39" t="s">
        <v>63</v>
      </c>
      <c r="B274" s="31" t="s">
        <v>51</v>
      </c>
      <c r="C274" s="39" t="s">
        <v>94</v>
      </c>
      <c r="D274" s="39" t="s">
        <v>127</v>
      </c>
      <c r="E274" s="39" t="s">
        <v>95</v>
      </c>
      <c r="F274" s="32" t="s">
        <v>128</v>
      </c>
      <c r="G274" s="32" t="s">
        <v>129</v>
      </c>
      <c r="H274" s="32" t="s">
        <v>130</v>
      </c>
      <c r="I274" s="32" t="s">
        <v>131</v>
      </c>
    </row>
    <row r="275" spans="1:9">
      <c r="A275" s="20" t="s">
        <v>64</v>
      </c>
      <c r="B275" s="20" t="s">
        <v>52</v>
      </c>
      <c r="C275" s="3"/>
      <c r="D275" s="3">
        <f>C275*E275</f>
        <v>0</v>
      </c>
      <c r="E275" s="26">
        <v>15</v>
      </c>
      <c r="F275" s="3"/>
      <c r="G275" s="3"/>
      <c r="H275" s="3"/>
      <c r="I275" s="3"/>
    </row>
    <row r="276" spans="1:9">
      <c r="A276" s="20" t="s">
        <v>228</v>
      </c>
      <c r="B276" s="20" t="s">
        <v>52</v>
      </c>
      <c r="C276" s="3"/>
      <c r="D276" s="3">
        <f>C276*E276</f>
        <v>0</v>
      </c>
      <c r="E276" s="26">
        <v>12</v>
      </c>
      <c r="F276" s="3"/>
      <c r="G276" s="3"/>
      <c r="H276" s="3"/>
      <c r="I276" s="3"/>
    </row>
    <row r="277" spans="1:9">
      <c r="A277" s="20" t="s">
        <v>65</v>
      </c>
      <c r="B277" s="20" t="s">
        <v>52</v>
      </c>
      <c r="C277" s="3"/>
      <c r="D277" s="3">
        <f>C277*E277</f>
        <v>0</v>
      </c>
      <c r="E277" s="26">
        <v>1</v>
      </c>
      <c r="F277" s="3"/>
      <c r="G277" s="3"/>
      <c r="H277" s="3"/>
      <c r="I277" s="3"/>
    </row>
    <row r="278" spans="1:9">
      <c r="A278" s="20" t="s">
        <v>66</v>
      </c>
      <c r="B278" s="20" t="s">
        <v>52</v>
      </c>
      <c r="C278" s="3"/>
      <c r="D278" s="3">
        <f>C278*E278</f>
        <v>0</v>
      </c>
      <c r="E278" s="26">
        <v>100</v>
      </c>
      <c r="F278" s="3"/>
      <c r="G278" s="3"/>
      <c r="H278" s="3"/>
      <c r="I278" s="3"/>
    </row>
    <row r="279" spans="1:9" ht="18.75">
      <c r="A279" s="14"/>
      <c r="B279" s="14"/>
      <c r="C279" s="47"/>
      <c r="D279" s="47"/>
      <c r="E279" s="14"/>
      <c r="F279" s="47"/>
      <c r="G279" s="47"/>
      <c r="H279" s="47"/>
      <c r="I279" s="47"/>
    </row>
    <row r="280" spans="1:9" ht="75">
      <c r="A280" s="39" t="s">
        <v>105</v>
      </c>
      <c r="B280" s="31" t="s">
        <v>51</v>
      </c>
      <c r="C280" s="39" t="s">
        <v>94</v>
      </c>
      <c r="D280" s="39" t="s">
        <v>127</v>
      </c>
      <c r="E280" s="39" t="s">
        <v>95</v>
      </c>
      <c r="F280" s="32" t="s">
        <v>128</v>
      </c>
      <c r="G280" s="32" t="s">
        <v>129</v>
      </c>
      <c r="H280" s="32" t="s">
        <v>130</v>
      </c>
      <c r="I280" s="32" t="s">
        <v>131</v>
      </c>
    </row>
    <row r="281" spans="1:9">
      <c r="A281" s="20" t="s">
        <v>106</v>
      </c>
      <c r="B281" s="20" t="s">
        <v>52</v>
      </c>
      <c r="C281" s="3"/>
      <c r="D281" s="3">
        <f>C281*E281</f>
        <v>0</v>
      </c>
      <c r="E281" s="26">
        <v>4</v>
      </c>
      <c r="F281" s="3"/>
      <c r="G281" s="3"/>
      <c r="H281" s="3"/>
      <c r="I281" s="3"/>
    </row>
    <row r="282" spans="1:9">
      <c r="A282" s="20" t="s">
        <v>107</v>
      </c>
      <c r="B282" s="20" t="s">
        <v>52</v>
      </c>
      <c r="C282" s="3"/>
      <c r="D282" s="3">
        <f>C282*E282</f>
        <v>0</v>
      </c>
      <c r="E282" s="26">
        <v>6</v>
      </c>
      <c r="F282" s="3"/>
      <c r="G282" s="3"/>
      <c r="H282" s="3"/>
      <c r="I282" s="3"/>
    </row>
    <row r="283" spans="1:9">
      <c r="A283" s="20" t="s">
        <v>108</v>
      </c>
      <c r="B283" s="20" t="s">
        <v>52</v>
      </c>
      <c r="C283" s="3"/>
      <c r="D283" s="3">
        <f>C283*E283</f>
        <v>0</v>
      </c>
      <c r="E283" s="3">
        <v>8</v>
      </c>
      <c r="F283" s="3"/>
      <c r="G283" s="3"/>
      <c r="H283" s="3"/>
      <c r="I283" s="3"/>
    </row>
    <row r="284" spans="1:9">
      <c r="A284" s="27"/>
      <c r="B284" s="2"/>
      <c r="E284" s="4"/>
    </row>
    <row r="285" spans="1:9">
      <c r="A285" s="2"/>
      <c r="B285" s="122" t="s">
        <v>211</v>
      </c>
      <c r="C285" s="123"/>
      <c r="D285" s="39">
        <f>SUM(D17:D30,D33:D39,D44:D57,D60:D65,D68:D76,D80:D83,D86:D87,D90:D91,D97:D110,D113:D116,D122:D123,D129:D134,D137:D140,D144:D145,D148:D149,D154:D159,D167:D169,D172:D174,D177:D185,D189:D199,D202:D206,D209:D213,D216:D232,D237:D264,D269:D272,D275:D278,D281:D283,)</f>
        <v>5580</v>
      </c>
      <c r="E285" s="4"/>
    </row>
    <row r="286" spans="1:9">
      <c r="A286" s="2"/>
      <c r="B286" s="2"/>
      <c r="E286" s="4"/>
    </row>
    <row r="287" spans="1:9">
      <c r="A287" s="2"/>
      <c r="B287" s="2"/>
      <c r="E287" s="4"/>
    </row>
  </sheetData>
  <mergeCells count="3">
    <mergeCell ref="A2:D9"/>
    <mergeCell ref="A10:D10"/>
    <mergeCell ref="B285:C285"/>
  </mergeCells>
  <phoneticPr fontId="9" type="noConversion"/>
  <hyperlinks>
    <hyperlink ref="A48" r:id="rId1" display="Маска-пиллинг &quot;Андалуз&quot; на фруктовых АНА кислотах 120 гр                             "/>
    <hyperlink ref="A87" r:id="rId2" display="Маска для лица &quot;Андалуз&quot; на дистилляте Огурца с маслом семян клюквы 120 гр"/>
    <hyperlink ref="A86" r:id="rId3"/>
    <hyperlink ref="A20" r:id="rId4"/>
    <hyperlink ref="A81" r:id="rId5"/>
    <hyperlink ref="A69" r:id="rId6"/>
    <hyperlink ref="A18" r:id="rId7"/>
    <hyperlink ref="A52" r:id="rId8"/>
    <hyperlink ref="A55" r:id="rId9"/>
    <hyperlink ref="A34" r:id="rId10"/>
    <hyperlink ref="A75" r:id="rId11" display="Обёртывание антицеллюлитное &quot;Маре нострум&quot; с ананасом и папайей 250 гр"/>
    <hyperlink ref="A76" r:id="rId12" display="Обёртывание с морсикм илом &quot;Маре нострум&quot; от растяжек и неровностей кожи 250 гр"/>
    <hyperlink ref="A65" r:id="rId13"/>
    <hyperlink ref="A90" r:id="rId14"/>
    <hyperlink ref="A53" r:id="rId15" display="Спрей для ног &quot;Касабланка&quot; с экстрактом мяты, 240 гр"/>
    <hyperlink ref="A182" r:id="rId16"/>
    <hyperlink ref="A28" r:id="rId17"/>
    <hyperlink ref="A97" r:id="rId18"/>
    <hyperlink ref="A242" r:id="rId19"/>
    <hyperlink ref="A25" r:id="rId20"/>
    <hyperlink ref="A258" r:id="rId21"/>
    <hyperlink ref="A212" r:id="rId22"/>
    <hyperlink ref="A226" r:id="rId23"/>
    <hyperlink ref="A216" r:id="rId24"/>
    <hyperlink ref="A217" r:id="rId25" display="Весовое мыло для лица&quot;Овсянное&quot; (ср.вес круга 3кг)          ХИТ ПРОДАЖ!"/>
    <hyperlink ref="A229" r:id="rId26"/>
    <hyperlink ref="A227" r:id="rId27"/>
    <hyperlink ref="A224" r:id="rId28"/>
    <hyperlink ref="A192" r:id="rId29"/>
    <hyperlink ref="A219" r:id="rId30"/>
    <hyperlink ref="A222" r:id="rId31"/>
    <hyperlink ref="A223" r:id="rId32"/>
    <hyperlink ref="A221" r:id="rId33"/>
    <hyperlink ref="A190" r:id="rId34"/>
    <hyperlink ref="A218" r:id="rId35" display="Весовое мыло &quot;Молочное&quot; (ср.вес бруска 3,5кг)"/>
    <hyperlink ref="A220" r:id="rId36"/>
    <hyperlink ref="A231" r:id="rId37"/>
    <hyperlink ref="A172" r:id="rId38"/>
    <hyperlink ref="A17" r:id="rId39"/>
    <hyperlink ref="A177" r:id="rId40"/>
    <hyperlink ref="A37" r:id="rId41"/>
    <hyperlink ref="A73" r:id="rId42"/>
    <hyperlink ref="A83" r:id="rId43"/>
    <hyperlink ref="A56" r:id="rId44"/>
    <hyperlink ref="A241" r:id="rId45"/>
    <hyperlink ref="A21" r:id="rId46"/>
    <hyperlink ref="A174" r:id="rId47"/>
    <hyperlink ref="A80" r:id="rId48"/>
    <hyperlink ref="A183" r:id="rId49"/>
    <hyperlink ref="A61" r:id="rId50"/>
    <hyperlink ref="A248" r:id="rId51"/>
    <hyperlink ref="A225" r:id="rId52"/>
    <hyperlink ref="A262" r:id="rId53"/>
    <hyperlink ref="A51" r:id="rId54"/>
    <hyperlink ref="A30" r:id="rId55"/>
    <hyperlink ref="A64" r:id="rId56"/>
    <hyperlink ref="A62" r:id="rId57"/>
    <hyperlink ref="A145" r:id="rId58"/>
    <hyperlink ref="A261" r:id="rId59"/>
    <hyperlink ref="A70" r:id="rId60" display="Сыворотка для лица &quot;Лекарство от морщин&quot; &quot;Маре нострум&quot; 60 гр                  "/>
    <hyperlink ref="A193" r:id="rId61"/>
    <hyperlink ref="A157" r:id="rId62"/>
    <hyperlink ref="A158" r:id="rId63"/>
    <hyperlink ref="A159" r:id="rId64"/>
    <hyperlink ref="A82" r:id="rId65"/>
    <hyperlink ref="A102" r:id="rId66"/>
    <hyperlink ref="A98" r:id="rId67"/>
    <hyperlink ref="A101" r:id="rId68"/>
    <hyperlink ref="A100" r:id="rId69"/>
    <hyperlink ref="A103" r:id="rId70"/>
    <hyperlink ref="A116" r:id="rId71"/>
    <hyperlink ref="A104" r:id="rId72"/>
    <hyperlink ref="A109" r:id="rId73"/>
    <hyperlink ref="A110" r:id="rId74"/>
    <hyperlink ref="A106" r:id="rId75"/>
    <hyperlink ref="A107" r:id="rId76"/>
    <hyperlink ref="A108" r:id="rId77"/>
    <hyperlink ref="A211" r:id="rId78"/>
    <hyperlink ref="A24" r:id="rId79"/>
    <hyperlink ref="A33" r:id="rId80"/>
    <hyperlink ref="A35" r:id="rId81"/>
    <hyperlink ref="A68" r:id="rId82"/>
    <hyperlink ref="A105" r:id="rId83"/>
    <hyperlink ref="A19" r:id="rId84"/>
    <hyperlink ref="A36" r:id="rId85"/>
    <hyperlink ref="A269" r:id="rId86"/>
    <hyperlink ref="A49" r:id="rId87"/>
    <hyperlink ref="A44" r:id="rId88"/>
    <hyperlink ref="A46" r:id="rId89"/>
    <hyperlink ref="A47" r:id="rId90"/>
    <hyperlink ref="A209" r:id="rId91"/>
    <hyperlink ref="A45" r:id="rId92"/>
    <hyperlink ref="A213" r:id="rId93"/>
    <hyperlink ref="A210" r:id="rId94"/>
    <hyperlink ref="A185" r:id="rId95"/>
    <hyperlink ref="A137" r:id="rId96" display="Сахарный скраб &quot;Фрукты в сливках&quot; 240гр                                          НОВИНКА!"/>
    <hyperlink ref="A74" r:id="rId97"/>
    <hyperlink ref="A63" r:id="rId98"/>
    <hyperlink ref="A60" r:id="rId99"/>
    <hyperlink ref="A54" r:id="rId100"/>
    <hyperlink ref="A50" r:id="rId101"/>
    <hyperlink ref="A57" r:id="rId102"/>
    <hyperlink ref="A38" r:id="rId103"/>
    <hyperlink ref="A39" r:id="rId104"/>
    <hyperlink ref="A26" r:id="rId105"/>
    <hyperlink ref="A27" r:id="rId106"/>
    <hyperlink ref="A29" r:id="rId107"/>
    <hyperlink ref="A181" r:id="rId108"/>
    <hyperlink ref="A113" r:id="rId109"/>
    <hyperlink ref="A114" r:id="rId110"/>
    <hyperlink ref="A115" r:id="rId111"/>
    <hyperlink ref="A206" r:id="rId112"/>
    <hyperlink ref="A204" r:id="rId113"/>
    <hyperlink ref="A203" r:id="rId114"/>
    <hyperlink ref="A202" r:id="rId115"/>
    <hyperlink ref="A205" r:id="rId116"/>
    <hyperlink ref="A156" r:id="rId117"/>
    <hyperlink ref="A184" r:id="rId118"/>
    <hyperlink ref="A179" r:id="rId119"/>
    <hyperlink ref="A249" r:id="rId120"/>
    <hyperlink ref="A246" r:id="rId121"/>
    <hyperlink ref="A250" r:id="rId122"/>
    <hyperlink ref="A243" r:id="rId123"/>
    <hyperlink ref="A245" r:id="rId124"/>
    <hyperlink ref="A189" r:id="rId125"/>
    <hyperlink ref="A238" r:id="rId126" display="Мыло слюфой &quot;Ананас&quot;, 100гр/шт"/>
    <hyperlink ref="A237" r:id="rId127" display="Мыло слюфой &quot;Лимонная свежесть&quot;, 100гр/шт"/>
    <hyperlink ref="A272" r:id="rId128" display="Деодоранты-кристаллы (Тайланд)"/>
    <hyperlink ref="A247" r:id="rId129"/>
    <hyperlink ref="A155" r:id="rId130"/>
    <hyperlink ref="A254" r:id="rId131"/>
    <hyperlink ref="A178" r:id="rId132"/>
    <hyperlink ref="A154" r:id="rId133"/>
    <hyperlink ref="A264" r:id="rId134"/>
    <hyperlink ref="A198" r:id="rId135"/>
    <hyperlink ref="A253" r:id="rId136"/>
    <hyperlink ref="A263" r:id="rId137"/>
    <hyperlink ref="A244" r:id="rId138"/>
    <hyperlink ref="A251" r:id="rId139"/>
    <hyperlink ref="A230" r:id="rId140"/>
    <hyperlink ref="A260" r:id="rId141"/>
    <hyperlink ref="A240" r:id="rId142"/>
    <hyperlink ref="A228" r:id="rId143"/>
    <hyperlink ref="A194" r:id="rId144"/>
    <hyperlink ref="A195" r:id="rId145"/>
    <hyperlink ref="A191" r:id="rId146"/>
    <hyperlink ref="A199" r:id="rId147"/>
    <hyperlink ref="A197" r:id="rId148"/>
    <hyperlink ref="A196" r:id="rId149"/>
    <hyperlink ref="A130" r:id="rId150"/>
    <hyperlink ref="A186" r:id="rId151" display="Массажное масло-плитка &quot;Шоколад&quot;, 65г"/>
    <hyperlink ref="A129" r:id="rId152"/>
    <hyperlink ref="A132" r:id="rId153"/>
    <hyperlink ref="A133" r:id="rId154"/>
    <hyperlink ref="A134" r:id="rId155"/>
    <hyperlink ref="A138" r:id="rId156" display="Сахарный скраб &quot;Лесная ягода&quot; 240гр                                                 НОВИНКА!"/>
    <hyperlink ref="A139" r:id="rId157"/>
    <hyperlink ref="A140" r:id="rId158"/>
    <hyperlink ref="A148" r:id="rId159" display="Пена для ванны &quot;Лесная ягода&quot; 240 гр                                          НОВИНКА!"/>
    <hyperlink ref="A149" r:id="rId160" display="Пена для ванны &quot;Прованская лавнда&quot; 240 гр                              НОВИНКА!"/>
    <hyperlink ref="A232" r:id="rId161"/>
    <hyperlink ref="A162" r:id="rId162" display="Пена для ванн&quot;Гламур&quot; 110 гр, сердце с розами"/>
    <hyperlink ref="A163:A164" r:id="rId163" display="Пена для ванн&quot;Гламур&quot; 110 гр, сердце с розами"/>
    <hyperlink ref="A79" r:id="rId164" display="Пенка-гель для умывания &quot;Прованс&quot;, для нормальной кожи 125 гр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65"/>
  <legacyDrawing r:id="rId166"/>
  <oleObjects>
    <oleObject progId="CorelDraw.Graphic.15" shapeId="1025" r:id="rId167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2014-09-09T08:46:45Z</dcterms:modified>
</cp:coreProperties>
</file>