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Бланк Заказа" sheetId="1" r:id="rId1"/>
    <sheet name="Условия Сотрудничества" sheetId="2" r:id="rId2"/>
    <sheet name="Таблица Размеров" sheetId="3" r:id="rId3"/>
  </sheets>
  <calcPr calcId="125725"/>
</workbook>
</file>

<file path=xl/calcChain.xml><?xml version="1.0" encoding="utf-8"?>
<calcChain xmlns="http://schemas.openxmlformats.org/spreadsheetml/2006/main">
  <c r="L75" i="1"/>
  <c r="L183"/>
  <c r="L176"/>
  <c r="L169"/>
  <c r="L162"/>
  <c r="L155"/>
  <c r="L152"/>
  <c r="L150"/>
  <c r="L148"/>
  <c r="L144"/>
  <c r="L141"/>
  <c r="L137"/>
  <c r="L134"/>
  <c r="L131"/>
  <c r="L129"/>
  <c r="L127"/>
  <c r="L124"/>
  <c r="L122"/>
  <c r="L120"/>
  <c r="L117"/>
  <c r="L115"/>
  <c r="L113"/>
  <c r="L110"/>
  <c r="L108"/>
  <c r="L106"/>
  <c r="L103"/>
  <c r="L101"/>
  <c r="L99"/>
  <c r="L96"/>
  <c r="L94"/>
  <c r="L92"/>
  <c r="L89"/>
  <c r="L87"/>
  <c r="L85"/>
  <c r="L82"/>
  <c r="L80"/>
  <c r="L78"/>
  <c r="L73"/>
  <c r="L71"/>
  <c r="L68"/>
  <c r="L66"/>
  <c r="L64"/>
  <c r="L61"/>
  <c r="L59"/>
  <c r="L57"/>
  <c r="L54"/>
  <c r="L52"/>
  <c r="L50"/>
  <c r="L47"/>
  <c r="L45"/>
  <c r="L43"/>
  <c r="L40"/>
  <c r="L38"/>
  <c r="L36"/>
  <c r="L33"/>
  <c r="L31"/>
  <c r="L29"/>
  <c r="L26"/>
  <c r="L24"/>
  <c r="L22"/>
  <c r="L19"/>
  <c r="L17"/>
  <c r="L15"/>
  <c r="L13" l="1"/>
</calcChain>
</file>

<file path=xl/sharedStrings.xml><?xml version="1.0" encoding="utf-8"?>
<sst xmlns="http://schemas.openxmlformats.org/spreadsheetml/2006/main" count="203" uniqueCount="112">
  <si>
    <t>Наименование</t>
  </si>
  <si>
    <t>Ткань</t>
  </si>
  <si>
    <t>Цвета</t>
  </si>
  <si>
    <t>Цена</t>
  </si>
  <si>
    <t>Заказ</t>
  </si>
  <si>
    <t>E-mail: ylubka_nsk54@mail.ru</t>
  </si>
  <si>
    <t>Наш сайт: www.Ylubkamalusha.ru</t>
  </si>
  <si>
    <r>
      <t xml:space="preserve">Минимальная сумма заказа </t>
    </r>
    <r>
      <rPr>
        <b/>
        <sz val="12"/>
        <color theme="1"/>
        <rFont val="Arial"/>
        <family val="2"/>
        <charset val="204"/>
      </rPr>
      <t xml:space="preserve">всего 5 000 рублей.   </t>
    </r>
  </si>
  <si>
    <r>
      <t xml:space="preserve">Расцветки распределяются </t>
    </r>
    <r>
      <rPr>
        <b/>
        <sz val="12"/>
        <color theme="1"/>
        <rFont val="Arial"/>
        <family val="2"/>
        <charset val="204"/>
      </rPr>
      <t>Мальчик, Девочка, Нейтральный</t>
    </r>
    <r>
      <rPr>
        <sz val="12"/>
        <color theme="1"/>
        <rFont val="Arial"/>
        <family val="2"/>
        <charset val="204"/>
      </rPr>
      <t>, т.е конкретно по цвету мы не подбираем.</t>
    </r>
  </si>
  <si>
    <t>В связи с постоянным обновлением коллекций ткани, расцветка изделий может не соответствовать опубликованным.</t>
  </si>
  <si>
    <r>
      <t xml:space="preserve">Товар продается </t>
    </r>
    <r>
      <rPr>
        <b/>
        <sz val="12"/>
        <color theme="1"/>
        <rFont val="Arial"/>
        <family val="2"/>
        <charset val="204"/>
      </rPr>
      <t>поштучно</t>
    </r>
    <r>
      <rPr>
        <sz val="12"/>
        <color theme="1"/>
        <rFont val="Arial"/>
        <family val="2"/>
        <charset val="204"/>
      </rPr>
      <t xml:space="preserve"> т.е не нужно выкупать весь размерный ряд.</t>
    </r>
  </si>
  <si>
    <t>Распашонка тонкая откр\закр ручка</t>
  </si>
  <si>
    <t>Хлопок 100%</t>
  </si>
  <si>
    <t>Мальчик</t>
  </si>
  <si>
    <t>Девочка</t>
  </si>
  <si>
    <t>Нейтральный</t>
  </si>
  <si>
    <t>Распашонка теплая на завязках закрытая ручка</t>
  </si>
  <si>
    <t>Ползунки</t>
  </si>
  <si>
    <t>Ползунки тонкие</t>
  </si>
  <si>
    <t>20,22,24,26</t>
  </si>
  <si>
    <t>20,22,24,26,28</t>
  </si>
  <si>
    <t xml:space="preserve">                                                                                                  Распашонки</t>
  </si>
  <si>
    <t>СУММА</t>
  </si>
  <si>
    <t>Телефон менеджера: +7-913-004-44-86 Иван</t>
  </si>
  <si>
    <t>Оптово-розничная компания "Улыбка Малыша" г. Новосибирск                                                                                                                           Одежда для новорожденных от Российских Производителей.</t>
  </si>
  <si>
    <t>Распашонка теплая откр\закр ручка</t>
  </si>
  <si>
    <t>Ползунки теплые</t>
  </si>
  <si>
    <t>22,24,26,28</t>
  </si>
  <si>
    <t>Ползунки длинные тонкие</t>
  </si>
  <si>
    <t>Ползунки длинные теплые</t>
  </si>
  <si>
    <t>Штанишки</t>
  </si>
  <si>
    <t>Штанишки тонкие на манжете</t>
  </si>
  <si>
    <t>Штанишки теплые на манжете</t>
  </si>
  <si>
    <t>Кофточки ясельные</t>
  </si>
  <si>
    <t>Кофточка ясельная тонкая на пуговках с воротничком</t>
  </si>
  <si>
    <t>Кофточка ясельная тонкая на пуговках воротник стоечка</t>
  </si>
  <si>
    <t>Кофточка ясельная теплая на пуговках с воротничком</t>
  </si>
  <si>
    <t xml:space="preserve">Кофточка ясельная теплая на пуговках воротник стоечка </t>
  </si>
  <si>
    <t>Футболки</t>
  </si>
  <si>
    <t>Кофточка ясельная теплая на плечеке пуговки</t>
  </si>
  <si>
    <t>22,24,26</t>
  </si>
  <si>
    <t>Футболка с пуговками на плече</t>
  </si>
  <si>
    <t>Комплект трусики+маечка</t>
  </si>
  <si>
    <t>26,28,30,32</t>
  </si>
  <si>
    <t>Комплект на девочку трусики+маечка</t>
  </si>
  <si>
    <t>Комплект на мальчика трусики+маечка</t>
  </si>
  <si>
    <t>Майки детские</t>
  </si>
  <si>
    <t xml:space="preserve">Майка детская </t>
  </si>
  <si>
    <t>26,28,30</t>
  </si>
  <si>
    <t>Трусики детские</t>
  </si>
  <si>
    <t>Трусики на девочку</t>
  </si>
  <si>
    <t>Трусики на мальчика</t>
  </si>
  <si>
    <t>Чепчики детские</t>
  </si>
  <si>
    <t>Чепчик детский тонкий</t>
  </si>
  <si>
    <t>Чепчик детский теплый</t>
  </si>
  <si>
    <t>Микс</t>
  </si>
  <si>
    <t>Пеленки детские</t>
  </si>
  <si>
    <t>Пеленка детская тонкая</t>
  </si>
  <si>
    <t>90*120</t>
  </si>
  <si>
    <r>
      <t xml:space="preserve">                                              </t>
    </r>
    <r>
      <rPr>
        <b/>
        <sz val="12"/>
        <rFont val="Arial"/>
        <family val="2"/>
        <charset val="204"/>
      </rPr>
      <t xml:space="preserve">    </t>
    </r>
    <r>
      <rPr>
        <b/>
        <sz val="12"/>
        <color rgb="FFFF0000"/>
        <rFont val="Arial"/>
        <family val="2"/>
        <charset val="204"/>
      </rPr>
      <t xml:space="preserve"> </t>
    </r>
    <r>
      <rPr>
        <b/>
        <i/>
        <u/>
        <sz val="12"/>
        <color rgb="FFFF0000"/>
        <rFont val="Arial"/>
        <family val="2"/>
        <charset val="204"/>
      </rPr>
      <t>ОБРАТИТЕ ВАШЕ ВНИМАНИЕ !!!</t>
    </r>
  </si>
  <si>
    <t>Размеры</t>
  </si>
  <si>
    <t>Размер  Шт    Размер   Шт     Размер   Шт</t>
  </si>
  <si>
    <t>Новорожденная и ясельная группа (от 0 до 3 лет)</t>
  </si>
  <si>
    <t>Возраст</t>
  </si>
  <si>
    <t>0-2 мес.</t>
  </si>
  <si>
    <t>1-3 мес.</t>
  </si>
  <si>
    <t>3-6 мес.</t>
  </si>
  <si>
    <t>6-10 мес.</t>
  </si>
  <si>
    <t>1-2 года</t>
  </si>
  <si>
    <t>2-3 года</t>
  </si>
  <si>
    <t>Рост</t>
  </si>
  <si>
    <t>56-62</t>
  </si>
  <si>
    <t>62-68</t>
  </si>
  <si>
    <t>68-74</t>
  </si>
  <si>
    <t>74-80</t>
  </si>
  <si>
    <t>80-86</t>
  </si>
  <si>
    <t>86-92</t>
  </si>
  <si>
    <t>Размер одежды</t>
  </si>
  <si>
    <t>18, 20</t>
  </si>
  <si>
    <t>Порядок работы с бланком заказа:</t>
  </si>
  <si>
    <t xml:space="preserve">2. Сохраните файл и отправьте заказ нам на электронную почту </t>
  </si>
  <si>
    <t>Условия сотрудничества:</t>
  </si>
  <si>
    <t>2. Бланк заказа - это и есть наш прайс-лист.</t>
  </si>
  <si>
    <t>1. Мы сотрудничаем со всеми организационно-правовыми формами: ООО, ИП, физическими лицами и организаторами СП.</t>
  </si>
  <si>
    <t>3. После заполнения бланка заказа, пожалуйста, вышлите нам его по электронной почте. Менеджер свяжется с Вами и обсудит вопросы оплаты заказа и отправки его  Вам.</t>
  </si>
  <si>
    <t>8. Мы работаем со следующими транспортными компаниями:</t>
  </si>
  <si>
    <t>Менеджер: +7 913 004 44 86 Иван</t>
  </si>
  <si>
    <r>
      <t>5. Минимальная сумма заказа</t>
    </r>
    <r>
      <rPr>
        <b/>
        <sz val="12"/>
        <rFont val="Arial"/>
        <family val="2"/>
        <charset val="204"/>
      </rPr>
      <t xml:space="preserve">  5 000  рублей.</t>
    </r>
  </si>
  <si>
    <r>
      <t>6. Расцветки распределяются</t>
    </r>
    <r>
      <rPr>
        <b/>
        <sz val="12"/>
        <rFont val="Arial"/>
        <family val="2"/>
        <charset val="204"/>
      </rPr>
      <t xml:space="preserve"> Мальчик, Девочка, Нейтральный</t>
    </r>
    <r>
      <rPr>
        <sz val="12"/>
        <rFont val="Arial"/>
        <family val="2"/>
        <charset val="204"/>
      </rPr>
      <t>, т.е конкретно по цвету мы не подбираем.</t>
    </r>
  </si>
  <si>
    <r>
      <t>7. Товар продается</t>
    </r>
    <r>
      <rPr>
        <b/>
        <sz val="12"/>
        <rFont val="Arial"/>
        <family val="2"/>
        <charset val="204"/>
      </rPr>
      <t xml:space="preserve"> поштучно</t>
    </r>
    <r>
      <rPr>
        <sz val="12"/>
        <rFont val="Arial"/>
        <family val="2"/>
        <charset val="204"/>
      </rPr>
      <t xml:space="preserve"> т.е не нужно выкупать весь размерный ряд.</t>
    </r>
  </si>
  <si>
    <t>ТК Деловые Линии</t>
  </si>
  <si>
    <t>ТК Энергия</t>
  </si>
  <si>
    <t>ТК КИТ</t>
  </si>
  <si>
    <t>Первая Экспедиционная Компания (ПЭК)</t>
  </si>
  <si>
    <t>ЖелДор экспедиция</t>
  </si>
  <si>
    <t xml:space="preserve">ТК Азимут </t>
  </si>
  <si>
    <t>ТК Байкал-Сервис</t>
  </si>
  <si>
    <t>Или вы сами можете  предложить удобную для вас ТК.</t>
  </si>
  <si>
    <t>Информация о покупателе:</t>
  </si>
  <si>
    <t>Организационная форма (ООО, ИП, физ.лицо):</t>
  </si>
  <si>
    <t>Название (либо ФИО если физ.лицо):</t>
  </si>
  <si>
    <t>ИНН</t>
  </si>
  <si>
    <t>Телефон</t>
  </si>
  <si>
    <t>Электронная почта</t>
  </si>
  <si>
    <t>Паспортные данные получателя</t>
  </si>
  <si>
    <t>Адрес доставки:</t>
  </si>
  <si>
    <t>Транспортная компания</t>
  </si>
  <si>
    <r>
      <t>Если у Вас возникли сложности с оформлением заявки вы всегда можете позвонить нам по телефону</t>
    </r>
    <r>
      <rPr>
        <sz val="14"/>
        <color rgb="FFFF0000"/>
        <rFont val="Arial Cyr"/>
        <charset val="204"/>
      </rPr>
      <t xml:space="preserve"> +7-913-004-44-86</t>
    </r>
    <r>
      <rPr>
        <sz val="14"/>
        <rFont val="Arial Cyr"/>
        <charset val="204"/>
      </rPr>
      <t xml:space="preserve"> или </t>
    </r>
    <r>
      <rPr>
        <sz val="14"/>
        <color rgb="FFFF0000"/>
        <rFont val="Arial Cyr"/>
        <charset val="204"/>
      </rPr>
      <t>+7-913-388-23-93</t>
    </r>
  </si>
  <si>
    <r>
      <t xml:space="preserve">Доставка до ТК </t>
    </r>
    <r>
      <rPr>
        <b/>
        <sz val="12"/>
        <color rgb="FFFF0000"/>
        <rFont val="Arial"/>
        <family val="2"/>
        <charset val="204"/>
      </rPr>
      <t xml:space="preserve">Бесплатно   </t>
    </r>
    <r>
      <rPr>
        <sz val="12"/>
        <color rgb="FFFF0000"/>
        <rFont val="Arial"/>
        <family val="2"/>
        <charset val="204"/>
      </rPr>
      <t xml:space="preserve">   </t>
    </r>
    <r>
      <rPr>
        <sz val="12"/>
        <color theme="1"/>
        <rFont val="Arial"/>
        <family val="2"/>
        <charset val="204"/>
      </rPr>
      <t xml:space="preserve">                               </t>
    </r>
  </si>
  <si>
    <t>1. Для оформления заказа необходимо указать по каждому размеру нужное количество штук. Заполнить таблицу "Информация о покупателе"</t>
  </si>
  <si>
    <t>4. После оплаты заказа отгрузка осуществляется в течении 2-3 рабочих дней.</t>
  </si>
  <si>
    <r>
      <rPr>
        <sz val="12"/>
        <rFont val="Arial"/>
        <family val="2"/>
        <charset val="204"/>
      </rPr>
      <t xml:space="preserve">9. Доставка до транспортной компании осуществляется  </t>
    </r>
    <r>
      <rPr>
        <b/>
        <sz val="12"/>
        <color rgb="FFFF0000"/>
        <rFont val="Arial"/>
        <family val="2"/>
        <charset val="204"/>
      </rPr>
      <t>БЕСПЛАТНО.</t>
    </r>
    <r>
      <rPr>
        <b/>
        <sz val="12"/>
        <color theme="1"/>
        <rFont val="Arial"/>
        <family val="2"/>
        <charset val="204"/>
      </rPr>
      <t xml:space="preserve">  </t>
    </r>
    <r>
      <rPr>
        <sz val="12"/>
        <color theme="1"/>
        <rFont val="Arial"/>
        <family val="2"/>
        <charset val="204"/>
      </rPr>
      <t>Услуги доставки до вашего города оплачиваются Вами при получении товара.</t>
    </r>
  </si>
</sst>
</file>

<file path=xl/styles.xml><?xml version="1.0" encoding="utf-8"?>
<styleSheet xmlns="http://schemas.openxmlformats.org/spreadsheetml/2006/main">
  <fonts count="4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1"/>
      <color theme="1"/>
      <name val="Arial Black"/>
      <family val="2"/>
      <charset val="204"/>
    </font>
    <font>
      <b/>
      <sz val="20"/>
      <color rgb="FF0070C0"/>
      <name val="Menuet script"/>
      <charset val="204"/>
    </font>
    <font>
      <b/>
      <sz val="11"/>
      <color rgb="FF0070C0"/>
      <name val="Menuet script"/>
      <charset val="204"/>
    </font>
    <font>
      <u/>
      <sz val="11"/>
      <color theme="10"/>
      <name val="Calibri"/>
      <family val="2"/>
      <charset val="204"/>
    </font>
    <font>
      <sz val="12"/>
      <color theme="1"/>
      <name val="Arial"/>
      <family val="2"/>
      <charset val="204"/>
    </font>
    <font>
      <u/>
      <sz val="12"/>
      <color theme="10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u/>
      <sz val="12"/>
      <color rgb="FFFF0000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4"/>
      <name val="Arial Cyr"/>
      <charset val="204"/>
    </font>
    <font>
      <sz val="11"/>
      <name val="Arial Cyr"/>
      <charset val="204"/>
    </font>
    <font>
      <sz val="12"/>
      <name val="Arial"/>
      <family val="2"/>
      <charset val="204"/>
    </font>
    <font>
      <sz val="12"/>
      <color rgb="FFFF0000"/>
      <name val="Arial"/>
      <family val="2"/>
      <charset val="204"/>
    </font>
    <font>
      <b/>
      <u/>
      <sz val="11"/>
      <color theme="3"/>
      <name val="Arial Cyr"/>
      <charset val="204"/>
    </font>
    <font>
      <b/>
      <sz val="11"/>
      <color theme="3"/>
      <name val="Arial Cyr"/>
      <charset val="204"/>
    </font>
    <font>
      <b/>
      <sz val="10"/>
      <color theme="3"/>
      <name val="Arial Cyr"/>
      <charset val="204"/>
    </font>
    <font>
      <b/>
      <u/>
      <sz val="7.5"/>
      <color theme="3"/>
      <name val="Arial Cyr"/>
      <charset val="204"/>
    </font>
    <font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color rgb="FFFF0000"/>
      <name val="Arial Cyr"/>
      <charset val="204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Arial Black"/>
      <family val="2"/>
      <charset val="204"/>
    </font>
    <font>
      <b/>
      <sz val="11"/>
      <name val="Arial Black"/>
      <family val="2"/>
      <charset val="204"/>
    </font>
    <font>
      <sz val="14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u/>
      <sz val="14"/>
      <color theme="3"/>
      <name val="Arial Cyr"/>
      <charset val="204"/>
    </font>
    <font>
      <b/>
      <sz val="14"/>
      <color theme="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8" fillId="5" borderId="20" applyNumberFormat="0" applyAlignment="0" applyProtection="0"/>
  </cellStyleXfs>
  <cellXfs count="19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0" fontId="8" fillId="0" borderId="0" xfId="1" applyFont="1" applyAlignment="1" applyProtection="1"/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13" fillId="0" borderId="2" xfId="0" applyFont="1" applyBorder="1"/>
    <xf numFmtId="0" fontId="0" fillId="0" borderId="2" xfId="0" applyBorder="1"/>
    <xf numFmtId="0" fontId="0" fillId="0" borderId="2" xfId="0" applyBorder="1" applyAlignment="1"/>
    <xf numFmtId="0" fontId="0" fillId="0" borderId="11" xfId="0" applyBorder="1" applyAlignment="1"/>
    <xf numFmtId="0" fontId="0" fillId="0" borderId="9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1" fillId="2" borderId="10" xfId="0" applyFont="1" applyFill="1" applyBorder="1" applyAlignment="1"/>
    <xf numFmtId="0" fontId="1" fillId="2" borderId="4" xfId="0" applyFont="1" applyFill="1" applyBorder="1" applyAlignment="1"/>
    <xf numFmtId="0" fontId="1" fillId="3" borderId="2" xfId="0" applyFont="1" applyFill="1" applyBorder="1" applyAlignment="1"/>
    <xf numFmtId="0" fontId="1" fillId="3" borderId="4" xfId="0" applyFont="1" applyFill="1" applyBorder="1" applyAlignment="1"/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0" fillId="0" borderId="14" xfId="0" applyBorder="1" applyAlignment="1"/>
    <xf numFmtId="0" fontId="0" fillId="0" borderId="7" xfId="0" applyBorder="1" applyAlignment="1"/>
    <xf numFmtId="0" fontId="0" fillId="0" borderId="2" xfId="0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0" fillId="3" borderId="2" xfId="0" applyFill="1" applyBorder="1"/>
    <xf numFmtId="0" fontId="2" fillId="0" borderId="7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/>
    </xf>
    <xf numFmtId="0" fontId="1" fillId="2" borderId="10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2" borderId="11" xfId="0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2" fontId="5" fillId="0" borderId="0" xfId="0" applyNumberFormat="1" applyFont="1" applyAlignment="1">
      <alignment horizontal="center" vertical="center" wrapText="1"/>
    </xf>
    <xf numFmtId="2" fontId="7" fillId="0" borderId="0" xfId="0" applyNumberFormat="1" applyFont="1"/>
    <xf numFmtId="2" fontId="0" fillId="0" borderId="7" xfId="0" applyNumberFormat="1" applyBorder="1" applyAlignment="1"/>
    <xf numFmtId="2" fontId="0" fillId="0" borderId="2" xfId="0" applyNumberFormat="1" applyBorder="1"/>
    <xf numFmtId="2" fontId="0" fillId="0" borderId="2" xfId="0" applyNumberFormat="1" applyBorder="1" applyAlignment="1">
      <alignment vertical="center"/>
    </xf>
    <xf numFmtId="2" fontId="0" fillId="0" borderId="0" xfId="0" applyNumberFormat="1"/>
    <xf numFmtId="0" fontId="2" fillId="2" borderId="4" xfId="0" applyFont="1" applyFill="1" applyBorder="1" applyAlignment="1"/>
    <xf numFmtId="0" fontId="3" fillId="2" borderId="3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3" fillId="0" borderId="0" xfId="0" applyFont="1"/>
    <xf numFmtId="0" fontId="24" fillId="0" borderId="0" xfId="0" applyFont="1"/>
    <xf numFmtId="0" fontId="11" fillId="0" borderId="0" xfId="0" applyFont="1"/>
    <xf numFmtId="0" fontId="25" fillId="0" borderId="0" xfId="0" applyFont="1"/>
    <xf numFmtId="0" fontId="10" fillId="6" borderId="0" xfId="0" applyFont="1" applyFill="1"/>
    <xf numFmtId="0" fontId="12" fillId="6" borderId="0" xfId="0" applyFont="1" applyFill="1"/>
    <xf numFmtId="0" fontId="26" fillId="0" borderId="0" xfId="1" applyFont="1" applyAlignment="1" applyProtection="1"/>
    <xf numFmtId="0" fontId="27" fillId="0" borderId="0" xfId="0" applyFont="1"/>
    <xf numFmtId="0" fontId="28" fillId="0" borderId="0" xfId="0" applyFont="1"/>
    <xf numFmtId="0" fontId="29" fillId="0" borderId="0" xfId="1" applyFont="1" applyAlignment="1" applyProtection="1"/>
    <xf numFmtId="0" fontId="30" fillId="0" borderId="0" xfId="0" applyFont="1"/>
    <xf numFmtId="0" fontId="31" fillId="3" borderId="25" xfId="2" applyFont="1" applyFill="1" applyBorder="1"/>
    <xf numFmtId="0" fontId="18" fillId="3" borderId="25" xfId="2" applyFont="1" applyFill="1" applyBorder="1"/>
    <xf numFmtId="0" fontId="22" fillId="0" borderId="0" xfId="0" applyFont="1"/>
    <xf numFmtId="0" fontId="2" fillId="2" borderId="4" xfId="0" applyFont="1" applyFill="1" applyBorder="1" applyAlignment="1">
      <alignment horizontal="center" vertical="center"/>
    </xf>
    <xf numFmtId="0" fontId="34" fillId="2" borderId="5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16" fillId="0" borderId="17" xfId="0" applyFont="1" applyBorder="1" applyAlignment="1">
      <alignment vertical="center"/>
    </xf>
    <xf numFmtId="0" fontId="16" fillId="0" borderId="6" xfId="0" applyFont="1" applyBorder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13" fillId="0" borderId="19" xfId="0" applyFont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/>
    </xf>
    <xf numFmtId="0" fontId="13" fillId="0" borderId="25" xfId="0" applyFont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2" fillId="3" borderId="19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/>
    </xf>
    <xf numFmtId="0" fontId="0" fillId="0" borderId="16" xfId="0" applyBorder="1"/>
    <xf numFmtId="0" fontId="11" fillId="0" borderId="2" xfId="0" applyFont="1" applyBorder="1" applyAlignment="1">
      <alignment vertical="center"/>
    </xf>
    <xf numFmtId="0" fontId="37" fillId="0" borderId="7" xfId="0" applyFont="1" applyBorder="1" applyAlignment="1"/>
    <xf numFmtId="0" fontId="7" fillId="0" borderId="2" xfId="0" applyFont="1" applyBorder="1"/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7" fillId="0" borderId="3" xfId="0" applyFont="1" applyBorder="1"/>
    <xf numFmtId="0" fontId="11" fillId="0" borderId="4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38" fillId="0" borderId="0" xfId="1" applyFont="1" applyAlignment="1" applyProtection="1"/>
    <xf numFmtId="0" fontId="39" fillId="0" borderId="0" xfId="0" applyFont="1"/>
    <xf numFmtId="0" fontId="36" fillId="0" borderId="0" xfId="0" applyFont="1"/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33" fillId="3" borderId="5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16" xfId="0" applyFont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2" fontId="35" fillId="2" borderId="4" xfId="0" applyNumberFormat="1" applyFont="1" applyFill="1" applyBorder="1" applyAlignment="1">
      <alignment horizontal="center" vertical="center"/>
    </xf>
    <xf numFmtId="2" fontId="35" fillId="2" borderId="5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21" fillId="3" borderId="22" xfId="0" applyFont="1" applyFill="1" applyBorder="1" applyAlignment="1">
      <alignment horizontal="center" vertical="center" wrapText="1"/>
    </xf>
    <xf numFmtId="0" fontId="21" fillId="3" borderId="23" xfId="0" applyFont="1" applyFill="1" applyBorder="1" applyAlignment="1">
      <alignment horizontal="center" vertical="center" wrapText="1"/>
    </xf>
    <xf numFmtId="0" fontId="21" fillId="3" borderId="24" xfId="0" applyFont="1" applyFill="1" applyBorder="1" applyAlignment="1">
      <alignment horizontal="center" vertical="center" wrapText="1"/>
    </xf>
  </cellXfs>
  <cellStyles count="3">
    <cellStyle name="Вывод" xfId="2" builtinId="21"/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942974</xdr:colOff>
      <xdr:row>0</xdr:row>
      <xdr:rowOff>0</xdr:rowOff>
    </xdr:from>
    <xdr:to>
      <xdr:col>0</xdr:col>
      <xdr:colOff>2148417</xdr:colOff>
      <xdr:row>3</xdr:row>
      <xdr:rowOff>310166</xdr:rowOff>
    </xdr:to>
    <xdr:pic>
      <xdr:nvPicPr>
        <xdr:cNvPr id="2" name="Рисунок 1" descr="одлдолдол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2974" y="0"/>
          <a:ext cx="1205443" cy="9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15</xdr:row>
      <xdr:rowOff>20472</xdr:rowOff>
    </xdr:from>
    <xdr:to>
      <xdr:col>0</xdr:col>
      <xdr:colOff>3714750</xdr:colOff>
      <xdr:row>19</xdr:row>
      <xdr:rowOff>190498</xdr:rowOff>
    </xdr:to>
    <xdr:pic>
      <xdr:nvPicPr>
        <xdr:cNvPr id="3" name="Рисунок 2" descr="DSC_102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0" y="3759035"/>
          <a:ext cx="1809750" cy="955839"/>
        </a:xfrm>
        <a:prstGeom prst="rect">
          <a:avLst/>
        </a:prstGeom>
      </xdr:spPr>
    </xdr:pic>
    <xdr:clientData/>
  </xdr:twoCellAnchor>
  <xdr:twoCellAnchor editAs="oneCell">
    <xdr:from>
      <xdr:col>0</xdr:col>
      <xdr:colOff>31854</xdr:colOff>
      <xdr:row>15</xdr:row>
      <xdr:rowOff>24302</xdr:rowOff>
    </xdr:from>
    <xdr:to>
      <xdr:col>0</xdr:col>
      <xdr:colOff>1873248</xdr:colOff>
      <xdr:row>19</xdr:row>
      <xdr:rowOff>178593</xdr:rowOff>
    </xdr:to>
    <xdr:pic>
      <xdr:nvPicPr>
        <xdr:cNvPr id="4" name="Рисунок 3" descr="DSC_102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854" y="3429490"/>
          <a:ext cx="1841394" cy="940104"/>
        </a:xfrm>
        <a:prstGeom prst="rect">
          <a:avLst/>
        </a:prstGeom>
      </xdr:spPr>
    </xdr:pic>
    <xdr:clientData/>
  </xdr:twoCellAnchor>
  <xdr:twoCellAnchor editAs="oneCell">
    <xdr:from>
      <xdr:col>0</xdr:col>
      <xdr:colOff>1883833</xdr:colOff>
      <xdr:row>22</xdr:row>
      <xdr:rowOff>40414</xdr:rowOff>
    </xdr:from>
    <xdr:to>
      <xdr:col>0</xdr:col>
      <xdr:colOff>3661833</xdr:colOff>
      <xdr:row>26</xdr:row>
      <xdr:rowOff>130968</xdr:rowOff>
    </xdr:to>
    <xdr:pic>
      <xdr:nvPicPr>
        <xdr:cNvPr id="8" name="Рисунок 7" descr="DSC_10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3833" y="4921977"/>
          <a:ext cx="1778000" cy="87636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22</xdr:row>
      <xdr:rowOff>31750</xdr:rowOff>
    </xdr:from>
    <xdr:to>
      <xdr:col>0</xdr:col>
      <xdr:colOff>1841500</xdr:colOff>
      <xdr:row>26</xdr:row>
      <xdr:rowOff>154780</xdr:rowOff>
    </xdr:to>
    <xdr:pic>
      <xdr:nvPicPr>
        <xdr:cNvPr id="9" name="Рисунок 8" descr="DSC_102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750" y="4913313"/>
          <a:ext cx="1809750" cy="908843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29</xdr:row>
      <xdr:rowOff>26534</xdr:rowOff>
    </xdr:from>
    <xdr:to>
      <xdr:col>0</xdr:col>
      <xdr:colOff>1756833</xdr:colOff>
      <xdr:row>33</xdr:row>
      <xdr:rowOff>142875</xdr:rowOff>
    </xdr:to>
    <xdr:pic>
      <xdr:nvPicPr>
        <xdr:cNvPr id="10" name="Рисунок 9" descr="DSC_101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083" y="6241597"/>
          <a:ext cx="1682750" cy="902153"/>
        </a:xfrm>
        <a:prstGeom prst="rect">
          <a:avLst/>
        </a:prstGeom>
      </xdr:spPr>
    </xdr:pic>
    <xdr:clientData/>
  </xdr:twoCellAnchor>
  <xdr:twoCellAnchor editAs="oneCell">
    <xdr:from>
      <xdr:col>0</xdr:col>
      <xdr:colOff>1756832</xdr:colOff>
      <xdr:row>29</xdr:row>
      <xdr:rowOff>33114</xdr:rowOff>
    </xdr:from>
    <xdr:to>
      <xdr:col>0</xdr:col>
      <xdr:colOff>3678765</xdr:colOff>
      <xdr:row>33</xdr:row>
      <xdr:rowOff>130969</xdr:rowOff>
    </xdr:to>
    <xdr:pic>
      <xdr:nvPicPr>
        <xdr:cNvPr id="11" name="Рисунок 10" descr="DSC_102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56832" y="6248177"/>
          <a:ext cx="1921933" cy="883667"/>
        </a:xfrm>
        <a:prstGeom prst="rect">
          <a:avLst/>
        </a:prstGeom>
      </xdr:spPr>
    </xdr:pic>
    <xdr:clientData/>
  </xdr:twoCellAnchor>
  <xdr:twoCellAnchor editAs="oneCell">
    <xdr:from>
      <xdr:col>0</xdr:col>
      <xdr:colOff>86255</xdr:colOff>
      <xdr:row>36</xdr:row>
      <xdr:rowOff>37876</xdr:rowOff>
    </xdr:from>
    <xdr:to>
      <xdr:col>0</xdr:col>
      <xdr:colOff>828674</xdr:colOff>
      <xdr:row>41</xdr:row>
      <xdr:rowOff>9526</xdr:rowOff>
    </xdr:to>
    <xdr:pic>
      <xdr:nvPicPr>
        <xdr:cNvPr id="17" name="Рисунок 16" descr="DSC_103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255" y="7686451"/>
          <a:ext cx="742419" cy="9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1675273</xdr:colOff>
      <xdr:row>36</xdr:row>
      <xdr:rowOff>63500</xdr:rowOff>
    </xdr:from>
    <xdr:to>
      <xdr:col>0</xdr:col>
      <xdr:colOff>2600324</xdr:colOff>
      <xdr:row>40</xdr:row>
      <xdr:rowOff>171451</xdr:rowOff>
    </xdr:to>
    <xdr:pic>
      <xdr:nvPicPr>
        <xdr:cNvPr id="18" name="Рисунок 17" descr="DSC_103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75273" y="8053917"/>
          <a:ext cx="925051" cy="891118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36</xdr:row>
      <xdr:rowOff>33560</xdr:rowOff>
    </xdr:from>
    <xdr:to>
      <xdr:col>0</xdr:col>
      <xdr:colOff>1657350</xdr:colOff>
      <xdr:row>40</xdr:row>
      <xdr:rowOff>171449</xdr:rowOff>
    </xdr:to>
    <xdr:pic>
      <xdr:nvPicPr>
        <xdr:cNvPr id="19" name="Рисунок 18" descr="DSC_104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28675" y="7682135"/>
          <a:ext cx="828675" cy="918939"/>
        </a:xfrm>
        <a:prstGeom prst="rect">
          <a:avLst/>
        </a:prstGeom>
      </xdr:spPr>
    </xdr:pic>
    <xdr:clientData/>
  </xdr:twoCellAnchor>
  <xdr:twoCellAnchor editAs="oneCell">
    <xdr:from>
      <xdr:col>0</xdr:col>
      <xdr:colOff>2625516</xdr:colOff>
      <xdr:row>36</xdr:row>
      <xdr:rowOff>26513</xdr:rowOff>
    </xdr:from>
    <xdr:to>
      <xdr:col>0</xdr:col>
      <xdr:colOff>3702843</xdr:colOff>
      <xdr:row>40</xdr:row>
      <xdr:rowOff>152400</xdr:rowOff>
    </xdr:to>
    <xdr:pic>
      <xdr:nvPicPr>
        <xdr:cNvPr id="20" name="Рисунок 19" descr="DSC_104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25516" y="8003701"/>
          <a:ext cx="1077327" cy="911700"/>
        </a:xfrm>
        <a:prstGeom prst="rect">
          <a:avLst/>
        </a:prstGeom>
      </xdr:spPr>
    </xdr:pic>
    <xdr:clientData/>
  </xdr:twoCellAnchor>
  <xdr:twoCellAnchor editAs="oneCell">
    <xdr:from>
      <xdr:col>0</xdr:col>
      <xdr:colOff>23959</xdr:colOff>
      <xdr:row>43</xdr:row>
      <xdr:rowOff>13605</xdr:rowOff>
    </xdr:from>
    <xdr:to>
      <xdr:col>0</xdr:col>
      <xdr:colOff>709939</xdr:colOff>
      <xdr:row>47</xdr:row>
      <xdr:rowOff>176891</xdr:rowOff>
    </xdr:to>
    <xdr:pic>
      <xdr:nvPicPr>
        <xdr:cNvPr id="25" name="Рисунок 24" descr="DSC_104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3959" y="9116784"/>
          <a:ext cx="685980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738734</xdr:colOff>
      <xdr:row>43</xdr:row>
      <xdr:rowOff>27214</xdr:rowOff>
    </xdr:from>
    <xdr:to>
      <xdr:col>0</xdr:col>
      <xdr:colOff>1424668</xdr:colOff>
      <xdr:row>48</xdr:row>
      <xdr:rowOff>13606</xdr:rowOff>
    </xdr:to>
    <xdr:pic>
      <xdr:nvPicPr>
        <xdr:cNvPr id="26" name="Рисунок 25" descr="DSC_104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38734" y="9130393"/>
          <a:ext cx="685934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1433454</xdr:colOff>
      <xdr:row>43</xdr:row>
      <xdr:rowOff>8404</xdr:rowOff>
    </xdr:from>
    <xdr:to>
      <xdr:col>0</xdr:col>
      <xdr:colOff>2177144</xdr:colOff>
      <xdr:row>47</xdr:row>
      <xdr:rowOff>176892</xdr:rowOff>
    </xdr:to>
    <xdr:pic>
      <xdr:nvPicPr>
        <xdr:cNvPr id="27" name="Рисунок 26" descr="DSC_104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33454" y="9111583"/>
          <a:ext cx="743690" cy="957703"/>
        </a:xfrm>
        <a:prstGeom prst="rect">
          <a:avLst/>
        </a:prstGeom>
      </xdr:spPr>
    </xdr:pic>
    <xdr:clientData/>
  </xdr:twoCellAnchor>
  <xdr:twoCellAnchor editAs="oneCell">
    <xdr:from>
      <xdr:col>0</xdr:col>
      <xdr:colOff>2211203</xdr:colOff>
      <xdr:row>43</xdr:row>
      <xdr:rowOff>8164</xdr:rowOff>
    </xdr:from>
    <xdr:to>
      <xdr:col>0</xdr:col>
      <xdr:colOff>2860940</xdr:colOff>
      <xdr:row>48</xdr:row>
      <xdr:rowOff>5440</xdr:rowOff>
    </xdr:to>
    <xdr:pic>
      <xdr:nvPicPr>
        <xdr:cNvPr id="28" name="Рисунок 27" descr="DSC_104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flipH="1">
          <a:off x="2211203" y="9075964"/>
          <a:ext cx="649737" cy="968827"/>
        </a:xfrm>
        <a:prstGeom prst="rect">
          <a:avLst/>
        </a:prstGeom>
      </xdr:spPr>
    </xdr:pic>
    <xdr:clientData/>
  </xdr:twoCellAnchor>
  <xdr:twoCellAnchor editAs="oneCell">
    <xdr:from>
      <xdr:col>0</xdr:col>
      <xdr:colOff>2876551</xdr:colOff>
      <xdr:row>43</xdr:row>
      <xdr:rowOff>27212</xdr:rowOff>
    </xdr:from>
    <xdr:to>
      <xdr:col>0</xdr:col>
      <xdr:colOff>3684419</xdr:colOff>
      <xdr:row>48</xdr:row>
      <xdr:rowOff>13606</xdr:rowOff>
    </xdr:to>
    <xdr:pic>
      <xdr:nvPicPr>
        <xdr:cNvPr id="29" name="Рисунок 28" descr="DSC_104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76551" y="9095012"/>
          <a:ext cx="807868" cy="95794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33335</xdr:colOff>
      <xdr:row>50</xdr:row>
      <xdr:rowOff>35719</xdr:rowOff>
    </xdr:from>
    <xdr:to>
      <xdr:col>0</xdr:col>
      <xdr:colOff>745966</xdr:colOff>
      <xdr:row>55</xdr:row>
      <xdr:rowOff>11906</xdr:rowOff>
    </xdr:to>
    <xdr:pic>
      <xdr:nvPicPr>
        <xdr:cNvPr id="45" name="Рисунок 44" descr="DSC_102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flipH="1">
          <a:off x="33335" y="10489407"/>
          <a:ext cx="712631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779779</xdr:colOff>
      <xdr:row>50</xdr:row>
      <xdr:rowOff>23812</xdr:rowOff>
    </xdr:from>
    <xdr:to>
      <xdr:col>0</xdr:col>
      <xdr:colOff>1464468</xdr:colOff>
      <xdr:row>54</xdr:row>
      <xdr:rowOff>166687</xdr:rowOff>
    </xdr:to>
    <xdr:pic>
      <xdr:nvPicPr>
        <xdr:cNvPr id="46" name="Рисунок 45" descr="DSC_102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79779" y="10477500"/>
          <a:ext cx="684689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1464468</xdr:colOff>
      <xdr:row>50</xdr:row>
      <xdr:rowOff>45403</xdr:rowOff>
    </xdr:from>
    <xdr:to>
      <xdr:col>0</xdr:col>
      <xdr:colOff>2155031</xdr:colOff>
      <xdr:row>54</xdr:row>
      <xdr:rowOff>169066</xdr:rowOff>
    </xdr:to>
    <xdr:pic>
      <xdr:nvPicPr>
        <xdr:cNvPr id="47" name="Рисунок 46" descr="DSC_102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464468" y="10499091"/>
          <a:ext cx="690563" cy="909476"/>
        </a:xfrm>
        <a:prstGeom prst="rect">
          <a:avLst/>
        </a:prstGeom>
      </xdr:spPr>
    </xdr:pic>
    <xdr:clientData/>
  </xdr:twoCellAnchor>
  <xdr:twoCellAnchor editAs="oneCell">
    <xdr:from>
      <xdr:col>0</xdr:col>
      <xdr:colOff>2161073</xdr:colOff>
      <xdr:row>50</xdr:row>
      <xdr:rowOff>47625</xdr:rowOff>
    </xdr:from>
    <xdr:to>
      <xdr:col>0</xdr:col>
      <xdr:colOff>2905124</xdr:colOff>
      <xdr:row>54</xdr:row>
      <xdr:rowOff>142874</xdr:rowOff>
    </xdr:to>
    <xdr:pic>
      <xdr:nvPicPr>
        <xdr:cNvPr id="48" name="Рисунок 47" descr="DSC_103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161073" y="10501313"/>
          <a:ext cx="744051" cy="881062"/>
        </a:xfrm>
        <a:prstGeom prst="rect">
          <a:avLst/>
        </a:prstGeom>
      </xdr:spPr>
    </xdr:pic>
    <xdr:clientData/>
  </xdr:twoCellAnchor>
  <xdr:twoCellAnchor editAs="oneCell">
    <xdr:from>
      <xdr:col>0</xdr:col>
      <xdr:colOff>2930588</xdr:colOff>
      <xdr:row>50</xdr:row>
      <xdr:rowOff>47625</xdr:rowOff>
    </xdr:from>
    <xdr:to>
      <xdr:col>0</xdr:col>
      <xdr:colOff>3667125</xdr:colOff>
      <xdr:row>54</xdr:row>
      <xdr:rowOff>178594</xdr:rowOff>
    </xdr:to>
    <xdr:pic>
      <xdr:nvPicPr>
        <xdr:cNvPr id="49" name="Рисунок 48" descr="DSC_103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30588" y="10501313"/>
          <a:ext cx="736537" cy="91678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57</xdr:row>
      <xdr:rowOff>23813</xdr:rowOff>
    </xdr:from>
    <xdr:to>
      <xdr:col>0</xdr:col>
      <xdr:colOff>904874</xdr:colOff>
      <xdr:row>61</xdr:row>
      <xdr:rowOff>142876</xdr:rowOff>
    </xdr:to>
    <xdr:pic>
      <xdr:nvPicPr>
        <xdr:cNvPr id="55" name="Рисунок 54" descr="DSC_103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3343" y="11834813"/>
          <a:ext cx="821531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952501</xdr:colOff>
      <xdr:row>57</xdr:row>
      <xdr:rowOff>21367</xdr:rowOff>
    </xdr:from>
    <xdr:to>
      <xdr:col>0</xdr:col>
      <xdr:colOff>1881188</xdr:colOff>
      <xdr:row>61</xdr:row>
      <xdr:rowOff>166688</xdr:rowOff>
    </xdr:to>
    <xdr:pic>
      <xdr:nvPicPr>
        <xdr:cNvPr id="56" name="Рисунок 55" descr="DSC_103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01" y="11832367"/>
          <a:ext cx="928687" cy="931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1928813</xdr:colOff>
      <xdr:row>57</xdr:row>
      <xdr:rowOff>11907</xdr:rowOff>
    </xdr:from>
    <xdr:to>
      <xdr:col>0</xdr:col>
      <xdr:colOff>2779449</xdr:colOff>
      <xdr:row>61</xdr:row>
      <xdr:rowOff>166689</xdr:rowOff>
    </xdr:to>
    <xdr:pic>
      <xdr:nvPicPr>
        <xdr:cNvPr id="57" name="Рисунок 56" descr="DSC_10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928813" y="11822907"/>
          <a:ext cx="850636" cy="940594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2774156</xdr:colOff>
      <xdr:row>57</xdr:row>
      <xdr:rowOff>23812</xdr:rowOff>
    </xdr:from>
    <xdr:to>
      <xdr:col>0</xdr:col>
      <xdr:colOff>3700462</xdr:colOff>
      <xdr:row>61</xdr:row>
      <xdr:rowOff>142875</xdr:rowOff>
    </xdr:to>
    <xdr:pic>
      <xdr:nvPicPr>
        <xdr:cNvPr id="58" name="Рисунок 57" descr="DSC_103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774156" y="11834812"/>
          <a:ext cx="926306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63973</xdr:colOff>
      <xdr:row>64</xdr:row>
      <xdr:rowOff>16856</xdr:rowOff>
    </xdr:from>
    <xdr:to>
      <xdr:col>0</xdr:col>
      <xdr:colOff>836658</xdr:colOff>
      <xdr:row>68</xdr:row>
      <xdr:rowOff>154781</xdr:rowOff>
    </xdr:to>
    <xdr:pic>
      <xdr:nvPicPr>
        <xdr:cNvPr id="63" name="Рисунок 62" descr="DSC_105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3973" y="13304231"/>
          <a:ext cx="772685" cy="923738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64</xdr:row>
      <xdr:rowOff>31338</xdr:rowOff>
    </xdr:from>
    <xdr:to>
      <xdr:col>0</xdr:col>
      <xdr:colOff>1638300</xdr:colOff>
      <xdr:row>68</xdr:row>
      <xdr:rowOff>142875</xdr:rowOff>
    </xdr:to>
    <xdr:pic>
      <xdr:nvPicPr>
        <xdr:cNvPr id="64" name="Рисунок 63" descr="DSC_105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66775" y="13280613"/>
          <a:ext cx="771525" cy="892587"/>
        </a:xfrm>
        <a:prstGeom prst="rect">
          <a:avLst/>
        </a:prstGeom>
      </xdr:spPr>
    </xdr:pic>
    <xdr:clientData/>
  </xdr:twoCellAnchor>
  <xdr:twoCellAnchor editAs="oneCell">
    <xdr:from>
      <xdr:col>0</xdr:col>
      <xdr:colOff>1629052</xdr:colOff>
      <xdr:row>64</xdr:row>
      <xdr:rowOff>19051</xdr:rowOff>
    </xdr:from>
    <xdr:to>
      <xdr:col>0</xdr:col>
      <xdr:colOff>2305049</xdr:colOff>
      <xdr:row>68</xdr:row>
      <xdr:rowOff>123824</xdr:rowOff>
    </xdr:to>
    <xdr:pic>
      <xdr:nvPicPr>
        <xdr:cNvPr id="65" name="Рисунок 64" descr="DSC_105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29052" y="13268326"/>
          <a:ext cx="675997" cy="885823"/>
        </a:xfrm>
        <a:prstGeom prst="rect">
          <a:avLst/>
        </a:prstGeom>
      </xdr:spPr>
    </xdr:pic>
    <xdr:clientData/>
  </xdr:twoCellAnchor>
  <xdr:twoCellAnchor editAs="oneCell">
    <xdr:from>
      <xdr:col>0</xdr:col>
      <xdr:colOff>2305050</xdr:colOff>
      <xdr:row>64</xdr:row>
      <xdr:rowOff>35718</xdr:rowOff>
    </xdr:from>
    <xdr:to>
      <xdr:col>0</xdr:col>
      <xdr:colOff>2974181</xdr:colOff>
      <xdr:row>68</xdr:row>
      <xdr:rowOff>142875</xdr:rowOff>
    </xdr:to>
    <xdr:pic>
      <xdr:nvPicPr>
        <xdr:cNvPr id="66" name="Рисунок 65" descr="DSC_105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05050" y="13284993"/>
          <a:ext cx="669131" cy="888207"/>
        </a:xfrm>
        <a:prstGeom prst="rect">
          <a:avLst/>
        </a:prstGeom>
      </xdr:spPr>
    </xdr:pic>
    <xdr:clientData/>
  </xdr:twoCellAnchor>
  <xdr:twoCellAnchor editAs="oneCell">
    <xdr:from>
      <xdr:col>0</xdr:col>
      <xdr:colOff>3022082</xdr:colOff>
      <xdr:row>64</xdr:row>
      <xdr:rowOff>35718</xdr:rowOff>
    </xdr:from>
    <xdr:to>
      <xdr:col>0</xdr:col>
      <xdr:colOff>3676650</xdr:colOff>
      <xdr:row>68</xdr:row>
      <xdr:rowOff>169067</xdr:rowOff>
    </xdr:to>
    <xdr:pic>
      <xdr:nvPicPr>
        <xdr:cNvPr id="67" name="Рисунок 66" descr="DSC_1056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022082" y="13284993"/>
          <a:ext cx="654568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41589</xdr:colOff>
      <xdr:row>71</xdr:row>
      <xdr:rowOff>23813</xdr:rowOff>
    </xdr:from>
    <xdr:to>
      <xdr:col>0</xdr:col>
      <xdr:colOff>928688</xdr:colOff>
      <xdr:row>75</xdr:row>
      <xdr:rowOff>166689</xdr:rowOff>
    </xdr:to>
    <xdr:pic>
      <xdr:nvPicPr>
        <xdr:cNvPr id="73" name="Рисунок 72" descr="DSC_106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1589" y="14668501"/>
          <a:ext cx="887099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977613</xdr:colOff>
      <xdr:row>71</xdr:row>
      <xdr:rowOff>35719</xdr:rowOff>
    </xdr:from>
    <xdr:to>
      <xdr:col>0</xdr:col>
      <xdr:colOff>1785938</xdr:colOff>
      <xdr:row>75</xdr:row>
      <xdr:rowOff>166689</xdr:rowOff>
    </xdr:to>
    <xdr:pic>
      <xdr:nvPicPr>
        <xdr:cNvPr id="74" name="Рисунок 73" descr="DSC_105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7613" y="14680407"/>
          <a:ext cx="808325" cy="916782"/>
        </a:xfrm>
        <a:prstGeom prst="rect">
          <a:avLst/>
        </a:prstGeom>
      </xdr:spPr>
    </xdr:pic>
    <xdr:clientData/>
  </xdr:twoCellAnchor>
  <xdr:twoCellAnchor editAs="oneCell">
    <xdr:from>
      <xdr:col>0</xdr:col>
      <xdr:colOff>1833564</xdr:colOff>
      <xdr:row>71</xdr:row>
      <xdr:rowOff>32971</xdr:rowOff>
    </xdr:from>
    <xdr:to>
      <xdr:col>0</xdr:col>
      <xdr:colOff>2743200</xdr:colOff>
      <xdr:row>75</xdr:row>
      <xdr:rowOff>178595</xdr:rowOff>
    </xdr:to>
    <xdr:pic>
      <xdr:nvPicPr>
        <xdr:cNvPr id="75" name="Рисунок 74" descr="DSC_1058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833564" y="14634796"/>
          <a:ext cx="909636" cy="926674"/>
        </a:xfrm>
        <a:prstGeom prst="rect">
          <a:avLst/>
        </a:prstGeom>
      </xdr:spPr>
    </xdr:pic>
    <xdr:clientData/>
  </xdr:twoCellAnchor>
  <xdr:twoCellAnchor editAs="oneCell">
    <xdr:from>
      <xdr:col>0</xdr:col>
      <xdr:colOff>2780259</xdr:colOff>
      <xdr:row>71</xdr:row>
      <xdr:rowOff>35719</xdr:rowOff>
    </xdr:from>
    <xdr:to>
      <xdr:col>0</xdr:col>
      <xdr:colOff>3657600</xdr:colOff>
      <xdr:row>76</xdr:row>
      <xdr:rowOff>1</xdr:rowOff>
    </xdr:to>
    <xdr:pic>
      <xdr:nvPicPr>
        <xdr:cNvPr id="76" name="Рисунок 75" descr="DSC_1057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780259" y="14637544"/>
          <a:ext cx="877341" cy="9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833409</xdr:colOff>
      <xdr:row>78</xdr:row>
      <xdr:rowOff>42332</xdr:rowOff>
    </xdr:from>
    <xdr:to>
      <xdr:col>0</xdr:col>
      <xdr:colOff>2434167</xdr:colOff>
      <xdr:row>82</xdr:row>
      <xdr:rowOff>156104</xdr:rowOff>
    </xdr:to>
    <xdr:pic>
      <xdr:nvPicPr>
        <xdr:cNvPr id="87" name="Рисунок 86" descr="DSC_106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33409" y="16097249"/>
          <a:ext cx="1600758" cy="899584"/>
        </a:xfrm>
        <a:prstGeom prst="rect">
          <a:avLst/>
        </a:prstGeom>
      </xdr:spPr>
    </xdr:pic>
    <xdr:clientData/>
  </xdr:twoCellAnchor>
  <xdr:twoCellAnchor editAs="oneCell">
    <xdr:from>
      <xdr:col>0</xdr:col>
      <xdr:colOff>52885</xdr:colOff>
      <xdr:row>85</xdr:row>
      <xdr:rowOff>42333</xdr:rowOff>
    </xdr:from>
    <xdr:to>
      <xdr:col>0</xdr:col>
      <xdr:colOff>1185333</xdr:colOff>
      <xdr:row>89</xdr:row>
      <xdr:rowOff>113769</xdr:rowOff>
    </xdr:to>
    <xdr:pic>
      <xdr:nvPicPr>
        <xdr:cNvPr id="89" name="Рисунок 88" descr="DSC_1063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2885" y="17430750"/>
          <a:ext cx="1132448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1205768</xdr:colOff>
      <xdr:row>85</xdr:row>
      <xdr:rowOff>31750</xdr:rowOff>
    </xdr:from>
    <xdr:to>
      <xdr:col>0</xdr:col>
      <xdr:colOff>2449714</xdr:colOff>
      <xdr:row>89</xdr:row>
      <xdr:rowOff>124353</xdr:rowOff>
    </xdr:to>
    <xdr:pic>
      <xdr:nvPicPr>
        <xdr:cNvPr id="90" name="Рисунок 89" descr="DSC_106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05768" y="17420167"/>
          <a:ext cx="1243946" cy="878416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2455334</xdr:colOff>
      <xdr:row>85</xdr:row>
      <xdr:rowOff>31750</xdr:rowOff>
    </xdr:from>
    <xdr:to>
      <xdr:col>0</xdr:col>
      <xdr:colOff>3654406</xdr:colOff>
      <xdr:row>89</xdr:row>
      <xdr:rowOff>113770</xdr:rowOff>
    </xdr:to>
    <xdr:pic>
      <xdr:nvPicPr>
        <xdr:cNvPr id="91" name="Рисунок 90" descr="DSC_106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55334" y="17420167"/>
          <a:ext cx="1199072" cy="86783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92</xdr:row>
      <xdr:rowOff>39173</xdr:rowOff>
    </xdr:from>
    <xdr:to>
      <xdr:col>0</xdr:col>
      <xdr:colOff>1329265</xdr:colOff>
      <xdr:row>96</xdr:row>
      <xdr:rowOff>123296</xdr:rowOff>
    </xdr:to>
    <xdr:pic>
      <xdr:nvPicPr>
        <xdr:cNvPr id="95" name="Рисунок 94" descr="DSC_106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1167" y="18761090"/>
          <a:ext cx="1308098" cy="869936"/>
        </a:xfrm>
        <a:prstGeom prst="rect">
          <a:avLst/>
        </a:prstGeom>
      </xdr:spPr>
    </xdr:pic>
    <xdr:clientData/>
  </xdr:twoCellAnchor>
  <xdr:twoCellAnchor editAs="oneCell">
    <xdr:from>
      <xdr:col>0</xdr:col>
      <xdr:colOff>1629833</xdr:colOff>
      <xdr:row>92</xdr:row>
      <xdr:rowOff>42333</xdr:rowOff>
    </xdr:from>
    <xdr:to>
      <xdr:col>0</xdr:col>
      <xdr:colOff>2497666</xdr:colOff>
      <xdr:row>96</xdr:row>
      <xdr:rowOff>114133</xdr:rowOff>
    </xdr:to>
    <xdr:pic>
      <xdr:nvPicPr>
        <xdr:cNvPr id="96" name="Рисунок 95" descr="DSC_106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629833" y="18764250"/>
          <a:ext cx="867833" cy="85761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2762250</xdr:colOff>
      <xdr:row>92</xdr:row>
      <xdr:rowOff>24827</xdr:rowOff>
    </xdr:from>
    <xdr:to>
      <xdr:col>0</xdr:col>
      <xdr:colOff>3630083</xdr:colOff>
      <xdr:row>96</xdr:row>
      <xdr:rowOff>120118</xdr:rowOff>
    </xdr:to>
    <xdr:pic>
      <xdr:nvPicPr>
        <xdr:cNvPr id="97" name="Рисунок 96" descr="DSC_106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762250" y="18746744"/>
          <a:ext cx="867833" cy="88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99</xdr:row>
      <xdr:rowOff>47625</xdr:rowOff>
    </xdr:from>
    <xdr:to>
      <xdr:col>0</xdr:col>
      <xdr:colOff>1050129</xdr:colOff>
      <xdr:row>103</xdr:row>
      <xdr:rowOff>119063</xdr:rowOff>
    </xdr:to>
    <xdr:pic>
      <xdr:nvPicPr>
        <xdr:cNvPr id="101" name="Рисунок 100" descr="DSC_107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3812" y="20121563"/>
          <a:ext cx="1026317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1083469</xdr:colOff>
      <xdr:row>99</xdr:row>
      <xdr:rowOff>47624</xdr:rowOff>
    </xdr:from>
    <xdr:to>
      <xdr:col>0</xdr:col>
      <xdr:colOff>2321719</xdr:colOff>
      <xdr:row>103</xdr:row>
      <xdr:rowOff>107155</xdr:rowOff>
    </xdr:to>
    <xdr:pic>
      <xdr:nvPicPr>
        <xdr:cNvPr id="102" name="Рисунок 101" descr="DSC_107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83469" y="20121562"/>
          <a:ext cx="1238250" cy="845343"/>
        </a:xfrm>
        <a:prstGeom prst="rect">
          <a:avLst/>
        </a:prstGeom>
      </xdr:spPr>
    </xdr:pic>
    <xdr:clientData/>
  </xdr:twoCellAnchor>
  <xdr:twoCellAnchor editAs="oneCell">
    <xdr:from>
      <xdr:col>0</xdr:col>
      <xdr:colOff>2384067</xdr:colOff>
      <xdr:row>99</xdr:row>
      <xdr:rowOff>59531</xdr:rowOff>
    </xdr:from>
    <xdr:to>
      <xdr:col>0</xdr:col>
      <xdr:colOff>3669507</xdr:colOff>
      <xdr:row>103</xdr:row>
      <xdr:rowOff>128587</xdr:rowOff>
    </xdr:to>
    <xdr:pic>
      <xdr:nvPicPr>
        <xdr:cNvPr id="103" name="Рисунок 102" descr="DSC_107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84067" y="20133469"/>
          <a:ext cx="1285440" cy="854868"/>
        </a:xfrm>
        <a:prstGeom prst="rect">
          <a:avLst/>
        </a:prstGeom>
      </xdr:spPr>
    </xdr:pic>
    <xdr:clientData/>
  </xdr:twoCellAnchor>
  <xdr:twoCellAnchor editAs="oneCell">
    <xdr:from>
      <xdr:col>0</xdr:col>
      <xdr:colOff>1090882</xdr:colOff>
      <xdr:row>106</xdr:row>
      <xdr:rowOff>35719</xdr:rowOff>
    </xdr:from>
    <xdr:to>
      <xdr:col>0</xdr:col>
      <xdr:colOff>2833688</xdr:colOff>
      <xdr:row>110</xdr:row>
      <xdr:rowOff>83344</xdr:rowOff>
    </xdr:to>
    <xdr:pic>
      <xdr:nvPicPr>
        <xdr:cNvPr id="107" name="Рисунок 106" descr="DSC_1076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90882" y="21443157"/>
          <a:ext cx="1742806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26017</xdr:colOff>
      <xdr:row>113</xdr:row>
      <xdr:rowOff>59531</xdr:rowOff>
    </xdr:from>
    <xdr:to>
      <xdr:col>0</xdr:col>
      <xdr:colOff>1369219</xdr:colOff>
      <xdr:row>117</xdr:row>
      <xdr:rowOff>127410</xdr:rowOff>
    </xdr:to>
    <xdr:pic>
      <xdr:nvPicPr>
        <xdr:cNvPr id="109" name="Рисунок 108" descr="DSC_1075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6017" y="22800469"/>
          <a:ext cx="1343202" cy="853692"/>
        </a:xfrm>
        <a:prstGeom prst="rect">
          <a:avLst/>
        </a:prstGeom>
      </xdr:spPr>
    </xdr:pic>
    <xdr:clientData/>
  </xdr:twoCellAnchor>
  <xdr:twoCellAnchor editAs="oneCell">
    <xdr:from>
      <xdr:col>0</xdr:col>
      <xdr:colOff>1583530</xdr:colOff>
      <xdr:row>113</xdr:row>
      <xdr:rowOff>35718</xdr:rowOff>
    </xdr:from>
    <xdr:to>
      <xdr:col>0</xdr:col>
      <xdr:colOff>2393155</xdr:colOff>
      <xdr:row>117</xdr:row>
      <xdr:rowOff>119062</xdr:rowOff>
    </xdr:to>
    <xdr:pic>
      <xdr:nvPicPr>
        <xdr:cNvPr id="110" name="Рисунок 109" descr="DSC_1077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583530" y="22776656"/>
          <a:ext cx="809625" cy="869157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2666998</xdr:colOff>
      <xdr:row>113</xdr:row>
      <xdr:rowOff>35718</xdr:rowOff>
    </xdr:from>
    <xdr:to>
      <xdr:col>0</xdr:col>
      <xdr:colOff>3524249</xdr:colOff>
      <xdr:row>117</xdr:row>
      <xdr:rowOff>150653</xdr:rowOff>
    </xdr:to>
    <xdr:pic>
      <xdr:nvPicPr>
        <xdr:cNvPr id="111" name="Рисунок 110" descr="DSC_107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flipH="1">
          <a:off x="2666998" y="22776656"/>
          <a:ext cx="857251" cy="900748"/>
        </a:xfrm>
        <a:prstGeom prst="rect">
          <a:avLst/>
        </a:prstGeom>
      </xdr:spPr>
    </xdr:pic>
    <xdr:clientData/>
  </xdr:twoCellAnchor>
  <xdr:twoCellAnchor editAs="oneCell">
    <xdr:from>
      <xdr:col>0</xdr:col>
      <xdr:colOff>14806</xdr:colOff>
      <xdr:row>120</xdr:row>
      <xdr:rowOff>23812</xdr:rowOff>
    </xdr:from>
    <xdr:to>
      <xdr:col>0</xdr:col>
      <xdr:colOff>1345405</xdr:colOff>
      <xdr:row>124</xdr:row>
      <xdr:rowOff>122900</xdr:rowOff>
    </xdr:to>
    <xdr:pic>
      <xdr:nvPicPr>
        <xdr:cNvPr id="115" name="Рисунок 114" descr="DSC_1079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4806" y="24098250"/>
          <a:ext cx="1330599" cy="884901"/>
        </a:xfrm>
        <a:prstGeom prst="rect">
          <a:avLst/>
        </a:prstGeom>
      </xdr:spPr>
    </xdr:pic>
    <xdr:clientData/>
  </xdr:twoCellAnchor>
  <xdr:twoCellAnchor editAs="oneCell">
    <xdr:from>
      <xdr:col>0</xdr:col>
      <xdr:colOff>1318409</xdr:colOff>
      <xdr:row>120</xdr:row>
      <xdr:rowOff>23812</xdr:rowOff>
    </xdr:from>
    <xdr:to>
      <xdr:col>0</xdr:col>
      <xdr:colOff>2621754</xdr:colOff>
      <xdr:row>124</xdr:row>
      <xdr:rowOff>104774</xdr:rowOff>
    </xdr:to>
    <xdr:pic>
      <xdr:nvPicPr>
        <xdr:cNvPr id="116" name="Рисунок 115" descr="DSC_108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18409" y="24098250"/>
          <a:ext cx="130334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2619375</xdr:colOff>
      <xdr:row>120</xdr:row>
      <xdr:rowOff>35719</xdr:rowOff>
    </xdr:from>
    <xdr:to>
      <xdr:col>0</xdr:col>
      <xdr:colOff>3714750</xdr:colOff>
      <xdr:row>124</xdr:row>
      <xdr:rowOff>119062</xdr:rowOff>
    </xdr:to>
    <xdr:pic>
      <xdr:nvPicPr>
        <xdr:cNvPr id="117" name="Рисунок 116" descr="DSC_108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619375" y="24110157"/>
          <a:ext cx="1095375" cy="86915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23811</xdr:colOff>
      <xdr:row>127</xdr:row>
      <xdr:rowOff>21882</xdr:rowOff>
    </xdr:from>
    <xdr:to>
      <xdr:col>0</xdr:col>
      <xdr:colOff>1276348</xdr:colOff>
      <xdr:row>131</xdr:row>
      <xdr:rowOff>83344</xdr:rowOff>
    </xdr:to>
    <xdr:pic>
      <xdr:nvPicPr>
        <xdr:cNvPr id="122" name="Рисунок 121" descr="DSC_1088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3811" y="25548882"/>
          <a:ext cx="1252537" cy="9187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1270436</xdr:colOff>
      <xdr:row>127</xdr:row>
      <xdr:rowOff>23812</xdr:rowOff>
    </xdr:from>
    <xdr:to>
      <xdr:col>0</xdr:col>
      <xdr:colOff>2717006</xdr:colOff>
      <xdr:row>131</xdr:row>
      <xdr:rowOff>71437</xdr:rowOff>
    </xdr:to>
    <xdr:pic>
      <xdr:nvPicPr>
        <xdr:cNvPr id="123" name="Рисунок 122" descr="DSC_1086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436" y="25550812"/>
          <a:ext cx="144657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2718399</xdr:colOff>
      <xdr:row>127</xdr:row>
      <xdr:rowOff>35717</xdr:rowOff>
    </xdr:from>
    <xdr:to>
      <xdr:col>0</xdr:col>
      <xdr:colOff>3714750</xdr:colOff>
      <xdr:row>131</xdr:row>
      <xdr:rowOff>59531</xdr:rowOff>
    </xdr:to>
    <xdr:pic>
      <xdr:nvPicPr>
        <xdr:cNvPr id="124" name="Рисунок 123" descr="DSC_1087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718399" y="25562717"/>
          <a:ext cx="996351" cy="88106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134</xdr:row>
      <xdr:rowOff>41124</xdr:rowOff>
    </xdr:from>
    <xdr:to>
      <xdr:col>0</xdr:col>
      <xdr:colOff>1185380</xdr:colOff>
      <xdr:row>138</xdr:row>
      <xdr:rowOff>164041</xdr:rowOff>
    </xdr:to>
    <xdr:pic>
      <xdr:nvPicPr>
        <xdr:cNvPr id="128" name="Рисунок 127" descr="DSC_1108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1906" y="27044499"/>
          <a:ext cx="1173474" cy="899470"/>
        </a:xfrm>
        <a:prstGeom prst="rect">
          <a:avLst/>
        </a:prstGeom>
      </xdr:spPr>
    </xdr:pic>
    <xdr:clientData/>
  </xdr:twoCellAnchor>
  <xdr:twoCellAnchor editAs="oneCell">
    <xdr:from>
      <xdr:col>0</xdr:col>
      <xdr:colOff>1154907</xdr:colOff>
      <xdr:row>134</xdr:row>
      <xdr:rowOff>53613</xdr:rowOff>
    </xdr:from>
    <xdr:to>
      <xdr:col>0</xdr:col>
      <xdr:colOff>2395537</xdr:colOff>
      <xdr:row>138</xdr:row>
      <xdr:rowOff>164041</xdr:rowOff>
    </xdr:to>
    <xdr:pic>
      <xdr:nvPicPr>
        <xdr:cNvPr id="129" name="Рисунок 128" descr="DSC_1109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154907" y="27056988"/>
          <a:ext cx="1240630" cy="886981"/>
        </a:xfrm>
        <a:prstGeom prst="rect">
          <a:avLst/>
        </a:prstGeom>
      </xdr:spPr>
    </xdr:pic>
    <xdr:clientData/>
  </xdr:twoCellAnchor>
  <xdr:twoCellAnchor editAs="oneCell">
    <xdr:from>
      <xdr:col>0</xdr:col>
      <xdr:colOff>2372068</xdr:colOff>
      <xdr:row>134</xdr:row>
      <xdr:rowOff>35718</xdr:rowOff>
    </xdr:from>
    <xdr:to>
      <xdr:col>0</xdr:col>
      <xdr:colOff>3693318</xdr:colOff>
      <xdr:row>138</xdr:row>
      <xdr:rowOff>137848</xdr:rowOff>
    </xdr:to>
    <xdr:pic>
      <xdr:nvPicPr>
        <xdr:cNvPr id="130" name="Рисунок 129" descr="DSC_111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372068" y="27039093"/>
          <a:ext cx="1321250" cy="878683"/>
        </a:xfrm>
        <a:prstGeom prst="rect">
          <a:avLst/>
        </a:prstGeom>
      </xdr:spPr>
    </xdr:pic>
    <xdr:clientData/>
  </xdr:twoCellAnchor>
  <xdr:twoCellAnchor editAs="oneCell">
    <xdr:from>
      <xdr:col>0</xdr:col>
      <xdr:colOff>27150</xdr:colOff>
      <xdr:row>141</xdr:row>
      <xdr:rowOff>59531</xdr:rowOff>
    </xdr:from>
    <xdr:to>
      <xdr:col>0</xdr:col>
      <xdr:colOff>1309688</xdr:colOff>
      <xdr:row>145</xdr:row>
      <xdr:rowOff>152136</xdr:rowOff>
    </xdr:to>
    <xdr:pic>
      <xdr:nvPicPr>
        <xdr:cNvPr id="134" name="Рисунок 133" descr="DSC_1103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7150" y="28420219"/>
          <a:ext cx="1282538" cy="86915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1333501</xdr:colOff>
      <xdr:row>141</xdr:row>
      <xdr:rowOff>59531</xdr:rowOff>
    </xdr:from>
    <xdr:to>
      <xdr:col>0</xdr:col>
      <xdr:colOff>2478880</xdr:colOff>
      <xdr:row>145</xdr:row>
      <xdr:rowOff>128324</xdr:rowOff>
    </xdr:to>
    <xdr:pic>
      <xdr:nvPicPr>
        <xdr:cNvPr id="135" name="Рисунок 134" descr="DSC_1107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333501" y="28420219"/>
          <a:ext cx="1145379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2485048</xdr:colOff>
      <xdr:row>141</xdr:row>
      <xdr:rowOff>59531</xdr:rowOff>
    </xdr:from>
    <xdr:to>
      <xdr:col>0</xdr:col>
      <xdr:colOff>3702457</xdr:colOff>
      <xdr:row>145</xdr:row>
      <xdr:rowOff>164042</xdr:rowOff>
    </xdr:to>
    <xdr:pic>
      <xdr:nvPicPr>
        <xdr:cNvPr id="136" name="Рисунок 135" descr="DSC_110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485048" y="28420219"/>
          <a:ext cx="1217409" cy="881062"/>
        </a:xfrm>
        <a:prstGeom prst="rect">
          <a:avLst/>
        </a:prstGeom>
      </xdr:spPr>
    </xdr:pic>
    <xdr:clientData/>
  </xdr:twoCellAnchor>
  <xdr:twoCellAnchor editAs="oneCell">
    <xdr:from>
      <xdr:col>0</xdr:col>
      <xdr:colOff>3297</xdr:colOff>
      <xdr:row>148</xdr:row>
      <xdr:rowOff>28576</xdr:rowOff>
    </xdr:from>
    <xdr:to>
      <xdr:col>0</xdr:col>
      <xdr:colOff>666750</xdr:colOff>
      <xdr:row>152</xdr:row>
      <xdr:rowOff>111917</xdr:rowOff>
    </xdr:to>
    <xdr:pic>
      <xdr:nvPicPr>
        <xdr:cNvPr id="140" name="Рисунок 139" descr="DSC_110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297" y="29831243"/>
          <a:ext cx="663453" cy="937946"/>
        </a:xfrm>
        <a:prstGeom prst="rect">
          <a:avLst/>
        </a:prstGeom>
      </xdr:spPr>
    </xdr:pic>
    <xdr:clientData/>
  </xdr:twoCellAnchor>
  <xdr:twoCellAnchor editAs="oneCell">
    <xdr:from>
      <xdr:col>0</xdr:col>
      <xdr:colOff>672637</xdr:colOff>
      <xdr:row>148</xdr:row>
      <xdr:rowOff>38100</xdr:rowOff>
    </xdr:from>
    <xdr:to>
      <xdr:col>0</xdr:col>
      <xdr:colOff>1291167</xdr:colOff>
      <xdr:row>152</xdr:row>
      <xdr:rowOff>74310</xdr:rowOff>
    </xdr:to>
    <xdr:pic>
      <xdr:nvPicPr>
        <xdr:cNvPr id="141" name="Рисунок 140" descr="DSC_110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72637" y="29840767"/>
          <a:ext cx="618530" cy="890815"/>
        </a:xfrm>
        <a:prstGeom prst="rect">
          <a:avLst/>
        </a:prstGeom>
      </xdr:spPr>
    </xdr:pic>
    <xdr:clientData/>
  </xdr:twoCellAnchor>
  <xdr:twoCellAnchor editAs="oneCell">
    <xdr:from>
      <xdr:col>0</xdr:col>
      <xdr:colOff>1298485</xdr:colOff>
      <xdr:row>148</xdr:row>
      <xdr:rowOff>42863</xdr:rowOff>
    </xdr:from>
    <xdr:to>
      <xdr:col>0</xdr:col>
      <xdr:colOff>1909761</xdr:colOff>
      <xdr:row>152</xdr:row>
      <xdr:rowOff>104770</xdr:rowOff>
    </xdr:to>
    <xdr:pic>
      <xdr:nvPicPr>
        <xdr:cNvPr id="142" name="Рисунок 141" descr="DSC_1096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98485" y="29798963"/>
          <a:ext cx="611276" cy="91439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148</xdr:row>
      <xdr:rowOff>38099</xdr:rowOff>
    </xdr:from>
    <xdr:to>
      <xdr:col>0</xdr:col>
      <xdr:colOff>2491431</xdr:colOff>
      <xdr:row>152</xdr:row>
      <xdr:rowOff>87310</xdr:rowOff>
    </xdr:to>
    <xdr:pic>
      <xdr:nvPicPr>
        <xdr:cNvPr id="143" name="Рисунок 142" descr="DSC_109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905000" y="29840766"/>
          <a:ext cx="586431" cy="903816"/>
        </a:xfrm>
        <a:prstGeom prst="rect">
          <a:avLst/>
        </a:prstGeom>
      </xdr:spPr>
    </xdr:pic>
    <xdr:clientData/>
  </xdr:twoCellAnchor>
  <xdr:twoCellAnchor editAs="oneCell">
    <xdr:from>
      <xdr:col>0</xdr:col>
      <xdr:colOff>2482341</xdr:colOff>
      <xdr:row>148</xdr:row>
      <xdr:rowOff>28575</xdr:rowOff>
    </xdr:from>
    <xdr:to>
      <xdr:col>0</xdr:col>
      <xdr:colOff>3093620</xdr:colOff>
      <xdr:row>152</xdr:row>
      <xdr:rowOff>90485</xdr:rowOff>
    </xdr:to>
    <xdr:pic>
      <xdr:nvPicPr>
        <xdr:cNvPr id="145" name="Рисунок 144" descr="DSC_109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 flipH="1">
          <a:off x="2482341" y="29784675"/>
          <a:ext cx="611279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3116268</xdr:colOff>
      <xdr:row>148</xdr:row>
      <xdr:rowOff>12325</xdr:rowOff>
    </xdr:from>
    <xdr:to>
      <xdr:col>0</xdr:col>
      <xdr:colOff>3705225</xdr:colOff>
      <xdr:row>152</xdr:row>
      <xdr:rowOff>71436</xdr:rowOff>
    </xdr:to>
    <xdr:pic>
      <xdr:nvPicPr>
        <xdr:cNvPr id="146" name="Рисунок 145" descr="DSC_109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116268" y="29768425"/>
          <a:ext cx="588957" cy="911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155</xdr:row>
      <xdr:rowOff>35107</xdr:rowOff>
    </xdr:from>
    <xdr:to>
      <xdr:col>0</xdr:col>
      <xdr:colOff>1164167</xdr:colOff>
      <xdr:row>159</xdr:row>
      <xdr:rowOff>158750</xdr:rowOff>
    </xdr:to>
    <xdr:pic>
      <xdr:nvPicPr>
        <xdr:cNvPr id="153" name="Рисунок 152" descr="DSC_1116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1749" y="31234774"/>
          <a:ext cx="1132418" cy="885643"/>
        </a:xfrm>
        <a:prstGeom prst="rect">
          <a:avLst/>
        </a:prstGeom>
      </xdr:spPr>
    </xdr:pic>
    <xdr:clientData/>
  </xdr:twoCellAnchor>
  <xdr:twoCellAnchor editAs="oneCell">
    <xdr:from>
      <xdr:col>0</xdr:col>
      <xdr:colOff>1195915</xdr:colOff>
      <xdr:row>155</xdr:row>
      <xdr:rowOff>21166</xdr:rowOff>
    </xdr:from>
    <xdr:to>
      <xdr:col>0</xdr:col>
      <xdr:colOff>2425420</xdr:colOff>
      <xdr:row>159</xdr:row>
      <xdr:rowOff>178855</xdr:rowOff>
    </xdr:to>
    <xdr:pic>
      <xdr:nvPicPr>
        <xdr:cNvPr id="154" name="Рисунок 153" descr="DSC_1118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195915" y="31220833"/>
          <a:ext cx="1229505" cy="91968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2438393</xdr:colOff>
      <xdr:row>155</xdr:row>
      <xdr:rowOff>52916</xdr:rowOff>
    </xdr:from>
    <xdr:to>
      <xdr:col>0</xdr:col>
      <xdr:colOff>3725822</xdr:colOff>
      <xdr:row>159</xdr:row>
      <xdr:rowOff>158749</xdr:rowOff>
    </xdr:to>
    <xdr:pic>
      <xdr:nvPicPr>
        <xdr:cNvPr id="155" name="Рисунок 154" descr="DSC_112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438393" y="31252583"/>
          <a:ext cx="1287429" cy="86783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162</xdr:row>
      <xdr:rowOff>43980</xdr:rowOff>
    </xdr:from>
    <xdr:to>
      <xdr:col>0</xdr:col>
      <xdr:colOff>1226344</xdr:colOff>
      <xdr:row>166</xdr:row>
      <xdr:rowOff>166688</xdr:rowOff>
    </xdr:to>
    <xdr:pic>
      <xdr:nvPicPr>
        <xdr:cNvPr id="159" name="Рисунок 158" descr="DSC_1123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47625" y="32536136"/>
          <a:ext cx="1178719" cy="884708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1214437</xdr:colOff>
      <xdr:row>162</xdr:row>
      <xdr:rowOff>55196</xdr:rowOff>
    </xdr:from>
    <xdr:to>
      <xdr:col>0</xdr:col>
      <xdr:colOff>2506241</xdr:colOff>
      <xdr:row>166</xdr:row>
      <xdr:rowOff>154781</xdr:rowOff>
    </xdr:to>
    <xdr:pic>
      <xdr:nvPicPr>
        <xdr:cNvPr id="160" name="Рисунок 159" descr="DSC_112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14437" y="32547352"/>
          <a:ext cx="1291804" cy="861585"/>
        </a:xfrm>
        <a:prstGeom prst="rect">
          <a:avLst/>
        </a:prstGeom>
      </xdr:spPr>
    </xdr:pic>
    <xdr:clientData/>
  </xdr:twoCellAnchor>
  <xdr:twoCellAnchor editAs="oneCell">
    <xdr:from>
      <xdr:col>0</xdr:col>
      <xdr:colOff>2512219</xdr:colOff>
      <xdr:row>162</xdr:row>
      <xdr:rowOff>69623</xdr:rowOff>
    </xdr:from>
    <xdr:to>
      <xdr:col>0</xdr:col>
      <xdr:colOff>3726360</xdr:colOff>
      <xdr:row>166</xdr:row>
      <xdr:rowOff>142875</xdr:rowOff>
    </xdr:to>
    <xdr:pic>
      <xdr:nvPicPr>
        <xdr:cNvPr id="161" name="Рисунок 160" descr="DSC_1126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512219" y="32561779"/>
          <a:ext cx="1214141" cy="83525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169</xdr:row>
      <xdr:rowOff>57891</xdr:rowOff>
    </xdr:from>
    <xdr:to>
      <xdr:col>0</xdr:col>
      <xdr:colOff>1357018</xdr:colOff>
      <xdr:row>173</xdr:row>
      <xdr:rowOff>166688</xdr:rowOff>
    </xdr:to>
    <xdr:pic>
      <xdr:nvPicPr>
        <xdr:cNvPr id="165" name="Рисунок 164" descr="DSC_1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7625" y="33919266"/>
          <a:ext cx="1309393" cy="870797"/>
        </a:xfrm>
        <a:prstGeom prst="rect">
          <a:avLst/>
        </a:prstGeom>
      </xdr:spPr>
    </xdr:pic>
    <xdr:clientData/>
  </xdr:twoCellAnchor>
  <xdr:twoCellAnchor editAs="oneCell">
    <xdr:from>
      <xdr:col>0</xdr:col>
      <xdr:colOff>1369218</xdr:colOff>
      <xdr:row>169</xdr:row>
      <xdr:rowOff>71438</xdr:rowOff>
    </xdr:from>
    <xdr:to>
      <xdr:col>0</xdr:col>
      <xdr:colOff>2600947</xdr:colOff>
      <xdr:row>173</xdr:row>
      <xdr:rowOff>164304</xdr:rowOff>
    </xdr:to>
    <xdr:pic>
      <xdr:nvPicPr>
        <xdr:cNvPr id="166" name="Рисунок 165" descr="DSC_1133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369218" y="33932813"/>
          <a:ext cx="1231729" cy="854866"/>
        </a:xfrm>
        <a:prstGeom prst="rect">
          <a:avLst/>
        </a:prstGeom>
      </xdr:spPr>
    </xdr:pic>
    <xdr:clientData/>
  </xdr:twoCellAnchor>
  <xdr:twoCellAnchor editAs="oneCell">
    <xdr:from>
      <xdr:col>0</xdr:col>
      <xdr:colOff>2595562</xdr:colOff>
      <xdr:row>169</xdr:row>
      <xdr:rowOff>59531</xdr:rowOff>
    </xdr:from>
    <xdr:to>
      <xdr:col>0</xdr:col>
      <xdr:colOff>3726657</xdr:colOff>
      <xdr:row>173</xdr:row>
      <xdr:rowOff>154780</xdr:rowOff>
    </xdr:to>
    <xdr:pic>
      <xdr:nvPicPr>
        <xdr:cNvPr id="167" name="Рисунок 166" descr="DSC_1134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595562" y="33920906"/>
          <a:ext cx="1131095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176</xdr:row>
      <xdr:rowOff>59531</xdr:rowOff>
    </xdr:from>
    <xdr:to>
      <xdr:col>0</xdr:col>
      <xdr:colOff>762000</xdr:colOff>
      <xdr:row>180</xdr:row>
      <xdr:rowOff>178594</xdr:rowOff>
    </xdr:to>
    <xdr:pic>
      <xdr:nvPicPr>
        <xdr:cNvPr id="171" name="Рисунок 170" descr="DSC_112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35719" y="35254406"/>
          <a:ext cx="726281" cy="881063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176</xdr:row>
      <xdr:rowOff>59531</xdr:rowOff>
    </xdr:from>
    <xdr:to>
      <xdr:col>0</xdr:col>
      <xdr:colOff>1690687</xdr:colOff>
      <xdr:row>180</xdr:row>
      <xdr:rowOff>154781</xdr:rowOff>
    </xdr:to>
    <xdr:pic>
      <xdr:nvPicPr>
        <xdr:cNvPr id="172" name="Рисунок 171" descr="DSC_113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61999" y="35254406"/>
          <a:ext cx="928688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1678781</xdr:colOff>
      <xdr:row>176</xdr:row>
      <xdr:rowOff>59531</xdr:rowOff>
    </xdr:from>
    <xdr:to>
      <xdr:col>0</xdr:col>
      <xdr:colOff>2726530</xdr:colOff>
      <xdr:row>180</xdr:row>
      <xdr:rowOff>178594</xdr:rowOff>
    </xdr:to>
    <xdr:pic>
      <xdr:nvPicPr>
        <xdr:cNvPr id="173" name="Рисунок 172" descr="DSC_112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678781" y="35254406"/>
          <a:ext cx="1047749" cy="881063"/>
        </a:xfrm>
        <a:prstGeom prst="rect">
          <a:avLst/>
        </a:prstGeom>
      </xdr:spPr>
    </xdr:pic>
    <xdr:clientData/>
  </xdr:twoCellAnchor>
  <xdr:twoCellAnchor editAs="oneCell">
    <xdr:from>
      <xdr:col>0</xdr:col>
      <xdr:colOff>2699623</xdr:colOff>
      <xdr:row>176</xdr:row>
      <xdr:rowOff>59531</xdr:rowOff>
    </xdr:from>
    <xdr:to>
      <xdr:col>0</xdr:col>
      <xdr:colOff>3726656</xdr:colOff>
      <xdr:row>180</xdr:row>
      <xdr:rowOff>164305</xdr:rowOff>
    </xdr:to>
    <xdr:pic>
      <xdr:nvPicPr>
        <xdr:cNvPr id="174" name="Рисунок 173" descr="DSC_1131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699623" y="35254406"/>
          <a:ext cx="1027033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47149</xdr:colOff>
      <xdr:row>183</xdr:row>
      <xdr:rowOff>40409</xdr:rowOff>
    </xdr:from>
    <xdr:to>
      <xdr:col>0</xdr:col>
      <xdr:colOff>1059656</xdr:colOff>
      <xdr:row>188</xdr:row>
      <xdr:rowOff>1</xdr:rowOff>
    </xdr:to>
    <xdr:pic>
      <xdr:nvPicPr>
        <xdr:cNvPr id="179" name="Рисунок 178" descr="DSC_1138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7149" y="36711659"/>
          <a:ext cx="1012507" cy="912092"/>
        </a:xfrm>
        <a:prstGeom prst="rect">
          <a:avLst/>
        </a:prstGeom>
      </xdr:spPr>
    </xdr:pic>
    <xdr:clientData/>
  </xdr:twoCellAnchor>
  <xdr:twoCellAnchor editAs="oneCell">
    <xdr:from>
      <xdr:col>0</xdr:col>
      <xdr:colOff>1311567</xdr:colOff>
      <xdr:row>183</xdr:row>
      <xdr:rowOff>23813</xdr:rowOff>
    </xdr:from>
    <xdr:to>
      <xdr:col>0</xdr:col>
      <xdr:colOff>2333625</xdr:colOff>
      <xdr:row>188</xdr:row>
      <xdr:rowOff>11906</xdr:rowOff>
    </xdr:to>
    <xdr:pic>
      <xdr:nvPicPr>
        <xdr:cNvPr id="180" name="Рисунок 179" descr="DSC_1139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11567" y="36695063"/>
          <a:ext cx="1022058" cy="940593"/>
        </a:xfrm>
        <a:prstGeom prst="rect">
          <a:avLst/>
        </a:prstGeom>
      </xdr:spPr>
    </xdr:pic>
    <xdr:clientData/>
  </xdr:twoCellAnchor>
  <xdr:twoCellAnchor editAs="oneCell">
    <xdr:from>
      <xdr:col>0</xdr:col>
      <xdr:colOff>2629173</xdr:colOff>
      <xdr:row>183</xdr:row>
      <xdr:rowOff>35720</xdr:rowOff>
    </xdr:from>
    <xdr:to>
      <xdr:col>0</xdr:col>
      <xdr:colOff>3583780</xdr:colOff>
      <xdr:row>188</xdr:row>
      <xdr:rowOff>11906</xdr:rowOff>
    </xdr:to>
    <xdr:pic>
      <xdr:nvPicPr>
        <xdr:cNvPr id="181" name="Рисунок 180" descr="DSC_114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629173" y="36706970"/>
          <a:ext cx="954607" cy="928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942974</xdr:colOff>
      <xdr:row>0</xdr:row>
      <xdr:rowOff>0</xdr:rowOff>
    </xdr:from>
    <xdr:to>
      <xdr:col>0</xdr:col>
      <xdr:colOff>947206</xdr:colOff>
      <xdr:row>3</xdr:row>
      <xdr:rowOff>186341</xdr:rowOff>
    </xdr:to>
    <xdr:pic>
      <xdr:nvPicPr>
        <xdr:cNvPr id="2" name="Рисунок 1" descr="одлдолдол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2974" y="0"/>
          <a:ext cx="1205443" cy="9197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976236</xdr:colOff>
      <xdr:row>3</xdr:row>
      <xdr:rowOff>171450</xdr:rowOff>
    </xdr:to>
    <xdr:pic>
      <xdr:nvPicPr>
        <xdr:cNvPr id="3" name="Рисунок 2" descr="одлдолдол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76236" cy="742950"/>
        </a:xfrm>
        <a:prstGeom prst="rect">
          <a:avLst/>
        </a:prstGeom>
      </xdr:spPr>
    </xdr:pic>
    <xdr:clientData/>
  </xdr:twoCellAnchor>
  <xdr:oneCellAnchor>
    <xdr:from>
      <xdr:col>12</xdr:col>
      <xdr:colOff>190500</xdr:colOff>
      <xdr:row>13</xdr:row>
      <xdr:rowOff>142875</xdr:rowOff>
    </xdr:from>
    <xdr:ext cx="184731" cy="264560"/>
    <xdr:sp macro="" textlink="">
      <xdr:nvSpPr>
        <xdr:cNvPr id="4" name="TextBox 3"/>
        <xdr:cNvSpPr txBox="1"/>
      </xdr:nvSpPr>
      <xdr:spPr>
        <a:xfrm>
          <a:off x="10363200" y="421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190500</xdr:colOff>
      <xdr:row>14</xdr:row>
      <xdr:rowOff>142875</xdr:rowOff>
    </xdr:from>
    <xdr:ext cx="184731" cy="264560"/>
    <xdr:sp macro="" textlink="">
      <xdr:nvSpPr>
        <xdr:cNvPr id="5" name="TextBox 4"/>
        <xdr:cNvSpPr txBox="1"/>
      </xdr:nvSpPr>
      <xdr:spPr>
        <a:xfrm>
          <a:off x="8677275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ylubka_nsk54@mail.ru" TargetMode="External"/><Relationship Id="rId1" Type="http://schemas.openxmlformats.org/officeDocument/2006/relationships/hyperlink" Target="http://www.ylubkamalusha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://novosibirsk.tk-kit.ru/" TargetMode="External"/><Relationship Id="rId7" Type="http://schemas.openxmlformats.org/officeDocument/2006/relationships/hyperlink" Target="http://www.baikalsr.ru/" TargetMode="External"/><Relationship Id="rId2" Type="http://schemas.openxmlformats.org/officeDocument/2006/relationships/hyperlink" Target="http://nrg-tk.ru/" TargetMode="External"/><Relationship Id="rId1" Type="http://schemas.openxmlformats.org/officeDocument/2006/relationships/hyperlink" Target="http://www.dellin.ru/" TargetMode="External"/><Relationship Id="rId6" Type="http://schemas.openxmlformats.org/officeDocument/2006/relationships/hyperlink" Target="http://www.azimut-nsk.ru/" TargetMode="External"/><Relationship Id="rId5" Type="http://schemas.openxmlformats.org/officeDocument/2006/relationships/hyperlink" Target="http://www.jde.ru/" TargetMode="External"/><Relationship Id="rId4" Type="http://schemas.openxmlformats.org/officeDocument/2006/relationships/hyperlink" Target="http://pecom.ru/ru/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O189"/>
  <sheetViews>
    <sheetView tabSelected="1" zoomScale="80" zoomScaleNormal="80" workbookViewId="0">
      <pane ySplit="13" topLeftCell="A14" activePane="bottomLeft" state="frozen"/>
      <selection pane="bottomLeft" activeCell="P76" sqref="P76"/>
    </sheetView>
  </sheetViews>
  <sheetFormatPr defaultRowHeight="15"/>
  <cols>
    <col min="1" max="1" width="56" customWidth="1"/>
    <col min="2" max="2" width="13.7109375" customWidth="1"/>
    <col min="3" max="3" width="15.42578125" customWidth="1"/>
    <col min="4" max="4" width="16.28515625" customWidth="1"/>
    <col min="5" max="5" width="9.5703125" style="54" customWidth="1"/>
    <col min="6" max="6" width="8.140625" customWidth="1"/>
    <col min="7" max="7" width="5.85546875" customWidth="1"/>
    <col min="8" max="8" width="8.42578125" customWidth="1"/>
    <col min="9" max="9" width="6.140625" customWidth="1"/>
    <col min="10" max="10" width="8.28515625" customWidth="1"/>
    <col min="11" max="11" width="5.85546875" customWidth="1"/>
    <col min="12" max="12" width="18.7109375" customWidth="1"/>
  </cols>
  <sheetData>
    <row r="1" spans="1:15" ht="18" customHeight="1">
      <c r="A1" s="182" t="s">
        <v>24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5" ht="15" customHeight="1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"/>
      <c r="N2" s="1"/>
      <c r="O2" s="1"/>
    </row>
    <row r="3" spans="1:15" ht="15" customHeight="1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</row>
    <row r="4" spans="1:15" ht="25.5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</row>
    <row r="5" spans="1:15" ht="25.5" customHeight="1">
      <c r="A5" s="5"/>
      <c r="B5" s="6" t="s">
        <v>59</v>
      </c>
      <c r="C5" s="5"/>
      <c r="D5" s="5"/>
      <c r="E5" s="49"/>
      <c r="F5" s="5"/>
      <c r="G5" s="5"/>
      <c r="H5" s="5"/>
      <c r="I5" s="5"/>
      <c r="J5" s="5"/>
      <c r="K5" s="5"/>
      <c r="L5" s="5"/>
    </row>
    <row r="6" spans="1:15" ht="18.75" customHeight="1">
      <c r="A6" s="3" t="s">
        <v>7</v>
      </c>
      <c r="B6" s="2"/>
      <c r="C6" s="184" t="s">
        <v>9</v>
      </c>
      <c r="D6" s="184"/>
      <c r="E6" s="184"/>
      <c r="F6" s="184"/>
      <c r="G6" s="184"/>
      <c r="H6" s="184"/>
      <c r="I6" s="184"/>
      <c r="J6" s="184"/>
      <c r="K6" s="184"/>
      <c r="L6" s="184"/>
      <c r="M6" s="8"/>
    </row>
    <row r="7" spans="1:15" ht="19.5" customHeight="1">
      <c r="A7" s="3" t="s">
        <v>108</v>
      </c>
      <c r="B7" s="2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8"/>
    </row>
    <row r="8" spans="1:15" ht="22.5" customHeight="1">
      <c r="A8" s="3" t="s">
        <v>23</v>
      </c>
      <c r="B8" s="2"/>
      <c r="C8" s="185" t="s">
        <v>8</v>
      </c>
      <c r="D8" s="185"/>
      <c r="E8" s="185"/>
      <c r="F8" s="185"/>
      <c r="G8" s="185"/>
      <c r="H8" s="185"/>
      <c r="I8" s="185"/>
      <c r="J8" s="185"/>
      <c r="K8" s="185"/>
      <c r="L8" s="185"/>
      <c r="M8" s="8"/>
    </row>
    <row r="9" spans="1:15" ht="21.75" customHeight="1">
      <c r="A9" s="4" t="s">
        <v>5</v>
      </c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8"/>
    </row>
    <row r="10" spans="1:15" ht="21" customHeight="1">
      <c r="A10" s="4" t="s">
        <v>6</v>
      </c>
      <c r="C10" s="7" t="s">
        <v>10</v>
      </c>
      <c r="D10" s="8"/>
      <c r="E10" s="50"/>
      <c r="F10" s="8"/>
      <c r="G10" s="8"/>
      <c r="H10" s="8"/>
      <c r="I10" s="8"/>
      <c r="J10" s="8"/>
      <c r="K10" s="8"/>
      <c r="L10" s="8"/>
      <c r="M10" s="8"/>
    </row>
    <row r="11" spans="1:15" ht="15.75">
      <c r="A11" s="4"/>
      <c r="C11" s="7"/>
      <c r="D11" s="8"/>
      <c r="E11" s="50"/>
      <c r="F11" s="8"/>
      <c r="G11" s="8"/>
      <c r="H11" s="8"/>
      <c r="I11" s="8"/>
      <c r="J11" s="8"/>
      <c r="K11" s="8"/>
      <c r="L11" s="8"/>
      <c r="M11" s="8"/>
    </row>
    <row r="12" spans="1:15" ht="16.5" customHeight="1">
      <c r="A12" s="188" t="s">
        <v>0</v>
      </c>
      <c r="B12" s="188" t="s">
        <v>1</v>
      </c>
      <c r="C12" s="188" t="s">
        <v>2</v>
      </c>
      <c r="D12" s="188" t="s">
        <v>60</v>
      </c>
      <c r="E12" s="192" t="s">
        <v>3</v>
      </c>
      <c r="F12" s="186" t="s">
        <v>4</v>
      </c>
      <c r="G12" s="187"/>
      <c r="H12" s="187"/>
      <c r="I12" s="187"/>
      <c r="J12" s="187"/>
      <c r="K12" s="187"/>
      <c r="L12" s="56" t="s">
        <v>22</v>
      </c>
    </row>
    <row r="13" spans="1:15" ht="23.25" customHeight="1">
      <c r="A13" s="189"/>
      <c r="B13" s="189"/>
      <c r="C13" s="189"/>
      <c r="D13" s="189"/>
      <c r="E13" s="193"/>
      <c r="F13" s="55" t="s">
        <v>61</v>
      </c>
      <c r="G13" s="22"/>
      <c r="H13" s="17"/>
      <c r="I13" s="19"/>
      <c r="J13" s="16"/>
      <c r="K13" s="18"/>
      <c r="L13" s="74">
        <f>SUM(L15:L188)</f>
        <v>0</v>
      </c>
    </row>
    <row r="14" spans="1:15" ht="21.75" customHeight="1">
      <c r="A14" s="190" t="s">
        <v>21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0"/>
    </row>
    <row r="15" spans="1:15" ht="18" customHeight="1">
      <c r="A15" s="21" t="s">
        <v>11</v>
      </c>
      <c r="B15" s="118" t="s">
        <v>12</v>
      </c>
      <c r="C15" s="118" t="s">
        <v>13</v>
      </c>
      <c r="D15" s="118">
        <v>20.22</v>
      </c>
      <c r="E15" s="121">
        <v>56</v>
      </c>
      <c r="F15" s="165">
        <v>20</v>
      </c>
      <c r="G15" s="127"/>
      <c r="H15" s="165">
        <v>22</v>
      </c>
      <c r="I15" s="164"/>
      <c r="J15" s="175"/>
      <c r="K15" s="156"/>
      <c r="L15" s="114">
        <f>E15*(G15+I15)</f>
        <v>0</v>
      </c>
    </row>
    <row r="16" spans="1:15" ht="15.75" thickBot="1">
      <c r="A16" s="14"/>
      <c r="B16" s="118"/>
      <c r="C16" s="119"/>
      <c r="D16" s="118"/>
      <c r="E16" s="121"/>
      <c r="F16" s="130"/>
      <c r="G16" s="128"/>
      <c r="H16" s="130"/>
      <c r="I16" s="127"/>
      <c r="J16" s="176"/>
      <c r="K16" s="157"/>
      <c r="L16" s="115"/>
    </row>
    <row r="17" spans="1:12">
      <c r="A17" s="15"/>
      <c r="B17" s="118"/>
      <c r="C17" s="158" t="s">
        <v>14</v>
      </c>
      <c r="D17" s="118"/>
      <c r="E17" s="121"/>
      <c r="F17" s="159">
        <v>20</v>
      </c>
      <c r="G17" s="179"/>
      <c r="H17" s="159">
        <v>22</v>
      </c>
      <c r="I17" s="160"/>
      <c r="J17" s="176"/>
      <c r="K17" s="157"/>
      <c r="L17" s="155">
        <f>E15*(G17+I17)</f>
        <v>0</v>
      </c>
    </row>
    <row r="18" spans="1:12" ht="15.75" thickBot="1">
      <c r="A18" s="15"/>
      <c r="B18" s="118"/>
      <c r="C18" s="173"/>
      <c r="D18" s="118"/>
      <c r="E18" s="121"/>
      <c r="F18" s="130"/>
      <c r="G18" s="180"/>
      <c r="H18" s="130"/>
      <c r="I18" s="127"/>
      <c r="J18" s="176"/>
      <c r="K18" s="157"/>
      <c r="L18" s="115"/>
    </row>
    <row r="19" spans="1:12">
      <c r="A19" s="15"/>
      <c r="B19" s="118"/>
      <c r="C19" s="158" t="s">
        <v>15</v>
      </c>
      <c r="D19" s="118"/>
      <c r="E19" s="121"/>
      <c r="F19" s="159">
        <v>20</v>
      </c>
      <c r="G19" s="179"/>
      <c r="H19" s="159">
        <v>22</v>
      </c>
      <c r="I19" s="160"/>
      <c r="J19" s="176"/>
      <c r="K19" s="157"/>
      <c r="L19" s="155">
        <f>E15*(G19+I19)</f>
        <v>0</v>
      </c>
    </row>
    <row r="20" spans="1:12" ht="20.25" customHeight="1">
      <c r="A20" s="15"/>
      <c r="B20" s="118"/>
      <c r="C20" s="161"/>
      <c r="D20" s="118"/>
      <c r="E20" s="121"/>
      <c r="F20" s="162"/>
      <c r="G20" s="181"/>
      <c r="H20" s="162"/>
      <c r="I20" s="163"/>
      <c r="J20" s="177"/>
      <c r="K20" s="178"/>
      <c r="L20" s="126"/>
    </row>
    <row r="21" spans="1:12" ht="15" customHeight="1">
      <c r="A21" s="23"/>
      <c r="B21" s="24"/>
      <c r="C21" s="24"/>
      <c r="D21" s="24"/>
      <c r="E21" s="51"/>
      <c r="F21" s="24"/>
      <c r="G21" s="24"/>
      <c r="H21" s="24"/>
      <c r="I21" s="24"/>
      <c r="J21" s="24"/>
      <c r="K21" s="24"/>
      <c r="L21" s="103"/>
    </row>
    <row r="22" spans="1:12" ht="18" customHeight="1">
      <c r="A22" s="20" t="s">
        <v>16</v>
      </c>
      <c r="B22" s="118" t="s">
        <v>12</v>
      </c>
      <c r="C22" s="118" t="s">
        <v>13</v>
      </c>
      <c r="D22" s="118">
        <v>20.22</v>
      </c>
      <c r="E22" s="121">
        <v>58</v>
      </c>
      <c r="F22" s="165">
        <v>20</v>
      </c>
      <c r="G22" s="164"/>
      <c r="H22" s="165">
        <v>22</v>
      </c>
      <c r="I22" s="166"/>
      <c r="J22" s="167"/>
      <c r="K22" s="167"/>
      <c r="L22" s="168">
        <f>E22*(G22+I22)</f>
        <v>0</v>
      </c>
    </row>
    <row r="23" spans="1:12" ht="15.75" thickBot="1">
      <c r="A23" s="12"/>
      <c r="B23" s="118"/>
      <c r="C23" s="119"/>
      <c r="D23" s="118"/>
      <c r="E23" s="121"/>
      <c r="F23" s="130"/>
      <c r="G23" s="127"/>
      <c r="H23" s="130"/>
      <c r="I23" s="134"/>
      <c r="J23" s="167"/>
      <c r="K23" s="167"/>
      <c r="L23" s="114"/>
    </row>
    <row r="24" spans="1:12">
      <c r="A24" s="13"/>
      <c r="B24" s="118"/>
      <c r="C24" s="158" t="s">
        <v>14</v>
      </c>
      <c r="D24" s="118"/>
      <c r="E24" s="121"/>
      <c r="F24" s="159">
        <v>20</v>
      </c>
      <c r="G24" s="160"/>
      <c r="H24" s="159">
        <v>22</v>
      </c>
      <c r="I24" s="169"/>
      <c r="J24" s="167"/>
      <c r="K24" s="167"/>
      <c r="L24" s="170">
        <f>E22*(G24+I24)</f>
        <v>0</v>
      </c>
    </row>
    <row r="25" spans="1:12" ht="15.75" thickBot="1">
      <c r="A25" s="13"/>
      <c r="B25" s="118"/>
      <c r="C25" s="173"/>
      <c r="D25" s="118"/>
      <c r="E25" s="121"/>
      <c r="F25" s="130"/>
      <c r="G25" s="127"/>
      <c r="H25" s="130"/>
      <c r="I25" s="134"/>
      <c r="J25" s="167"/>
      <c r="K25" s="167"/>
      <c r="L25" s="114"/>
    </row>
    <row r="26" spans="1:12">
      <c r="A26" s="13"/>
      <c r="B26" s="118"/>
      <c r="C26" s="158" t="s">
        <v>15</v>
      </c>
      <c r="D26" s="118"/>
      <c r="E26" s="121"/>
      <c r="F26" s="159">
        <v>20</v>
      </c>
      <c r="G26" s="160"/>
      <c r="H26" s="159">
        <v>22</v>
      </c>
      <c r="I26" s="169"/>
      <c r="J26" s="167"/>
      <c r="K26" s="167"/>
      <c r="L26" s="170">
        <f>E22*(G26+I26)</f>
        <v>0</v>
      </c>
    </row>
    <row r="27" spans="1:12">
      <c r="A27" s="13"/>
      <c r="B27" s="118"/>
      <c r="C27" s="161"/>
      <c r="D27" s="118"/>
      <c r="E27" s="121"/>
      <c r="F27" s="162"/>
      <c r="G27" s="163"/>
      <c r="H27" s="162"/>
      <c r="I27" s="171"/>
      <c r="J27" s="167"/>
      <c r="K27" s="167"/>
      <c r="L27" s="172"/>
    </row>
    <row r="28" spans="1:12" ht="15.75">
      <c r="A28" s="10"/>
      <c r="B28" s="10"/>
      <c r="C28" s="10"/>
      <c r="D28" s="10"/>
      <c r="E28" s="52"/>
      <c r="F28" s="10"/>
      <c r="G28" s="10"/>
      <c r="H28" s="10"/>
      <c r="I28" s="10"/>
      <c r="J28" s="10"/>
      <c r="K28" s="10"/>
      <c r="L28" s="8"/>
    </row>
    <row r="29" spans="1:12">
      <c r="A29" s="20" t="s">
        <v>25</v>
      </c>
      <c r="B29" s="118" t="s">
        <v>12</v>
      </c>
      <c r="C29" s="118" t="s">
        <v>13</v>
      </c>
      <c r="D29" s="118">
        <v>20.22</v>
      </c>
      <c r="E29" s="121">
        <v>58</v>
      </c>
      <c r="F29" s="165">
        <v>20</v>
      </c>
      <c r="G29" s="164"/>
      <c r="H29" s="165">
        <v>22</v>
      </c>
      <c r="I29" s="166"/>
      <c r="J29" s="167"/>
      <c r="K29" s="167"/>
      <c r="L29" s="114">
        <f>E29*(G29+I29)</f>
        <v>0</v>
      </c>
    </row>
    <row r="30" spans="1:12" ht="15.75" thickBot="1">
      <c r="A30" s="12"/>
      <c r="B30" s="118"/>
      <c r="C30" s="119"/>
      <c r="D30" s="118"/>
      <c r="E30" s="121"/>
      <c r="F30" s="130"/>
      <c r="G30" s="127"/>
      <c r="H30" s="130"/>
      <c r="I30" s="134"/>
      <c r="J30" s="167"/>
      <c r="K30" s="167"/>
      <c r="L30" s="115"/>
    </row>
    <row r="31" spans="1:12">
      <c r="A31" s="13"/>
      <c r="B31" s="118"/>
      <c r="C31" s="158" t="s">
        <v>14</v>
      </c>
      <c r="D31" s="118"/>
      <c r="E31" s="121"/>
      <c r="F31" s="159">
        <v>20</v>
      </c>
      <c r="G31" s="160"/>
      <c r="H31" s="159">
        <v>22</v>
      </c>
      <c r="I31" s="169"/>
      <c r="J31" s="167"/>
      <c r="K31" s="167"/>
      <c r="L31" s="170">
        <f>E29*(G31+I31)</f>
        <v>0</v>
      </c>
    </row>
    <row r="32" spans="1:12" ht="15.75" thickBot="1">
      <c r="A32" s="13"/>
      <c r="B32" s="118"/>
      <c r="C32" s="173"/>
      <c r="D32" s="118"/>
      <c r="E32" s="121"/>
      <c r="F32" s="130"/>
      <c r="G32" s="127"/>
      <c r="H32" s="130"/>
      <c r="I32" s="134"/>
      <c r="J32" s="167"/>
      <c r="K32" s="167"/>
      <c r="L32" s="114"/>
    </row>
    <row r="33" spans="1:12">
      <c r="A33" s="13"/>
      <c r="B33" s="118"/>
      <c r="C33" s="158" t="s">
        <v>15</v>
      </c>
      <c r="D33" s="118"/>
      <c r="E33" s="121"/>
      <c r="F33" s="159">
        <v>20</v>
      </c>
      <c r="G33" s="160"/>
      <c r="H33" s="159">
        <v>22</v>
      </c>
      <c r="I33" s="169"/>
      <c r="J33" s="167"/>
      <c r="K33" s="167"/>
      <c r="L33" s="170">
        <f>E29*(G33+I33)</f>
        <v>0</v>
      </c>
    </row>
    <row r="34" spans="1:12">
      <c r="A34" s="13"/>
      <c r="B34" s="119"/>
      <c r="C34" s="161"/>
      <c r="D34" s="119"/>
      <c r="E34" s="122"/>
      <c r="F34" s="162"/>
      <c r="G34" s="163"/>
      <c r="H34" s="162"/>
      <c r="I34" s="171"/>
      <c r="J34" s="174"/>
      <c r="K34" s="174"/>
      <c r="L34" s="172"/>
    </row>
    <row r="35" spans="1:12" ht="24" customHeight="1">
      <c r="A35" s="116" t="s">
        <v>17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7"/>
    </row>
    <row r="36" spans="1:12" ht="15.75" customHeight="1">
      <c r="A36" s="20" t="s">
        <v>18</v>
      </c>
      <c r="B36" s="118" t="s">
        <v>12</v>
      </c>
      <c r="C36" s="119" t="s">
        <v>13</v>
      </c>
      <c r="D36" s="118" t="s">
        <v>20</v>
      </c>
      <c r="E36" s="121">
        <v>47</v>
      </c>
      <c r="F36" s="26">
        <v>20</v>
      </c>
      <c r="G36" s="75"/>
      <c r="H36" s="26">
        <v>22</v>
      </c>
      <c r="I36" s="80"/>
      <c r="J36" s="27">
        <v>24</v>
      </c>
      <c r="K36" s="85"/>
      <c r="L36" s="114">
        <f>E36*(G36+I36+K36+G37+I37)</f>
        <v>0</v>
      </c>
    </row>
    <row r="37" spans="1:12" ht="15.75" thickBot="1">
      <c r="A37" s="12"/>
      <c r="B37" s="118"/>
      <c r="C37" s="142"/>
      <c r="D37" s="118"/>
      <c r="E37" s="121"/>
      <c r="F37" s="28">
        <v>26</v>
      </c>
      <c r="G37" s="76"/>
      <c r="H37" s="28">
        <v>28</v>
      </c>
      <c r="I37" s="81"/>
      <c r="J37" s="29"/>
      <c r="K37" s="85"/>
      <c r="L37" s="115"/>
    </row>
    <row r="38" spans="1:12">
      <c r="A38" s="13"/>
      <c r="B38" s="118"/>
      <c r="C38" s="143" t="s">
        <v>14</v>
      </c>
      <c r="D38" s="118"/>
      <c r="E38" s="121"/>
      <c r="F38" s="30">
        <v>20</v>
      </c>
      <c r="G38" s="77"/>
      <c r="H38" s="30">
        <v>22</v>
      </c>
      <c r="I38" s="82"/>
      <c r="J38" s="31">
        <v>24</v>
      </c>
      <c r="K38" s="86"/>
      <c r="L38" s="155">
        <f>E36*(G38+I38+K38+G39+I39)</f>
        <v>0</v>
      </c>
    </row>
    <row r="39" spans="1:12" ht="15.75" thickBot="1">
      <c r="A39" s="13"/>
      <c r="B39" s="118"/>
      <c r="C39" s="142"/>
      <c r="D39" s="118"/>
      <c r="E39" s="121"/>
      <c r="F39" s="32">
        <v>26</v>
      </c>
      <c r="G39" s="78"/>
      <c r="H39" s="32">
        <v>28</v>
      </c>
      <c r="I39" s="83"/>
      <c r="J39" s="33"/>
      <c r="K39" s="87"/>
      <c r="L39" s="115"/>
    </row>
    <row r="40" spans="1:12">
      <c r="A40" s="13"/>
      <c r="B40" s="118"/>
      <c r="C40" s="120" t="s">
        <v>15</v>
      </c>
      <c r="D40" s="118"/>
      <c r="E40" s="121"/>
      <c r="F40" s="34">
        <v>20</v>
      </c>
      <c r="G40" s="79"/>
      <c r="H40" s="34">
        <v>22</v>
      </c>
      <c r="I40" s="84"/>
      <c r="J40" s="35">
        <v>24</v>
      </c>
      <c r="K40" s="88"/>
      <c r="L40" s="155">
        <f>E36*(G40+I40+G41+I41)</f>
        <v>0</v>
      </c>
    </row>
    <row r="41" spans="1:12">
      <c r="A41" s="13"/>
      <c r="B41" s="119"/>
      <c r="C41" s="120"/>
      <c r="D41" s="119"/>
      <c r="E41" s="122"/>
      <c r="F41" s="28">
        <v>26</v>
      </c>
      <c r="G41" s="76"/>
      <c r="H41" s="28">
        <v>28</v>
      </c>
      <c r="I41" s="81"/>
      <c r="J41" s="29"/>
      <c r="K41" s="85"/>
      <c r="L41" s="126"/>
    </row>
    <row r="42" spans="1:12" ht="15.75">
      <c r="A42" s="10"/>
      <c r="B42" s="10"/>
      <c r="C42" s="10"/>
      <c r="D42" s="10"/>
      <c r="E42" s="52"/>
      <c r="F42" s="11"/>
      <c r="G42" s="10"/>
      <c r="H42" s="10"/>
      <c r="I42" s="10"/>
      <c r="J42" s="10"/>
      <c r="K42" s="10"/>
      <c r="L42" s="104"/>
    </row>
    <row r="43" spans="1:12" ht="20.25" customHeight="1">
      <c r="A43" s="37" t="s">
        <v>26</v>
      </c>
      <c r="B43" s="118" t="s">
        <v>12</v>
      </c>
      <c r="C43" s="119" t="s">
        <v>13</v>
      </c>
      <c r="D43" s="118" t="s">
        <v>20</v>
      </c>
      <c r="E43" s="121">
        <v>65</v>
      </c>
      <c r="F43" s="26">
        <v>20</v>
      </c>
      <c r="G43" s="80"/>
      <c r="H43" s="26">
        <v>22</v>
      </c>
      <c r="I43" s="80"/>
      <c r="J43" s="27">
        <v>24</v>
      </c>
      <c r="K43" s="85"/>
      <c r="L43" s="114">
        <f>E43*(G43+I43+K43+G44+I44)</f>
        <v>0</v>
      </c>
    </row>
    <row r="44" spans="1:12" ht="15.75" thickBot="1">
      <c r="A44" s="12"/>
      <c r="B44" s="118"/>
      <c r="C44" s="142"/>
      <c r="D44" s="118"/>
      <c r="E44" s="121"/>
      <c r="F44" s="28">
        <v>26</v>
      </c>
      <c r="G44" s="81"/>
      <c r="H44" s="28">
        <v>28</v>
      </c>
      <c r="I44" s="81"/>
      <c r="J44" s="29"/>
      <c r="K44" s="85"/>
      <c r="L44" s="115"/>
    </row>
    <row r="45" spans="1:12">
      <c r="A45" s="13"/>
      <c r="B45" s="118"/>
      <c r="C45" s="143" t="s">
        <v>14</v>
      </c>
      <c r="D45" s="118"/>
      <c r="E45" s="121"/>
      <c r="F45" s="30">
        <v>20</v>
      </c>
      <c r="G45" s="82"/>
      <c r="H45" s="30">
        <v>22</v>
      </c>
      <c r="I45" s="82"/>
      <c r="J45" s="31">
        <v>24</v>
      </c>
      <c r="K45" s="86"/>
      <c r="L45" s="155">
        <f>E43*(G45+I45+K45+G46+I46)</f>
        <v>0</v>
      </c>
    </row>
    <row r="46" spans="1:12" ht="15.75" thickBot="1">
      <c r="A46" s="13"/>
      <c r="B46" s="118"/>
      <c r="C46" s="142"/>
      <c r="D46" s="118"/>
      <c r="E46" s="121"/>
      <c r="F46" s="32">
        <v>26</v>
      </c>
      <c r="G46" s="83"/>
      <c r="H46" s="32">
        <v>28</v>
      </c>
      <c r="I46" s="83"/>
      <c r="J46" s="33"/>
      <c r="K46" s="87"/>
      <c r="L46" s="115"/>
    </row>
    <row r="47" spans="1:12">
      <c r="A47" s="13"/>
      <c r="B47" s="118"/>
      <c r="C47" s="120" t="s">
        <v>15</v>
      </c>
      <c r="D47" s="118"/>
      <c r="E47" s="121"/>
      <c r="F47" s="34">
        <v>20</v>
      </c>
      <c r="G47" s="84"/>
      <c r="H47" s="34">
        <v>22</v>
      </c>
      <c r="I47" s="84"/>
      <c r="J47" s="35">
        <v>24</v>
      </c>
      <c r="K47" s="88"/>
      <c r="L47" s="155">
        <f>E43*(G47+I47+K47+G48+I48)</f>
        <v>0</v>
      </c>
    </row>
    <row r="48" spans="1:12">
      <c r="A48" s="13"/>
      <c r="B48" s="119"/>
      <c r="C48" s="120"/>
      <c r="D48" s="119"/>
      <c r="E48" s="122"/>
      <c r="F48" s="28">
        <v>26</v>
      </c>
      <c r="G48" s="81"/>
      <c r="H48" s="28">
        <v>28</v>
      </c>
      <c r="I48" s="81"/>
      <c r="J48" s="29"/>
      <c r="K48" s="85"/>
      <c r="L48" s="126"/>
    </row>
    <row r="49" spans="1:12" ht="15.75">
      <c r="A49" s="10"/>
      <c r="B49" s="10"/>
      <c r="C49" s="25"/>
      <c r="D49" s="25"/>
      <c r="E49" s="53"/>
      <c r="F49" s="36"/>
      <c r="G49" s="9"/>
      <c r="H49" s="36"/>
      <c r="I49" s="10"/>
      <c r="J49" s="36"/>
      <c r="K49" s="10"/>
      <c r="L49" s="104"/>
    </row>
    <row r="50" spans="1:12">
      <c r="A50" s="37" t="s">
        <v>28</v>
      </c>
      <c r="B50" s="118" t="s">
        <v>12</v>
      </c>
      <c r="C50" s="119" t="s">
        <v>13</v>
      </c>
      <c r="D50" s="118" t="s">
        <v>27</v>
      </c>
      <c r="E50" s="121">
        <v>81</v>
      </c>
      <c r="F50" s="26">
        <v>22</v>
      </c>
      <c r="G50" s="80"/>
      <c r="H50" s="26">
        <v>24</v>
      </c>
      <c r="I50" s="80"/>
      <c r="J50" s="27">
        <v>26</v>
      </c>
      <c r="K50" s="85"/>
      <c r="L50" s="114">
        <f>E50*(G50+I50+K50+G51)</f>
        <v>0</v>
      </c>
    </row>
    <row r="51" spans="1:12" ht="15.75" thickBot="1">
      <c r="A51" s="12"/>
      <c r="B51" s="118"/>
      <c r="C51" s="142"/>
      <c r="D51" s="118"/>
      <c r="E51" s="121"/>
      <c r="F51" s="28">
        <v>28</v>
      </c>
      <c r="G51" s="81"/>
      <c r="H51" s="38"/>
      <c r="I51" s="81"/>
      <c r="J51" s="29"/>
      <c r="K51" s="85"/>
      <c r="L51" s="115"/>
    </row>
    <row r="52" spans="1:12">
      <c r="A52" s="13"/>
      <c r="B52" s="118"/>
      <c r="C52" s="143" t="s">
        <v>14</v>
      </c>
      <c r="D52" s="118"/>
      <c r="E52" s="121"/>
      <c r="F52" s="30">
        <v>22</v>
      </c>
      <c r="G52" s="82"/>
      <c r="H52" s="30">
        <v>24</v>
      </c>
      <c r="I52" s="82"/>
      <c r="J52" s="31">
        <v>26</v>
      </c>
      <c r="K52" s="86"/>
      <c r="L52" s="155">
        <f>E50*(G52+K52+G53)</f>
        <v>0</v>
      </c>
    </row>
    <row r="53" spans="1:12" ht="15.75" thickBot="1">
      <c r="A53" s="13"/>
      <c r="B53" s="118"/>
      <c r="C53" s="142"/>
      <c r="D53" s="118"/>
      <c r="E53" s="121"/>
      <c r="F53" s="28">
        <v>28</v>
      </c>
      <c r="G53" s="81"/>
      <c r="H53" s="38"/>
      <c r="I53" s="81"/>
      <c r="J53" s="29"/>
      <c r="K53" s="85"/>
      <c r="L53" s="115"/>
    </row>
    <row r="54" spans="1:12">
      <c r="A54" s="13"/>
      <c r="B54" s="118"/>
      <c r="C54" s="120" t="s">
        <v>15</v>
      </c>
      <c r="D54" s="118"/>
      <c r="E54" s="121"/>
      <c r="F54" s="30">
        <v>22</v>
      </c>
      <c r="G54" s="82"/>
      <c r="H54" s="30">
        <v>24</v>
      </c>
      <c r="I54" s="82"/>
      <c r="J54" s="31">
        <v>26</v>
      </c>
      <c r="K54" s="86"/>
      <c r="L54" s="155">
        <f>E50*(G54+I54+K54+G55)</f>
        <v>0</v>
      </c>
    </row>
    <row r="55" spans="1:12">
      <c r="A55" s="13"/>
      <c r="B55" s="119"/>
      <c r="C55" s="120"/>
      <c r="D55" s="119"/>
      <c r="E55" s="122"/>
      <c r="F55" s="28">
        <v>28</v>
      </c>
      <c r="G55" s="81"/>
      <c r="H55" s="38"/>
      <c r="I55" s="81"/>
      <c r="J55" s="29"/>
      <c r="K55" s="85"/>
      <c r="L55" s="126"/>
    </row>
    <row r="56" spans="1:12" ht="15.75">
      <c r="A56" s="10"/>
      <c r="B56" s="10"/>
      <c r="C56" s="10"/>
      <c r="D56" s="10"/>
      <c r="E56" s="52"/>
      <c r="F56" s="10"/>
      <c r="G56" s="10"/>
      <c r="H56" s="10"/>
      <c r="I56" s="10"/>
      <c r="J56" s="10"/>
      <c r="K56" s="10"/>
      <c r="L56" s="105"/>
    </row>
    <row r="57" spans="1:12">
      <c r="A57" s="37" t="s">
        <v>29</v>
      </c>
      <c r="B57" s="118" t="s">
        <v>12</v>
      </c>
      <c r="C57" s="119" t="s">
        <v>13</v>
      </c>
      <c r="D57" s="118" t="s">
        <v>27</v>
      </c>
      <c r="E57" s="121">
        <v>97</v>
      </c>
      <c r="F57" s="26">
        <v>22</v>
      </c>
      <c r="G57" s="80"/>
      <c r="H57" s="26">
        <v>24</v>
      </c>
      <c r="I57" s="80"/>
      <c r="J57" s="27">
        <v>26</v>
      </c>
      <c r="K57" s="85"/>
      <c r="L57" s="114">
        <f>E57*(G57+I57+K57+G58)</f>
        <v>0</v>
      </c>
    </row>
    <row r="58" spans="1:12" ht="15.75" thickBot="1">
      <c r="A58" s="12"/>
      <c r="B58" s="118"/>
      <c r="C58" s="142"/>
      <c r="D58" s="118"/>
      <c r="E58" s="121"/>
      <c r="F58" s="28">
        <v>28</v>
      </c>
      <c r="G58" s="81"/>
      <c r="H58" s="38"/>
      <c r="I58" s="81"/>
      <c r="J58" s="29"/>
      <c r="K58" s="85"/>
      <c r="L58" s="115"/>
    </row>
    <row r="59" spans="1:12">
      <c r="A59" s="13"/>
      <c r="B59" s="118"/>
      <c r="C59" s="143" t="s">
        <v>14</v>
      </c>
      <c r="D59" s="118"/>
      <c r="E59" s="121"/>
      <c r="F59" s="30">
        <v>22</v>
      </c>
      <c r="G59" s="82"/>
      <c r="H59" s="30">
        <v>24</v>
      </c>
      <c r="I59" s="82"/>
      <c r="J59" s="31">
        <v>26</v>
      </c>
      <c r="K59" s="86"/>
      <c r="L59" s="155">
        <f>E57*(G59+I59+K59+G60)</f>
        <v>0</v>
      </c>
    </row>
    <row r="60" spans="1:12" ht="15.75" thickBot="1">
      <c r="A60" s="13"/>
      <c r="B60" s="118"/>
      <c r="C60" s="142"/>
      <c r="D60" s="118"/>
      <c r="E60" s="121"/>
      <c r="F60" s="28">
        <v>28</v>
      </c>
      <c r="G60" s="81"/>
      <c r="H60" s="38"/>
      <c r="I60" s="81"/>
      <c r="J60" s="29"/>
      <c r="K60" s="85"/>
      <c r="L60" s="115"/>
    </row>
    <row r="61" spans="1:12">
      <c r="A61" s="13"/>
      <c r="B61" s="118"/>
      <c r="C61" s="120" t="s">
        <v>15</v>
      </c>
      <c r="D61" s="118"/>
      <c r="E61" s="121"/>
      <c r="F61" s="30">
        <v>22</v>
      </c>
      <c r="G61" s="82"/>
      <c r="H61" s="30">
        <v>24</v>
      </c>
      <c r="I61" s="82"/>
      <c r="J61" s="89">
        <v>26</v>
      </c>
      <c r="K61" s="90"/>
      <c r="L61" s="155">
        <f>E57*(G61+I61+K61+G62)</f>
        <v>0</v>
      </c>
    </row>
    <row r="62" spans="1:12">
      <c r="A62" s="13"/>
      <c r="B62" s="119"/>
      <c r="C62" s="120"/>
      <c r="D62" s="119"/>
      <c r="E62" s="122"/>
      <c r="F62" s="91">
        <v>28</v>
      </c>
      <c r="G62" s="92"/>
      <c r="H62" s="93"/>
      <c r="I62" s="92"/>
      <c r="J62" s="94"/>
      <c r="K62" s="95"/>
      <c r="L62" s="126"/>
    </row>
    <row r="63" spans="1:12" ht="24.75" customHeight="1">
      <c r="A63" s="116" t="s">
        <v>30</v>
      </c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7"/>
    </row>
    <row r="64" spans="1:12">
      <c r="A64" s="37" t="s">
        <v>31</v>
      </c>
      <c r="B64" s="118" t="s">
        <v>12</v>
      </c>
      <c r="C64" s="119" t="s">
        <v>13</v>
      </c>
      <c r="D64" s="118" t="s">
        <v>19</v>
      </c>
      <c r="E64" s="121">
        <v>56</v>
      </c>
      <c r="F64" s="26">
        <v>20</v>
      </c>
      <c r="G64" s="80"/>
      <c r="H64" s="26">
        <v>22</v>
      </c>
      <c r="I64" s="80"/>
      <c r="J64" s="27">
        <v>24</v>
      </c>
      <c r="K64" s="85"/>
      <c r="L64" s="114">
        <f>E64*(G64+I64+K64+G65)</f>
        <v>0</v>
      </c>
    </row>
    <row r="65" spans="1:12" ht="15.75" thickBot="1">
      <c r="A65" s="12"/>
      <c r="B65" s="118"/>
      <c r="C65" s="142"/>
      <c r="D65" s="118"/>
      <c r="E65" s="121"/>
      <c r="F65" s="28">
        <v>26</v>
      </c>
      <c r="G65" s="81"/>
      <c r="H65" s="38"/>
      <c r="I65" s="81"/>
      <c r="J65" s="29"/>
      <c r="K65" s="85"/>
      <c r="L65" s="115"/>
    </row>
    <row r="66" spans="1:12">
      <c r="A66" s="13"/>
      <c r="B66" s="118"/>
      <c r="C66" s="143" t="s">
        <v>14</v>
      </c>
      <c r="D66" s="118"/>
      <c r="E66" s="121"/>
      <c r="F66" s="30">
        <v>20</v>
      </c>
      <c r="G66" s="82"/>
      <c r="H66" s="30">
        <v>22</v>
      </c>
      <c r="I66" s="82"/>
      <c r="J66" s="31">
        <v>24</v>
      </c>
      <c r="K66" s="86"/>
      <c r="L66" s="155">
        <f>E64*(G66+I66+K66+G67)</f>
        <v>0</v>
      </c>
    </row>
    <row r="67" spans="1:12" ht="15.75" thickBot="1">
      <c r="A67" s="13"/>
      <c r="B67" s="118"/>
      <c r="C67" s="142"/>
      <c r="D67" s="118"/>
      <c r="E67" s="121"/>
      <c r="F67" s="28">
        <v>26</v>
      </c>
      <c r="G67" s="81"/>
      <c r="H67" s="38"/>
      <c r="I67" s="81"/>
      <c r="J67" s="29"/>
      <c r="K67" s="85"/>
      <c r="L67" s="115"/>
    </row>
    <row r="68" spans="1:12">
      <c r="A68" s="13"/>
      <c r="B68" s="118"/>
      <c r="C68" s="120" t="s">
        <v>15</v>
      </c>
      <c r="D68" s="118"/>
      <c r="E68" s="121"/>
      <c r="F68" s="30">
        <v>20</v>
      </c>
      <c r="G68" s="82"/>
      <c r="H68" s="30">
        <v>22</v>
      </c>
      <c r="I68" s="82"/>
      <c r="J68" s="31">
        <v>24</v>
      </c>
      <c r="K68" s="86"/>
      <c r="L68" s="155">
        <f>E64*(G68+I68+K68+G69)</f>
        <v>0</v>
      </c>
    </row>
    <row r="69" spans="1:12">
      <c r="A69" s="13"/>
      <c r="B69" s="119"/>
      <c r="C69" s="120"/>
      <c r="D69" s="119"/>
      <c r="E69" s="122"/>
      <c r="F69" s="28">
        <v>26</v>
      </c>
      <c r="G69" s="81"/>
      <c r="H69" s="38"/>
      <c r="I69" s="81"/>
      <c r="J69" s="29"/>
      <c r="K69" s="85"/>
      <c r="L69" s="126"/>
    </row>
    <row r="70" spans="1:12" ht="15.75">
      <c r="A70" s="10"/>
      <c r="B70" s="10"/>
      <c r="C70" s="10"/>
      <c r="D70" s="10"/>
      <c r="E70" s="52"/>
      <c r="F70" s="10"/>
      <c r="G70" s="10"/>
      <c r="H70" s="10"/>
      <c r="I70" s="10"/>
      <c r="J70" s="10"/>
      <c r="K70" s="10"/>
      <c r="L70" s="105"/>
    </row>
    <row r="71" spans="1:12">
      <c r="A71" s="37" t="s">
        <v>32</v>
      </c>
      <c r="B71" s="118" t="s">
        <v>12</v>
      </c>
      <c r="C71" s="119" t="s">
        <v>13</v>
      </c>
      <c r="D71" s="118" t="s">
        <v>19</v>
      </c>
      <c r="E71" s="121">
        <v>71</v>
      </c>
      <c r="F71" s="26">
        <v>20</v>
      </c>
      <c r="G71" s="80"/>
      <c r="H71" s="26">
        <v>22</v>
      </c>
      <c r="I71" s="80"/>
      <c r="J71" s="27">
        <v>24</v>
      </c>
      <c r="K71" s="85"/>
      <c r="L71" s="114">
        <f>E71*(G71+I71+K71+G72)</f>
        <v>0</v>
      </c>
    </row>
    <row r="72" spans="1:12" ht="15.75" thickBot="1">
      <c r="A72" s="12"/>
      <c r="B72" s="118"/>
      <c r="C72" s="142"/>
      <c r="D72" s="118"/>
      <c r="E72" s="121"/>
      <c r="F72" s="28">
        <v>26</v>
      </c>
      <c r="G72" s="81"/>
      <c r="H72" s="38"/>
      <c r="I72" s="81"/>
      <c r="J72" s="29"/>
      <c r="K72" s="85"/>
      <c r="L72" s="115"/>
    </row>
    <row r="73" spans="1:12">
      <c r="A73" s="13"/>
      <c r="B73" s="118"/>
      <c r="C73" s="143" t="s">
        <v>14</v>
      </c>
      <c r="D73" s="118"/>
      <c r="E73" s="121"/>
      <c r="F73" s="30">
        <v>20</v>
      </c>
      <c r="G73" s="82"/>
      <c r="H73" s="30">
        <v>22</v>
      </c>
      <c r="I73" s="82"/>
      <c r="J73" s="31">
        <v>24</v>
      </c>
      <c r="K73" s="86"/>
      <c r="L73" s="155">
        <f>E71*(G73+I73+K73+G74)</f>
        <v>0</v>
      </c>
    </row>
    <row r="74" spans="1:12" ht="15.75" thickBot="1">
      <c r="A74" s="13"/>
      <c r="B74" s="118"/>
      <c r="C74" s="142"/>
      <c r="D74" s="118"/>
      <c r="E74" s="121"/>
      <c r="F74" s="28">
        <v>26</v>
      </c>
      <c r="G74" s="81"/>
      <c r="H74" s="38"/>
      <c r="I74" s="81"/>
      <c r="J74" s="29"/>
      <c r="K74" s="85"/>
      <c r="L74" s="115"/>
    </row>
    <row r="75" spans="1:12">
      <c r="A75" s="13"/>
      <c r="B75" s="118"/>
      <c r="C75" s="120" t="s">
        <v>15</v>
      </c>
      <c r="D75" s="118"/>
      <c r="E75" s="121"/>
      <c r="F75" s="30">
        <v>20</v>
      </c>
      <c r="G75" s="82"/>
      <c r="H75" s="30">
        <v>22</v>
      </c>
      <c r="I75" s="82"/>
      <c r="J75" s="31">
        <v>24</v>
      </c>
      <c r="K75" s="86"/>
      <c r="L75" s="155">
        <f>E71*(G75+I75+K75+G76)</f>
        <v>0</v>
      </c>
    </row>
    <row r="76" spans="1:12">
      <c r="A76" s="13"/>
      <c r="B76" s="119"/>
      <c r="C76" s="120"/>
      <c r="D76" s="119"/>
      <c r="E76" s="122"/>
      <c r="F76" s="28">
        <v>26</v>
      </c>
      <c r="G76" s="81"/>
      <c r="H76" s="38"/>
      <c r="I76" s="81"/>
      <c r="J76" s="29"/>
      <c r="K76" s="85"/>
      <c r="L76" s="126"/>
    </row>
    <row r="77" spans="1:12" ht="20.25" customHeight="1">
      <c r="A77" s="116" t="s">
        <v>33</v>
      </c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7"/>
    </row>
    <row r="78" spans="1:12">
      <c r="A78" s="39" t="s">
        <v>34</v>
      </c>
      <c r="B78" s="118" t="s">
        <v>12</v>
      </c>
      <c r="C78" s="118" t="s">
        <v>13</v>
      </c>
      <c r="D78" s="118">
        <v>20.22</v>
      </c>
      <c r="E78" s="121">
        <v>81</v>
      </c>
      <c r="F78" s="165">
        <v>20</v>
      </c>
      <c r="G78" s="164"/>
      <c r="H78" s="165">
        <v>22</v>
      </c>
      <c r="I78" s="166"/>
      <c r="J78" s="167"/>
      <c r="K78" s="167"/>
      <c r="L78" s="168">
        <f>E78*(G78+I78)</f>
        <v>0</v>
      </c>
    </row>
    <row r="79" spans="1:12" ht="15.75" thickBot="1">
      <c r="A79" s="156"/>
      <c r="B79" s="118"/>
      <c r="C79" s="119"/>
      <c r="D79" s="118"/>
      <c r="E79" s="121"/>
      <c r="F79" s="130"/>
      <c r="G79" s="127"/>
      <c r="H79" s="130"/>
      <c r="I79" s="134"/>
      <c r="J79" s="167"/>
      <c r="K79" s="167"/>
      <c r="L79" s="114"/>
    </row>
    <row r="80" spans="1:12">
      <c r="A80" s="157"/>
      <c r="B80" s="118"/>
      <c r="C80" s="158" t="s">
        <v>14</v>
      </c>
      <c r="D80" s="118"/>
      <c r="E80" s="121"/>
      <c r="F80" s="159">
        <v>20</v>
      </c>
      <c r="G80" s="160"/>
      <c r="H80" s="159">
        <v>22</v>
      </c>
      <c r="I80" s="169"/>
      <c r="J80" s="167"/>
      <c r="K80" s="167"/>
      <c r="L80" s="170">
        <f>E78*(G80+I80)</f>
        <v>0</v>
      </c>
    </row>
    <row r="81" spans="1:12" ht="15.75" thickBot="1">
      <c r="A81" s="157"/>
      <c r="B81" s="118"/>
      <c r="C81" s="173"/>
      <c r="D81" s="118"/>
      <c r="E81" s="121"/>
      <c r="F81" s="130"/>
      <c r="G81" s="127"/>
      <c r="H81" s="130"/>
      <c r="I81" s="134"/>
      <c r="J81" s="167"/>
      <c r="K81" s="167"/>
      <c r="L81" s="114"/>
    </row>
    <row r="82" spans="1:12">
      <c r="A82" s="157"/>
      <c r="B82" s="118"/>
      <c r="C82" s="158" t="s">
        <v>15</v>
      </c>
      <c r="D82" s="118"/>
      <c r="E82" s="121"/>
      <c r="F82" s="159">
        <v>20</v>
      </c>
      <c r="G82" s="160"/>
      <c r="H82" s="159">
        <v>22</v>
      </c>
      <c r="I82" s="169"/>
      <c r="J82" s="167"/>
      <c r="K82" s="167"/>
      <c r="L82" s="170">
        <f>E78*(G82+I82)</f>
        <v>0</v>
      </c>
    </row>
    <row r="83" spans="1:12">
      <c r="A83" s="157"/>
      <c r="B83" s="118"/>
      <c r="C83" s="161"/>
      <c r="D83" s="118"/>
      <c r="E83" s="121"/>
      <c r="F83" s="162"/>
      <c r="G83" s="163"/>
      <c r="H83" s="162"/>
      <c r="I83" s="171"/>
      <c r="J83" s="167"/>
      <c r="K83" s="167"/>
      <c r="L83" s="172"/>
    </row>
    <row r="84" spans="1:12" ht="15.75">
      <c r="A84" s="10"/>
      <c r="L84" s="106"/>
    </row>
    <row r="85" spans="1:12">
      <c r="A85" s="39" t="s">
        <v>35</v>
      </c>
      <c r="B85" s="118" t="s">
        <v>12</v>
      </c>
      <c r="C85" s="118" t="s">
        <v>13</v>
      </c>
      <c r="D85" s="118">
        <v>20.22</v>
      </c>
      <c r="E85" s="121">
        <v>81</v>
      </c>
      <c r="F85" s="165">
        <v>20</v>
      </c>
      <c r="G85" s="164"/>
      <c r="H85" s="165">
        <v>22</v>
      </c>
      <c r="I85" s="166"/>
      <c r="J85" s="167"/>
      <c r="K85" s="167"/>
      <c r="L85" s="168">
        <f>E85*(G85+I85)</f>
        <v>0</v>
      </c>
    </row>
    <row r="86" spans="1:12" ht="15.75" thickBot="1">
      <c r="A86" s="156"/>
      <c r="B86" s="118"/>
      <c r="C86" s="119"/>
      <c r="D86" s="118"/>
      <c r="E86" s="121"/>
      <c r="F86" s="130"/>
      <c r="G86" s="127"/>
      <c r="H86" s="130"/>
      <c r="I86" s="134"/>
      <c r="J86" s="167"/>
      <c r="K86" s="167"/>
      <c r="L86" s="114"/>
    </row>
    <row r="87" spans="1:12">
      <c r="A87" s="157"/>
      <c r="B87" s="118"/>
      <c r="C87" s="158" t="s">
        <v>14</v>
      </c>
      <c r="D87" s="118"/>
      <c r="E87" s="121"/>
      <c r="F87" s="159">
        <v>20</v>
      </c>
      <c r="G87" s="160"/>
      <c r="H87" s="159">
        <v>22</v>
      </c>
      <c r="I87" s="169"/>
      <c r="J87" s="167"/>
      <c r="K87" s="167"/>
      <c r="L87" s="170">
        <f>E85*(G87+I87)</f>
        <v>0</v>
      </c>
    </row>
    <row r="88" spans="1:12" ht="15.75" thickBot="1">
      <c r="A88" s="157"/>
      <c r="B88" s="118"/>
      <c r="C88" s="173"/>
      <c r="D88" s="118"/>
      <c r="E88" s="121"/>
      <c r="F88" s="130"/>
      <c r="G88" s="127"/>
      <c r="H88" s="130"/>
      <c r="I88" s="134"/>
      <c r="J88" s="167"/>
      <c r="K88" s="167"/>
      <c r="L88" s="114"/>
    </row>
    <row r="89" spans="1:12">
      <c r="A89" s="157"/>
      <c r="B89" s="118"/>
      <c r="C89" s="158" t="s">
        <v>15</v>
      </c>
      <c r="D89" s="118"/>
      <c r="E89" s="121"/>
      <c r="F89" s="159">
        <v>20</v>
      </c>
      <c r="G89" s="160"/>
      <c r="H89" s="159">
        <v>22</v>
      </c>
      <c r="I89" s="169"/>
      <c r="J89" s="167"/>
      <c r="K89" s="167"/>
      <c r="L89" s="170">
        <f>E85*(G89+I89)</f>
        <v>0</v>
      </c>
    </row>
    <row r="90" spans="1:12">
      <c r="A90" s="157"/>
      <c r="B90" s="118"/>
      <c r="C90" s="161"/>
      <c r="D90" s="118"/>
      <c r="E90" s="121"/>
      <c r="F90" s="162"/>
      <c r="G90" s="163"/>
      <c r="H90" s="162"/>
      <c r="I90" s="171"/>
      <c r="J90" s="167"/>
      <c r="K90" s="167"/>
      <c r="L90" s="172"/>
    </row>
    <row r="91" spans="1:12" ht="15.75">
      <c r="A91" s="10"/>
      <c r="L91" s="106"/>
    </row>
    <row r="92" spans="1:12">
      <c r="A92" s="39" t="s">
        <v>35</v>
      </c>
      <c r="B92" s="118" t="s">
        <v>12</v>
      </c>
      <c r="C92" s="118" t="s">
        <v>13</v>
      </c>
      <c r="D92" s="118">
        <v>20.22</v>
      </c>
      <c r="E92" s="121">
        <v>81</v>
      </c>
      <c r="F92" s="165">
        <v>20</v>
      </c>
      <c r="G92" s="164"/>
      <c r="H92" s="165">
        <v>22</v>
      </c>
      <c r="I92" s="166"/>
      <c r="J92" s="167"/>
      <c r="K92" s="167"/>
      <c r="L92" s="168">
        <f>E92*(G92+I92)</f>
        <v>0</v>
      </c>
    </row>
    <row r="93" spans="1:12" ht="15.75" thickBot="1">
      <c r="A93" s="156"/>
      <c r="B93" s="118"/>
      <c r="C93" s="119"/>
      <c r="D93" s="118"/>
      <c r="E93" s="121"/>
      <c r="F93" s="130"/>
      <c r="G93" s="127"/>
      <c r="H93" s="130"/>
      <c r="I93" s="134"/>
      <c r="J93" s="167"/>
      <c r="K93" s="167"/>
      <c r="L93" s="114"/>
    </row>
    <row r="94" spans="1:12">
      <c r="A94" s="157"/>
      <c r="B94" s="118"/>
      <c r="C94" s="158" t="s">
        <v>14</v>
      </c>
      <c r="D94" s="118"/>
      <c r="E94" s="121"/>
      <c r="F94" s="159">
        <v>20</v>
      </c>
      <c r="G94" s="160"/>
      <c r="H94" s="159">
        <v>22</v>
      </c>
      <c r="I94" s="169"/>
      <c r="J94" s="167"/>
      <c r="K94" s="167"/>
      <c r="L94" s="170">
        <f>E92*(G94+I94)</f>
        <v>0</v>
      </c>
    </row>
    <row r="95" spans="1:12" ht="15.75" thickBot="1">
      <c r="A95" s="157"/>
      <c r="B95" s="118"/>
      <c r="C95" s="173"/>
      <c r="D95" s="118"/>
      <c r="E95" s="121"/>
      <c r="F95" s="130"/>
      <c r="G95" s="127"/>
      <c r="H95" s="130"/>
      <c r="I95" s="134"/>
      <c r="J95" s="167"/>
      <c r="K95" s="167"/>
      <c r="L95" s="114"/>
    </row>
    <row r="96" spans="1:12">
      <c r="A96" s="157"/>
      <c r="B96" s="118"/>
      <c r="C96" s="158" t="s">
        <v>15</v>
      </c>
      <c r="D96" s="118"/>
      <c r="E96" s="121"/>
      <c r="F96" s="159">
        <v>20</v>
      </c>
      <c r="G96" s="160"/>
      <c r="H96" s="159">
        <v>22</v>
      </c>
      <c r="I96" s="169"/>
      <c r="J96" s="167"/>
      <c r="K96" s="167"/>
      <c r="L96" s="170">
        <f>E92*(G96+I96)</f>
        <v>0</v>
      </c>
    </row>
    <row r="97" spans="1:12">
      <c r="A97" s="157"/>
      <c r="B97" s="118"/>
      <c r="C97" s="161"/>
      <c r="D97" s="118"/>
      <c r="E97" s="121"/>
      <c r="F97" s="162"/>
      <c r="G97" s="163"/>
      <c r="H97" s="162"/>
      <c r="I97" s="171"/>
      <c r="J97" s="167"/>
      <c r="K97" s="167"/>
      <c r="L97" s="172"/>
    </row>
    <row r="98" spans="1:12" ht="15.75">
      <c r="A98" s="10"/>
      <c r="L98" s="106"/>
    </row>
    <row r="99" spans="1:12">
      <c r="A99" s="39" t="s">
        <v>36</v>
      </c>
      <c r="B99" s="118" t="s">
        <v>12</v>
      </c>
      <c r="C99" s="118" t="s">
        <v>13</v>
      </c>
      <c r="D99" s="118">
        <v>20.22</v>
      </c>
      <c r="E99" s="121">
        <v>97</v>
      </c>
      <c r="F99" s="165">
        <v>20</v>
      </c>
      <c r="G99" s="164"/>
      <c r="H99" s="165">
        <v>22</v>
      </c>
      <c r="I99" s="166"/>
      <c r="J99" s="167"/>
      <c r="K99" s="167"/>
      <c r="L99" s="168">
        <f>E99*(G99+I99)</f>
        <v>0</v>
      </c>
    </row>
    <row r="100" spans="1:12" ht="15.75" thickBot="1">
      <c r="A100" s="156"/>
      <c r="B100" s="118"/>
      <c r="C100" s="119"/>
      <c r="D100" s="118"/>
      <c r="E100" s="121"/>
      <c r="F100" s="130"/>
      <c r="G100" s="127"/>
      <c r="H100" s="130"/>
      <c r="I100" s="134"/>
      <c r="J100" s="167"/>
      <c r="K100" s="167"/>
      <c r="L100" s="114"/>
    </row>
    <row r="101" spans="1:12">
      <c r="A101" s="157"/>
      <c r="B101" s="118"/>
      <c r="C101" s="158" t="s">
        <v>14</v>
      </c>
      <c r="D101" s="118"/>
      <c r="E101" s="121"/>
      <c r="F101" s="159">
        <v>20</v>
      </c>
      <c r="G101" s="160"/>
      <c r="H101" s="159">
        <v>22</v>
      </c>
      <c r="I101" s="169"/>
      <c r="J101" s="167"/>
      <c r="K101" s="167"/>
      <c r="L101" s="170">
        <f>E99*(G101+I101)</f>
        <v>0</v>
      </c>
    </row>
    <row r="102" spans="1:12" ht="15.75" thickBot="1">
      <c r="A102" s="157"/>
      <c r="B102" s="118"/>
      <c r="C102" s="173"/>
      <c r="D102" s="118"/>
      <c r="E102" s="121"/>
      <c r="F102" s="130"/>
      <c r="G102" s="127"/>
      <c r="H102" s="130"/>
      <c r="I102" s="134"/>
      <c r="J102" s="167"/>
      <c r="K102" s="167"/>
      <c r="L102" s="114"/>
    </row>
    <row r="103" spans="1:12">
      <c r="A103" s="157"/>
      <c r="B103" s="118"/>
      <c r="C103" s="158" t="s">
        <v>15</v>
      </c>
      <c r="D103" s="118"/>
      <c r="E103" s="121"/>
      <c r="F103" s="159">
        <v>20</v>
      </c>
      <c r="G103" s="160"/>
      <c r="H103" s="159">
        <v>22</v>
      </c>
      <c r="I103" s="169"/>
      <c r="J103" s="167"/>
      <c r="K103" s="167"/>
      <c r="L103" s="170">
        <f>E99*(G103+I103)</f>
        <v>0</v>
      </c>
    </row>
    <row r="104" spans="1:12">
      <c r="A104" s="157"/>
      <c r="B104" s="118"/>
      <c r="C104" s="161"/>
      <c r="D104" s="118"/>
      <c r="E104" s="121"/>
      <c r="F104" s="162"/>
      <c r="G104" s="163"/>
      <c r="H104" s="162"/>
      <c r="I104" s="171"/>
      <c r="J104" s="167"/>
      <c r="K104" s="167"/>
      <c r="L104" s="172"/>
    </row>
    <row r="105" spans="1:12" ht="15.75">
      <c r="A105" s="10"/>
      <c r="L105" s="106"/>
    </row>
    <row r="106" spans="1:12">
      <c r="A106" s="39" t="s">
        <v>37</v>
      </c>
      <c r="B106" s="118" t="s">
        <v>12</v>
      </c>
      <c r="C106" s="118" t="s">
        <v>13</v>
      </c>
      <c r="D106" s="118">
        <v>20.22</v>
      </c>
      <c r="E106" s="121">
        <v>97</v>
      </c>
      <c r="F106" s="165">
        <v>20</v>
      </c>
      <c r="G106" s="164"/>
      <c r="H106" s="165">
        <v>22</v>
      </c>
      <c r="I106" s="166"/>
      <c r="J106" s="167"/>
      <c r="K106" s="167"/>
      <c r="L106" s="168">
        <f>E106*(G106+I106)</f>
        <v>0</v>
      </c>
    </row>
    <row r="107" spans="1:12" ht="15.75" thickBot="1">
      <c r="A107" s="156"/>
      <c r="B107" s="118"/>
      <c r="C107" s="119"/>
      <c r="D107" s="118"/>
      <c r="E107" s="121"/>
      <c r="F107" s="130"/>
      <c r="G107" s="127"/>
      <c r="H107" s="130"/>
      <c r="I107" s="134"/>
      <c r="J107" s="167"/>
      <c r="K107" s="167"/>
      <c r="L107" s="114"/>
    </row>
    <row r="108" spans="1:12">
      <c r="A108" s="157"/>
      <c r="B108" s="118"/>
      <c r="C108" s="158" t="s">
        <v>14</v>
      </c>
      <c r="D108" s="118"/>
      <c r="E108" s="121"/>
      <c r="F108" s="159">
        <v>20</v>
      </c>
      <c r="G108" s="160"/>
      <c r="H108" s="159">
        <v>22</v>
      </c>
      <c r="I108" s="169"/>
      <c r="J108" s="167"/>
      <c r="K108" s="167"/>
      <c r="L108" s="170">
        <f>E106*(G108+I108)</f>
        <v>0</v>
      </c>
    </row>
    <row r="109" spans="1:12" ht="15.75" thickBot="1">
      <c r="A109" s="157"/>
      <c r="B109" s="118"/>
      <c r="C109" s="173"/>
      <c r="D109" s="118"/>
      <c r="E109" s="121"/>
      <c r="F109" s="130"/>
      <c r="G109" s="127"/>
      <c r="H109" s="130"/>
      <c r="I109" s="134"/>
      <c r="J109" s="167"/>
      <c r="K109" s="167"/>
      <c r="L109" s="114"/>
    </row>
    <row r="110" spans="1:12">
      <c r="A110" s="157"/>
      <c r="B110" s="118"/>
      <c r="C110" s="158" t="s">
        <v>15</v>
      </c>
      <c r="D110" s="118"/>
      <c r="E110" s="121"/>
      <c r="F110" s="159">
        <v>20</v>
      </c>
      <c r="G110" s="160"/>
      <c r="H110" s="159">
        <v>22</v>
      </c>
      <c r="I110" s="169"/>
      <c r="J110" s="167"/>
      <c r="K110" s="167"/>
      <c r="L110" s="170">
        <f>E106*(G110+I110)</f>
        <v>0</v>
      </c>
    </row>
    <row r="111" spans="1:12">
      <c r="A111" s="157"/>
      <c r="B111" s="118"/>
      <c r="C111" s="161"/>
      <c r="D111" s="118"/>
      <c r="E111" s="121"/>
      <c r="F111" s="162"/>
      <c r="G111" s="163"/>
      <c r="H111" s="162"/>
      <c r="I111" s="171"/>
      <c r="J111" s="167"/>
      <c r="K111" s="167"/>
      <c r="L111" s="172"/>
    </row>
    <row r="112" spans="1:12" ht="15.75">
      <c r="A112" s="10"/>
      <c r="L112" s="106"/>
    </row>
    <row r="113" spans="1:12">
      <c r="A113" s="39" t="s">
        <v>37</v>
      </c>
      <c r="B113" s="118" t="s">
        <v>12</v>
      </c>
      <c r="C113" s="118" t="s">
        <v>13</v>
      </c>
      <c r="D113" s="118">
        <v>20.22</v>
      </c>
      <c r="E113" s="121">
        <v>97</v>
      </c>
      <c r="F113" s="165">
        <v>20</v>
      </c>
      <c r="G113" s="164"/>
      <c r="H113" s="165">
        <v>22</v>
      </c>
      <c r="I113" s="166"/>
      <c r="J113" s="167"/>
      <c r="K113" s="167"/>
      <c r="L113" s="168">
        <f>E113*(G113+I113)</f>
        <v>0</v>
      </c>
    </row>
    <row r="114" spans="1:12" ht="15.75" thickBot="1">
      <c r="A114" s="156"/>
      <c r="B114" s="118"/>
      <c r="C114" s="119"/>
      <c r="D114" s="118"/>
      <c r="E114" s="121"/>
      <c r="F114" s="130"/>
      <c r="G114" s="127"/>
      <c r="H114" s="130"/>
      <c r="I114" s="134"/>
      <c r="J114" s="167"/>
      <c r="K114" s="167"/>
      <c r="L114" s="114"/>
    </row>
    <row r="115" spans="1:12">
      <c r="A115" s="157"/>
      <c r="B115" s="118"/>
      <c r="C115" s="158" t="s">
        <v>14</v>
      </c>
      <c r="D115" s="118"/>
      <c r="E115" s="121"/>
      <c r="F115" s="159">
        <v>20</v>
      </c>
      <c r="G115" s="160"/>
      <c r="H115" s="159">
        <v>22</v>
      </c>
      <c r="I115" s="169"/>
      <c r="J115" s="167"/>
      <c r="K115" s="167"/>
      <c r="L115" s="170">
        <f>E113*(G115+I115)</f>
        <v>0</v>
      </c>
    </row>
    <row r="116" spans="1:12" ht="15.75" thickBot="1">
      <c r="A116" s="157"/>
      <c r="B116" s="118"/>
      <c r="C116" s="173"/>
      <c r="D116" s="118"/>
      <c r="E116" s="121"/>
      <c r="F116" s="130"/>
      <c r="G116" s="127"/>
      <c r="H116" s="130"/>
      <c r="I116" s="134"/>
      <c r="J116" s="167"/>
      <c r="K116" s="167"/>
      <c r="L116" s="114"/>
    </row>
    <row r="117" spans="1:12">
      <c r="A117" s="157"/>
      <c r="B117" s="118"/>
      <c r="C117" s="158" t="s">
        <v>15</v>
      </c>
      <c r="D117" s="118"/>
      <c r="E117" s="121"/>
      <c r="F117" s="159">
        <v>20</v>
      </c>
      <c r="G117" s="160"/>
      <c r="H117" s="159">
        <v>22</v>
      </c>
      <c r="I117" s="169"/>
      <c r="J117" s="167"/>
      <c r="K117" s="167"/>
      <c r="L117" s="170">
        <f>E113*(G117+I117)</f>
        <v>0</v>
      </c>
    </row>
    <row r="118" spans="1:12">
      <c r="A118" s="157"/>
      <c r="B118" s="118"/>
      <c r="C118" s="161"/>
      <c r="D118" s="118"/>
      <c r="E118" s="121"/>
      <c r="F118" s="162"/>
      <c r="G118" s="163"/>
      <c r="H118" s="162"/>
      <c r="I118" s="171"/>
      <c r="J118" s="167"/>
      <c r="K118" s="167"/>
      <c r="L118" s="172"/>
    </row>
    <row r="119" spans="1:12" ht="15.75">
      <c r="A119" s="10"/>
      <c r="L119" s="106"/>
    </row>
    <row r="120" spans="1:12">
      <c r="A120" s="39" t="s">
        <v>39</v>
      </c>
      <c r="B120" s="118" t="s">
        <v>12</v>
      </c>
      <c r="C120" s="118" t="s">
        <v>13</v>
      </c>
      <c r="D120" s="118">
        <v>20.22</v>
      </c>
      <c r="E120" s="121">
        <v>97</v>
      </c>
      <c r="F120" s="165">
        <v>20</v>
      </c>
      <c r="G120" s="164"/>
      <c r="H120" s="165">
        <v>22</v>
      </c>
      <c r="I120" s="166"/>
      <c r="J120" s="167"/>
      <c r="K120" s="167"/>
      <c r="L120" s="168">
        <f>E120*(G120+I120)</f>
        <v>0</v>
      </c>
    </row>
    <row r="121" spans="1:12" ht="15.75" thickBot="1">
      <c r="A121" s="156"/>
      <c r="B121" s="118"/>
      <c r="C121" s="119"/>
      <c r="D121" s="118"/>
      <c r="E121" s="121"/>
      <c r="F121" s="130"/>
      <c r="G121" s="127"/>
      <c r="H121" s="130"/>
      <c r="I121" s="134"/>
      <c r="J121" s="167"/>
      <c r="K121" s="167"/>
      <c r="L121" s="114"/>
    </row>
    <row r="122" spans="1:12">
      <c r="A122" s="157"/>
      <c r="B122" s="118"/>
      <c r="C122" s="158" t="s">
        <v>14</v>
      </c>
      <c r="D122" s="118"/>
      <c r="E122" s="121"/>
      <c r="F122" s="159">
        <v>20</v>
      </c>
      <c r="G122" s="160"/>
      <c r="H122" s="159">
        <v>22</v>
      </c>
      <c r="I122" s="169"/>
      <c r="J122" s="167"/>
      <c r="K122" s="167"/>
      <c r="L122" s="170">
        <f>E120*(G122+I122)</f>
        <v>0</v>
      </c>
    </row>
    <row r="123" spans="1:12" ht="15.75" thickBot="1">
      <c r="A123" s="157"/>
      <c r="B123" s="118"/>
      <c r="C123" s="119"/>
      <c r="D123" s="118"/>
      <c r="E123" s="121"/>
      <c r="F123" s="130"/>
      <c r="G123" s="127"/>
      <c r="H123" s="130"/>
      <c r="I123" s="134"/>
      <c r="J123" s="167"/>
      <c r="K123" s="167"/>
      <c r="L123" s="114"/>
    </row>
    <row r="124" spans="1:12">
      <c r="A124" s="157"/>
      <c r="B124" s="118"/>
      <c r="C124" s="158" t="s">
        <v>15</v>
      </c>
      <c r="D124" s="118"/>
      <c r="E124" s="121"/>
      <c r="F124" s="159">
        <v>20</v>
      </c>
      <c r="G124" s="160"/>
      <c r="H124" s="159">
        <v>22</v>
      </c>
      <c r="I124" s="169"/>
      <c r="J124" s="167"/>
      <c r="K124" s="167"/>
      <c r="L124" s="170">
        <f>E120*(G124+I124)</f>
        <v>0</v>
      </c>
    </row>
    <row r="125" spans="1:12">
      <c r="A125" s="157"/>
      <c r="B125" s="118"/>
      <c r="C125" s="161"/>
      <c r="D125" s="118"/>
      <c r="E125" s="121"/>
      <c r="F125" s="162"/>
      <c r="G125" s="163"/>
      <c r="H125" s="162"/>
      <c r="I125" s="171"/>
      <c r="J125" s="167"/>
      <c r="K125" s="167"/>
      <c r="L125" s="172"/>
    </row>
    <row r="126" spans="1:12" ht="24.75" customHeight="1">
      <c r="A126" s="116" t="s">
        <v>38</v>
      </c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7"/>
    </row>
    <row r="127" spans="1:12" ht="16.5" thickBot="1">
      <c r="A127" s="37" t="s">
        <v>41</v>
      </c>
      <c r="B127" s="118" t="s">
        <v>12</v>
      </c>
      <c r="C127" s="119" t="s">
        <v>13</v>
      </c>
      <c r="D127" s="118" t="s">
        <v>40</v>
      </c>
      <c r="E127" s="121">
        <v>68</v>
      </c>
      <c r="F127" s="73">
        <v>22</v>
      </c>
      <c r="G127" s="81"/>
      <c r="H127" s="73">
        <v>24</v>
      </c>
      <c r="I127" s="81"/>
      <c r="J127" s="27">
        <v>26</v>
      </c>
      <c r="K127" s="85"/>
      <c r="L127" s="107">
        <f>E127*(G127+I127+K127)</f>
        <v>0</v>
      </c>
    </row>
    <row r="128" spans="1:12" ht="16.5" thickBot="1">
      <c r="A128" s="12"/>
      <c r="B128" s="118"/>
      <c r="C128" s="142"/>
      <c r="D128" s="118"/>
      <c r="E128" s="121"/>
      <c r="F128" s="96"/>
      <c r="G128" s="97"/>
      <c r="H128" s="96"/>
      <c r="I128" s="97"/>
      <c r="J128" s="98"/>
      <c r="K128" s="90"/>
      <c r="L128" s="107"/>
    </row>
    <row r="129" spans="1:12" ht="16.5" thickBot="1">
      <c r="A129" s="13"/>
      <c r="B129" s="118"/>
      <c r="C129" s="143" t="s">
        <v>14</v>
      </c>
      <c r="D129" s="118"/>
      <c r="E129" s="121"/>
      <c r="F129" s="73">
        <v>22</v>
      </c>
      <c r="G129" s="81"/>
      <c r="H129" s="73">
        <v>24</v>
      </c>
      <c r="I129" s="81"/>
      <c r="J129" s="27">
        <v>26</v>
      </c>
      <c r="K129" s="87"/>
      <c r="L129" s="107">
        <f>E127*(G129+I129+K129)</f>
        <v>0</v>
      </c>
    </row>
    <row r="130" spans="1:12" ht="16.5" thickBot="1">
      <c r="A130" s="13"/>
      <c r="B130" s="118"/>
      <c r="C130" s="142"/>
      <c r="D130" s="118"/>
      <c r="E130" s="121"/>
      <c r="F130" s="96"/>
      <c r="G130" s="97"/>
      <c r="H130" s="96"/>
      <c r="I130" s="97"/>
      <c r="J130" s="98"/>
      <c r="K130" s="90"/>
      <c r="L130" s="107"/>
    </row>
    <row r="131" spans="1:12" ht="16.5" thickBot="1">
      <c r="A131" s="13"/>
      <c r="B131" s="118"/>
      <c r="C131" s="120" t="s">
        <v>15</v>
      </c>
      <c r="D131" s="118"/>
      <c r="E131" s="121"/>
      <c r="F131" s="73">
        <v>22</v>
      </c>
      <c r="G131" s="81"/>
      <c r="H131" s="73">
        <v>24</v>
      </c>
      <c r="I131" s="81"/>
      <c r="J131" s="27">
        <v>26</v>
      </c>
      <c r="K131" s="87"/>
      <c r="L131" s="107">
        <f>E127*(G131+I131+K131)</f>
        <v>0</v>
      </c>
    </row>
    <row r="132" spans="1:12" ht="15.75">
      <c r="A132" s="13"/>
      <c r="B132" s="119"/>
      <c r="C132" s="120"/>
      <c r="D132" s="119"/>
      <c r="E132" s="122"/>
      <c r="F132" s="99"/>
      <c r="G132" s="82"/>
      <c r="H132" s="99"/>
      <c r="I132" s="82"/>
      <c r="J132" s="100"/>
      <c r="K132" s="86"/>
      <c r="L132" s="108"/>
    </row>
    <row r="133" spans="1:12" ht="24.75" customHeight="1">
      <c r="A133" s="116" t="s">
        <v>42</v>
      </c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7"/>
    </row>
    <row r="134" spans="1:12">
      <c r="A134" s="37" t="s">
        <v>44</v>
      </c>
      <c r="B134" s="118" t="s">
        <v>12</v>
      </c>
      <c r="C134" s="119" t="s">
        <v>14</v>
      </c>
      <c r="D134" s="118" t="s">
        <v>43</v>
      </c>
      <c r="E134" s="121">
        <v>68</v>
      </c>
      <c r="F134" s="130">
        <v>26</v>
      </c>
      <c r="G134" s="127"/>
      <c r="H134" s="130">
        <v>28</v>
      </c>
      <c r="I134" s="127"/>
      <c r="J134" s="130">
        <v>30</v>
      </c>
      <c r="K134" s="134"/>
      <c r="L134" s="114">
        <f>E134*(G134+I134+K134)</f>
        <v>0</v>
      </c>
    </row>
    <row r="135" spans="1:12">
      <c r="A135" s="12"/>
      <c r="B135" s="118"/>
      <c r="C135" s="120"/>
      <c r="D135" s="118"/>
      <c r="E135" s="121"/>
      <c r="F135" s="131"/>
      <c r="G135" s="128"/>
      <c r="H135" s="131"/>
      <c r="I135" s="128"/>
      <c r="J135" s="131"/>
      <c r="K135" s="135"/>
      <c r="L135" s="115"/>
    </row>
    <row r="136" spans="1:12" ht="15.75" thickBot="1">
      <c r="A136" s="13"/>
      <c r="B136" s="118"/>
      <c r="C136" s="120"/>
      <c r="D136" s="118"/>
      <c r="E136" s="121"/>
      <c r="F136" s="131"/>
      <c r="G136" s="128"/>
      <c r="H136" s="131"/>
      <c r="I136" s="128"/>
      <c r="J136" s="131"/>
      <c r="K136" s="135"/>
      <c r="L136" s="115"/>
    </row>
    <row r="137" spans="1:12">
      <c r="A137" s="13"/>
      <c r="B137" s="118"/>
      <c r="C137" s="120"/>
      <c r="D137" s="118"/>
      <c r="E137" s="121"/>
      <c r="F137" s="144">
        <v>32</v>
      </c>
      <c r="G137" s="145"/>
      <c r="H137" s="146"/>
      <c r="I137" s="147"/>
      <c r="J137" s="147"/>
      <c r="K137" s="148"/>
      <c r="L137" s="155">
        <f>E134*G137</f>
        <v>0</v>
      </c>
    </row>
    <row r="138" spans="1:12">
      <c r="A138" s="13"/>
      <c r="B138" s="118"/>
      <c r="C138" s="120"/>
      <c r="D138" s="118"/>
      <c r="E138" s="121"/>
      <c r="F138" s="131"/>
      <c r="G138" s="128"/>
      <c r="H138" s="149"/>
      <c r="I138" s="150"/>
      <c r="J138" s="150"/>
      <c r="K138" s="151"/>
      <c r="L138" s="115"/>
    </row>
    <row r="139" spans="1:12">
      <c r="A139" s="13"/>
      <c r="B139" s="119"/>
      <c r="C139" s="138"/>
      <c r="D139" s="119"/>
      <c r="E139" s="122"/>
      <c r="F139" s="140"/>
      <c r="G139" s="129"/>
      <c r="H139" s="152"/>
      <c r="I139" s="153"/>
      <c r="J139" s="153"/>
      <c r="K139" s="154"/>
      <c r="L139" s="126"/>
    </row>
    <row r="140" spans="1:12" ht="15.75">
      <c r="A140" s="10"/>
      <c r="B140" s="10"/>
      <c r="C140" s="10"/>
      <c r="D140" s="10"/>
      <c r="E140" s="52"/>
      <c r="F140" s="10"/>
      <c r="G140" s="10"/>
      <c r="H140" s="10"/>
      <c r="I140" s="10"/>
      <c r="J140" s="10"/>
      <c r="K140" s="10"/>
      <c r="L140" s="102"/>
    </row>
    <row r="141" spans="1:12">
      <c r="A141" s="37" t="s">
        <v>45</v>
      </c>
      <c r="B141" s="118" t="s">
        <v>12</v>
      </c>
      <c r="C141" s="119" t="s">
        <v>13</v>
      </c>
      <c r="D141" s="118" t="s">
        <v>43</v>
      </c>
      <c r="E141" s="121">
        <v>68</v>
      </c>
      <c r="F141" s="130">
        <v>26</v>
      </c>
      <c r="G141" s="127"/>
      <c r="H141" s="130">
        <v>28</v>
      </c>
      <c r="I141" s="127"/>
      <c r="J141" s="130">
        <v>30</v>
      </c>
      <c r="K141" s="134"/>
      <c r="L141" s="114">
        <f>E141*(G141+I141+K141)</f>
        <v>0</v>
      </c>
    </row>
    <row r="142" spans="1:12">
      <c r="A142" s="12"/>
      <c r="B142" s="118"/>
      <c r="C142" s="120"/>
      <c r="D142" s="118"/>
      <c r="E142" s="121"/>
      <c r="F142" s="131"/>
      <c r="G142" s="128"/>
      <c r="H142" s="131"/>
      <c r="I142" s="128"/>
      <c r="J142" s="131"/>
      <c r="K142" s="135"/>
      <c r="L142" s="115"/>
    </row>
    <row r="143" spans="1:12" ht="15.75" thickBot="1">
      <c r="A143" s="13"/>
      <c r="B143" s="118"/>
      <c r="C143" s="120"/>
      <c r="D143" s="118"/>
      <c r="E143" s="121"/>
      <c r="F143" s="131"/>
      <c r="G143" s="128"/>
      <c r="H143" s="131"/>
      <c r="I143" s="128"/>
      <c r="J143" s="131"/>
      <c r="K143" s="135"/>
      <c r="L143" s="115"/>
    </row>
    <row r="144" spans="1:12">
      <c r="A144" s="13"/>
      <c r="B144" s="118"/>
      <c r="C144" s="120"/>
      <c r="D144" s="118"/>
      <c r="E144" s="121"/>
      <c r="F144" s="144">
        <v>32</v>
      </c>
      <c r="G144" s="145"/>
      <c r="H144" s="146"/>
      <c r="I144" s="147"/>
      <c r="J144" s="147"/>
      <c r="K144" s="148"/>
      <c r="L144" s="155">
        <f>E141*G144</f>
        <v>0</v>
      </c>
    </row>
    <row r="145" spans="1:12">
      <c r="A145" s="13"/>
      <c r="B145" s="118"/>
      <c r="C145" s="120"/>
      <c r="D145" s="118"/>
      <c r="E145" s="121"/>
      <c r="F145" s="131"/>
      <c r="G145" s="128"/>
      <c r="H145" s="149"/>
      <c r="I145" s="150"/>
      <c r="J145" s="150"/>
      <c r="K145" s="151"/>
      <c r="L145" s="115"/>
    </row>
    <row r="146" spans="1:12">
      <c r="A146" s="13"/>
      <c r="B146" s="119"/>
      <c r="C146" s="138"/>
      <c r="D146" s="119"/>
      <c r="E146" s="122"/>
      <c r="F146" s="140"/>
      <c r="G146" s="129"/>
      <c r="H146" s="152"/>
      <c r="I146" s="153"/>
      <c r="J146" s="153"/>
      <c r="K146" s="154"/>
      <c r="L146" s="126"/>
    </row>
    <row r="147" spans="1:12" ht="22.5" customHeight="1">
      <c r="A147" s="116" t="s">
        <v>46</v>
      </c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7"/>
    </row>
    <row r="148" spans="1:12" ht="16.5" thickBot="1">
      <c r="A148" s="37" t="s">
        <v>47</v>
      </c>
      <c r="B148" s="118" t="s">
        <v>12</v>
      </c>
      <c r="C148" s="119" t="s">
        <v>13</v>
      </c>
      <c r="D148" s="118" t="s">
        <v>48</v>
      </c>
      <c r="E148" s="121">
        <v>43</v>
      </c>
      <c r="F148" s="73">
        <v>26</v>
      </c>
      <c r="G148" s="81"/>
      <c r="H148" s="73">
        <v>28</v>
      </c>
      <c r="I148" s="81"/>
      <c r="J148" s="27">
        <v>30</v>
      </c>
      <c r="K148" s="85"/>
      <c r="L148" s="109">
        <f>E148*(G148+I148+K148)</f>
        <v>0</v>
      </c>
    </row>
    <row r="149" spans="1:12" ht="16.5" thickBot="1">
      <c r="A149" s="12"/>
      <c r="B149" s="118"/>
      <c r="C149" s="142"/>
      <c r="D149" s="118"/>
      <c r="E149" s="121"/>
      <c r="F149" s="100"/>
      <c r="G149" s="82"/>
      <c r="H149" s="100"/>
      <c r="I149" s="82"/>
      <c r="J149" s="100"/>
      <c r="K149" s="86"/>
      <c r="L149" s="110"/>
    </row>
    <row r="150" spans="1:12" ht="16.5" thickBot="1">
      <c r="A150" s="13"/>
      <c r="B150" s="118"/>
      <c r="C150" s="143" t="s">
        <v>14</v>
      </c>
      <c r="D150" s="118"/>
      <c r="E150" s="121"/>
      <c r="F150" s="73">
        <v>26</v>
      </c>
      <c r="G150" s="81"/>
      <c r="H150" s="73">
        <v>28</v>
      </c>
      <c r="I150" s="81"/>
      <c r="J150" s="27">
        <v>30</v>
      </c>
      <c r="K150" s="85"/>
      <c r="L150" s="109">
        <f>E148*(G150+I150+K150)</f>
        <v>0</v>
      </c>
    </row>
    <row r="151" spans="1:12" ht="16.5" thickBot="1">
      <c r="A151" s="13"/>
      <c r="B151" s="118"/>
      <c r="C151" s="142"/>
      <c r="D151" s="118"/>
      <c r="E151" s="121"/>
      <c r="F151" s="100"/>
      <c r="G151" s="82"/>
      <c r="H151" s="100"/>
      <c r="I151" s="82"/>
      <c r="J151" s="100"/>
      <c r="K151" s="86"/>
      <c r="L151" s="110"/>
    </row>
    <row r="152" spans="1:12" ht="16.5" thickBot="1">
      <c r="A152" s="13"/>
      <c r="B152" s="118"/>
      <c r="C152" s="120" t="s">
        <v>15</v>
      </c>
      <c r="D152" s="118"/>
      <c r="E152" s="121"/>
      <c r="F152" s="73">
        <v>26</v>
      </c>
      <c r="G152" s="81"/>
      <c r="H152" s="73">
        <v>28</v>
      </c>
      <c r="I152" s="81"/>
      <c r="J152" s="27">
        <v>30</v>
      </c>
      <c r="K152" s="85"/>
      <c r="L152" s="109">
        <f>E148*(G152+I152+K152)</f>
        <v>0</v>
      </c>
    </row>
    <row r="153" spans="1:12">
      <c r="A153" s="13"/>
      <c r="B153" s="119"/>
      <c r="C153" s="120"/>
      <c r="D153" s="119"/>
      <c r="E153" s="122"/>
      <c r="F153" s="100"/>
      <c r="G153" s="82"/>
      <c r="H153" s="100"/>
      <c r="I153" s="82"/>
      <c r="J153" s="100"/>
      <c r="K153" s="86"/>
      <c r="L153" s="101"/>
    </row>
    <row r="154" spans="1:12" ht="22.5" customHeight="1">
      <c r="A154" s="116" t="s">
        <v>49</v>
      </c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7"/>
    </row>
    <row r="155" spans="1:12">
      <c r="A155" s="37" t="s">
        <v>50</v>
      </c>
      <c r="B155" s="118" t="s">
        <v>12</v>
      </c>
      <c r="C155" s="119" t="s">
        <v>14</v>
      </c>
      <c r="D155" s="118" t="s">
        <v>48</v>
      </c>
      <c r="E155" s="121">
        <v>22</v>
      </c>
      <c r="F155" s="136">
        <v>26</v>
      </c>
      <c r="G155" s="127"/>
      <c r="H155" s="130">
        <v>28</v>
      </c>
      <c r="I155" s="127"/>
      <c r="J155" s="130">
        <v>30</v>
      </c>
      <c r="K155" s="134"/>
      <c r="L155" s="114">
        <f>E155*(G155+I155+K155)</f>
        <v>0</v>
      </c>
    </row>
    <row r="156" spans="1:12">
      <c r="A156" s="12"/>
      <c r="B156" s="118"/>
      <c r="C156" s="120"/>
      <c r="D156" s="118"/>
      <c r="E156" s="121"/>
      <c r="F156" s="137"/>
      <c r="G156" s="128"/>
      <c r="H156" s="131"/>
      <c r="I156" s="128"/>
      <c r="J156" s="131"/>
      <c r="K156" s="135"/>
      <c r="L156" s="115"/>
    </row>
    <row r="157" spans="1:12">
      <c r="A157" s="13"/>
      <c r="B157" s="118"/>
      <c r="C157" s="120"/>
      <c r="D157" s="118"/>
      <c r="E157" s="121"/>
      <c r="F157" s="137"/>
      <c r="G157" s="128"/>
      <c r="H157" s="131"/>
      <c r="I157" s="128"/>
      <c r="J157" s="131"/>
      <c r="K157" s="135"/>
      <c r="L157" s="115"/>
    </row>
    <row r="158" spans="1:12">
      <c r="A158" s="13"/>
      <c r="B158" s="118"/>
      <c r="C158" s="120"/>
      <c r="D158" s="118"/>
      <c r="E158" s="121"/>
      <c r="F158" s="137"/>
      <c r="G158" s="128"/>
      <c r="H158" s="131"/>
      <c r="I158" s="128"/>
      <c r="J158" s="131"/>
      <c r="K158" s="135"/>
      <c r="L158" s="115"/>
    </row>
    <row r="159" spans="1:12">
      <c r="A159" s="13"/>
      <c r="B159" s="118"/>
      <c r="C159" s="120"/>
      <c r="D159" s="118"/>
      <c r="E159" s="121"/>
      <c r="F159" s="137"/>
      <c r="G159" s="128"/>
      <c r="H159" s="131"/>
      <c r="I159" s="128"/>
      <c r="J159" s="131"/>
      <c r="K159" s="135"/>
      <c r="L159" s="115"/>
    </row>
    <row r="160" spans="1:12">
      <c r="A160" s="13"/>
      <c r="B160" s="119"/>
      <c r="C160" s="138"/>
      <c r="D160" s="119"/>
      <c r="E160" s="122"/>
      <c r="F160" s="139"/>
      <c r="G160" s="129"/>
      <c r="H160" s="140"/>
      <c r="I160" s="129"/>
      <c r="J160" s="140"/>
      <c r="K160" s="141"/>
      <c r="L160" s="126"/>
    </row>
    <row r="161" spans="1:12" ht="15.75">
      <c r="A161" s="10"/>
      <c r="B161" s="10"/>
      <c r="C161" s="10"/>
      <c r="D161" s="10"/>
      <c r="E161" s="52"/>
      <c r="F161" s="10"/>
      <c r="G161" s="10"/>
      <c r="H161" s="10"/>
      <c r="I161" s="10"/>
      <c r="J161" s="10"/>
      <c r="K161" s="10"/>
      <c r="L161" s="102"/>
    </row>
    <row r="162" spans="1:12">
      <c r="A162" s="37" t="s">
        <v>51</v>
      </c>
      <c r="B162" s="118" t="s">
        <v>12</v>
      </c>
      <c r="C162" s="119" t="s">
        <v>13</v>
      </c>
      <c r="D162" s="118" t="s">
        <v>48</v>
      </c>
      <c r="E162" s="121">
        <v>22</v>
      </c>
      <c r="F162" s="136">
        <v>26</v>
      </c>
      <c r="G162" s="127"/>
      <c r="H162" s="130">
        <v>28</v>
      </c>
      <c r="I162" s="127"/>
      <c r="J162" s="132">
        <v>30</v>
      </c>
      <c r="K162" s="134"/>
      <c r="L162" s="114">
        <f>E162*(G162+I162+K162)</f>
        <v>0</v>
      </c>
    </row>
    <row r="163" spans="1:12">
      <c r="A163" s="12"/>
      <c r="B163" s="118"/>
      <c r="C163" s="120"/>
      <c r="D163" s="118"/>
      <c r="E163" s="121"/>
      <c r="F163" s="137"/>
      <c r="G163" s="128"/>
      <c r="H163" s="131"/>
      <c r="I163" s="128"/>
      <c r="J163" s="133"/>
      <c r="K163" s="135"/>
      <c r="L163" s="115"/>
    </row>
    <row r="164" spans="1:12">
      <c r="A164" s="13"/>
      <c r="B164" s="118"/>
      <c r="C164" s="120"/>
      <c r="D164" s="118"/>
      <c r="E164" s="121"/>
      <c r="F164" s="137"/>
      <c r="G164" s="128"/>
      <c r="H164" s="131"/>
      <c r="I164" s="128"/>
      <c r="J164" s="133"/>
      <c r="K164" s="135"/>
      <c r="L164" s="115"/>
    </row>
    <row r="165" spans="1:12">
      <c r="A165" s="13"/>
      <c r="B165" s="118"/>
      <c r="C165" s="120"/>
      <c r="D165" s="118"/>
      <c r="E165" s="121"/>
      <c r="F165" s="137"/>
      <c r="G165" s="128"/>
      <c r="H165" s="131"/>
      <c r="I165" s="128"/>
      <c r="J165" s="133"/>
      <c r="K165" s="135"/>
      <c r="L165" s="115"/>
    </row>
    <row r="166" spans="1:12">
      <c r="A166" s="13"/>
      <c r="B166" s="118"/>
      <c r="C166" s="120"/>
      <c r="D166" s="118"/>
      <c r="E166" s="121"/>
      <c r="F166" s="137"/>
      <c r="G166" s="128"/>
      <c r="H166" s="131"/>
      <c r="I166" s="128"/>
      <c r="J166" s="133"/>
      <c r="K166" s="135"/>
      <c r="L166" s="115"/>
    </row>
    <row r="167" spans="1:12">
      <c r="A167" s="13"/>
      <c r="B167" s="119"/>
      <c r="C167" s="120"/>
      <c r="D167" s="119"/>
      <c r="E167" s="122"/>
      <c r="F167" s="137"/>
      <c r="G167" s="129"/>
      <c r="H167" s="131"/>
      <c r="I167" s="129"/>
      <c r="J167" s="133"/>
      <c r="K167" s="135"/>
      <c r="L167" s="115"/>
    </row>
    <row r="168" spans="1:12" ht="21.75" customHeight="1">
      <c r="A168" s="116" t="s">
        <v>52</v>
      </c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7"/>
    </row>
    <row r="169" spans="1:12">
      <c r="A169" s="37" t="s">
        <v>53</v>
      </c>
      <c r="B169" s="118" t="s">
        <v>12</v>
      </c>
      <c r="C169" s="119" t="s">
        <v>55</v>
      </c>
      <c r="D169" s="118"/>
      <c r="E169" s="121">
        <v>19</v>
      </c>
      <c r="F169" s="40"/>
      <c r="G169" s="123"/>
      <c r="H169" s="41"/>
      <c r="I169" s="41"/>
      <c r="J169" s="41"/>
      <c r="K169" s="42"/>
      <c r="L169" s="114">
        <f>E169*G169</f>
        <v>0</v>
      </c>
    </row>
    <row r="170" spans="1:12">
      <c r="A170" s="12"/>
      <c r="B170" s="118"/>
      <c r="C170" s="120"/>
      <c r="D170" s="118"/>
      <c r="E170" s="121"/>
      <c r="F170" s="43"/>
      <c r="G170" s="124"/>
      <c r="H170" s="44"/>
      <c r="I170" s="44"/>
      <c r="J170" s="44"/>
      <c r="K170" s="45"/>
      <c r="L170" s="115"/>
    </row>
    <row r="171" spans="1:12">
      <c r="A171" s="13"/>
      <c r="B171" s="118"/>
      <c r="C171" s="120"/>
      <c r="D171" s="118"/>
      <c r="E171" s="121"/>
      <c r="F171" s="43"/>
      <c r="G171" s="124"/>
      <c r="H171" s="44"/>
      <c r="I171" s="44"/>
      <c r="J171" s="44"/>
      <c r="K171" s="45"/>
      <c r="L171" s="115"/>
    </row>
    <row r="172" spans="1:12">
      <c r="A172" s="13"/>
      <c r="B172" s="118"/>
      <c r="C172" s="120"/>
      <c r="D172" s="118"/>
      <c r="E172" s="121"/>
      <c r="F172" s="43"/>
      <c r="G172" s="124"/>
      <c r="H172" s="44"/>
      <c r="I172" s="44"/>
      <c r="J172" s="44"/>
      <c r="K172" s="45"/>
      <c r="L172" s="115"/>
    </row>
    <row r="173" spans="1:12">
      <c r="A173" s="13"/>
      <c r="B173" s="118"/>
      <c r="C173" s="120"/>
      <c r="D173" s="118"/>
      <c r="E173" s="121"/>
      <c r="F173" s="43"/>
      <c r="G173" s="124"/>
      <c r="H173" s="44"/>
      <c r="I173" s="44"/>
      <c r="J173" s="44"/>
      <c r="K173" s="45"/>
      <c r="L173" s="115"/>
    </row>
    <row r="174" spans="1:12">
      <c r="A174" s="13"/>
      <c r="B174" s="119"/>
      <c r="C174" s="120"/>
      <c r="D174" s="119"/>
      <c r="E174" s="122"/>
      <c r="F174" s="46"/>
      <c r="G174" s="125"/>
      <c r="H174" s="47"/>
      <c r="I174" s="47"/>
      <c r="J174" s="47"/>
      <c r="K174" s="48"/>
      <c r="L174" s="115"/>
    </row>
    <row r="175" spans="1:12" ht="15.75">
      <c r="A175" s="10"/>
      <c r="B175" s="10"/>
      <c r="C175" s="10"/>
      <c r="D175" s="10"/>
      <c r="E175" s="52"/>
      <c r="F175" s="10"/>
      <c r="G175" s="10"/>
      <c r="H175" s="10"/>
      <c r="I175" s="10"/>
      <c r="J175" s="10"/>
      <c r="K175" s="10"/>
      <c r="L175" s="102"/>
    </row>
    <row r="176" spans="1:12">
      <c r="A176" s="37" t="s">
        <v>54</v>
      </c>
      <c r="B176" s="118" t="s">
        <v>12</v>
      </c>
      <c r="C176" s="119" t="s">
        <v>55</v>
      </c>
      <c r="D176" s="118"/>
      <c r="E176" s="121">
        <v>21</v>
      </c>
      <c r="F176" s="40"/>
      <c r="G176" s="123"/>
      <c r="H176" s="41"/>
      <c r="I176" s="41"/>
      <c r="J176" s="41"/>
      <c r="K176" s="42"/>
      <c r="L176" s="114">
        <f>E176*G176</f>
        <v>0</v>
      </c>
    </row>
    <row r="177" spans="1:12">
      <c r="A177" s="12"/>
      <c r="B177" s="118"/>
      <c r="C177" s="120"/>
      <c r="D177" s="118"/>
      <c r="E177" s="121"/>
      <c r="F177" s="43"/>
      <c r="G177" s="124"/>
      <c r="H177" s="44"/>
      <c r="I177" s="44"/>
      <c r="J177" s="44"/>
      <c r="K177" s="45"/>
      <c r="L177" s="115"/>
    </row>
    <row r="178" spans="1:12">
      <c r="A178" s="13"/>
      <c r="B178" s="118"/>
      <c r="C178" s="120"/>
      <c r="D178" s="118"/>
      <c r="E178" s="121"/>
      <c r="F178" s="43"/>
      <c r="G178" s="124"/>
      <c r="H178" s="44"/>
      <c r="I178" s="44"/>
      <c r="J178" s="44"/>
      <c r="K178" s="45"/>
      <c r="L178" s="115"/>
    </row>
    <row r="179" spans="1:12">
      <c r="A179" s="13"/>
      <c r="B179" s="118"/>
      <c r="C179" s="120"/>
      <c r="D179" s="118"/>
      <c r="E179" s="121"/>
      <c r="F179" s="43"/>
      <c r="G179" s="124"/>
      <c r="H179" s="44"/>
      <c r="I179" s="44"/>
      <c r="J179" s="44"/>
      <c r="K179" s="45"/>
      <c r="L179" s="115"/>
    </row>
    <row r="180" spans="1:12">
      <c r="A180" s="13"/>
      <c r="B180" s="118"/>
      <c r="C180" s="120"/>
      <c r="D180" s="118"/>
      <c r="E180" s="121"/>
      <c r="F180" s="43"/>
      <c r="G180" s="124"/>
      <c r="H180" s="44"/>
      <c r="I180" s="44"/>
      <c r="J180" s="44"/>
      <c r="K180" s="45"/>
      <c r="L180" s="115"/>
    </row>
    <row r="181" spans="1:12">
      <c r="A181" s="13"/>
      <c r="B181" s="119"/>
      <c r="C181" s="120"/>
      <c r="D181" s="119"/>
      <c r="E181" s="122"/>
      <c r="F181" s="43"/>
      <c r="G181" s="125"/>
      <c r="H181" s="44"/>
      <c r="I181" s="44"/>
      <c r="J181" s="44"/>
      <c r="K181" s="45"/>
      <c r="L181" s="115"/>
    </row>
    <row r="182" spans="1:12" ht="22.5" customHeight="1">
      <c r="A182" s="116" t="s">
        <v>56</v>
      </c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7"/>
    </row>
    <row r="183" spans="1:12">
      <c r="A183" s="37" t="s">
        <v>57</v>
      </c>
      <c r="B183" s="118" t="s">
        <v>12</v>
      </c>
      <c r="C183" s="119" t="s">
        <v>55</v>
      </c>
      <c r="D183" s="118" t="s">
        <v>58</v>
      </c>
      <c r="E183" s="121">
        <v>56</v>
      </c>
      <c r="F183" s="40"/>
      <c r="G183" s="123"/>
      <c r="H183" s="41"/>
      <c r="I183" s="41"/>
      <c r="J183" s="41"/>
      <c r="K183" s="42"/>
      <c r="L183" s="114">
        <f>E183*G183</f>
        <v>0</v>
      </c>
    </row>
    <row r="184" spans="1:12">
      <c r="A184" s="12"/>
      <c r="B184" s="118"/>
      <c r="C184" s="120"/>
      <c r="D184" s="118"/>
      <c r="E184" s="121"/>
      <c r="F184" s="43"/>
      <c r="G184" s="124"/>
      <c r="H184" s="44"/>
      <c r="I184" s="44"/>
      <c r="J184" s="44"/>
      <c r="K184" s="45"/>
      <c r="L184" s="115"/>
    </row>
    <row r="185" spans="1:12">
      <c r="A185" s="13"/>
      <c r="B185" s="118"/>
      <c r="C185" s="120"/>
      <c r="D185" s="118"/>
      <c r="E185" s="121"/>
      <c r="F185" s="43"/>
      <c r="G185" s="124"/>
      <c r="H185" s="44"/>
      <c r="I185" s="44"/>
      <c r="J185" s="44"/>
      <c r="K185" s="45"/>
      <c r="L185" s="115"/>
    </row>
    <row r="186" spans="1:12">
      <c r="A186" s="13"/>
      <c r="B186" s="118"/>
      <c r="C186" s="120"/>
      <c r="D186" s="118"/>
      <c r="E186" s="121"/>
      <c r="F186" s="43"/>
      <c r="G186" s="124"/>
      <c r="H186" s="44"/>
      <c r="I186" s="44"/>
      <c r="J186" s="44"/>
      <c r="K186" s="45"/>
      <c r="L186" s="115"/>
    </row>
    <row r="187" spans="1:12">
      <c r="A187" s="13"/>
      <c r="B187" s="118"/>
      <c r="C187" s="120"/>
      <c r="D187" s="118"/>
      <c r="E187" s="121"/>
      <c r="F187" s="43"/>
      <c r="G187" s="124"/>
      <c r="H187" s="44"/>
      <c r="I187" s="44"/>
      <c r="J187" s="44"/>
      <c r="K187" s="45"/>
      <c r="L187" s="115"/>
    </row>
    <row r="188" spans="1:12">
      <c r="A188" s="13"/>
      <c r="B188" s="119"/>
      <c r="C188" s="120"/>
      <c r="D188" s="119"/>
      <c r="E188" s="122"/>
      <c r="F188" s="43"/>
      <c r="G188" s="125"/>
      <c r="H188" s="44"/>
      <c r="I188" s="44"/>
      <c r="J188" s="44"/>
      <c r="K188" s="45"/>
      <c r="L188" s="126"/>
    </row>
    <row r="189" spans="1:12">
      <c r="A189" s="10"/>
      <c r="B189" s="10"/>
      <c r="C189" s="10"/>
      <c r="D189" s="10"/>
      <c r="E189" s="52"/>
      <c r="F189" s="10"/>
      <c r="G189" s="10"/>
      <c r="H189" s="10"/>
      <c r="I189" s="10"/>
      <c r="J189" s="10"/>
      <c r="K189" s="10"/>
      <c r="L189" s="10"/>
    </row>
  </sheetData>
  <mergeCells count="382">
    <mergeCell ref="G15:G16"/>
    <mergeCell ref="G17:G18"/>
    <mergeCell ref="G19:G20"/>
    <mergeCell ref="A1:L4"/>
    <mergeCell ref="C6:L7"/>
    <mergeCell ref="C8:L9"/>
    <mergeCell ref="F12:K12"/>
    <mergeCell ref="A12:A13"/>
    <mergeCell ref="B12:B13"/>
    <mergeCell ref="A14:L14"/>
    <mergeCell ref="C12:C13"/>
    <mergeCell ref="D12:D13"/>
    <mergeCell ref="E12:E13"/>
    <mergeCell ref="C15:C16"/>
    <mergeCell ref="C17:C18"/>
    <mergeCell ref="C19:C20"/>
    <mergeCell ref="B15:B20"/>
    <mergeCell ref="B29:B34"/>
    <mergeCell ref="C29:C30"/>
    <mergeCell ref="C22:C23"/>
    <mergeCell ref="D22:D27"/>
    <mergeCell ref="E22:E27"/>
    <mergeCell ref="F22:F23"/>
    <mergeCell ref="F24:F25"/>
    <mergeCell ref="F26:F27"/>
    <mergeCell ref="D15:D20"/>
    <mergeCell ref="E15:E20"/>
    <mergeCell ref="F15:F16"/>
    <mergeCell ref="F17:F18"/>
    <mergeCell ref="F19:F20"/>
    <mergeCell ref="G22:G23"/>
    <mergeCell ref="G24:G25"/>
    <mergeCell ref="G26:G27"/>
    <mergeCell ref="I22:I23"/>
    <mergeCell ref="I24:I25"/>
    <mergeCell ref="I26:I27"/>
    <mergeCell ref="C24:C25"/>
    <mergeCell ref="C26:C27"/>
    <mergeCell ref="B22:B27"/>
    <mergeCell ref="L22:L23"/>
    <mergeCell ref="L24:L25"/>
    <mergeCell ref="L26:L27"/>
    <mergeCell ref="L15:L16"/>
    <mergeCell ref="L17:L18"/>
    <mergeCell ref="L19:L20"/>
    <mergeCell ref="J15:K20"/>
    <mergeCell ref="J22:K27"/>
    <mergeCell ref="H15:H16"/>
    <mergeCell ref="H17:H18"/>
    <mergeCell ref="H19:H20"/>
    <mergeCell ref="I15:I16"/>
    <mergeCell ref="I17:I18"/>
    <mergeCell ref="I19:I20"/>
    <mergeCell ref="H22:H23"/>
    <mergeCell ref="H24:H25"/>
    <mergeCell ref="H26:H27"/>
    <mergeCell ref="H29:H30"/>
    <mergeCell ref="I29:I30"/>
    <mergeCell ref="J29:K34"/>
    <mergeCell ref="L29:L30"/>
    <mergeCell ref="C31:C32"/>
    <mergeCell ref="F31:F32"/>
    <mergeCell ref="G31:G32"/>
    <mergeCell ref="H31:H32"/>
    <mergeCell ref="I31:I32"/>
    <mergeCell ref="L31:L32"/>
    <mergeCell ref="C33:C34"/>
    <mergeCell ref="F33:F34"/>
    <mergeCell ref="G33:G34"/>
    <mergeCell ref="H33:H34"/>
    <mergeCell ref="I33:I34"/>
    <mergeCell ref="L33:L34"/>
    <mergeCell ref="D29:D34"/>
    <mergeCell ref="E29:E34"/>
    <mergeCell ref="F29:F30"/>
    <mergeCell ref="G29:G30"/>
    <mergeCell ref="L38:L39"/>
    <mergeCell ref="C40:C41"/>
    <mergeCell ref="L40:L41"/>
    <mergeCell ref="A35:L35"/>
    <mergeCell ref="B36:B41"/>
    <mergeCell ref="C36:C37"/>
    <mergeCell ref="D36:D41"/>
    <mergeCell ref="E36:E41"/>
    <mergeCell ref="L36:L37"/>
    <mergeCell ref="C38:C39"/>
    <mergeCell ref="B43:B48"/>
    <mergeCell ref="C43:C44"/>
    <mergeCell ref="D43:D48"/>
    <mergeCell ref="E43:E48"/>
    <mergeCell ref="L43:L44"/>
    <mergeCell ref="C45:C46"/>
    <mergeCell ref="L45:L46"/>
    <mergeCell ref="C47:C48"/>
    <mergeCell ref="L47:L48"/>
    <mergeCell ref="B50:B55"/>
    <mergeCell ref="C50:C51"/>
    <mergeCell ref="D50:D55"/>
    <mergeCell ref="E50:E55"/>
    <mergeCell ref="L50:L51"/>
    <mergeCell ref="C52:C53"/>
    <mergeCell ref="L52:L53"/>
    <mergeCell ref="C54:C55"/>
    <mergeCell ref="L54:L55"/>
    <mergeCell ref="B57:B62"/>
    <mergeCell ref="C57:C58"/>
    <mergeCell ref="D57:D62"/>
    <mergeCell ref="E57:E62"/>
    <mergeCell ref="L57:L58"/>
    <mergeCell ref="C59:C60"/>
    <mergeCell ref="L59:L60"/>
    <mergeCell ref="C61:C62"/>
    <mergeCell ref="L61:L62"/>
    <mergeCell ref="A63:L63"/>
    <mergeCell ref="B64:B69"/>
    <mergeCell ref="C64:C65"/>
    <mergeCell ref="D64:D69"/>
    <mergeCell ref="E64:E69"/>
    <mergeCell ref="L64:L65"/>
    <mergeCell ref="C66:C67"/>
    <mergeCell ref="L66:L67"/>
    <mergeCell ref="C68:C69"/>
    <mergeCell ref="L68:L69"/>
    <mergeCell ref="B71:B76"/>
    <mergeCell ref="C71:C72"/>
    <mergeCell ref="D71:D76"/>
    <mergeCell ref="E71:E76"/>
    <mergeCell ref="L71:L72"/>
    <mergeCell ref="C73:C74"/>
    <mergeCell ref="L73:L74"/>
    <mergeCell ref="C75:C76"/>
    <mergeCell ref="L75:L76"/>
    <mergeCell ref="G80:G81"/>
    <mergeCell ref="H80:H81"/>
    <mergeCell ref="I80:I81"/>
    <mergeCell ref="F82:F83"/>
    <mergeCell ref="G82:G83"/>
    <mergeCell ref="H82:H83"/>
    <mergeCell ref="I82:I83"/>
    <mergeCell ref="A77:L77"/>
    <mergeCell ref="B78:B83"/>
    <mergeCell ref="C78:C79"/>
    <mergeCell ref="D78:D83"/>
    <mergeCell ref="E78:E83"/>
    <mergeCell ref="L78:L79"/>
    <mergeCell ref="C80:C81"/>
    <mergeCell ref="L80:L81"/>
    <mergeCell ref="C82:C83"/>
    <mergeCell ref="L82:L83"/>
    <mergeCell ref="F78:F79"/>
    <mergeCell ref="G78:G79"/>
    <mergeCell ref="H78:H79"/>
    <mergeCell ref="I78:I79"/>
    <mergeCell ref="J78:K83"/>
    <mergeCell ref="F80:F81"/>
    <mergeCell ref="A79:A83"/>
    <mergeCell ref="L85:L86"/>
    <mergeCell ref="A86:A90"/>
    <mergeCell ref="C87:C88"/>
    <mergeCell ref="F87:F88"/>
    <mergeCell ref="G87:G88"/>
    <mergeCell ref="H87:H88"/>
    <mergeCell ref="I87:I88"/>
    <mergeCell ref="L87:L88"/>
    <mergeCell ref="C89:C90"/>
    <mergeCell ref="F89:F90"/>
    <mergeCell ref="G89:G90"/>
    <mergeCell ref="H89:H90"/>
    <mergeCell ref="I89:I90"/>
    <mergeCell ref="L89:L90"/>
    <mergeCell ref="F85:F86"/>
    <mergeCell ref="G85:G86"/>
    <mergeCell ref="H85:H86"/>
    <mergeCell ref="I85:I86"/>
    <mergeCell ref="J85:K90"/>
    <mergeCell ref="B85:B90"/>
    <mergeCell ref="C85:C86"/>
    <mergeCell ref="D85:D90"/>
    <mergeCell ref="E85:E90"/>
    <mergeCell ref="I92:I93"/>
    <mergeCell ref="J92:K97"/>
    <mergeCell ref="L92:L93"/>
    <mergeCell ref="I94:I95"/>
    <mergeCell ref="L94:L95"/>
    <mergeCell ref="I96:I97"/>
    <mergeCell ref="L96:L97"/>
    <mergeCell ref="B92:B97"/>
    <mergeCell ref="C92:C93"/>
    <mergeCell ref="D92:D97"/>
    <mergeCell ref="E92:E97"/>
    <mergeCell ref="F92:F93"/>
    <mergeCell ref="A93:A97"/>
    <mergeCell ref="C94:C95"/>
    <mergeCell ref="F94:F95"/>
    <mergeCell ref="G94:G95"/>
    <mergeCell ref="H94:H95"/>
    <mergeCell ref="C96:C97"/>
    <mergeCell ref="F96:F97"/>
    <mergeCell ref="G96:G97"/>
    <mergeCell ref="H96:H97"/>
    <mergeCell ref="G92:G93"/>
    <mergeCell ref="H92:H93"/>
    <mergeCell ref="I99:I100"/>
    <mergeCell ref="J99:K104"/>
    <mergeCell ref="L99:L100"/>
    <mergeCell ref="I101:I102"/>
    <mergeCell ref="L101:L102"/>
    <mergeCell ref="I103:I104"/>
    <mergeCell ref="L103:L104"/>
    <mergeCell ref="B99:B104"/>
    <mergeCell ref="C99:C100"/>
    <mergeCell ref="D99:D104"/>
    <mergeCell ref="E99:E104"/>
    <mergeCell ref="F99:F100"/>
    <mergeCell ref="A100:A104"/>
    <mergeCell ref="C101:C102"/>
    <mergeCell ref="F101:F102"/>
    <mergeCell ref="G101:G102"/>
    <mergeCell ref="H101:H102"/>
    <mergeCell ref="C103:C104"/>
    <mergeCell ref="F103:F104"/>
    <mergeCell ref="G103:G104"/>
    <mergeCell ref="H103:H104"/>
    <mergeCell ref="G99:G100"/>
    <mergeCell ref="H99:H100"/>
    <mergeCell ref="I106:I107"/>
    <mergeCell ref="J106:K111"/>
    <mergeCell ref="L106:L107"/>
    <mergeCell ref="I108:I109"/>
    <mergeCell ref="L108:L109"/>
    <mergeCell ref="I110:I111"/>
    <mergeCell ref="L110:L111"/>
    <mergeCell ref="B106:B111"/>
    <mergeCell ref="C106:C107"/>
    <mergeCell ref="D106:D111"/>
    <mergeCell ref="E106:E111"/>
    <mergeCell ref="F106:F107"/>
    <mergeCell ref="A107:A111"/>
    <mergeCell ref="C108:C109"/>
    <mergeCell ref="F108:F109"/>
    <mergeCell ref="G108:G109"/>
    <mergeCell ref="H108:H109"/>
    <mergeCell ref="C110:C111"/>
    <mergeCell ref="F110:F111"/>
    <mergeCell ref="G110:G111"/>
    <mergeCell ref="H110:H111"/>
    <mergeCell ref="G106:G107"/>
    <mergeCell ref="H106:H107"/>
    <mergeCell ref="I113:I114"/>
    <mergeCell ref="J113:K118"/>
    <mergeCell ref="L113:L114"/>
    <mergeCell ref="I115:I116"/>
    <mergeCell ref="L115:L116"/>
    <mergeCell ref="I117:I118"/>
    <mergeCell ref="L117:L118"/>
    <mergeCell ref="B113:B118"/>
    <mergeCell ref="C113:C114"/>
    <mergeCell ref="D113:D118"/>
    <mergeCell ref="E113:E118"/>
    <mergeCell ref="F113:F114"/>
    <mergeCell ref="A114:A118"/>
    <mergeCell ref="C115:C116"/>
    <mergeCell ref="F115:F116"/>
    <mergeCell ref="G115:G116"/>
    <mergeCell ref="H115:H116"/>
    <mergeCell ref="C117:C118"/>
    <mergeCell ref="F117:F118"/>
    <mergeCell ref="G117:G118"/>
    <mergeCell ref="H117:H118"/>
    <mergeCell ref="G113:G114"/>
    <mergeCell ref="H113:H114"/>
    <mergeCell ref="I120:I121"/>
    <mergeCell ref="J120:K125"/>
    <mergeCell ref="L120:L121"/>
    <mergeCell ref="I122:I123"/>
    <mergeCell ref="L122:L123"/>
    <mergeCell ref="I124:I125"/>
    <mergeCell ref="L124:L125"/>
    <mergeCell ref="B120:B125"/>
    <mergeCell ref="C120:C121"/>
    <mergeCell ref="D120:D125"/>
    <mergeCell ref="E120:E125"/>
    <mergeCell ref="F120:F121"/>
    <mergeCell ref="A121:A125"/>
    <mergeCell ref="C122:C123"/>
    <mergeCell ref="F122:F123"/>
    <mergeCell ref="G122:G123"/>
    <mergeCell ref="H122:H123"/>
    <mergeCell ref="C124:C125"/>
    <mergeCell ref="F124:F125"/>
    <mergeCell ref="G124:G125"/>
    <mergeCell ref="H124:H125"/>
    <mergeCell ref="G120:G121"/>
    <mergeCell ref="H120:H121"/>
    <mergeCell ref="A133:L133"/>
    <mergeCell ref="B134:B139"/>
    <mergeCell ref="D134:D139"/>
    <mergeCell ref="E134:E139"/>
    <mergeCell ref="C134:C139"/>
    <mergeCell ref="F134:F136"/>
    <mergeCell ref="H134:H136"/>
    <mergeCell ref="J134:J136"/>
    <mergeCell ref="A126:L126"/>
    <mergeCell ref="B127:B132"/>
    <mergeCell ref="C127:C128"/>
    <mergeCell ref="D127:D132"/>
    <mergeCell ref="E127:E132"/>
    <mergeCell ref="C129:C130"/>
    <mergeCell ref="C131:C132"/>
    <mergeCell ref="L134:L136"/>
    <mergeCell ref="L137:L139"/>
    <mergeCell ref="F137:F139"/>
    <mergeCell ref="H137:K139"/>
    <mergeCell ref="G134:G136"/>
    <mergeCell ref="I134:I136"/>
    <mergeCell ref="K134:K136"/>
    <mergeCell ref="G137:G139"/>
    <mergeCell ref="A147:L147"/>
    <mergeCell ref="B148:B153"/>
    <mergeCell ref="C148:C149"/>
    <mergeCell ref="D148:D153"/>
    <mergeCell ref="E148:E153"/>
    <mergeCell ref="C150:C151"/>
    <mergeCell ref="C152:C153"/>
    <mergeCell ref="B141:B146"/>
    <mergeCell ref="D141:D146"/>
    <mergeCell ref="E141:E146"/>
    <mergeCell ref="C141:C146"/>
    <mergeCell ref="F141:F143"/>
    <mergeCell ref="G141:G143"/>
    <mergeCell ref="H141:H143"/>
    <mergeCell ref="I141:I143"/>
    <mergeCell ref="J141:J143"/>
    <mergeCell ref="K141:K143"/>
    <mergeCell ref="L141:L143"/>
    <mergeCell ref="F144:F146"/>
    <mergeCell ref="G144:G146"/>
    <mergeCell ref="H144:K146"/>
    <mergeCell ref="L144:L146"/>
    <mergeCell ref="A154:L154"/>
    <mergeCell ref="B155:B160"/>
    <mergeCell ref="D155:D160"/>
    <mergeCell ref="E155:E160"/>
    <mergeCell ref="C155:C160"/>
    <mergeCell ref="F155:F160"/>
    <mergeCell ref="G155:G160"/>
    <mergeCell ref="H155:H160"/>
    <mergeCell ref="J155:J160"/>
    <mergeCell ref="I155:I160"/>
    <mergeCell ref="K155:K160"/>
    <mergeCell ref="L155:L160"/>
    <mergeCell ref="L162:L167"/>
    <mergeCell ref="A168:L168"/>
    <mergeCell ref="B169:B174"/>
    <mergeCell ref="C169:C174"/>
    <mergeCell ref="D169:D174"/>
    <mergeCell ref="E169:E174"/>
    <mergeCell ref="G169:G174"/>
    <mergeCell ref="L169:L174"/>
    <mergeCell ref="G162:G167"/>
    <mergeCell ref="H162:H167"/>
    <mergeCell ref="I162:I167"/>
    <mergeCell ref="J162:J167"/>
    <mergeCell ref="K162:K167"/>
    <mergeCell ref="B162:B167"/>
    <mergeCell ref="C162:C167"/>
    <mergeCell ref="D162:D167"/>
    <mergeCell ref="E162:E167"/>
    <mergeCell ref="F162:F167"/>
    <mergeCell ref="L176:L181"/>
    <mergeCell ref="A182:L182"/>
    <mergeCell ref="B183:B188"/>
    <mergeCell ref="C183:C188"/>
    <mergeCell ref="D183:D188"/>
    <mergeCell ref="E183:E188"/>
    <mergeCell ref="G183:G188"/>
    <mergeCell ref="L183:L188"/>
    <mergeCell ref="B176:B181"/>
    <mergeCell ref="C176:C181"/>
    <mergeCell ref="D176:D181"/>
    <mergeCell ref="E176:E181"/>
    <mergeCell ref="G176:G181"/>
  </mergeCells>
  <hyperlinks>
    <hyperlink ref="A10" r:id="rId1" display="www.Ylubkamalusha.ru"/>
    <hyperlink ref="A9" r:id="rId2" display="ylubka_nsk54@mail.ru"/>
  </hyperlinks>
  <pageMargins left="0.7" right="0.7" top="0.75" bottom="0.75" header="0.3" footer="0.3"/>
  <pageSetup paperSize="9" orientation="portrait" horizontalDpi="180" verticalDpi="18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Q48"/>
  <sheetViews>
    <sheetView topLeftCell="A13" zoomScale="90" zoomScaleNormal="90" workbookViewId="0">
      <selection activeCell="A35" sqref="A35"/>
    </sheetView>
  </sheetViews>
  <sheetFormatPr defaultRowHeight="15"/>
  <cols>
    <col min="1" max="1" width="26.7109375" customWidth="1"/>
    <col min="6" max="6" width="63" customWidth="1"/>
  </cols>
  <sheetData>
    <row r="1" spans="1:17">
      <c r="A1" s="182" t="s">
        <v>24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7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7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</row>
    <row r="4" spans="1:17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</row>
    <row r="6" spans="1:17" ht="20.25" customHeight="1">
      <c r="A6" s="8" t="s">
        <v>86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18.75" customHeight="1">
      <c r="A7" s="8" t="s">
        <v>5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ht="15.7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ht="15.75">
      <c r="A9" s="63" t="s">
        <v>79</v>
      </c>
      <c r="B9" s="64"/>
      <c r="C9" s="64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ht="15.7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ht="18" customHeight="1">
      <c r="A11" s="8" t="s">
        <v>109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ht="18" customHeight="1">
      <c r="A12" s="8" t="s">
        <v>80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ht="15.7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ht="15.75">
      <c r="A14" s="63" t="s">
        <v>81</v>
      </c>
      <c r="B14" s="64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ht="15.7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</row>
    <row r="16" spans="1:17" ht="18" customHeight="1">
      <c r="A16" s="60" t="s">
        <v>83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8"/>
      <c r="P16" s="8"/>
      <c r="Q16" s="8"/>
    </row>
    <row r="17" spans="1:17" ht="18" customHeight="1">
      <c r="A17" s="60" t="s">
        <v>82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8"/>
      <c r="P17" s="8"/>
      <c r="Q17" s="8"/>
    </row>
    <row r="18" spans="1:17" ht="19.5" customHeight="1">
      <c r="A18" s="60" t="s">
        <v>84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8"/>
      <c r="P18" s="8"/>
      <c r="Q18" s="8"/>
    </row>
    <row r="19" spans="1:17" ht="19.5" customHeight="1">
      <c r="A19" s="60" t="s">
        <v>110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8"/>
      <c r="P19" s="8"/>
      <c r="Q19" s="8"/>
    </row>
    <row r="20" spans="1:17" ht="18" customHeight="1">
      <c r="A20" s="60" t="s">
        <v>87</v>
      </c>
      <c r="B20" s="60"/>
      <c r="C20" s="60"/>
      <c r="D20" s="60"/>
      <c r="E20" s="60"/>
      <c r="F20" s="61"/>
      <c r="G20" s="61"/>
      <c r="H20" s="62"/>
      <c r="I20" s="60"/>
      <c r="J20" s="60"/>
      <c r="K20" s="60"/>
      <c r="L20" s="60"/>
      <c r="M20" s="60"/>
      <c r="N20" s="60"/>
      <c r="O20" s="8"/>
      <c r="P20" s="8"/>
      <c r="Q20" s="8"/>
    </row>
    <row r="21" spans="1:17" ht="18.75" customHeight="1">
      <c r="A21" s="60" t="s">
        <v>88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8"/>
      <c r="P21" s="8"/>
      <c r="Q21" s="8"/>
    </row>
    <row r="22" spans="1:17" ht="18.75" customHeight="1">
      <c r="A22" s="60" t="s">
        <v>89</v>
      </c>
      <c r="B22" s="8"/>
      <c r="C22" s="8"/>
      <c r="D22" s="8"/>
      <c r="E22" s="8"/>
      <c r="F22" s="8"/>
      <c r="G22" s="60"/>
      <c r="H22" s="60"/>
      <c r="I22" s="60"/>
      <c r="J22" s="60"/>
      <c r="K22" s="60"/>
      <c r="L22" s="60"/>
      <c r="M22" s="60"/>
      <c r="N22" s="60"/>
      <c r="O22" s="8"/>
      <c r="P22" s="8"/>
      <c r="Q22" s="8"/>
    </row>
    <row r="23" spans="1:17" ht="18.75" customHeight="1">
      <c r="A23" s="60" t="s">
        <v>85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</row>
    <row r="25" spans="1:17" ht="21" customHeight="1">
      <c r="A25" s="111" t="s">
        <v>90</v>
      </c>
      <c r="B25" s="112"/>
      <c r="C25" s="112"/>
      <c r="D25" s="66"/>
      <c r="E25" s="67"/>
    </row>
    <row r="26" spans="1:17" ht="21" customHeight="1">
      <c r="A26" s="111" t="s">
        <v>91</v>
      </c>
      <c r="B26" s="111"/>
      <c r="C26" s="112"/>
      <c r="D26" s="66"/>
      <c r="E26" s="67"/>
    </row>
    <row r="27" spans="1:17" ht="19.5" customHeight="1">
      <c r="A27" s="111" t="s">
        <v>92</v>
      </c>
      <c r="B27" s="112"/>
      <c r="C27" s="112"/>
      <c r="D27" s="66"/>
      <c r="E27" s="67"/>
    </row>
    <row r="28" spans="1:17" ht="21" customHeight="1">
      <c r="A28" s="111" t="s">
        <v>93</v>
      </c>
      <c r="B28" s="111"/>
      <c r="C28" s="111"/>
      <c r="D28" s="65"/>
      <c r="E28" s="68"/>
    </row>
    <row r="29" spans="1:17" ht="21" customHeight="1">
      <c r="A29" s="111" t="s">
        <v>94</v>
      </c>
      <c r="B29" s="111"/>
      <c r="C29" s="111"/>
      <c r="D29" s="66"/>
      <c r="E29" s="67"/>
    </row>
    <row r="30" spans="1:17" ht="22.5" customHeight="1">
      <c r="A30" s="111" t="s">
        <v>95</v>
      </c>
      <c r="B30" s="111"/>
      <c r="C30" s="112"/>
      <c r="D30" s="66"/>
      <c r="E30" s="67"/>
    </row>
    <row r="31" spans="1:17" ht="21" customHeight="1">
      <c r="A31" s="111" t="s">
        <v>96</v>
      </c>
      <c r="B31" s="111"/>
      <c r="C31" s="112"/>
      <c r="D31" s="66"/>
      <c r="E31" s="67"/>
    </row>
    <row r="32" spans="1:17" ht="18.75">
      <c r="A32" s="113"/>
      <c r="B32" s="113"/>
      <c r="C32" s="113"/>
    </row>
    <row r="33" spans="1:9" ht="18" customHeight="1">
      <c r="A33" s="8" t="s">
        <v>97</v>
      </c>
      <c r="B33" s="8"/>
      <c r="C33" s="8"/>
      <c r="D33" s="8"/>
      <c r="E33" s="69"/>
    </row>
    <row r="34" spans="1:9" ht="20.25" customHeight="1">
      <c r="A34" s="60" t="s">
        <v>111</v>
      </c>
      <c r="B34" s="59"/>
      <c r="C34" s="59"/>
      <c r="D34" s="59"/>
      <c r="E34" s="59"/>
      <c r="F34" s="59"/>
      <c r="G34" s="59"/>
      <c r="H34" s="59"/>
      <c r="I34" s="59"/>
    </row>
    <row r="36" spans="1:9" ht="19.5" customHeight="1">
      <c r="A36" s="63" t="s">
        <v>98</v>
      </c>
      <c r="B36" s="63"/>
    </row>
    <row r="38" spans="1:9" ht="17.25" customHeight="1">
      <c r="A38" s="194" t="s">
        <v>99</v>
      </c>
      <c r="B38" s="194"/>
      <c r="C38" s="194"/>
      <c r="D38" s="194"/>
      <c r="E38" s="194"/>
      <c r="F38" s="70"/>
    </row>
    <row r="39" spans="1:9" ht="17.25" customHeight="1">
      <c r="A39" s="194" t="s">
        <v>100</v>
      </c>
      <c r="B39" s="194"/>
      <c r="C39" s="194"/>
      <c r="D39" s="194"/>
      <c r="E39" s="194"/>
      <c r="F39" s="71"/>
    </row>
    <row r="40" spans="1:9" ht="18.75" customHeight="1">
      <c r="A40" s="194" t="s">
        <v>101</v>
      </c>
      <c r="B40" s="194"/>
      <c r="C40" s="194"/>
      <c r="D40" s="194"/>
      <c r="E40" s="194"/>
      <c r="F40" s="71"/>
    </row>
    <row r="41" spans="1:9" ht="18" customHeight="1">
      <c r="A41" s="194" t="s">
        <v>102</v>
      </c>
      <c r="B41" s="194"/>
      <c r="C41" s="194"/>
      <c r="D41" s="194"/>
      <c r="E41" s="194"/>
      <c r="F41" s="71"/>
    </row>
    <row r="42" spans="1:9" ht="18.75" customHeight="1">
      <c r="A42" s="194" t="s">
        <v>103</v>
      </c>
      <c r="B42" s="194"/>
      <c r="C42" s="194"/>
      <c r="D42" s="194"/>
      <c r="E42" s="194"/>
      <c r="F42" s="71"/>
    </row>
    <row r="43" spans="1:9" ht="18" customHeight="1">
      <c r="A43" s="194" t="s">
        <v>104</v>
      </c>
      <c r="B43" s="194"/>
      <c r="C43" s="194"/>
      <c r="D43" s="194"/>
      <c r="E43" s="194"/>
      <c r="F43" s="71"/>
    </row>
    <row r="44" spans="1:9" ht="19.5" customHeight="1">
      <c r="A44" s="194" t="s">
        <v>105</v>
      </c>
      <c r="B44" s="194"/>
      <c r="C44" s="194"/>
      <c r="D44" s="194"/>
      <c r="E44" s="194"/>
      <c r="F44" s="71"/>
    </row>
    <row r="45" spans="1:9" ht="19.5" customHeight="1">
      <c r="A45" s="194" t="s">
        <v>106</v>
      </c>
      <c r="B45" s="194"/>
      <c r="C45" s="194"/>
      <c r="D45" s="194"/>
      <c r="E45" s="194"/>
      <c r="F45" s="71"/>
    </row>
    <row r="48" spans="1:9" ht="18">
      <c r="A48" s="72" t="s">
        <v>107</v>
      </c>
      <c r="B48" s="72"/>
      <c r="C48" s="72"/>
      <c r="D48" s="72"/>
      <c r="E48" s="72"/>
      <c r="F48" s="72"/>
    </row>
  </sheetData>
  <mergeCells count="9">
    <mergeCell ref="A43:E43"/>
    <mergeCell ref="A44:E44"/>
    <mergeCell ref="A45:E45"/>
    <mergeCell ref="A1:L4"/>
    <mergeCell ref="A38:E38"/>
    <mergeCell ref="A39:E39"/>
    <mergeCell ref="A40:E40"/>
    <mergeCell ref="A41:E41"/>
    <mergeCell ref="A42:E42"/>
  </mergeCells>
  <hyperlinks>
    <hyperlink ref="A25:B25" r:id="rId1" display="ТК Деловые Линии"/>
    <hyperlink ref="A26:B26" r:id="rId2" display="ТК Энергия"/>
    <hyperlink ref="A27" r:id="rId3"/>
    <hyperlink ref="A28:E28" r:id="rId4" display="Первая Экспедиционная Компания (ПЭК)"/>
    <hyperlink ref="A29:C29" r:id="rId5" display="ЖелДор экспедиция"/>
    <hyperlink ref="A30:B30" r:id="rId6" display="ТК Азимут "/>
    <hyperlink ref="A31:B31" r:id="rId7" display="ТК Байкал-Сервис"/>
  </hyperlinks>
  <pageMargins left="0.7" right="0.7" top="0.75" bottom="0.75" header="0.3" footer="0.3"/>
  <pageSetup paperSize="9" orientation="portrait" horizontalDpi="180" verticalDpi="180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G4"/>
  <sheetViews>
    <sheetView workbookViewId="0">
      <selection activeCell="D22" sqref="D22"/>
    </sheetView>
  </sheetViews>
  <sheetFormatPr defaultRowHeight="15"/>
  <cols>
    <col min="1" max="1" width="11.5703125" customWidth="1"/>
    <col min="2" max="2" width="10.7109375" customWidth="1"/>
    <col min="3" max="3" width="10.42578125" customWidth="1"/>
    <col min="4" max="4" width="10.85546875" customWidth="1"/>
    <col min="5" max="5" width="11" customWidth="1"/>
    <col min="6" max="6" width="11.42578125" customWidth="1"/>
    <col min="7" max="7" width="11.85546875" customWidth="1"/>
  </cols>
  <sheetData>
    <row r="1" spans="1:7" ht="26.25" customHeight="1" thickBot="1">
      <c r="A1" s="195" t="s">
        <v>62</v>
      </c>
      <c r="B1" s="196"/>
      <c r="C1" s="196"/>
      <c r="D1" s="196"/>
      <c r="E1" s="196"/>
      <c r="F1" s="196"/>
      <c r="G1" s="197"/>
    </row>
    <row r="2" spans="1:7" ht="28.5" customHeight="1" thickBot="1">
      <c r="A2" s="57" t="s">
        <v>63</v>
      </c>
      <c r="B2" s="58" t="s">
        <v>64</v>
      </c>
      <c r="C2" s="58" t="s">
        <v>65</v>
      </c>
      <c r="D2" s="58" t="s">
        <v>66</v>
      </c>
      <c r="E2" s="58" t="s">
        <v>67</v>
      </c>
      <c r="F2" s="58" t="s">
        <v>68</v>
      </c>
      <c r="G2" s="58" t="s">
        <v>69</v>
      </c>
    </row>
    <row r="3" spans="1:7" ht="26.25" customHeight="1" thickBot="1">
      <c r="A3" s="57" t="s">
        <v>70</v>
      </c>
      <c r="B3" s="58" t="s">
        <v>71</v>
      </c>
      <c r="C3" s="58" t="s">
        <v>72</v>
      </c>
      <c r="D3" s="58" t="s">
        <v>73</v>
      </c>
      <c r="E3" s="58" t="s">
        <v>74</v>
      </c>
      <c r="F3" s="58" t="s">
        <v>75</v>
      </c>
      <c r="G3" s="58" t="s">
        <v>76</v>
      </c>
    </row>
    <row r="4" spans="1:7" ht="36" customHeight="1" thickBot="1">
      <c r="A4" s="57" t="s">
        <v>77</v>
      </c>
      <c r="B4" s="58" t="s">
        <v>78</v>
      </c>
      <c r="C4" s="58">
        <v>20</v>
      </c>
      <c r="D4" s="58">
        <v>22</v>
      </c>
      <c r="E4" s="58">
        <v>24</v>
      </c>
      <c r="F4" s="58">
        <v>26</v>
      </c>
      <c r="G4" s="58">
        <v>28</v>
      </c>
    </row>
  </sheetData>
  <mergeCells count="1">
    <mergeCell ref="A1:G1"/>
  </mergeCells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 Заказа</vt:lpstr>
      <vt:lpstr>Условия Сотрудничества</vt:lpstr>
      <vt:lpstr>Таблица Размеров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2014-11-17T17:57:26Z</dcterms:modified>
</cp:coreProperties>
</file>