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9155" windowHeight="8520"/>
  </bookViews>
  <sheets>
    <sheet name="основной ассортимент" sheetId="1" r:id="rId1"/>
    <sheet name="мед" sheetId="2" r:id="rId2"/>
    <sheet name="иван-чай" sheetId="3" r:id="rId3"/>
  </sheets>
  <calcPr calcId="145621" refMode="R1C1"/>
  <fileRecoveryPr repairLoad="1"/>
</workbook>
</file>

<file path=xl/calcChain.xml><?xml version="1.0" encoding="utf-8"?>
<calcChain xmlns="http://schemas.openxmlformats.org/spreadsheetml/2006/main">
  <c r="E2125" i="1" l="1"/>
  <c r="E2124" i="1"/>
  <c r="E2123" i="1"/>
  <c r="E2122" i="1"/>
  <c r="E2121" i="1"/>
  <c r="D2120" i="1"/>
  <c r="E2119" i="1"/>
  <c r="E2118" i="1"/>
  <c r="E2117" i="1"/>
  <c r="E2116" i="1"/>
  <c r="E2115" i="1"/>
  <c r="E2114" i="1"/>
  <c r="D2113" i="1"/>
  <c r="E2112" i="1"/>
  <c r="E2111" i="1"/>
  <c r="D2110" i="1"/>
  <c r="E2109" i="1"/>
  <c r="E2108" i="1" s="1"/>
  <c r="D2108" i="1"/>
  <c r="E2107" i="1"/>
  <c r="E2106" i="1"/>
  <c r="E2105" i="1"/>
  <c r="E2104" i="1"/>
  <c r="D2103" i="1"/>
  <c r="E2102" i="1"/>
  <c r="E2101" i="1"/>
  <c r="E2100" i="1"/>
  <c r="E2099" i="1"/>
  <c r="E2097" i="1"/>
  <c r="E2096" i="1"/>
  <c r="E2095" i="1"/>
  <c r="E2094" i="1"/>
  <c r="E2093" i="1"/>
  <c r="E2092" i="1"/>
  <c r="E2091" i="1"/>
  <c r="E2090" i="1"/>
  <c r="E2089" i="1"/>
  <c r="E2088" i="1"/>
  <c r="E2087" i="1"/>
  <c r="E2086" i="1"/>
  <c r="E2085" i="1"/>
  <c r="E2084" i="1"/>
  <c r="E2083" i="1"/>
  <c r="E2082" i="1"/>
  <c r="E2081" i="1"/>
  <c r="E2080" i="1"/>
  <c r="E2079" i="1"/>
  <c r="D2077" i="1"/>
  <c r="E2076" i="1"/>
  <c r="E2075" i="1" s="1"/>
  <c r="D2075" i="1"/>
  <c r="E2074" i="1"/>
  <c r="E2073" i="1"/>
  <c r="E2072" i="1"/>
  <c r="E2071" i="1"/>
  <c r="E2070" i="1"/>
  <c r="E2069" i="1"/>
  <c r="E2068" i="1"/>
  <c r="E2067" i="1"/>
  <c r="E2066" i="1"/>
  <c r="E2065" i="1"/>
  <c r="E2064" i="1"/>
  <c r="E2063" i="1"/>
  <c r="D2062"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s="1"/>
  <c r="D2038" i="1"/>
  <c r="E2037" i="1"/>
  <c r="E2036" i="1"/>
  <c r="E2035" i="1"/>
  <c r="E2034" i="1"/>
  <c r="D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0" i="1" s="1"/>
  <c r="D1970" i="1"/>
  <c r="E1969" i="1"/>
  <c r="E1968" i="1"/>
  <c r="D1967" i="1"/>
  <c r="E1966" i="1"/>
  <c r="E1965" i="1"/>
  <c r="E1964" i="1"/>
  <c r="D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D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D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D1754" i="1"/>
  <c r="E1753" i="1"/>
  <c r="E1752" i="1"/>
  <c r="E1751" i="1"/>
  <c r="E1750" i="1"/>
  <c r="E1749" i="1"/>
  <c r="E1748" i="1"/>
  <c r="E1747" i="1"/>
  <c r="E1746" i="1"/>
  <c r="E1745" i="1"/>
  <c r="E1744"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4" i="1" s="1"/>
  <c r="D1714" i="1"/>
  <c r="E1713" i="1"/>
  <c r="E1712" i="1"/>
  <c r="E1711" i="1"/>
  <c r="E1710" i="1"/>
  <c r="E1709" i="1"/>
  <c r="E1708" i="1"/>
  <c r="E1707" i="1"/>
  <c r="E1706" i="1"/>
  <c r="E1705" i="1"/>
  <c r="E1704" i="1"/>
  <c r="E1703" i="1"/>
  <c r="E1702" i="1"/>
  <c r="E1701" i="1"/>
  <c r="E1700" i="1"/>
  <c r="E1699" i="1"/>
  <c r="E1698" i="1"/>
  <c r="E1697" i="1"/>
  <c r="E1696" i="1"/>
  <c r="E1695" i="1"/>
  <c r="E1693" i="1"/>
  <c r="E1692" i="1"/>
  <c r="E1691" i="1"/>
  <c r="E1690" i="1"/>
  <c r="E1689" i="1"/>
  <c r="E1688" i="1"/>
  <c r="E1687" i="1"/>
  <c r="E1686" i="1"/>
  <c r="E1685" i="1"/>
  <c r="E1682" i="1"/>
  <c r="E1681"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0" i="1"/>
  <c r="E1629" i="1"/>
  <c r="E1628" i="1"/>
  <c r="E1627"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D1537" i="1"/>
  <c r="E1536" i="1"/>
  <c r="E1535" i="1"/>
  <c r="E1534" i="1"/>
  <c r="E1533" i="1"/>
  <c r="E1532" i="1"/>
  <c r="E1531" i="1"/>
  <c r="E1530" i="1"/>
  <c r="E1529" i="1"/>
  <c r="E1528" i="1"/>
  <c r="E1527" i="1"/>
  <c r="E1526" i="1"/>
  <c r="E1525" i="1"/>
  <c r="E1524" i="1"/>
  <c r="D1523" i="1"/>
  <c r="E1522" i="1"/>
  <c r="E1521" i="1"/>
  <c r="E1520" i="1"/>
  <c r="E1519" i="1"/>
  <c r="E1518" i="1"/>
  <c r="E1517"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D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D1407" i="1"/>
  <c r="E1406" i="1"/>
  <c r="E1405" i="1"/>
  <c r="E1404" i="1"/>
  <c r="E1402" i="1"/>
  <c r="E1401" i="1"/>
  <c r="E1400" i="1"/>
  <c r="E1399" i="1"/>
  <c r="E1398" i="1"/>
  <c r="E1397" i="1"/>
  <c r="E1396" i="1"/>
  <c r="E1395" i="1"/>
  <c r="E1394" i="1"/>
  <c r="E1393" i="1"/>
  <c r="E1391" i="1"/>
  <c r="E1390" i="1"/>
  <c r="E1389" i="1"/>
  <c r="E1388" i="1"/>
  <c r="E1387" i="1"/>
  <c r="E1386" i="1"/>
  <c r="E1385" i="1"/>
  <c r="E1384" i="1"/>
  <c r="E1383" i="1"/>
  <c r="E1382" i="1"/>
  <c r="E1381" i="1"/>
  <c r="E1380" i="1"/>
  <c r="E1379" i="1"/>
  <c r="E1378" i="1"/>
  <c r="E1376" i="1"/>
  <c r="E1375" i="1"/>
  <c r="E1374" i="1"/>
  <c r="E1373" i="1"/>
  <c r="E1371" i="1"/>
  <c r="E1370" i="1"/>
  <c r="E1369" i="1"/>
  <c r="E1368" i="1"/>
  <c r="E1367" i="1"/>
  <c r="E1366" i="1"/>
  <c r="E1365" i="1"/>
  <c r="E1364" i="1"/>
  <c r="E1363" i="1"/>
  <c r="E1362" i="1"/>
  <c r="E1361" i="1"/>
  <c r="E1360" i="1"/>
  <c r="E1359" i="1"/>
  <c r="E1357" i="1"/>
  <c r="E1356" i="1"/>
  <c r="E1355" i="1"/>
  <c r="E1353" i="1"/>
  <c r="E1352" i="1"/>
  <c r="E1351" i="1"/>
  <c r="E1350" i="1"/>
  <c r="E1349" i="1"/>
  <c r="E1348" i="1"/>
  <c r="E1346" i="1"/>
  <c r="E1345" i="1"/>
  <c r="E1344" i="1"/>
  <c r="E1343" i="1"/>
  <c r="E1342" i="1"/>
  <c r="E1341" i="1"/>
  <c r="E1340" i="1"/>
  <c r="E1339" i="1"/>
  <c r="E1338" i="1"/>
  <c r="E1337" i="1"/>
  <c r="E1336" i="1"/>
  <c r="E1335" i="1"/>
  <c r="E1334" i="1"/>
  <c r="E1333" i="1"/>
  <c r="E1332" i="1"/>
  <c r="E1331" i="1"/>
  <c r="E1330" i="1"/>
  <c r="E1329" i="1"/>
  <c r="E1328" i="1"/>
  <c r="E1327" i="1"/>
  <c r="E1325" i="1"/>
  <c r="E1324" i="1"/>
  <c r="E1323" i="1"/>
  <c r="D1321" i="1"/>
  <c r="E1319" i="1"/>
  <c r="E1318" i="1"/>
  <c r="E1317" i="1"/>
  <c r="E1316" i="1"/>
  <c r="E1315" i="1"/>
  <c r="E1314" i="1"/>
  <c r="D1313" i="1"/>
  <c r="E1312" i="1"/>
  <c r="E1311" i="1"/>
  <c r="E1310" i="1"/>
  <c r="E1309" i="1"/>
  <c r="E1308" i="1"/>
  <c r="E1307" i="1"/>
  <c r="E1306" i="1"/>
  <c r="E1305" i="1"/>
  <c r="E1304" i="1"/>
  <c r="E1303" i="1"/>
  <c r="E1302" i="1"/>
  <c r="E1301" i="1"/>
  <c r="E1300" i="1"/>
  <c r="E1299" i="1"/>
  <c r="E1298" i="1"/>
  <c r="E1297" i="1"/>
  <c r="E1296" i="1"/>
  <c r="E1295" i="1"/>
  <c r="D1294" i="1"/>
  <c r="E1293" i="1"/>
  <c r="E1292" i="1"/>
  <c r="E1291" i="1"/>
  <c r="E1290" i="1"/>
  <c r="E1289" i="1"/>
  <c r="E1288" i="1"/>
  <c r="E1287" i="1"/>
  <c r="E1286" i="1"/>
  <c r="E1285" i="1"/>
  <c r="D1284" i="1"/>
  <c r="E1283" i="1"/>
  <c r="E1282" i="1" s="1"/>
  <c r="D1282" i="1"/>
  <c r="E1281" i="1"/>
  <c r="E1278" i="1"/>
  <c r="E1277" i="1"/>
  <c r="E1276" i="1"/>
  <c r="E1275" i="1"/>
  <c r="E1274" i="1"/>
  <c r="E1273" i="1"/>
  <c r="E1272" i="1"/>
  <c r="E1271" i="1"/>
  <c r="E1270" i="1"/>
  <c r="E1269" i="1"/>
  <c r="E1268" i="1"/>
  <c r="E1267" i="1"/>
  <c r="E1266" i="1"/>
  <c r="E1265" i="1"/>
  <c r="E1263" i="1"/>
  <c r="E1262" i="1"/>
  <c r="E1261" i="1"/>
  <c r="E1260" i="1"/>
  <c r="E1259" i="1"/>
  <c r="E1258" i="1"/>
  <c r="E1257" i="1"/>
  <c r="E1256" i="1"/>
  <c r="E1253" i="1"/>
  <c r="E1252" i="1"/>
  <c r="E1251" i="1"/>
  <c r="E1250" i="1"/>
  <c r="E1249" i="1"/>
  <c r="E1248" i="1"/>
  <c r="E1246" i="1"/>
  <c r="E1245" i="1"/>
  <c r="E1243" i="1"/>
  <c r="E1242" i="1"/>
  <c r="E1241" i="1"/>
  <c r="E1240" i="1"/>
  <c r="E1239" i="1"/>
  <c r="E1238" i="1"/>
  <c r="E1237" i="1"/>
  <c r="E1236" i="1"/>
  <c r="E1235" i="1"/>
  <c r="E1234" i="1"/>
  <c r="E1232" i="1"/>
  <c r="E1231" i="1"/>
  <c r="E1230" i="1"/>
  <c r="E1229" i="1"/>
  <c r="E1228" i="1"/>
  <c r="E1227" i="1"/>
  <c r="E1226" i="1"/>
  <c r="E1223" i="1"/>
  <c r="E1222" i="1"/>
  <c r="E1221" i="1"/>
  <c r="E1220" i="1"/>
  <c r="E1219" i="1"/>
  <c r="E1217" i="1"/>
  <c r="E1216" i="1"/>
  <c r="E1215" i="1"/>
  <c r="E1214" i="1"/>
  <c r="E1212" i="1"/>
  <c r="E1211" i="1"/>
  <c r="E1210" i="1"/>
  <c r="E1209" i="1"/>
  <c r="E1208" i="1"/>
  <c r="E1205" i="1"/>
  <c r="D1203" i="1"/>
  <c r="E1202" i="1"/>
  <c r="E1201" i="1"/>
  <c r="E1200" i="1"/>
  <c r="E1199" i="1"/>
  <c r="E1198" i="1"/>
  <c r="E1197" i="1"/>
  <c r="E1196" i="1"/>
  <c r="E1194" i="1"/>
  <c r="E1193" i="1"/>
  <c r="E1192" i="1"/>
  <c r="E1191" i="1"/>
  <c r="E1190" i="1"/>
  <c r="D1188" i="1"/>
  <c r="E1187" i="1"/>
  <c r="E1186" i="1"/>
  <c r="E1184" i="1"/>
  <c r="E1183" i="1"/>
  <c r="E1182" i="1"/>
  <c r="E1180" i="1"/>
  <c r="E1179" i="1"/>
  <c r="E1178" i="1"/>
  <c r="E1177" i="1"/>
  <c r="E1176" i="1"/>
  <c r="E1175" i="1"/>
  <c r="E1174" i="1"/>
  <c r="E1173" i="1"/>
  <c r="E1172" i="1"/>
  <c r="E1170" i="1"/>
  <c r="E1169" i="1"/>
  <c r="E1167" i="1"/>
  <c r="E1166" i="1"/>
  <c r="E1165" i="1"/>
  <c r="E1163" i="1" s="1"/>
  <c r="D1163" i="1"/>
  <c r="E1161" i="1"/>
  <c r="E1160" i="1"/>
  <c r="E1159" i="1"/>
  <c r="E1158" i="1"/>
  <c r="E1157" i="1"/>
  <c r="E1156" i="1"/>
  <c r="E1155" i="1"/>
  <c r="E1154" i="1"/>
  <c r="E1153" i="1"/>
  <c r="E1152" i="1"/>
  <c r="E1151" i="1"/>
  <c r="E1150" i="1"/>
  <c r="E1149" i="1"/>
  <c r="E1148" i="1"/>
  <c r="E1147" i="1"/>
  <c r="D1146" i="1"/>
  <c r="E1145" i="1"/>
  <c r="E1143" i="1"/>
  <c r="E1141" i="1"/>
  <c r="E1139" i="1"/>
  <c r="E1138" i="1"/>
  <c r="E1136" i="1"/>
  <c r="E1134"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099" i="1"/>
  <c r="E1098" i="1"/>
  <c r="E1096" i="1"/>
  <c r="E1095"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5" i="1"/>
  <c r="E1064" i="1"/>
  <c r="E1063" i="1"/>
  <c r="E1062" i="1"/>
  <c r="E1061" i="1"/>
  <c r="E1060" i="1"/>
  <c r="E1059" i="1"/>
  <c r="E1058" i="1"/>
  <c r="E1057" i="1"/>
  <c r="D1055" i="1"/>
  <c r="E1054" i="1"/>
  <c r="E1053" i="1"/>
  <c r="E1052" i="1"/>
  <c r="E1051" i="1"/>
  <c r="E1050" i="1"/>
  <c r="E1049" i="1"/>
  <c r="E1048" i="1"/>
  <c r="E1047" i="1"/>
  <c r="E1045"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3" i="1"/>
  <c r="E952" i="1"/>
  <c r="E951" i="1"/>
  <c r="E950" i="1"/>
  <c r="E949" i="1"/>
  <c r="E948" i="1"/>
  <c r="E947" i="1"/>
  <c r="E946" i="1"/>
  <c r="E945" i="1"/>
  <c r="E944"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0" i="1"/>
  <c r="E909" i="1"/>
  <c r="E908" i="1"/>
  <c r="E907" i="1"/>
  <c r="E906" i="1"/>
  <c r="E904" i="1"/>
  <c r="E903" i="1"/>
  <c r="E902" i="1"/>
  <c r="E901" i="1"/>
  <c r="E900" i="1"/>
  <c r="E899" i="1"/>
  <c r="E898" i="1"/>
  <c r="E897" i="1"/>
  <c r="E896"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D848" i="1"/>
  <c r="E847" i="1"/>
  <c r="E846" i="1"/>
  <c r="E845" i="1"/>
  <c r="E844" i="1"/>
  <c r="E843" i="1"/>
  <c r="E842" i="1"/>
  <c r="E841" i="1"/>
  <c r="D840" i="1"/>
  <c r="E839" i="1"/>
  <c r="E837" i="1"/>
  <c r="E836" i="1"/>
  <c r="D834" i="1"/>
  <c r="E833" i="1"/>
  <c r="E832" i="1"/>
  <c r="E831" i="1"/>
  <c r="E830" i="1"/>
  <c r="E828" i="1"/>
  <c r="E827" i="1"/>
  <c r="E826" i="1"/>
  <c r="E825" i="1"/>
  <c r="E824" i="1"/>
  <c r="E822" i="1"/>
  <c r="D820" i="1"/>
  <c r="E818" i="1"/>
  <c r="E817" i="1"/>
  <c r="E816" i="1"/>
  <c r="E815" i="1"/>
  <c r="E814" i="1"/>
  <c r="E813" i="1"/>
  <c r="E812" i="1"/>
  <c r="E811" i="1"/>
  <c r="E810" i="1"/>
  <c r="E809" i="1"/>
  <c r="E808" i="1"/>
  <c r="E807" i="1"/>
  <c r="E805" i="1"/>
  <c r="E804" i="1"/>
  <c r="E803" i="1"/>
  <c r="E802" i="1"/>
  <c r="E801" i="1"/>
  <c r="E800" i="1"/>
  <c r="E799" i="1"/>
  <c r="E798" i="1"/>
  <c r="E797" i="1"/>
  <c r="E796" i="1"/>
  <c r="E795" i="1"/>
  <c r="E794" i="1"/>
  <c r="E791" i="1"/>
  <c r="E790" i="1"/>
  <c r="E789" i="1"/>
  <c r="E788" i="1"/>
  <c r="E787" i="1"/>
  <c r="E786" i="1"/>
  <c r="E785" i="1"/>
  <c r="E784" i="1"/>
  <c r="E783" i="1"/>
  <c r="E782" i="1"/>
  <c r="E781" i="1"/>
  <c r="E780" i="1"/>
  <c r="E779" i="1"/>
  <c r="E778" i="1"/>
  <c r="E777" i="1"/>
  <c r="E776" i="1"/>
  <c r="E775"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8" i="1"/>
  <c r="E737" i="1"/>
  <c r="E736" i="1"/>
  <c r="E735" i="1"/>
  <c r="E734" i="1"/>
  <c r="E732" i="1"/>
  <c r="E731" i="1"/>
  <c r="E730" i="1"/>
  <c r="E729" i="1"/>
  <c r="E728" i="1"/>
  <c r="E727" i="1"/>
  <c r="E726" i="1"/>
  <c r="E725" i="1"/>
  <c r="E724" i="1"/>
  <c r="E723" i="1"/>
  <c r="E722" i="1"/>
  <c r="E720" i="1"/>
  <c r="E719" i="1"/>
  <c r="E718" i="1"/>
  <c r="E717" i="1"/>
  <c r="E716" i="1"/>
  <c r="E715" i="1"/>
  <c r="E714" i="1"/>
  <c r="E713" i="1"/>
  <c r="E712" i="1"/>
  <c r="E711" i="1"/>
  <c r="E710" i="1"/>
  <c r="E709" i="1"/>
  <c r="D707" i="1"/>
  <c r="E706" i="1"/>
  <c r="E705" i="1"/>
  <c r="E704" i="1"/>
  <c r="E703" i="1"/>
  <c r="E702" i="1"/>
  <c r="E701" i="1"/>
  <c r="E700" i="1"/>
  <c r="E699" i="1"/>
  <c r="E698" i="1"/>
  <c r="E697" i="1"/>
  <c r="E696" i="1"/>
  <c r="E695" i="1"/>
  <c r="E694" i="1"/>
  <c r="E693" i="1"/>
  <c r="D692" i="1"/>
  <c r="E691" i="1"/>
  <c r="E690" i="1"/>
  <c r="E689" i="1"/>
  <c r="E688" i="1"/>
  <c r="E687" i="1"/>
  <c r="E686" i="1"/>
  <c r="E685" i="1"/>
  <c r="E684" i="1"/>
  <c r="E683" i="1"/>
  <c r="E682" i="1"/>
  <c r="E681" i="1"/>
  <c r="E680" i="1"/>
  <c r="E679" i="1"/>
  <c r="E678" i="1"/>
  <c r="E677" i="1"/>
  <c r="D676" i="1"/>
  <c r="E675" i="1"/>
  <c r="E674" i="1"/>
  <c r="E673" i="1"/>
  <c r="E672" i="1"/>
  <c r="E671" i="1"/>
  <c r="E670" i="1"/>
  <c r="E669" i="1"/>
  <c r="E668" i="1"/>
  <c r="E667" i="1"/>
  <c r="E666" i="1"/>
  <c r="E665" i="1"/>
  <c r="E664" i="1"/>
  <c r="E663" i="1"/>
  <c r="E662" i="1"/>
  <c r="D661" i="1"/>
  <c r="E660" i="1"/>
  <c r="E659" i="1"/>
  <c r="E658" i="1"/>
  <c r="E657" i="1"/>
  <c r="E656" i="1"/>
  <c r="E655" i="1"/>
  <c r="E654" i="1"/>
  <c r="E652" i="1"/>
  <c r="E651" i="1"/>
  <c r="E650" i="1"/>
  <c r="E649" i="1"/>
  <c r="E648" i="1"/>
  <c r="E647" i="1"/>
  <c r="E646" i="1"/>
  <c r="E645" i="1"/>
  <c r="E644" i="1"/>
  <c r="E643" i="1"/>
  <c r="E642" i="1"/>
  <c r="E641" i="1"/>
  <c r="E640" i="1"/>
  <c r="E639" i="1"/>
  <c r="E637" i="1"/>
  <c r="E636" i="1"/>
  <c r="E635" i="1"/>
  <c r="E634" i="1"/>
  <c r="E633" i="1"/>
  <c r="E632" i="1"/>
  <c r="E631" i="1"/>
  <c r="E630" i="1"/>
  <c r="E629" i="1"/>
  <c r="E628" i="1"/>
  <c r="E627" i="1"/>
  <c r="E626" i="1"/>
  <c r="E625" i="1"/>
  <c r="E624" i="1"/>
  <c r="E623" i="1"/>
  <c r="E622" i="1"/>
  <c r="E621" i="1"/>
  <c r="E620" i="1"/>
  <c r="E619" i="1"/>
  <c r="E617" i="1"/>
  <c r="E616" i="1"/>
  <c r="E615" i="1"/>
  <c r="E614" i="1"/>
  <c r="E613" i="1"/>
  <c r="E612" i="1"/>
  <c r="E611" i="1"/>
  <c r="E610" i="1"/>
  <c r="E609" i="1"/>
  <c r="E608" i="1"/>
  <c r="E607" i="1"/>
  <c r="E606" i="1"/>
  <c r="E605"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5" i="1"/>
  <c r="E574" i="1"/>
  <c r="E573" i="1"/>
  <c r="E572" i="1"/>
  <c r="E571" i="1"/>
  <c r="E570" i="1"/>
  <c r="E569" i="1"/>
  <c r="E568" i="1"/>
  <c r="E567" i="1"/>
  <c r="E566" i="1"/>
  <c r="E565" i="1"/>
  <c r="E564" i="1"/>
  <c r="E563" i="1"/>
  <c r="E562" i="1"/>
  <c r="E561" i="1"/>
  <c r="E560" i="1"/>
  <c r="E558" i="1"/>
  <c r="E557" i="1"/>
  <c r="E556" i="1"/>
  <c r="E555" i="1"/>
  <c r="E554" i="1"/>
  <c r="E553" i="1"/>
  <c r="E552" i="1"/>
  <c r="E551" i="1"/>
  <c r="E550" i="1"/>
  <c r="E549" i="1"/>
  <c r="E548" i="1"/>
  <c r="E547" i="1"/>
  <c r="E546" i="1"/>
  <c r="E545" i="1"/>
  <c r="E544" i="1"/>
  <c r="E543" i="1"/>
  <c r="E542" i="1"/>
  <c r="E541" i="1"/>
  <c r="E540"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4" i="1"/>
  <c r="E503" i="1"/>
  <c r="E501" i="1"/>
  <c r="E500" i="1"/>
  <c r="E499" i="1"/>
  <c r="E498" i="1"/>
  <c r="E496" i="1"/>
  <c r="E495" i="1"/>
  <c r="E494" i="1"/>
  <c r="E493" i="1"/>
  <c r="E492" i="1"/>
  <c r="E491" i="1"/>
  <c r="E490"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D398" i="1"/>
  <c r="E397" i="1"/>
  <c r="E396" i="1"/>
  <c r="E395" i="1"/>
  <c r="E394" i="1"/>
  <c r="E392" i="1"/>
  <c r="E391" i="1"/>
  <c r="E390" i="1"/>
  <c r="E389" i="1"/>
  <c r="E388" i="1"/>
  <c r="E386" i="1"/>
  <c r="E385" i="1"/>
  <c r="E384" i="1"/>
  <c r="E383" i="1"/>
  <c r="E382" i="1"/>
  <c r="E381" i="1"/>
  <c r="E380" i="1"/>
  <c r="E379" i="1"/>
  <c r="E378" i="1"/>
  <c r="E377" i="1"/>
  <c r="E376" i="1"/>
  <c r="E375" i="1"/>
  <c r="E374" i="1"/>
  <c r="E373" i="1"/>
  <c r="E372" i="1"/>
  <c r="E371" i="1"/>
  <c r="E370" i="1"/>
  <c r="E369" i="1"/>
  <c r="E368" i="1"/>
  <c r="E367"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1" i="1"/>
  <c r="E330" i="1"/>
  <c r="E329" i="1"/>
  <c r="E328" i="1"/>
  <c r="E327" i="1"/>
  <c r="E326" i="1"/>
  <c r="E325" i="1"/>
  <c r="E324" i="1"/>
  <c r="E323" i="1"/>
  <c r="E322" i="1"/>
  <c r="E321" i="1"/>
  <c r="E320" i="1"/>
  <c r="E317" i="1"/>
  <c r="E316" i="1"/>
  <c r="E315" i="1"/>
  <c r="E314" i="1"/>
  <c r="E313" i="1"/>
  <c r="E312" i="1"/>
  <c r="E311" i="1"/>
  <c r="E310" i="1"/>
  <c r="E309" i="1"/>
  <c r="E308" i="1"/>
  <c r="E307" i="1"/>
  <c r="E306" i="1"/>
  <c r="E305" i="1"/>
  <c r="E304" i="1"/>
  <c r="E303" i="1"/>
  <c r="E302" i="1"/>
  <c r="E301" i="1"/>
  <c r="E300" i="1"/>
  <c r="E299" i="1"/>
  <c r="E298" i="1"/>
  <c r="E296" i="1"/>
  <c r="E295" i="1"/>
  <c r="E294" i="1"/>
  <c r="E293" i="1"/>
  <c r="E292" i="1"/>
  <c r="E291" i="1"/>
  <c r="E290" i="1"/>
  <c r="E289" i="1"/>
  <c r="E288" i="1"/>
  <c r="E287" i="1"/>
  <c r="E285" i="1"/>
  <c r="E284" i="1"/>
  <c r="E283" i="1"/>
  <c r="E282" i="1"/>
  <c r="E281" i="1"/>
  <c r="E280"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D90" i="1"/>
  <c r="E89" i="1"/>
  <c r="E88" i="1"/>
  <c r="E87" i="1"/>
  <c r="E86" i="1"/>
  <c r="E85" i="1"/>
  <c r="E84" i="1"/>
  <c r="D83" i="1"/>
  <c r="E82" i="1"/>
  <c r="E80" i="1"/>
  <c r="E79" i="1"/>
  <c r="E78" i="1"/>
  <c r="D76" i="1"/>
  <c r="E75" i="1"/>
  <c r="E74" i="1"/>
  <c r="E73" i="1"/>
  <c r="E72" i="1"/>
  <c r="E71" i="1"/>
  <c r="E70" i="1"/>
  <c r="E69" i="1"/>
  <c r="E68" i="1"/>
  <c r="E67" i="1"/>
  <c r="E66" i="1"/>
  <c r="E65" i="1"/>
  <c r="E63" i="1"/>
  <c r="E62" i="1"/>
  <c r="E61" i="1"/>
  <c r="E60" i="1"/>
  <c r="E59" i="1"/>
  <c r="E58" i="1"/>
  <c r="E57" i="1"/>
  <c r="E56" i="1"/>
  <c r="E55" i="1"/>
  <c r="E54" i="1"/>
  <c r="E53" i="1"/>
  <c r="E52" i="1"/>
  <c r="E51" i="1"/>
  <c r="E50" i="1"/>
  <c r="E49" i="1"/>
  <c r="E48" i="1"/>
  <c r="E47" i="1"/>
  <c r="E46" i="1"/>
  <c r="E45" i="1"/>
  <c r="E44" i="1"/>
  <c r="E43" i="1"/>
  <c r="E41" i="1"/>
  <c r="E40" i="1"/>
  <c r="E39" i="1"/>
  <c r="E38" i="1"/>
  <c r="E36" i="1"/>
  <c r="E35" i="1"/>
  <c r="E34" i="1"/>
  <c r="E33" i="1"/>
  <c r="E31" i="1"/>
  <c r="E30" i="1"/>
  <c r="E29" i="1"/>
  <c r="E27" i="1"/>
  <c r="E26" i="1"/>
  <c r="E25" i="1"/>
  <c r="E24" i="1"/>
  <c r="E23" i="1"/>
  <c r="E22" i="1"/>
  <c r="E20" i="1"/>
  <c r="E19" i="1"/>
  <c r="E18" i="1"/>
  <c r="E17" i="1"/>
  <c r="E15" i="1"/>
  <c r="E14" i="1"/>
  <c r="E13" i="1"/>
  <c r="D10" i="1"/>
  <c r="E820" i="1" l="1"/>
  <c r="E1055" i="1"/>
  <c r="E1146" i="1"/>
  <c r="E1203" i="1"/>
  <c r="E1313" i="1"/>
  <c r="E1407" i="1"/>
  <c r="E1523" i="1"/>
  <c r="E1537" i="1"/>
  <c r="E1799" i="1"/>
  <c r="E1967" i="1"/>
  <c r="E2033" i="1"/>
  <c r="E2062" i="1"/>
  <c r="E2110" i="1"/>
  <c r="E2120" i="1"/>
  <c r="E1963" i="1"/>
  <c r="E676" i="1"/>
  <c r="E661" i="1"/>
  <c r="E834" i="1"/>
  <c r="E10" i="1"/>
  <c r="E83" i="1"/>
  <c r="E398" i="1"/>
  <c r="E707" i="1"/>
  <c r="E848" i="1"/>
  <c r="E1294" i="1"/>
  <c r="E1321" i="1"/>
  <c r="E1456" i="1"/>
  <c r="E2103" i="1"/>
  <c r="E76" i="1"/>
  <c r="E90" i="1"/>
  <c r="E692" i="1"/>
  <c r="E840" i="1"/>
  <c r="E1188" i="1"/>
  <c r="E1284" i="1"/>
  <c r="E1754" i="1"/>
  <c r="E1938" i="1"/>
  <c r="E2077" i="1"/>
  <c r="E2113" i="1"/>
  <c r="E2126" i="1" l="1"/>
</calcChain>
</file>

<file path=xl/sharedStrings.xml><?xml version="1.0" encoding="utf-8"?>
<sst xmlns="http://schemas.openxmlformats.org/spreadsheetml/2006/main" count="4142" uniqueCount="2194">
  <si>
    <t>Прайс-лист (22 Мая 2015 г.)</t>
  </si>
  <si>
    <t>Укажите тип цен для расчета заказа:</t>
  </si>
  <si>
    <t>предоплата</t>
  </si>
  <si>
    <t>Уважаемые партнёры, обращаем Ваше внимание
на заполнение колонки заказа:1 единица весового чая = 0,5кг</t>
  </si>
  <si>
    <t xml:space="preserve">Зеленым цветом выделены НОВИНКИ, </t>
  </si>
  <si>
    <t xml:space="preserve"> Артикул | Складской код | Наименование товара </t>
  </si>
  <si>
    <t>Цена, руб.</t>
  </si>
  <si>
    <t>Ед. изм</t>
  </si>
  <si>
    <t>Заказ</t>
  </si>
  <si>
    <t>Сумма, руб</t>
  </si>
  <si>
    <t>пред. оплата</t>
  </si>
  <si>
    <t>(включая НДС)</t>
  </si>
  <si>
    <t>01 Чай</t>
  </si>
  <si>
    <t>2 Плантационный чай Индия</t>
  </si>
  <si>
    <t>1. Ассамы</t>
  </si>
  <si>
    <t>1. Platinum</t>
  </si>
  <si>
    <t>| CT.246     | Ассам Дуфлатинг FTGFOP</t>
  </si>
  <si>
    <t>0,5 кг</t>
  </si>
  <si>
    <t>| CT.978     | Ассам Мангалам FTGFOP1</t>
  </si>
  <si>
    <t>| CT.184     | Ассам Меленг FTGFOP1</t>
  </si>
  <si>
    <t>2. Gold</t>
  </si>
  <si>
    <t>| CT.185     | Ассам Дайсаджан GTGFOP1</t>
  </si>
  <si>
    <t>| CT.312     | Ассам Диком TGFOP1</t>
  </si>
  <si>
    <t>| CT.983     | Ассам Динжан TGFOP1</t>
  </si>
  <si>
    <t>| 21001      | Ассам плантация Диком SFTGFOP1</t>
  </si>
  <si>
    <t>3. Silver</t>
  </si>
  <si>
    <t>| 21146      | Ассам плантация Дижу STGFOP1 (CT.989)</t>
  </si>
  <si>
    <t>| 21003      | Ассам плантация Динжан TGFOP</t>
  </si>
  <si>
    <t>| 21005      | Ассам плантация Киюнг TGFOP1</t>
  </si>
  <si>
    <t>| 21129      | Ассам плантация Мокалбари TGFOP1</t>
  </si>
  <si>
    <t>| 21145      | Ассам Панитола TGFOP1 (CT.988)</t>
  </si>
  <si>
    <t>| 21144      | Ассам Хармутти TGFOP (CT.318)</t>
  </si>
  <si>
    <t>4. Special</t>
  </si>
  <si>
    <t>| 21148      | Ассам Мадхутинг TGFOP1 (CT.1001)</t>
  </si>
  <si>
    <t>| 21021      | Ассам плантация Дайсаджан TGFOP</t>
  </si>
  <si>
    <t>| 21147      | Ассам Сесса "В" STGFOP1 (CT.1000)</t>
  </si>
  <si>
    <t>5. Delicate</t>
  </si>
  <si>
    <t>| 21150      | Ассам Борпатра TGFOP (CT.315)</t>
  </si>
  <si>
    <t>| 21151      | Ассам Койламари TGFOP (CT.991)</t>
  </si>
  <si>
    <t>| 21016      | Ассам плантация Бехора TGFOP1</t>
  </si>
  <si>
    <t>| 21149      | Ассам Хаттиалли TGFOP (CT.214)</t>
  </si>
  <si>
    <t>6. Basic</t>
  </si>
  <si>
    <t>| 21098      | Ассам  СТ.101</t>
  </si>
  <si>
    <t>| 21082      | Ассам BLEND ST.TGFBOP</t>
  </si>
  <si>
    <t>| 21152      | Ассам TGFOP (CT.673-3)</t>
  </si>
  <si>
    <t>| 21053      | Ассам TGFOP 1</t>
  </si>
  <si>
    <t>3. Дарджилинги 2 сбора</t>
  </si>
  <si>
    <t>| 21078      | Дарджилинг 2-ой сбор FTGFOP1</t>
  </si>
  <si>
    <t>| 21045      | Дарджилинг Непал Гималаи Пайн Джун Чиябари</t>
  </si>
  <si>
    <t>| 21048      | Дарджилинг Непал Гималаи Шангри Ла</t>
  </si>
  <si>
    <t>| 21071      | Дарджилинг плантация Ария 2-ой сбор FTGFOP1</t>
  </si>
  <si>
    <t>| 21070      | Дарджилинг плантация Маргаретс Хоуп 2-ой сбор SFTGFOP1</t>
  </si>
  <si>
    <t>| 21140      | Дарджилинг плантация Мим 2-ый сбор FTGFOP1</t>
  </si>
  <si>
    <t>| 21156      | Дарджилинг плантация Намринг  2-й сбор  FTGFOP1 (CT.700-1)</t>
  </si>
  <si>
    <t>| 21155      | Дарджилинг плантация Намринг  2-й сбор  FTGFOP1 (CT.700)</t>
  </si>
  <si>
    <t>| 21068      | Дарджилинг плантация Путтабонг 2-ой сбор SFTGFOP1</t>
  </si>
  <si>
    <t>| 21153      | Дарджилинг плантация Ришихат  2-й сбор  SFTGFOP1 (CT.688)</t>
  </si>
  <si>
    <t>| 21154      | Дарджилинг плантация Ришихат  2-й сбор  SFTGFOP1 (CT.692)</t>
  </si>
  <si>
    <t>| 21157      | Дарджилинг плантация Ришихат  2-й сбор  SFTGFOP1 (CT.700-2)</t>
  </si>
  <si>
    <t>| 21072      | Дарджилинг плантация Ришихат 2-ой сбор SFTGFOP1</t>
  </si>
  <si>
    <t>| 21158      | Дарджилинг плантация Рохини  2-й сбор  SFTGFOP1 (CT.700-3)</t>
  </si>
  <si>
    <t>| 21081      | Дарджилинг плантация Сингбулли 2-ой сбор WONDER TEA</t>
  </si>
  <si>
    <t>| 21069      | Дарджилинг плантация Сунгма 2-ой сб SFTGFOP1</t>
  </si>
  <si>
    <t>| 21160      | Дарджилинг плантация Тиндария  2-й сбор  FTGFOP1 (CT.700-5)</t>
  </si>
  <si>
    <t>| 21161      | Дарджилинг плантация Тиндария  Green gold  (CT.450)</t>
  </si>
  <si>
    <t>| 21074      | Дарджилинг плантация Турбо 2-ой сбор FTGFOP1</t>
  </si>
  <si>
    <t>| 21080      | Дарджилинг плантация Турбо FTGFOP1</t>
  </si>
  <si>
    <t>| 21159      | Дарджилинг плантация Юнгпана  2-й сбор  FTGFOP1 (CT.700-4)</t>
  </si>
  <si>
    <t>4. Дарджилинги 1 сбора 2014 года</t>
  </si>
  <si>
    <t>| 21135      | Дарджилинг плантация Апельсиновая Долина 1-ый сбор 2014 г.  SFTGFOP1 CH</t>
  </si>
  <si>
    <t>| 21139      | Дарджилинг плантация Ария 1-ый сбор 2014 г.  FTGFOP1 CH</t>
  </si>
  <si>
    <t>| 21134      | Дарджилинг плантация Гленберн 1-ый сбор 2014 г. FTGFOP1</t>
  </si>
  <si>
    <t>| 21138      | Дарджилинг плантация Лонгвью 1-ый сбор 2014 г. FTGFOP1  (SPL) CH</t>
  </si>
  <si>
    <t>| 21137-1    | Дарджилинг плантация Маргаретс Хоуп 1-ый сбор 2014 г. FTGFOP1 ( SPL) CH</t>
  </si>
  <si>
    <t>| 21137      | Дарджилинг плантация Маргаретс Хоуп 1-ый сбор 2014 г. FTGFOP1 CH SPL</t>
  </si>
  <si>
    <t>| 21131      | Дарджилинг плантация Путтабонг 1-ый сбор 2014 г. SFTGFOP1 (CH)</t>
  </si>
  <si>
    <t>| 21132      | Дарджилинг плантация Ришихат 1-ый сбор 2014 г. SFTGFOP1 CH CLAS</t>
  </si>
  <si>
    <t>| 21133      | Дарджилинг плантация Тиндария 1-ый сбор 2014 г. FTGFOP1</t>
  </si>
  <si>
    <t>| 21136      | Дарджилинг плантация Турбо 1-ый сбор 2014 г. FTGFOP1</t>
  </si>
  <si>
    <t>| 21096      | Дарджилинг Первый Сбор SFTGFOP1</t>
  </si>
  <si>
    <t>9 Плантационный чай Кения и Вьетнам</t>
  </si>
  <si>
    <t>1 Плантационный черный чай Кения</t>
  </si>
  <si>
    <t>| 21099      | Кения FOP</t>
  </si>
  <si>
    <t>| 21094      | Кения плантация Каймоси TGFOP1</t>
  </si>
  <si>
    <t>| 21095      | Кения плантация Малайка  OP1</t>
  </si>
  <si>
    <t>2 Плантационный чёрный чай  Вьетнам</t>
  </si>
  <si>
    <t>| 21100      | Вьетнам черный OP1</t>
  </si>
  <si>
    <t>1 Премиальные сорта чая</t>
  </si>
  <si>
    <t>| 51004      | Шен (зеленый) пуэр сбор 2002г. "Сила времени"  357гр</t>
  </si>
  <si>
    <t>шт</t>
  </si>
  <si>
    <t>| 51006      | Шен (зеленый)  пуэр сбор 2006г. "Караван из Иу"  400гр</t>
  </si>
  <si>
    <t>| 51001      | Шен (зеленый) пуэр  сбор 2010г. "Открытие года" 357гр</t>
  </si>
  <si>
    <t>| 51012      | Шен (зеленый) пуэр  сбор 2011г. "Фаворит"  Чай со старых деревьев Иу 400 гр</t>
  </si>
  <si>
    <t>| 51021      | Шен (зеленый) пуэр сбор 2012г.  "Сладкие листья из Йонг Дэ" 100гр.</t>
  </si>
  <si>
    <t>| 51007      | Шу (черный)  пуэр сбор 2005г. "Сильный характер"  357гр</t>
  </si>
  <si>
    <t>3 Ароматизированный чай</t>
  </si>
  <si>
    <t>1 На основе черного</t>
  </si>
  <si>
    <t>| 14049      | Адмирал</t>
  </si>
  <si>
    <t>| 402028     | Айва</t>
  </si>
  <si>
    <t>| 14005      | Айва с персиком</t>
  </si>
  <si>
    <t>| 44006      | Айва с персиком</t>
  </si>
  <si>
    <t>| 44017      | Айва с шеримоей</t>
  </si>
  <si>
    <t>| 14027      | Айриш Крим</t>
  </si>
  <si>
    <t>| 44002      | Алазанская Долина</t>
  </si>
  <si>
    <t>| 34010      | Английский Завтрак</t>
  </si>
  <si>
    <t>| 14018      | Апельсин со сливками</t>
  </si>
  <si>
    <t>| 84002      | Апельсин-Чили</t>
  </si>
  <si>
    <t>| 34035      | Бархатный сезон</t>
  </si>
  <si>
    <t>| 84003      | Божественный</t>
  </si>
  <si>
    <t>| 14048      | Валенсия</t>
  </si>
  <si>
    <t>| 34032      | Ванильное небо</t>
  </si>
  <si>
    <t>| 84004      | Венецианская ночь</t>
  </si>
  <si>
    <t>| 34006      | Вечерняя звезда</t>
  </si>
  <si>
    <t>| 412008     | Волшебные Тропики</t>
  </si>
  <si>
    <t>| 14021      | Волшебные тропики</t>
  </si>
  <si>
    <t>| 14045      | Высший свет</t>
  </si>
  <si>
    <t>| 34034      | Годжи</t>
  </si>
  <si>
    <t>| 34003      | Двенадцать месяцев</t>
  </si>
  <si>
    <t>| 14002      | Дикая Вишня</t>
  </si>
  <si>
    <t>| 44004      | Дикая Вишня</t>
  </si>
  <si>
    <t>| 34039      | Для вежливых людей</t>
  </si>
  <si>
    <t>| 402046     | Для любимой / для любимого</t>
  </si>
  <si>
    <t>| 34044      | Для любимых</t>
  </si>
  <si>
    <t>| 34043      | Доктор облепиха</t>
  </si>
  <si>
    <t>| 34031      | Драгоценный</t>
  </si>
  <si>
    <t>| 14010      | Екатерина Великая</t>
  </si>
  <si>
    <t>| 44008      | Екатерина Великая</t>
  </si>
  <si>
    <t>| 44022      | Жемчужный</t>
  </si>
  <si>
    <t>| 44003      | Звездный дождь</t>
  </si>
  <si>
    <t>| 14003      | Земляничный десерт (быв. Земляника со сливками)</t>
  </si>
  <si>
    <t>| 44005      | Земляничный десерт (быв. Земляника со сливками)</t>
  </si>
  <si>
    <t>| 44010      | Золотая осень</t>
  </si>
  <si>
    <t>| 34033      | Иван-да-Марья</t>
  </si>
  <si>
    <t>| 34045      | Иван-чай</t>
  </si>
  <si>
    <t>| 84028      | Инжир в шоколаде</t>
  </si>
  <si>
    <t>| 44016      | Ирландские сливки</t>
  </si>
  <si>
    <t>| 34011      | Ирландский Завтрак</t>
  </si>
  <si>
    <t>| 412016     | Карамель</t>
  </si>
  <si>
    <t>| 402020     | Кардамон</t>
  </si>
  <si>
    <t>| 84006      | Клубника-Малина</t>
  </si>
  <si>
    <t>| 14001      | Клубничный десерт</t>
  </si>
  <si>
    <t>| 412001     | Клубничный крем</t>
  </si>
  <si>
    <t>| 402008     | Кокосовые  сливки</t>
  </si>
  <si>
    <t>| 34038      | Конфетти</t>
  </si>
  <si>
    <t>| 84007      | Корица</t>
  </si>
  <si>
    <t>| 402036     | Кофе</t>
  </si>
  <si>
    <t>| 14041      | Красный апельсин</t>
  </si>
  <si>
    <t>| 34007      | Лазурный берег</t>
  </si>
  <si>
    <t>| 84008      | Лесная ягода</t>
  </si>
  <si>
    <t>| 34004      | Липовый мёд</t>
  </si>
  <si>
    <t>| 412004     | Малина и Ваниль</t>
  </si>
  <si>
    <t>| 14036      | Малина со сливками</t>
  </si>
  <si>
    <t>| 84009      | Манго-Маракуйя</t>
  </si>
  <si>
    <t>| 412006     | Маракуйа Пассифлора</t>
  </si>
  <si>
    <t>| 44019      | Маракуйя (Фрукт страсти)</t>
  </si>
  <si>
    <t>| 74006      | Маракуйя в шоколаде</t>
  </si>
  <si>
    <t>| 14012      | Мартиника</t>
  </si>
  <si>
    <t>| 44009      | Мартиника</t>
  </si>
  <si>
    <t>| 14047      | Марципан</t>
  </si>
  <si>
    <t>| 44021      | Масала</t>
  </si>
  <si>
    <t>| 84027      | Масала-2</t>
  </si>
  <si>
    <t>| 402016     | Мед</t>
  </si>
  <si>
    <t>| 74003      | Миндальный мусс</t>
  </si>
  <si>
    <t>| 402024     | Мистер Банни</t>
  </si>
  <si>
    <t>| 44020      | Моя прекрасная Леди</t>
  </si>
  <si>
    <t>| 34002      | Наполеон</t>
  </si>
  <si>
    <t>| 34022      | Ноктюрн</t>
  </si>
  <si>
    <t>| 34041      | Облепиховый</t>
  </si>
  <si>
    <t>| 14025      | Океанское солнце</t>
  </si>
  <si>
    <t>| 84026      | Пасодобль</t>
  </si>
  <si>
    <t>| 34025      | Пасхальный</t>
  </si>
  <si>
    <t>| 84012      | Пасхальный заяц</t>
  </si>
  <si>
    <t>| 412007     | Персиковый</t>
  </si>
  <si>
    <t>| 34036      | Праздничный</t>
  </si>
  <si>
    <t>| 84013      | Рождественский</t>
  </si>
  <si>
    <t>| 34037      | С имбирем Восточный</t>
  </si>
  <si>
    <t>| 14037      | Святой Валентин</t>
  </si>
  <si>
    <t>| 412014     | Сладкие Мечты</t>
  </si>
  <si>
    <t>| 14020      | Сладкое обольщение</t>
  </si>
  <si>
    <t>| 84017      | Солнечный</t>
  </si>
  <si>
    <t>| 34019      | Таёжный</t>
  </si>
  <si>
    <t>| 412012     | Тропический</t>
  </si>
  <si>
    <t>| 34021      | Фараон</t>
  </si>
  <si>
    <t>| 84016      | Фруктовый соблазн</t>
  </si>
  <si>
    <t>| 34023      | Ханимилк</t>
  </si>
  <si>
    <t>| 34040      | Хмельной</t>
  </si>
  <si>
    <t>| 34005      | Хорошее настроение</t>
  </si>
  <si>
    <t>| 22001      | Цейлон OP Саусеп</t>
  </si>
  <si>
    <t>| 94001      | Чабрец</t>
  </si>
  <si>
    <t>| 34028      | Чай Гутенберг № 7</t>
  </si>
  <si>
    <t>| 14046      | Чай династии Экстра</t>
  </si>
  <si>
    <t>| 84014      | Черничный пирог</t>
  </si>
  <si>
    <t>| 34026      | Черный с Жасмином</t>
  </si>
  <si>
    <t>| 14032      | Чёрная Смородина</t>
  </si>
  <si>
    <t>| 86005      | Чёрный Император</t>
  </si>
  <si>
    <t>| 84018      | Чудный 2</t>
  </si>
  <si>
    <t>| 84001      | Шведская смесь</t>
  </si>
  <si>
    <t>| 34027      | Шерше ля Фам</t>
  </si>
  <si>
    <t>| 14006      | Шоколад</t>
  </si>
  <si>
    <t>| 34012      | Шотландский Завтрак</t>
  </si>
  <si>
    <t>| 14008      | Эрл Грей</t>
  </si>
  <si>
    <t>| 14033      | Эрл Грей Голубой цветок</t>
  </si>
  <si>
    <t>| 402010     | Эрл Грей жасмин</t>
  </si>
  <si>
    <t>| 14035      | Эрл Грей Специальный</t>
  </si>
  <si>
    <t>| 402003     | Яблоко</t>
  </si>
  <si>
    <t>| 84021      | Яблоко-корица</t>
  </si>
  <si>
    <t>| 14022      | Ягодная смесь</t>
  </si>
  <si>
    <t>2 На основе зеленого</t>
  </si>
  <si>
    <t>| 45021      | Хазенфус – Пушистый зайчик</t>
  </si>
  <si>
    <t>| 45028      | Александрия</t>
  </si>
  <si>
    <t>| 15036      | Алоэ Вера</t>
  </si>
  <si>
    <t>| 424011     | Апельсин и Ваниль</t>
  </si>
  <si>
    <t>| 45017      | Бейлис</t>
  </si>
  <si>
    <t>| 85002      | Белая Жемчужина Фудзиямы</t>
  </si>
  <si>
    <t>| 85003      | Белая Клубника</t>
  </si>
  <si>
    <t>| 412024     | Белый чай Манго</t>
  </si>
  <si>
    <t>| 35019      | Бенгальские огни</t>
  </si>
  <si>
    <t>| 85001      | Бенгальский Тигр</t>
  </si>
  <si>
    <t>| 45007      | Брусника</t>
  </si>
  <si>
    <t>| 15004      | Брусника (сенча)</t>
  </si>
  <si>
    <t>| 35015      | Венский Вальс</t>
  </si>
  <si>
    <t>| 85009      | Волшебный Манго</t>
  </si>
  <si>
    <t>| 85005      | Восемь Сокровищ Шаолиня</t>
  </si>
  <si>
    <t>| 35005      | Ганпаудер Граф Грей</t>
  </si>
  <si>
    <t>| 18002-1    | Ганпаудер дыня</t>
  </si>
  <si>
    <t>| 35016      | Годжи Малина</t>
  </si>
  <si>
    <t>| 15006      | Доброе утро</t>
  </si>
  <si>
    <t>| 45009      | Доброе утро</t>
  </si>
  <si>
    <t>| 85006      | Египетские Ночи</t>
  </si>
  <si>
    <t>| 85007      | Заряд Бодрости</t>
  </si>
  <si>
    <t>| 85023      | Зеленый с Имбирем</t>
  </si>
  <si>
    <t>| 15009      | Зеленый с мятой (ганпаудер)</t>
  </si>
  <si>
    <t>| 45010      | Земляничный десерт (быв. Земляника со сливками)</t>
  </si>
  <si>
    <t>| 15008      | Земляничный десерт (ганпаудер) (быв. Земляника со сливками)</t>
  </si>
  <si>
    <t>| 35011      | Золотая рыбка</t>
  </si>
  <si>
    <t>| 85015      | Золото Падишаха</t>
  </si>
  <si>
    <t>| 35010      | Кашмирский</t>
  </si>
  <si>
    <t>| 85008      | Клубника</t>
  </si>
  <si>
    <t>| 15032      | Клубника (сенча)</t>
  </si>
  <si>
    <t>| 85031      | Клубника-Чили</t>
  </si>
  <si>
    <t>| 424001     | Клубничный крем</t>
  </si>
  <si>
    <t>| 75003      | Клюквенный</t>
  </si>
  <si>
    <t>| 15014      | Ла Луна</t>
  </si>
  <si>
    <t>| 45015      | Ла Луна</t>
  </si>
  <si>
    <t>| 35008      | Лесная Сказка</t>
  </si>
  <si>
    <t>| 424007     | Лимон</t>
  </si>
  <si>
    <t>| 15002      | Лимонник</t>
  </si>
  <si>
    <t>| 15031      | Лимонник (Китайский лимонник на ганпаудере)</t>
  </si>
  <si>
    <t>| 45019      | Лимонный крем с женьшенем</t>
  </si>
  <si>
    <t>| 15012      | Люкс</t>
  </si>
  <si>
    <t>| 45014      | Люкс</t>
  </si>
  <si>
    <t>| 85010      | Мечта Любовника</t>
  </si>
  <si>
    <t>| 85011      | Мохито</t>
  </si>
  <si>
    <t>| 15037      | Нектар Афродиты</t>
  </si>
  <si>
    <t>| 424003     | Пассифлора Манго</t>
  </si>
  <si>
    <t>| 35009      | Пасхальный</t>
  </si>
  <si>
    <t>| 404004     | Пасхальный заяц</t>
  </si>
  <si>
    <t>| 424009     | Персик Маракуйя</t>
  </si>
  <si>
    <t>| 45022      | Плод кактуса</t>
  </si>
  <si>
    <t>| 35012      | Пряничный</t>
  </si>
  <si>
    <t>| 85013      | Роза Парижа</t>
  </si>
  <si>
    <t>| 85030      | Романтика</t>
  </si>
  <si>
    <t>| 15034      | Сауасеп</t>
  </si>
  <si>
    <t>| 85029      | Свежая ромашка</t>
  </si>
  <si>
    <t>| 35014      | Сказки Шахерезады</t>
  </si>
  <si>
    <t>| 45016      | Сказочный</t>
  </si>
  <si>
    <t>| 35018      | Сладкая груша</t>
  </si>
  <si>
    <t>| 85020      | Сокровища Японии</t>
  </si>
  <si>
    <t>| 85024      | Сокровище амазонок</t>
  </si>
  <si>
    <t>| 85028      | Солнечный бамбук</t>
  </si>
  <si>
    <t>| 45027      | Сочный</t>
  </si>
  <si>
    <t>| 15001      | Текила</t>
  </si>
  <si>
    <t>| 424012     | Фруктовый коктейль</t>
  </si>
  <si>
    <t>| 22002      | Цейлон зелёный OPA Саусеп</t>
  </si>
  <si>
    <t>| 45023      | Чары эльфов-Эльфензаубер</t>
  </si>
  <si>
    <t>| 85019      | Черника</t>
  </si>
  <si>
    <t>| 45026      | Шампанье – Трюфель ДеЛюкс</t>
  </si>
  <si>
    <t>| 15040      | Шелковый путь</t>
  </si>
  <si>
    <t>| 45008      | Японская Вишня</t>
  </si>
  <si>
    <t>| 15005      | Японская вишня</t>
  </si>
  <si>
    <t>| 45018      | Японская вишня (с нотками миндаля)</t>
  </si>
  <si>
    <t>| 15015      | Японская липа</t>
  </si>
  <si>
    <t>| 85018      | Японский сад</t>
  </si>
  <si>
    <t>| 35017      | Яркая Нотка (с облепихой)</t>
  </si>
  <si>
    <t>3 На основе улуна</t>
  </si>
  <si>
    <t>| 412020     | Улун Апельсиновый</t>
  </si>
  <si>
    <t>| 18001      | Улун апельсиновый</t>
  </si>
  <si>
    <t>| 18002      | Улун Дыня</t>
  </si>
  <si>
    <t>| 18005      | Улун Изабелла</t>
  </si>
  <si>
    <t>| 18004      | Улун Клубничный десерт</t>
  </si>
  <si>
    <t>| 18003      | Улун персик</t>
  </si>
  <si>
    <t>4 На основе пу эра</t>
  </si>
  <si>
    <t>| 310909     | Пу Эр Манго Пассифлора</t>
  </si>
  <si>
    <t>| 44012      | Пуэр Амаретто</t>
  </si>
  <si>
    <t>| 34018      | Пуэр Ананасово-Манговый</t>
  </si>
  <si>
    <t>| 34017      | Пуэр Апельсиновый</t>
  </si>
  <si>
    <t>| 34042      | Пуэр Дикий мужчина</t>
  </si>
  <si>
    <t>| 44011      | Пуэр земляничный десерт</t>
  </si>
  <si>
    <t>| 34014      | Пуэр Кокосовый</t>
  </si>
  <si>
    <t>| 44014      | Пуэр Мокко</t>
  </si>
  <si>
    <t>| 34015      | Пуэр Шоколадный</t>
  </si>
  <si>
    <t>| 44015      | Пуэр Эрл Грей Синий Цветок</t>
  </si>
  <si>
    <t>5 Смешанные основы</t>
  </si>
  <si>
    <t>| 36003      | Альпийский луг</t>
  </si>
  <si>
    <t>| 86006      | Будда</t>
  </si>
  <si>
    <t>| 16012      | Волшебная Луна</t>
  </si>
  <si>
    <t>| 86001      | Волшебная Ночь</t>
  </si>
  <si>
    <t>| 36001      | Идеал</t>
  </si>
  <si>
    <t>| 16009      | Изысканный цветок Занзибара</t>
  </si>
  <si>
    <t>| 44001      | Клубника в шампанском</t>
  </si>
  <si>
    <t>| 46001      | Князь Багратион</t>
  </si>
  <si>
    <t>| 15026      | Королевская Звезда</t>
  </si>
  <si>
    <t>| 46003      | Лесные ягоды</t>
  </si>
  <si>
    <t>| 46006      | Лунный замок</t>
  </si>
  <si>
    <t>| 86008      | Ночь любви</t>
  </si>
  <si>
    <t>| 36002      | Основной инстинкт</t>
  </si>
  <si>
    <t>| 86004      | Персидские ночи 4</t>
  </si>
  <si>
    <t>| 16008      | Персидские Ночи 1</t>
  </si>
  <si>
    <t>| 46004      | Персидские Ночи 2</t>
  </si>
  <si>
    <t>| 14044      | Сауасеп</t>
  </si>
  <si>
    <t>| 34020      | Татарский</t>
  </si>
  <si>
    <t>| 16016      | Фруктовый торнадо</t>
  </si>
  <si>
    <t>| 16014      | Царский Экстра</t>
  </si>
  <si>
    <t>6 Чайные напитки</t>
  </si>
  <si>
    <t>2 Чайные напитки на основе руйбоса</t>
  </si>
  <si>
    <t>| 87004      | Калахари</t>
  </si>
  <si>
    <t>| 47016      | Калипсо (Ройбос/ клубничный)</t>
  </si>
  <si>
    <t>| 17011      | Ройбос Весенний</t>
  </si>
  <si>
    <t>| 17018      | Ройбос Волшебная ягода</t>
  </si>
  <si>
    <t>| 17037      | Ройбос ванильный</t>
  </si>
  <si>
    <t>| 87001      | Ройбос кокосово-шоколадный</t>
  </si>
  <si>
    <t>| 17010      | Ройбос лимонный</t>
  </si>
  <si>
    <t>| 17009      | Ройбос малиновый</t>
  </si>
  <si>
    <t>| 47019      | Ройбос натуральный крупный</t>
  </si>
  <si>
    <t>| 47018      | Ройбос натуральный мелкий</t>
  </si>
  <si>
    <t>| 17055      | Ройбос с марципаном</t>
  </si>
  <si>
    <t>| 415007     | Ройбос с трюфелем</t>
  </si>
  <si>
    <t>1 Чайные напитки на основе фруктов</t>
  </si>
  <si>
    <t>| 17051      | Гавайский коктейль 2</t>
  </si>
  <si>
    <t>| 47022      | Бабушкина корзина</t>
  </si>
  <si>
    <t>| 17042      | Витаминный</t>
  </si>
  <si>
    <t>| 17030      | Вишневый Пунш</t>
  </si>
  <si>
    <t>| 17029      | Вот Фрукт! (быв. Нахальный Фрукт)</t>
  </si>
  <si>
    <t>| 17026      | Гавайский тропический</t>
  </si>
  <si>
    <t>| 414006     | Домашний очаг</t>
  </si>
  <si>
    <t>| 47028      | Карибский коктейль</t>
  </si>
  <si>
    <t>| 17002      | Клубника с киви</t>
  </si>
  <si>
    <t>| 17004      | Клубника со сливками</t>
  </si>
  <si>
    <t>| 17008      | Клубничный Пунш</t>
  </si>
  <si>
    <t>| 37002      | Краски лета</t>
  </si>
  <si>
    <t>| 47011      | Малиновый коктейль</t>
  </si>
  <si>
    <t>| 47023      | Мармеладные мишки</t>
  </si>
  <si>
    <t>| 37006      | Мозаика</t>
  </si>
  <si>
    <t>| 414007     | Мультифрукт</t>
  </si>
  <si>
    <t>| 47008      | Папайя-пудинг</t>
  </si>
  <si>
    <t>| 17001      | Пина Колада</t>
  </si>
  <si>
    <t>| 47006      | Пина Колада</t>
  </si>
  <si>
    <t>| 47002      | Пуддинг</t>
  </si>
  <si>
    <t>| 37004      | Райское Яблоко</t>
  </si>
  <si>
    <t>| 414003     | Синица</t>
  </si>
  <si>
    <t>| 87009      | Сладкий поцелуй</t>
  </si>
  <si>
    <t>| 414009     | Смородиновое желе</t>
  </si>
  <si>
    <t>| 37010      | Тонус</t>
  </si>
  <si>
    <t>| 47024      | Турецкий яблочный чай</t>
  </si>
  <si>
    <t>| 414010     | Турецкое яблоко</t>
  </si>
  <si>
    <t>| 37014      | Фруктовый каприз</t>
  </si>
  <si>
    <t>| 37007      | Фруктовый Микс</t>
  </si>
  <si>
    <t>| 87011      | Фруктовый с корицей</t>
  </si>
  <si>
    <t>| 17025      | Фруктовый сад</t>
  </si>
  <si>
    <t>| 37003      | Экзотика</t>
  </si>
  <si>
    <t>| 37015      | Ягодная фантазия</t>
  </si>
  <si>
    <t>3 Чайные напитки на основе полезных растений</t>
  </si>
  <si>
    <t>| 17043      | Айболит</t>
  </si>
  <si>
    <t>| 17044      | Бодрячок</t>
  </si>
  <si>
    <t>| 17048      | Вечерний</t>
  </si>
  <si>
    <t>| 47017      | Дольче Вита (стевия)</t>
  </si>
  <si>
    <t>| 17047      | Домашняя аптека</t>
  </si>
  <si>
    <t>| 17050      | Каркаде резаный</t>
  </si>
  <si>
    <t>| 37001      | Летняя беседа (Липа с мятой)</t>
  </si>
  <si>
    <t>| 47015      | Магия меда (ханибуш)</t>
  </si>
  <si>
    <t>| 17053      | Мыс целебных трав</t>
  </si>
  <si>
    <t>| 17020      | Мята марокканская</t>
  </si>
  <si>
    <t>| 17046      | Освежающий</t>
  </si>
  <si>
    <t>| 47027      | Свежий Ветер</t>
  </si>
  <si>
    <t>| 17057      | Секреты красавицы</t>
  </si>
  <si>
    <t>| 17006      | Спокойный День</t>
  </si>
  <si>
    <t>| 47009      | Спокойный День</t>
  </si>
  <si>
    <t>| 47010      | Фитнесс</t>
  </si>
  <si>
    <t>| 97001      | Чабрец АРМЕНИЯ ЭКО соцветия высший сорт</t>
  </si>
  <si>
    <t>| 97002      | Чабрец АРМЕНИЯ ЭКО соцветия со стебельками</t>
  </si>
  <si>
    <t>| 17045      | Энергия</t>
  </si>
  <si>
    <t>| 47026      | Энерджи</t>
  </si>
  <si>
    <t>4 Чайные напитки на основе мате и лапачо</t>
  </si>
  <si>
    <t>| 87002      | Бразильский Матэ Лимон</t>
  </si>
  <si>
    <t>| 17038      | Лапачо</t>
  </si>
  <si>
    <t>| 17040      | Мате Зелёный</t>
  </si>
  <si>
    <t>| 17041      | Мате Сицилиано</t>
  </si>
  <si>
    <t>| 418002     | Эрл Грей</t>
  </si>
  <si>
    <t>5 Чайные напитки на основе мате (Reserva del Che)</t>
  </si>
  <si>
    <t>| 17060      | Йерба мате "Reserva del Che", Антитабак с травами, 250 г</t>
  </si>
  <si>
    <t>| 17059      | Йерба мате "Reserva del Che", Выдержанный 3 года, 250 г</t>
  </si>
  <si>
    <t>| 17061      | Йерба мате "Reserva del Che", со стевией, 250 г</t>
  </si>
  <si>
    <t>| 17058      | Йерба мате "Reserva del Che", традиционный без стебля, 250 г</t>
  </si>
  <si>
    <t>4 Китайский элитный чай</t>
  </si>
  <si>
    <t>09 Прессованный чай</t>
  </si>
  <si>
    <t>Прессованные пуэры</t>
  </si>
  <si>
    <t>| 52127      | Белый Пуэр блин 390 грамм</t>
  </si>
  <si>
    <t>| 52174      | Блин Пуэр с дикого чайного куста сбор 2005г. (в подарочной коробке) 357 гр.</t>
  </si>
  <si>
    <t>| 52266      | Блин Шу Пуэр 2012г.  357гр. Фабрика Джин Дян</t>
  </si>
  <si>
    <t>| 52265      | Блин Шу Пуэр Органик сбор 2011г. 357 гр. Фабрика Ю Шень Юань</t>
  </si>
  <si>
    <t>| 52271      | Золотой прессованный Шу Пуэр (порционный), упак. 400 гр</t>
  </si>
  <si>
    <t>упак</t>
  </si>
  <si>
    <t>| 52037      | Прессованный шу п уэр Хуа То (с хризантемой)</t>
  </si>
  <si>
    <t>| 52035-1    | Прессованный шу пуэр (кирпич) 50 г (упаковка 15-25 шт.) (вес упаковки 930-1000 г)</t>
  </si>
  <si>
    <t>| 52036      | Прессованный шу пуэр Сяо То (Мини то ча)</t>
  </si>
  <si>
    <t>| 52151      | Пуэр завёрнутый в бамбуковые листья. 200 гр.</t>
  </si>
  <si>
    <t>| 52267      | То ча Шу Пуэр 100гр., сбор 2012г. (упаковка 5 шт.) Фабрика Юньнань</t>
  </si>
  <si>
    <t>| 52014      | Туо ча (Прессованный чай)</t>
  </si>
  <si>
    <t>| 52204-1    | Чай Gutenberg китайский  элитный  шу пуэр прессованный уп.500 гр. (2*250 кирпич  в листьях  бамбука)</t>
  </si>
  <si>
    <t>| 52200-1    | Чай китайский элитный Шу Пуэр Фабрика Фэн Цин сбор 2011 г. 357 гр (блин)</t>
  </si>
  <si>
    <t>| 52192-1    | Чай китайский элитный Шу Пуэр Фабрика Юй Шен Юань сбор 2007г. 250 гр (то ча)</t>
  </si>
  <si>
    <t>| 52293      | Шен пуэр "Весенние почки" сбор 2012г 357 гр блин</t>
  </si>
  <si>
    <t>| 52301      | Шен пуэр "Древняя дорога" фабрика Сягуань сбор 2011г 100гр то ча</t>
  </si>
  <si>
    <t>| 52303      | Шен пуэр "Премиум" фабрика Сягуань сбор 2014  г 100гр то ча</t>
  </si>
  <si>
    <t>| 52299      | Шен пуэр "Т8653" фабрика Сягуань сбор 2013г 357гр блин</t>
  </si>
  <si>
    <t>| 52282      | Шен пуэр 8582 фабрика Менхай Даи сбор 2012г 357гр (блин)</t>
  </si>
  <si>
    <t>| 52288      | Шен пуэр сбор 2014г 100гр</t>
  </si>
  <si>
    <t>| 52294      | Шен пуэр фабрика Вэй Ши Хун сбор 2011г 250 гр кирпич</t>
  </si>
  <si>
    <t>| 52279      | Шен пуэр фабрика Менхай Даи сбор 2013г 357гр (блин) в подарочной коробке</t>
  </si>
  <si>
    <t>| 52302      | Шен пуэр фабрика Сягуань сбор 2010 г 100гр то ча</t>
  </si>
  <si>
    <t>| 52300      | Шен пуэр фабрика Сягуань сбор 2013г 357 гр блин</t>
  </si>
  <si>
    <t>| 52304      | Шен пуэр фабрика Сягуань сбор 2014г 500гр (упаковка 5 шт*100гр) то ча</t>
  </si>
  <si>
    <t>| 52289      | Шен пуэр Цзиа Цзи "Весенние почки" провинция Юньнань сбор 2014 г 357 гр блин</t>
  </si>
  <si>
    <t>| 52216      | Шен Пуэр "Золотой Павлин" сбор 2007 г. 357 гр.(блин)</t>
  </si>
  <si>
    <t>| 52315      | Шен Пуэр "Золотой Павлин" сбор 2012 г. 357 гр.(блин)</t>
  </si>
  <si>
    <t>| 52208      | Шен Пуэр "Феникс" Фабрика Фэн Цин сбор 2006 г. 357 гр. (блин)</t>
  </si>
  <si>
    <t>| 52209-1    | Шен Пуэр "Юбилейный " Фабрика Фэн Цин сбор 2009 г.357 г.(блин)</t>
  </si>
  <si>
    <t>| 52273      | Шен Пуэр (Блин) "7811", сбор 2012 год, упак. 357 гр (Юньнань)</t>
  </si>
  <si>
    <t>| 52236      | Шен Пуэр (Фабрика Джин Дян сбор 2007г. 357гр. (блин)</t>
  </si>
  <si>
    <t>| 52211      | Шен Пуэр Фабрика Фэн Цин сбор 2010г. 100 гр. (то ча)</t>
  </si>
  <si>
    <t>| 52210      | Шен Пуэр Фабрика Юнь Хай сбор 2008г. 100 гр. (то ча)</t>
  </si>
  <si>
    <t>| 52286      | Шен Пуэр фабрика Менхай Даи сбор 2014г 357 гр (блин)</t>
  </si>
  <si>
    <t>| 52253      | Шу пуэр  "8012" Фабрика  Хуннань Ти Компани  50 гр  сбор 2008 г (кирпич)</t>
  </si>
  <si>
    <t>| 52277      | Шу пуэр " V93" сбор 2011г. уп.500 гр (5 шт* 100 гр то ча)</t>
  </si>
  <si>
    <t>| 52285      | Шу пуэр "7632" фабрика Менхай Даи сбор 2012г 357 г (блин)</t>
  </si>
  <si>
    <t>| 52278      | Шу пуэр "Красная Рифма" фабрика Мэнхай Даи сбор 2012 г, 100гр (блин)</t>
  </si>
  <si>
    <t>| 52292      | Шу пуэр "Старые деревья" фабрика Хонг Ли сбор 2010г 357гр блин</t>
  </si>
  <si>
    <t>| 52283      | Шу пуэр 7262 фабрика Менхай Даи сбор 2011г 357гр (блин)</t>
  </si>
  <si>
    <t>| 52284      | Шу пуэр 7572 фабрика Менхай Даи сбор 2012г 357г (блин)</t>
  </si>
  <si>
    <t>| 52281      | Шу пуэр 7592 фабрика  Менхай Даи сбор 2012г 357гр (блин)</t>
  </si>
  <si>
    <t>| 52246      | Шу пуэр Бин Ча с жасмином 100 гр. (блин)</t>
  </si>
  <si>
    <t>| 52245      | Шу пуэр Бин Ча с розой Блин 100 гр. (блин)</t>
  </si>
  <si>
    <t>| 52309      | Шу пуэр Гун Тин  Фабрика И Хэн Сян сбор 2009г. 357 г (блин)</t>
  </si>
  <si>
    <t>| 52290      | Шу пуэр Гун Тин (Императорский пуэр) сбор 2009г 400 гр блин</t>
  </si>
  <si>
    <t>| 52291      | Шу пуэр Гун Тин (Императорский пуэр) фабрика Вэй Ши Хун сбор 2010г 400 гр блин</t>
  </si>
  <si>
    <t>| 52296      | Шу пуэр Лао Ча Тоу "Старые чайные головы" сбор 2010г 500гр кирпич</t>
  </si>
  <si>
    <t>| 52214      | Шу пуэр Лао Ча Тоу (Старые чайные головы)</t>
  </si>
  <si>
    <t>| 52295      | Шу пуэр мини то ча</t>
  </si>
  <si>
    <t>| 52242      | Шу пуэр мини то ча с жасмином</t>
  </si>
  <si>
    <t>| 52240      | Шу пуэр мини то ча с лотосом</t>
  </si>
  <si>
    <t>| 52243      | Шу пуэр мини то ча с рисом</t>
  </si>
  <si>
    <t>| 52239      | Шу пуэр мини то ча с розой</t>
  </si>
  <si>
    <t>| 52241      | Шу пуэр мини то ча с хризантемой</t>
  </si>
  <si>
    <t>| 52244      | Шу пуэр миниточа с кассией</t>
  </si>
  <si>
    <t>| 52175-10   | Шу пуэр многолетний порционный прессованный таблетка 8гр. (упаковка 10шт.)</t>
  </si>
  <si>
    <t>| 52182      | Шу пуэр прессованный  с кофейным зерном то ча</t>
  </si>
  <si>
    <t>| 52179-1    | Шу пуэр прессованный (кирпич ), уп.10 шт. ( 950 гр )</t>
  </si>
  <si>
    <t>| 52183      | Шу пуэр прессованный то ча Императорский (порционный)</t>
  </si>
  <si>
    <t>| 52305      | Шу пуэр сбор 2012 г., 60гр (упаковка 15 шт*4гр) мини точа</t>
  </si>
  <si>
    <t>| 52297      | Шу пуэр Тай Хе "Великая гармония" фабрика Хун Дэ сбор 2011г 660 гр</t>
  </si>
  <si>
    <t>| 52311      | Шу пуэр Фабрика Сягуань ( то ча)</t>
  </si>
  <si>
    <t>| 52287      | Шу пуэр фабрика Менхай Даи сбор 2013 г 357 гр (блин)</t>
  </si>
  <si>
    <t>| 52280      | Шу пуэр фабрика Менхай Даи сбор 2013г 357гр (блин) в подарочной  коробке</t>
  </si>
  <si>
    <t>| 52298      | Шу пуэр фабрика Сягуань сбор 2014г 357 гр в подарочной коробке</t>
  </si>
  <si>
    <t>| 52251      | Шу Пуэр  "8006" Фабрика  Хуннань Ти Компани сбор 2008 г.200 гр (блин)</t>
  </si>
  <si>
    <t>| 52199      | Шу Пуэр "0625" Фабрика Хонг Ли сбор 2008 г. 357 гр. (блин)</t>
  </si>
  <si>
    <t>| 52248      | Шу Пуэр "6801",Фабрика Хуннань Ти Компани сбор 2008 г.125гр (блин)</t>
  </si>
  <si>
    <t>| 52252      | Шу Пуэр "8004"  Фабрика  Хуннань Ти Компани сбор 2008 г 125 гр . (блин)</t>
  </si>
  <si>
    <t>| 52254      | Шу Пуэр "8013" Фабрика  Хуннань Ти Компани  сбор 2008 г. 100 гр  (кирпич)</t>
  </si>
  <si>
    <t>| 52229      | Шу Пуэр "Красная печать" Фабрика CNNP сбор 2006 г. 357 гр.</t>
  </si>
  <si>
    <t>| 52250      | Шу Пуэр "Лао Шу Ча" Фабрика Куньмин Гуи Компани сбор 2008 г.200гр (блин)</t>
  </si>
  <si>
    <t>| 52249      | Шу Пуэр "Семь Братьев" Фабрика Куньмин Гуи Компани, сбор 2008 г. 357гр (блин)</t>
  </si>
  <si>
    <t>| 52263      | Шу Пуэр в стебле бамбука</t>
  </si>
  <si>
    <t>| 52234      | Шу Пуэр Кирпич (Фан Ча) 250 гр. сбор 2008 г.</t>
  </si>
  <si>
    <t>| 52228      | Шу Пуэр Органик сбор 2010 г. 357 гр. (блин)</t>
  </si>
  <si>
    <t>| 52205      | Шу Пуэр Тун Цин Хао Фабрика Джиу Ван сбор 2005г. 250 гр. (кирпич)</t>
  </si>
  <si>
    <t>| 52198      | Шу Пуэр Фабрика  Хонг Ли сбор 2008г. 357 гр. (блин)</t>
  </si>
  <si>
    <t>| 52308      | Шу Пуэр Фабрика Куньмин Гуи Компани провинция Юньнань сбор 2011 г 357гр (блин)</t>
  </si>
  <si>
    <t>| 52206      | Шу Пуэр Фабрика Тяньфусян сбор 2006 г. 100 гр. (то ча)</t>
  </si>
  <si>
    <t>| 52204      | Шу Пуэр Фабрика Фэн Цин 250 гр. (кирпич влистьях бамбука)</t>
  </si>
  <si>
    <t>| 52201      | Шу Пуэр Фабрика Фэн Цин сбор 2008 г. 100 гр. (то ча)</t>
  </si>
  <si>
    <t>| 52312      | Шу Пуэр Фабрика Чжунча (CNNP) сбор 2008 г.100 гр. (то ча)</t>
  </si>
  <si>
    <t>| 52226      | Шу Пуэр Фабрика Чжунча (CNNP) сбор 2009 г.100 гр. (то ча)</t>
  </si>
  <si>
    <t>| 52202      | Шу Пуэр Фабрика Юнь Хай сбор 2010 г. 100 гр. (то ча)</t>
  </si>
  <si>
    <t>| 52264      | Шэн Пуэр, выдержанный в стебле бамбука</t>
  </si>
  <si>
    <t>Прочие прессованные чаи</t>
  </si>
  <si>
    <t>| 52185      | Брикет Хей Ча с розой (в форме сердца) АКЦИЯ</t>
  </si>
  <si>
    <t>| 52212-1    | Да Хун Пао (Блин Светлый Огонь) сбор 2007 г. 357 гр. Фабрика Гуо Янь</t>
  </si>
  <si>
    <t>| 52212      | Да Хун Пао (Блин Сильный Огонь) сбор 2007 г. 357 гр. Фабрика Гуо Янь</t>
  </si>
  <si>
    <t>| 52167      | Да Хун Пао (Большой красный халат), 100 гр.</t>
  </si>
  <si>
    <t>| 52269      | Дун Фан Мэй Жень (Восточная красавица), блин, 357 гр</t>
  </si>
  <si>
    <t>| 34024      | Калмыцкий, вес 180 гр.</t>
  </si>
  <si>
    <t>| 52215      | Цзинь Хао Дянь Хун Прессованный  357 гр. Фэн Цин АКЦИЯ</t>
  </si>
  <si>
    <t>02 Белый чай</t>
  </si>
  <si>
    <t>| 52135      | Бай Лун Чжу (Белая жемчужина дракона)</t>
  </si>
  <si>
    <t>| 52001      | Бай Му Дань (Белый пион)</t>
  </si>
  <si>
    <t>| 52061      | Бай Хао Инь Чжэнь (Серебряные иглы с белыми волосками)</t>
  </si>
  <si>
    <t>| 52189      | Шоу Мэй (Брови Долголетия)</t>
  </si>
  <si>
    <t>03 Желтый чай</t>
  </si>
  <si>
    <t>| 52261      | Хошань Хуа Ян</t>
  </si>
  <si>
    <t>| 52003      | Цзюнь Шань Инь Чжэнь  (Серебряные иглы с горы Цзюнь Шань)</t>
  </si>
  <si>
    <t>04 Зеленый чай</t>
  </si>
  <si>
    <t>| 52004      | Бай Мао Хоу  (Император Снежных Обезьян)</t>
  </si>
  <si>
    <t>| 52005      | Би Ло Чунь (Изумрудные спирали весны)</t>
  </si>
  <si>
    <t>| 32020      | Ганпаудер (Порох зеленый)</t>
  </si>
  <si>
    <t>| 52075      | Дин Гу Да Фан (Долина на вершине "Большой квадрат")</t>
  </si>
  <si>
    <t>| 52067      | Инь Ло (Серебряные спирали)</t>
  </si>
  <si>
    <t>| 52002      | Инь Чжень (Серебряные иглы)</t>
  </si>
  <si>
    <t>| 52002-1    | Инь Чжень (Серебряные иглы) ( I категории)</t>
  </si>
  <si>
    <t>| 32017      | Лу Инь Ло (Изумрудный жемчуг)</t>
  </si>
  <si>
    <t>| 52122      | Лун Цзин   (Колодец Дракона) (Высший сорт)</t>
  </si>
  <si>
    <t>| 52143      | Лун Цзин (Колодец Дракона) (Премиум)</t>
  </si>
  <si>
    <t>| 52042      | Лю Ань Гуа Пянь (Тыквенные семечки)</t>
  </si>
  <si>
    <t>| 52051      | Люй Лун Чжу (Жемчужина Дракона большая)</t>
  </si>
  <si>
    <t>| 52006      | Люй Лун Чжу (Жемчужина дракона маленькая)</t>
  </si>
  <si>
    <t>| 52237      | Люй Лянь Ча (Изумрудный Лотос) АКЦИЯ</t>
  </si>
  <si>
    <t>| 52087      | Люй сян мин (Зеленые Ароматные Листочки)</t>
  </si>
  <si>
    <t>| 52121      | Люй Юй Хуань (Кольцо Джейд) (Высший сорт)</t>
  </si>
  <si>
    <t>| 52106      | Мо Фун с горы Е Мэй, 100 гр.</t>
  </si>
  <si>
    <t>| 52152      | Най Сян Чжень Чжу (Молочная жемчужина)</t>
  </si>
  <si>
    <t>| 52177      | Сенча</t>
  </si>
  <si>
    <t>| 52178      | Сенча с женьшенем</t>
  </si>
  <si>
    <t>| 52258      | Сенча-Ганпаудер</t>
  </si>
  <si>
    <t>| 52164      | Синь Ян Мао Цзян (Ворсистые лезвия из Синьян)</t>
  </si>
  <si>
    <t>| 52076      | Тай Пин Хоу Куй (Обезьяний Главарь из Тай Пин)</t>
  </si>
  <si>
    <t>| 52092      | Фуси Гун Пинь (Императорский чай с ручья счастья) ( I категории)</t>
  </si>
  <si>
    <t>| 52074      | Хуан Шань Маофен (Ворсистые пики с горы Хун Шань)</t>
  </si>
  <si>
    <t>| 52181      | Хуан Шань Маофен (Ворсистые пики с горы Хун Шань)</t>
  </si>
  <si>
    <t>| 52093      | Цзинь Сы Инь Гоу (Золотые нити, серебряные крючки)</t>
  </si>
  <si>
    <t>| 52113      | Чжень Ло (Зелёная Спираль)</t>
  </si>
  <si>
    <t>| 52090      | Чжу Е Цин (Свежесть Бамбуковых листьев) ( I категории)</t>
  </si>
  <si>
    <t>| 52115      | Чжу Ча (Ганпаудер Храм Неба) зелёный</t>
  </si>
  <si>
    <t>| 32019      | Чунь Ми (Чжень Мэй)</t>
  </si>
  <si>
    <t>| 52050-1    | Шу Сян Люй (Сенча) высшей категории</t>
  </si>
  <si>
    <t>| 52050      | Шу Сян Люй (Сенча) высшей категории, 250 гр.</t>
  </si>
  <si>
    <t>05 Красный чай</t>
  </si>
  <si>
    <t>| 52097      | Ань Хуэй Ци Хун (Красный чай из Цимэнь)</t>
  </si>
  <si>
    <t>| 52217      | Бай Линь Гун Фу Ча (Чай высшего мастерства из Байлинь)</t>
  </si>
  <si>
    <t>| 52025      | Гуй  Хуа  Хун Ча (Сладкий Османский)</t>
  </si>
  <si>
    <t>| 52270      | Дянь Хун "Старый мастер", упак. 250 гр</t>
  </si>
  <si>
    <t>| 52023      | Дянь Хун (Красный чай с земли Дянь)</t>
  </si>
  <si>
    <t>| 52132      | И Син Хун Ча (Красный чай из И Син)</t>
  </si>
  <si>
    <t>| 42001      | Кимун ОР</t>
  </si>
  <si>
    <t>| 42021      | Кимун ОР с золотыми типсами</t>
  </si>
  <si>
    <t>| 52230      | Красный молочный чай</t>
  </si>
  <si>
    <t>| 52049      | Лапсанг Сушонг</t>
  </si>
  <si>
    <t>| 52180      | Лапсанг Сушонг с золотыми типсами</t>
  </si>
  <si>
    <t>| 52024      | Ли Чи Хун Ча (Красный чай с ароматом Ли Чи)</t>
  </si>
  <si>
    <t>| 52134      | Хун Лун Цзин (Красный Колодец Дракона)</t>
  </si>
  <si>
    <t>| 52160      | Хун Лун Чжу (Красная жемчужина)</t>
  </si>
  <si>
    <t>| 52190      | Хун Ча (Красный чай)</t>
  </si>
  <si>
    <t>| 52161      | Хун Чжень Луо (Золотая улитка)</t>
  </si>
  <si>
    <t>| 52125      | Цзин Хао (Золотой пух) (Высший сорт)</t>
  </si>
  <si>
    <t>| 32021      | Юннань FOP</t>
  </si>
  <si>
    <t>| 52172      | Юннаньский Дянь Хун</t>
  </si>
  <si>
    <t>06 Жасминовый чай</t>
  </si>
  <si>
    <t>| 52109      | Зеленый чай - Би Тан Пиао Хуе (Снег на зеленом озере), 50 гр.</t>
  </si>
  <si>
    <t>| 52120-1    | Манкей Кинг (Жасминовый Повелитель Обезьян) Высшая категория</t>
  </si>
  <si>
    <t>| 52095      | Моли Бай Мао Хоу (Жасминовая белая обезьяна)</t>
  </si>
  <si>
    <t>| 52096      | Моли Да Бай Хоу (Большой белый ворс) АКЦИЯ</t>
  </si>
  <si>
    <t>| 52032      | Моли Инь Чжень (Жасминовые серебряные иглы)</t>
  </si>
  <si>
    <t>| 52033      | Моли Сюэ Хуа (Жасминовая снежинка)</t>
  </si>
  <si>
    <t>| 52108      | Моли Хуа (Зеленый Жасминовый), 100 гр.</t>
  </si>
  <si>
    <t>| 32022      | Моли Хуа Ча (Китайский классический с жасмином)</t>
  </si>
  <si>
    <t>| 52064      | Фэн Янь (Глаз Феникса)</t>
  </si>
  <si>
    <t>| 52028      | Хуа Лун Чжу (Жасминовая Жемчужина Дракона)</t>
  </si>
  <si>
    <t>| 52029      | Хуа Лун Чжу (Жасминовая Жемчужина Дракона) ( I категории)</t>
  </si>
  <si>
    <t>| 52112      | Хуа Чжень Ло (Жасминовая Золотая Улитка)</t>
  </si>
  <si>
    <t>| 32018      | Хуа Чжу Ча (Зеленый жасминовый)</t>
  </si>
  <si>
    <t>| 52027      | Хуа Чун Хао (Весенний пух)</t>
  </si>
  <si>
    <t>| 52077      | Хуа Юй Де (Жасминовая Нефритовая Бабочка)</t>
  </si>
  <si>
    <t>| 52104      | Чун Хао Ван (Королевский жасмин)</t>
  </si>
  <si>
    <t>07 Улуны материковые (китайские)</t>
  </si>
  <si>
    <t>| 52225      | Ба Сян Улун (Восемь бессмертных с гор Уи)</t>
  </si>
  <si>
    <t>| 52219      | Бэнь Шань Улун (Улун с горы Бэнь)</t>
  </si>
  <si>
    <t>| 52256      | Гуй Хуа Улун (Улун с Османтусом)</t>
  </si>
  <si>
    <t>| 52066      | Да Хун Пао (Большой красный халат)</t>
  </si>
  <si>
    <t>| 52017      | Женьшень Улун ( I категории)</t>
  </si>
  <si>
    <t>| 52018      | Женьшень Улун (II категории)</t>
  </si>
  <si>
    <t>| 52238      | Моли Хуа Улун (Жасминовый улун)</t>
  </si>
  <si>
    <t>| 32009      | Мэй Гуй Улун (Улун с розой)</t>
  </si>
  <si>
    <t>| 52129      | Най Сян (Молочный улун) ( I категории)</t>
  </si>
  <si>
    <t>| 52019      | Най Сян Цзинь Сюань (Молочный улун)</t>
  </si>
  <si>
    <t>| 52020      | Те Гуань Инь (Высшей категории)</t>
  </si>
  <si>
    <t>| 52021      | Те Гуаньинь ( I категории)</t>
  </si>
  <si>
    <t>| 52257      | Те Гуаньинь Анси Ци Лань (Волшебная Орхидея из Анси)</t>
  </si>
  <si>
    <t>| 52045      | Те Гуаньинь Ван</t>
  </si>
  <si>
    <t>| 52220      | Те Гуаньинь Мао Се (Ворсистый Краб) АКЦИЯ</t>
  </si>
  <si>
    <t>| 52070      | Те Гуаньинь фуцзяньский из угольного котла (Тань Пэй Те Гуаньинь)</t>
  </si>
  <si>
    <t>| 52222      | Уи Жоу Гуй (Сладкая Корица с гор Уи)</t>
  </si>
  <si>
    <t>| 52224      | Уи Сяо Хун Пао (Малый Красный Халат с гор Уи)</t>
  </si>
  <si>
    <t>| 52221      | Уи Шуй Сян (Водяной Эльф с гор Уи)</t>
  </si>
  <si>
    <t>| 52233      | Улун Кокосовый сливочный</t>
  </si>
  <si>
    <t>| 52130      | Улун Медовый</t>
  </si>
  <si>
    <t>| 52232      | Улун Молочный шоколадный</t>
  </si>
  <si>
    <t>| 52169      | Улун Персиковый</t>
  </si>
  <si>
    <t>| 52170      | Фэн Хуан Дань Цун (Одинокие кусты с горы Фэн Хуан) Подар. Наб. с чайничком и пиалами</t>
  </si>
  <si>
    <t>| 52138-1    | Фэн Хуан Дань Цун (Одинокие кусты с горы Фэн Хуан), 180 гр. АКЦИЯ</t>
  </si>
  <si>
    <t>| 52047      | Хуан Цзинь Гуй (Золотой Цветок Корицы)</t>
  </si>
  <si>
    <t>| 32010      | Цзюй Хуа Улун (Улун с хризантемой)</t>
  </si>
  <si>
    <t>08 Пуэры листовые</t>
  </si>
  <si>
    <t>| 52034      | Гун Тин Пуэр (Императорский Пуэр)</t>
  </si>
  <si>
    <t>| 52218      | Пуэрные почки (сбор с молодых деревьев)</t>
  </si>
  <si>
    <t>| 52213      | Белый Пуэр "Люй Я Бао" (пуэрные почки)</t>
  </si>
  <si>
    <t>| 52213-1    | Белый Пуэр "Люй Я Бао" (пуэрные почки)</t>
  </si>
  <si>
    <t>| 52184      | Дворцовый Пуэр</t>
  </si>
  <si>
    <t>| 52231      | Е-Шен (Дикий зелёный пуэр)</t>
  </si>
  <si>
    <t>| 52231-1    | Е-Шен (Дикий зелёный пуэр)</t>
  </si>
  <si>
    <t>| 52159      | Най Сян Пуэр (Молочный пуэр)</t>
  </si>
  <si>
    <t>| 52038      | Пуэр</t>
  </si>
  <si>
    <t>| 52086      | Пуэр в мандарине 8685</t>
  </si>
  <si>
    <t>| 52218-1    | Пуэрные почки (сбор с молодых деревьев)</t>
  </si>
  <si>
    <t>| 52306      | Шу пуэр Гун Тин (Императорский пуэр), сбор 2011г., 150 гр, в мет. банке</t>
  </si>
  <si>
    <t>| 52307      | Шу пуэр Лао Ча Тоу (Старые чайные головы), сбор 2011г., 300 гр</t>
  </si>
  <si>
    <t>10 Связанный чай</t>
  </si>
  <si>
    <t>| 52165      | Бай Хуа Сянь Цзы (Ангел цветов)</t>
  </si>
  <si>
    <t>| 52078      | Бай Хуа Сянь Цзы (Ангел цветов) АКЦИЯ</t>
  </si>
  <si>
    <t>| 52058      | Бай Хэ Сянь Цзы (Шарик с цветами пурпурного амаранта)</t>
  </si>
  <si>
    <t>| 52141      | Бай Юй Лянь (Белый лотос благоденствия)</t>
  </si>
  <si>
    <t>| 52080      | Дань Гуй Пяо Сян (Волшебный османтус)</t>
  </si>
  <si>
    <t>| 52009      | Люй Ли Чжи (Зеленый Ли Чжи)</t>
  </si>
  <si>
    <t>| 52008      | Люй Му Дань (Зеленый пион)</t>
  </si>
  <si>
    <t>| 52007      | Люй Та (Зеленая пагода)</t>
  </si>
  <si>
    <t>| 52054      | Моли Мэй Жэнь (Шарик с цветком жасмина)</t>
  </si>
  <si>
    <t>| 52031      | Моли Юй Лун Тао (Жасминовый персик Дракона)</t>
  </si>
  <si>
    <t>| 52103      | Хай Бэй Ту Чжу (Рождение жемчужины)</t>
  </si>
  <si>
    <t>| 52163      | Хуа Лай (Корзина цветов)</t>
  </si>
  <si>
    <t>| 52030      | Хуа Ли Чи (Жасминовый Ли Чжи)</t>
  </si>
  <si>
    <t>| 52056      | Хуа Хао Юэ Юань (Шарик с цветком лилии)</t>
  </si>
  <si>
    <t>| 52026      | Хун Му Дань (Черный пион)</t>
  </si>
  <si>
    <t>| 52100      | Хун Та (Красная пагода)</t>
  </si>
  <si>
    <t>| 52043-S    | Цзинь Шан Тянь Хуа (Парча, расшитая цветами)</t>
  </si>
  <si>
    <t>| 52083      | Чжень Шан Сян Тао (Свежая слива)</t>
  </si>
  <si>
    <t>| 52015      | Юй Лун Тао ( Нефритовый персик Дракона)</t>
  </si>
  <si>
    <t>11 Традиционные чайные напитки</t>
  </si>
  <si>
    <t>| 52085      | Ба Бао Ча (Восемь сокровищ желтый) с корицей</t>
  </si>
  <si>
    <t>| 52084      | Ба Бао Ча (Восемь сокровищ зеленый) с алоэ</t>
  </si>
  <si>
    <t>| 52110      | Ба Бао Ча (Восемь сокровищ розовый) с розой</t>
  </si>
  <si>
    <t>| 52111      | Ба Бао Ча (Восемь сокровищ синий) с паньдаха</t>
  </si>
  <si>
    <t>| 52114      | Ба Бао Ча (Восемь сокровищ) с хризантемой</t>
  </si>
  <si>
    <t>| 52314      | Китайские кофейные бобы (Цзюэ Минцзы)</t>
  </si>
  <si>
    <t>| 52314-100  | Китайские кофейные бобы (Цзюэ Минцзы)</t>
  </si>
  <si>
    <t>| 52124      | Цветочный чай - Гуй Хуа Османтус (Высший сорт)</t>
  </si>
  <si>
    <t>| 52011      | Цветочный чай - Ку Дин (Горький чай из провинции Ханьна)</t>
  </si>
  <si>
    <t>| 52040      | Цветочный чай - Мей Гуй Хуа Бан (Лепестки роз)</t>
  </si>
  <si>
    <t>| 52039      | Цветочный чай - Мей Гуй Хуа Бао (Бутоны роз)</t>
  </si>
  <si>
    <t>| 52069      | Цветочный чай - Моли Хуа (Цветы жасмина)</t>
  </si>
  <si>
    <t>| 52044-S    | Цветочный чай - Цзинь Шань Лю Шуй Ку Дин (Рассыпчатый Ку Дин)</t>
  </si>
  <si>
    <t>| 52041      | Цветочный чай - Цзюй Хуа (Хризантема)</t>
  </si>
  <si>
    <t>12 Элитный чай Тайвань</t>
  </si>
  <si>
    <t>| 52259      | Габа Алишань</t>
  </si>
  <si>
    <t>| 52016      | Дун Дин Улун (Улун с горы Морозный пик)</t>
  </si>
  <si>
    <t>| 53003      | Дун Дин, 2 черные банки по 250 гр.</t>
  </si>
  <si>
    <t>кор</t>
  </si>
  <si>
    <t>| 52188      | Дун Фан Мэй Жен (Восточная красавица)</t>
  </si>
  <si>
    <t>| 52068-1    | Най Сян Цзинь Сюань (Молочный улун) (Тайвань)</t>
  </si>
  <si>
    <t>| 52105      | Най Ю Улун (Сливочный улун) (Тайвань)</t>
  </si>
  <si>
    <t>| 52176      | Улун Формоза (Тайвань)</t>
  </si>
  <si>
    <t>5 Плантационный чай Цейлон</t>
  </si>
  <si>
    <t>| 21047      | Ваулугалла FOP</t>
  </si>
  <si>
    <t>| 21018      | Дирааба ОР1</t>
  </si>
  <si>
    <t>| 21052      | Меддекомбра ОР</t>
  </si>
  <si>
    <t>| 21012      | Ува Кенилворт OP1</t>
  </si>
  <si>
    <t>| 21011      | Ува Кристонбу OP1</t>
  </si>
  <si>
    <t>| 21014      | Ува Шоландс OP1</t>
  </si>
  <si>
    <t>| 21128      | Цейлон OP1 Намунукула</t>
  </si>
  <si>
    <t>| 21143      | Цейлон Димбула Махагастотт OP</t>
  </si>
  <si>
    <t>| 21019      | Цейлон ОР</t>
  </si>
  <si>
    <t>| 21097      | Цейлон ОРA Грин Флауер</t>
  </si>
  <si>
    <t>| 21127      | Цейлон Пекое / Лунугала</t>
  </si>
  <si>
    <t>| 21142      | Цейлон Ува Дампахала FBOPF</t>
  </si>
  <si>
    <t>| 21141      | Цейлон Ува Нью Витанаканда OPI</t>
  </si>
  <si>
    <t>| 21126      | Цейлон Ува ОРA</t>
  </si>
  <si>
    <t>6 Плантационный чай Непал</t>
  </si>
  <si>
    <t>| 23014      | Белый Гималайский (Himalayan White)</t>
  </si>
  <si>
    <t>| 23004      | Вечерний Непал</t>
  </si>
  <si>
    <t>| 23001      | Дакре SFTGFOP1</t>
  </si>
  <si>
    <t>| 23003      | Дикий Як</t>
  </si>
  <si>
    <t>| 23009      | Зеленый Банча (Manaslu)</t>
  </si>
  <si>
    <t>| 23011      | Зеленый Гималайский Изумруд (сенча)</t>
  </si>
  <si>
    <t>| 23010      | Зеленый Гималайский Медведь</t>
  </si>
  <si>
    <t>| 23013      | Зеленый Емералд Грин</t>
  </si>
  <si>
    <t>| 23012      | Зеленый Наста (Maofen)</t>
  </si>
  <si>
    <t>| 23002      | Золотой Непал</t>
  </si>
  <si>
    <t>| 23008      | Красный Подарок Непала</t>
  </si>
  <si>
    <t>| 23006      | Непальский Улун</t>
  </si>
  <si>
    <t>| 23007      | Черный Лунная Ночь</t>
  </si>
  <si>
    <t>| 23005      | Чёрный Бриллиант</t>
  </si>
  <si>
    <t>| 23015      | Чёрный Такура (Takura)</t>
  </si>
  <si>
    <t>7 Японский чай</t>
  </si>
  <si>
    <t>| 12012      | Асамуши Сенча</t>
  </si>
  <si>
    <t>| 12015      | Асамуши Сенча Премиум (Фасовка 250 г)</t>
  </si>
  <si>
    <t>| 12017      | Банча</t>
  </si>
  <si>
    <t>| 12018      | Генмайча</t>
  </si>
  <si>
    <t>| 12019      | Гюокуро (Фасовка 250 г)</t>
  </si>
  <si>
    <t>| 12008      | Кариганэ Ходжича</t>
  </si>
  <si>
    <t>| 12010      | Кариганэ Ходжича Премиум (Фасовка 250 г.)</t>
  </si>
  <si>
    <t>| 12001      | Кокейча</t>
  </si>
  <si>
    <t>| 12016      | Кукича</t>
  </si>
  <si>
    <t>| 12007      | Матча Генмайча</t>
  </si>
  <si>
    <t>| 12014      | Сакура Сенча (Фасовка 250 г)</t>
  </si>
  <si>
    <t>| 12011      | Фукамуши Сенча</t>
  </si>
  <si>
    <t>| 12009      | Ходжича</t>
  </si>
  <si>
    <t>| 12013      | Юзу Кукича (Фасовка 250 г) (Оригинал Японского Лимонника)</t>
  </si>
  <si>
    <t>8 Фасованный чай</t>
  </si>
  <si>
    <t>06 Подарочные наборы</t>
  </si>
  <si>
    <t>| 63004      | Подарочный набор "Английский завтрак"  (чай 50гр и ситечко)</t>
  </si>
  <si>
    <t>| 63005      | Подарочный набор "Ассам СТ.101"  (чай 50гр и ситечко)</t>
  </si>
  <si>
    <t>| 63009      | Подарочный набор "Ганпаудер"  (чай 50гр и ситечко)</t>
  </si>
  <si>
    <t>| 63003      | Подарочный набор "Дикая Вишня"  (чай 50гр и ситечко)</t>
  </si>
  <si>
    <t>| 63010      | Подарочный набор "Доктор облепиха"  (чай 50гр и ситечко)</t>
  </si>
  <si>
    <t>| 63002      | Подарочный набор "Екатерина Великая"  (чай 50гр и ситечко)</t>
  </si>
  <si>
    <t>| 63008      | Подарочный набор "Зеленый с жасмином"  (чай 50гр и ситечко)</t>
  </si>
  <si>
    <t>| 63006      | Подарочный набор "Зеленый с Имбирем"  (чай 50гр и ситечко)</t>
  </si>
  <si>
    <t>| 63007      | Подарочный набор "Зеленый с Черным Татарский"  (чай 50гр и ситечко)</t>
  </si>
  <si>
    <t>| 63012      | Подарочный набор "Лукас в отпуске"  (чай 100гр, кружка и банка)</t>
  </si>
  <si>
    <t>| 63011      | Подарочный набор "Лукас на рыбалке"  (чай 100гр, кружка и банка)</t>
  </si>
  <si>
    <t>| 63001      | Подарочный набор "Эрл Грей"  (чай 50гр и ситечко)</t>
  </si>
  <si>
    <t>01 Элитный китайский чай в баночках</t>
  </si>
  <si>
    <t>| FS52004    | Бай Мао Хоу (Белая обезьяна), 20 гр.</t>
  </si>
  <si>
    <t>| FS52064    | Глаз Феникса, 40 гр.</t>
  </si>
  <si>
    <t>| FS52034    | Гунтин Пуэр (Императорский (Многолетний) Пуэр), 40 гр.</t>
  </si>
  <si>
    <t>| FS52023    | Дянь хун (Красный чай с земли Дянь), 20 гр.</t>
  </si>
  <si>
    <t>| FS52002    | Иньчжень (Серебряные иглы (типсы)), 15 гр.</t>
  </si>
  <si>
    <t>| FS52122    | Лунцзин (Колодец Дракона), 25 гр.</t>
  </si>
  <si>
    <t>| FS52006    | Люй Лунчжу (Жемчужина Дракона), 40 гр.</t>
  </si>
  <si>
    <t>| FS52019    | Най Сян Цзинь Сюань (Молочный улун), 40 гр.</t>
  </si>
  <si>
    <t>| FS52030    | Хуа Личжи (Серебристая клубника с жасмином), 30 гр.</t>
  </si>
  <si>
    <t>| FS52028    | Хуа Лунчжу (Жасминовая Жемчужина Дракона), 40 гр.</t>
  </si>
  <si>
    <t>| FS52015    | Юлунтао Нефритовый (Персик Дракона), 30 гр.</t>
  </si>
  <si>
    <t>02 Чай в деревянных коробках</t>
  </si>
  <si>
    <t>| W21016     | Чай в деревянной коробке Ассам Бехора TGFOP1 (100 гр.)</t>
  </si>
  <si>
    <t>| W21127     | Чай в деревянной коробке Дарджилинг Баласун SFTGFOP1 (100 гр.)</t>
  </si>
  <si>
    <t>| W21052     | Чай в деревянной коробке Цейлон ОР Меддекомбра (100 гр.)</t>
  </si>
  <si>
    <t>| W21012     | Чай в деревянной коробке Цейлон Ува Кенилворт OPI (100 гр.)</t>
  </si>
  <si>
    <t>| W21014     | Чай в деревянной коробке Цейлон Ува Шоландс OP1 (100 гр.)</t>
  </si>
  <si>
    <t>03 Чай в пирамидках</t>
  </si>
  <si>
    <t>| PR34010-1  | Чай в пирамидке Английский Завтрак  (кор. 12 шт.)</t>
  </si>
  <si>
    <t>| PR21005-1  | Чай в пирамидке Ассам Киюнг TGFOPI  (кор. 12 шт.)</t>
  </si>
  <si>
    <t>| PR45017-1  | Чай в пирамидке Бейлис  (кор. 12 шт.)</t>
  </si>
  <si>
    <t>| PR85001-1  | Чай в пирамидке Бенгальский Тигр  (кор. 12 шт.)</t>
  </si>
  <si>
    <t>| PR84003-1  | Чай в пирамидке Божественный  (кор. 12 шт.)</t>
  </si>
  <si>
    <t>| PR84004-1  | Чай в пирамидке Венецианская Ночь  (кор. 12 шт.)</t>
  </si>
  <si>
    <t>| PR85005-1  | Чай в пирамидке Восемь Сокровищ Шаолиня  (кор. 12 шт.)</t>
  </si>
  <si>
    <t>| PR32020-1  | Чай в пирамидке Ганпаудер (Порох) (кор. 12 шт.)</t>
  </si>
  <si>
    <t>| PR52034-1  | Чай в пирамидке Гун Тин Пуэр (Императорский Пуэр) (кор. 12 шт.)</t>
  </si>
  <si>
    <t>| PR23001-1  | Чай в пирамидке Дакре SFTGFOPI   (кор. 12 шт.)</t>
  </si>
  <si>
    <t>| PR21096-1  | Чай в пирамидке Дарджилинг  (кор. 12 шт.)</t>
  </si>
  <si>
    <t>| PR15006-1  | Чай в пирамидке Доброе Утро  (кор. 12 шт.)</t>
  </si>
  <si>
    <t>| PR85006-1  | Чай в пирамидке Египетские Ночи  (кор. 12 шт.)</t>
  </si>
  <si>
    <t>| PR14010-1  | Чай в пирамидке Екатерина Великая  (кор. 12 шт.)</t>
  </si>
  <si>
    <t>| PR52017-1  | Чай в пирамидке Женьшень Улун I категории (кор. 12 шт.)</t>
  </si>
  <si>
    <t>| PR85023-1  | Чай в пирамидке Зелёный с Имбирем  (кор. 12 шт.)</t>
  </si>
  <si>
    <t>| PR15009-1  | Чай в пирамидке Зелёный с мятой  (кор. 12 шт.)</t>
  </si>
  <si>
    <t>| PR15008-1  | Чай в пирамидке Земляничный десерт (кор. 12 шт.)</t>
  </si>
  <si>
    <t>| PR44016-1  | Чай в пирамидке Ирландские Сливки  (кор. 12 шт.)</t>
  </si>
  <si>
    <t>| PR21094-1  | Чай в пирамидке Кения TGFOPI  (кор. 12 шт.)</t>
  </si>
  <si>
    <t>| PR42001-1  | Чай в пирамидке Кимун OP красный (кор. 12 шт.)</t>
  </si>
  <si>
    <t>| PR44001-1  | Чай в пирамидке Клубника в Шампанском (кор. 12 шт.)</t>
  </si>
  <si>
    <t>| PR46001-1  | Чай в пирамидке Князь Багратион (кор. 12 шт.)</t>
  </si>
  <si>
    <t>| PR32022-1  | Чай в пирамидке Моли Хуа Ча (классический с жасмином) (кор. 12 шт.)</t>
  </si>
  <si>
    <t>| PR52068-1  | Чай в пирамидке Молочный улун (кор. 12 шт.)</t>
  </si>
  <si>
    <t>| PR85011-1  | Чай в пирамидке Мохито  (кор. 12 шт.)</t>
  </si>
  <si>
    <t>| PR52159-1  | Чай в пирамидке Най Сян Пуэр (Молочный Пуэр) (кор. 12 шт.)</t>
  </si>
  <si>
    <t>| PR84026-1  | Чай в пирамидке Пасодобль  (кор. 12 шт.)</t>
  </si>
  <si>
    <t>| PR52177-1  | Чай в пирамидке Сенча (кор. 12 шт.)</t>
  </si>
  <si>
    <t>| PR52021-1  | Чай в пирамидке Те Гуаньинь (Богиня Милосердия) (кор. 12 шт.)</t>
  </si>
  <si>
    <t>| PR21011-1  | Чай в пирамидке Цейлон Ува Кристонбу OPI  (кор. 12 шт.)</t>
  </si>
  <si>
    <t>| PR94001-1  | Чай в пирамидке Чабрец  (кор. 12 шт.)</t>
  </si>
  <si>
    <t>| PR14008-1  | Чай в пирамидке Эрл Грей  (кор. 12 шт.)</t>
  </si>
  <si>
    <t>| PR15015-1  | Чай в пирамидке Японская Липа  (кор. 12 шт.)</t>
  </si>
  <si>
    <t>04 Фиточай</t>
  </si>
  <si>
    <t>| PAK10      | Аэробика (20х2гр.)</t>
  </si>
  <si>
    <t>| PAK7       | Вера-Надежда-Любовь (№7)  (20х2гр.)</t>
  </si>
  <si>
    <t>| PAK20      | Жар-птица (№20) (20х2гр.)</t>
  </si>
  <si>
    <t>| PAK11      | Йога-Клуб  (20х2гр.)</t>
  </si>
  <si>
    <t>| PAK3       | Легкое движение (№3) (20х2гр.)</t>
  </si>
  <si>
    <t>| PAK12      | Медитация  (20х2гр.)</t>
  </si>
  <si>
    <t>| PAK1       | Надежда (№1)  (20х2гр.)</t>
  </si>
  <si>
    <t>| PAK14      | По-чай (№14) (20х2гр.)</t>
  </si>
  <si>
    <t>| PAK5-1     | Свежие силы (№5) (20х2гр.)</t>
  </si>
  <si>
    <t>| PAK21      | Свободное дыхание (№21) (20х2гр.)</t>
  </si>
  <si>
    <t>| PAK4       | Сладкий сон (№4) (20х2гр.)</t>
  </si>
  <si>
    <t>| PAK5       | Спа салон (20х2гр.)</t>
  </si>
  <si>
    <t>| PAK2       | Спокойное сердце (№2)  (20х2гр.)</t>
  </si>
  <si>
    <t>| PAK9       | Тибетский (№9) (20х2гр.)</t>
  </si>
  <si>
    <t>| PAK8       | Тибетский. Ясное сердце (№8) (20х2гр.)</t>
  </si>
  <si>
    <t>| PAK6       | Тренажёрный зал  (20х2гр.)</t>
  </si>
  <si>
    <t>| PAK22      | Чистота (№6)  (20х2гр.)</t>
  </si>
  <si>
    <t>05 Чай пакетированный Гутенберг для чашек</t>
  </si>
  <si>
    <t>06 Чай пакетированный Гутенберг для чашек (Упаковки 25шт x 2гр.)</t>
  </si>
  <si>
    <t>| TB85001-1  | Чай зеленый пакетированный "Бенгальский тигр" в инд.вакуумной упаковке (25шт x 2гр.)</t>
  </si>
  <si>
    <t>| TB15009-1  | Чай зеленый пакетированный "Зеленый освежающий" в инд.вакуумной упаковке (25шт x 2гр.)</t>
  </si>
  <si>
    <t>| TB32022-1  | Чай зеленый пакетированный "Китайский жасмин" в инд.вакуумной упаковке (25шт x 2гр.)</t>
  </si>
  <si>
    <t>| TB52019-1  | Чай зеленый пакетированный "Молочный улун" в инд.вакуумной упаковке (25шт x 2гр.)</t>
  </si>
  <si>
    <t>| TB34010-1  | Чай черный пакетированный "Английский завтрак" в инд.вакуумной упаковке (25шт x 2гр.)</t>
  </si>
  <si>
    <t>| TB21004-1  | Чай черный пакетированный "Ассам Мокалбари" в инд.вакуумной упаковке (25шт x 2гр.)</t>
  </si>
  <si>
    <t>| TB14010-1  | Чай черный пакетированный "Екатерина Великая" в инд.вакуумной упаковке (25шт x 2гр.)</t>
  </si>
  <si>
    <t>| TB44016-1  | Чай черный пакетированный "Ирландские сливки" в инд.вакуумной упаковке (25 шт x 2гр.)</t>
  </si>
  <si>
    <t>| TB21094-1  | Чай черный пакетированный "Кения Каймоси" в инд.вакуумной упаковке (25шт x 2гр.)</t>
  </si>
  <si>
    <t>| TB21010-1  | Чай черный пакетированный "Цейлон Нувара-Элия" в инд.вакуумной упаковке (25шт x 2гр.)</t>
  </si>
  <si>
    <t>| TB94001-1  | Чай черный пакетированный "Черный с чабрецом" в инд.вакуумной упаковке (25шт x 2гр.)</t>
  </si>
  <si>
    <t>| TB14008-1  | Чай черный пакетированный "Эрл Грей Классик" в инд.вакуумной упаковке (25шт x 2гр.)</t>
  </si>
  <si>
    <t>06 Чай пакетированный Гутенберг для чашек (Кор. 20 уп x 25шт x 2гр.)</t>
  </si>
  <si>
    <t>| TB85001    | Чай зеленый пакетированный "Бенгальский тигр" в инд.вакуумной упаковке, 20 уп x 25шт x 2гр.</t>
  </si>
  <si>
    <t>| TB15009    | Чай зеленый пакетированный "Зеленый освежающий" в инд.вакуумной упаковке, 20 уп x 25шт x 2гр.</t>
  </si>
  <si>
    <t>| TB32022    | Чай зеленый пакетированный "Китайский жасмин" в инд.вакуумной упаковке, 20 уп x 25шт x 2гр.</t>
  </si>
  <si>
    <t>| TB52019    | Чай зеленый пакетированный "Молочный улун" в инд.вакуумной упаковке, 20 уп x 25шт x 2гр.</t>
  </si>
  <si>
    <t>| TB34010    | Чай черный пакетированный "Английский завтрак" в инд.вакуумной упаковке, 20 уп x 25шт x 2гр.</t>
  </si>
  <si>
    <t>| TB21004    | Чай черный пакетированный "Ассам Мокалбари" в инд.вакуумной упаковке, 20 уп x 25шт x 2гр.</t>
  </si>
  <si>
    <t>| TB14010    | Чай черный пакетированный "Екатерина Великая" в инд.вакуумной упаковке, 20 уп x 25шт x 2гр.</t>
  </si>
  <si>
    <t>| TB44016    | Чай черный пакетированный "Ирландские сливки" в инд.вакуумной упаковке, 20 уп x 25 шт x 2гр.</t>
  </si>
  <si>
    <t>| TB21094    | Чай черный пакетированный "Кения Каймоси" в инд.вакуумной упаковке, 20 уп x 25шт x 2гр.</t>
  </si>
  <si>
    <t>| TB21010    | Чай черный пакетированный "Цейлон Нувара-Элия" в инд.вакуумной упаковке, 20 уп x 25шт x 2гр.</t>
  </si>
  <si>
    <t>| TB94001    | Чай черный пакетированный "Черный с чабрецом" в инд.вакуумной упаковке, 20 уп x 25шт x 2гр.</t>
  </si>
  <si>
    <t>| TB14008    | Чай черный пакетированный "Эрл Грей Классик" в инд.вакуумной упаковке, 20 уп x 25шт x 2гр.</t>
  </si>
  <si>
    <t>02 Кофе</t>
  </si>
  <si>
    <t>02 Кофе Вескови</t>
  </si>
  <si>
    <t>Кофе в чалдах Вескови</t>
  </si>
  <si>
    <t>| V52401     | Эспрессо (упаковка 18 штук)</t>
  </si>
  <si>
    <t>Кофе в зернах Вескови в пакетах по 1 килограмму</t>
  </si>
  <si>
    <t>| V52000     | Оро</t>
  </si>
  <si>
    <t>| V52003     | Риспармио</t>
  </si>
  <si>
    <t>| V52005     | Сантос</t>
  </si>
  <si>
    <t>| V52002     | Типо Бар</t>
  </si>
  <si>
    <t>| V52004     | Фамилиа</t>
  </si>
  <si>
    <t>Кофе молотый Вескови в пакетах по 250 гр</t>
  </si>
  <si>
    <t>| V52100     | Арабика, молотый, 250 гр.</t>
  </si>
  <si>
    <t>| V52102     | Мокко молотый, 250 гр.</t>
  </si>
  <si>
    <t>| V52103     | Оро молотый, 250 гр.</t>
  </si>
  <si>
    <t>| V52101     | Супер Бар, молотый, 250 гр.</t>
  </si>
  <si>
    <t>06 Кофе Lucaffee</t>
  </si>
  <si>
    <t>01 Кофе Lucaffe в подарочных банках</t>
  </si>
  <si>
    <t>| LV1276     | Кофе в зернах Lucaffe Бараттоло Мистер Эксклюзив банка 125 гр 611005</t>
  </si>
  <si>
    <t>| LV1245     | Кофе молотый Lucaffe Бараттоло Классик банка 125 гр 611101</t>
  </si>
  <si>
    <t>02 Кофе в зёрнах Lucaffe в пакетах по 1 кг.</t>
  </si>
  <si>
    <t>| LV1252     | Кофе в зернах Lucaffe Экскузит 1 кг 615002</t>
  </si>
  <si>
    <t>кг</t>
  </si>
  <si>
    <t>05 Кофе Hermann</t>
  </si>
  <si>
    <t>| 62063      | "Амаретто Милано" 1кг</t>
  </si>
  <si>
    <t>| 62070      | "Ваниль" 1кг</t>
  </si>
  <si>
    <t>| 62068      | "Корица&amp;Гвоздика" 1кг</t>
  </si>
  <si>
    <t>| 62060      | "Кофе Крима" 1кг</t>
  </si>
  <si>
    <t>| 62079      | "Макадамия" 1кг</t>
  </si>
  <si>
    <t>| 62069      | "Понтикос" 1кг</t>
  </si>
  <si>
    <t>| 62075      | "Рождественский шоколад с корицей" 1кг</t>
  </si>
  <si>
    <t>03 Кофе Gutenberg</t>
  </si>
  <si>
    <t>01 Кофе GUTENBERG свежеобжаренный</t>
  </si>
  <si>
    <t>01 Кофе в зернах GUTENBERG моносорта 1кг</t>
  </si>
  <si>
    <t>| 1226       | Австралия Скайбери (всегда в наличии, но обжарка только под заказ)</t>
  </si>
  <si>
    <t>| 1221       | Боливия Накхаки</t>
  </si>
  <si>
    <t>| 1144       | Бразилия Желтый Бурбон</t>
  </si>
  <si>
    <t>| 1239       | Бразилия Рио Минас</t>
  </si>
  <si>
    <t>| 1185       | Бразилия Сантос</t>
  </si>
  <si>
    <t>| 1210       | Бразилия Сантос (Токио Стайл)</t>
  </si>
  <si>
    <t>| 1112       | Бразилия Сул Де Минас</t>
  </si>
  <si>
    <t>| 1180       | Бурунди Fully Washed</t>
  </si>
  <si>
    <t>| 1219       | Вьетнам Далат</t>
  </si>
  <si>
    <t>| 1253       | Вьетнам робуста</t>
  </si>
  <si>
    <t>| 1115       | Галапагос Эквадор Эль Кафеталь (всегда в наличии, но обжарка только под заказ)</t>
  </si>
  <si>
    <t>| 1244       | Гватемала Антигуа Панчой Пиберри</t>
  </si>
  <si>
    <t>| 1230       | Гватемала Антигуа Финка Медина</t>
  </si>
  <si>
    <t>| 1207       | Гондурас SHG</t>
  </si>
  <si>
    <t>| 1208       | Доминикана Барагона</t>
  </si>
  <si>
    <t>| 1190       | Зимбабве Пезуру АА Плюс</t>
  </si>
  <si>
    <t>| 1183       | Индия Мусcонный Малабар</t>
  </si>
  <si>
    <t>| 1125       | Индия робуста Черри АА</t>
  </si>
  <si>
    <t>| 1188       | Индонезия Мандхелин</t>
  </si>
  <si>
    <t>| 1191       | Индонезия робуста Ява</t>
  </si>
  <si>
    <t>| 1211       | Индонезия Ява Арабика</t>
  </si>
  <si>
    <t>| 1118       | Йемен мока Матари (всегда в наличии, но обжарка только под заказ)</t>
  </si>
  <si>
    <t>| 1119       | Кения АА+</t>
  </si>
  <si>
    <t>| 1120       | Колумбия Медельин Супремо</t>
  </si>
  <si>
    <t>| 1181       | Копи Лювак (всегда в наличии, но обжарка только под заказ)</t>
  </si>
  <si>
    <t>| 1114       | Коста Рика Де Тараццу SHB</t>
  </si>
  <si>
    <t>| 1184       | Кофе без кофеина</t>
  </si>
  <si>
    <t>| 1252       | Кофе по-армянски</t>
  </si>
  <si>
    <t>| 1251       | Кофе по-турецки</t>
  </si>
  <si>
    <t>| 1213       | Куба Альтура Лавадо</t>
  </si>
  <si>
    <t>| 1224       | Малави Памвемба</t>
  </si>
  <si>
    <t>| 1121       | Мексика SHG Топасио</t>
  </si>
  <si>
    <t>| 1123       | Никарагуа SHG</t>
  </si>
  <si>
    <t>| 1225       | Панама Вулкан Санта Клара</t>
  </si>
  <si>
    <t>| 1220       | Папуа Новая Гвинея</t>
  </si>
  <si>
    <t>| 1222       | Перу Вилло Рика</t>
  </si>
  <si>
    <t>| 1227       | Пуэрто Рико (всегда в наличии, но обжарка только под заказ)</t>
  </si>
  <si>
    <t>| 1229       | Сальвадор Тиниэблас</t>
  </si>
  <si>
    <t>| 1145       | Сапфирово-Синий Бурбон Руанда</t>
  </si>
  <si>
    <t>| 1150       | Танзания</t>
  </si>
  <si>
    <t>| 1205       | Уганда Сипи</t>
  </si>
  <si>
    <t>| 1186       | Эфиопия Иргашеф</t>
  </si>
  <si>
    <t>| 1111       | Эфиопия Мокко Сидамо</t>
  </si>
  <si>
    <t>| 1218       | Ямайка Блю Маунтан (в наличии, но обжарка только под заказ)</t>
  </si>
  <si>
    <t>03 Кофе в зернах GUTENBERG эспрессо-смеси 1кг</t>
  </si>
  <si>
    <t>| 1134       | Эспрессо</t>
  </si>
  <si>
    <t>| 1209       | Эспрессо смесь "Верона"</t>
  </si>
  <si>
    <t>| 1192       | Эспрессо смесь для автоматических кофемашин</t>
  </si>
  <si>
    <t>| 1248       | Эспрессо-смесь Аллегро</t>
  </si>
  <si>
    <t>| 1250       | Эспрессо-смесь Джульетта</t>
  </si>
  <si>
    <t>| 1249       | Эспрессо-смесь Ромео</t>
  </si>
  <si>
    <t>| 1147       | Эспрессо-смесь Сандали "Паганини"</t>
  </si>
  <si>
    <t>| 1148       | Эспрессо-смесь Сандали "Пуччини"</t>
  </si>
  <si>
    <t>| 1146       | Эспрессо-смесь Сандали "Страдивари"</t>
  </si>
  <si>
    <t>02 Кофе в зернах GUTENBERG марагоджипы 1кг</t>
  </si>
  <si>
    <t>| 1187       | Гватемала Марагоджип</t>
  </si>
  <si>
    <t>| 1217       | Колумбия Марагоджип</t>
  </si>
  <si>
    <t>| 1189       | Мексика Марагоджип</t>
  </si>
  <si>
    <t>| 1135       | Никарагуа Марагоджип</t>
  </si>
  <si>
    <t>| 1243       | Сальвадор Марагоджип</t>
  </si>
  <si>
    <t>04 Кофе в зернах GUTENBERG ароматизированный 1кг</t>
  </si>
  <si>
    <t>| 1128       | Cinnamon</t>
  </si>
  <si>
    <t>| 1127       | Айришкрим</t>
  </si>
  <si>
    <t>| 1166       | Баваруа</t>
  </si>
  <si>
    <t>| 1132       | Барбадос</t>
  </si>
  <si>
    <t>| 1126       | Ваниль</t>
  </si>
  <si>
    <t>| 1228       | Венские вафли</t>
  </si>
  <si>
    <t>| 1151       | Грильяж</t>
  </si>
  <si>
    <t>| 1237       | Имбирный мед</t>
  </si>
  <si>
    <t>| 1168       | Имбирный пряник</t>
  </si>
  <si>
    <t>| 1214       | Ирландские сливки</t>
  </si>
  <si>
    <t>| 1129       | Капучино</t>
  </si>
  <si>
    <t>| 1167       | Клубничная Панна-котта</t>
  </si>
  <si>
    <t>| 1130       | Крем - Карамель</t>
  </si>
  <si>
    <t>| 1195       | Крем-Брюле</t>
  </si>
  <si>
    <t>| 1164       | Куантро</t>
  </si>
  <si>
    <t>| 1131       | Марципан</t>
  </si>
  <si>
    <t>| 1198       | Мортаделло</t>
  </si>
  <si>
    <t>| 1196       | Нуга</t>
  </si>
  <si>
    <t>| 1203       | Пралине</t>
  </si>
  <si>
    <t>| 1194       | Сабайонг</t>
  </si>
  <si>
    <t>| 1201       | Сливовый десерт</t>
  </si>
  <si>
    <t>| 1202       | Солнце Сицилии</t>
  </si>
  <si>
    <t>| 1193       | Тирамису</t>
  </si>
  <si>
    <t>| 1152       | Тоффи</t>
  </si>
  <si>
    <t>| 1199       | Тутти-Фрутти</t>
  </si>
  <si>
    <t>| 1238       | Черная жемчужина</t>
  </si>
  <si>
    <t>| 1165       | Черри бренди</t>
  </si>
  <si>
    <t>| 1215       | Швейцарский шоколад</t>
  </si>
  <si>
    <t>| 1133       | Шоколад</t>
  </si>
  <si>
    <t>| 1216       | Штрудель</t>
  </si>
  <si>
    <t>| 1236       | Яблочный Штрудель</t>
  </si>
  <si>
    <t>05 Кофе в зернах GUTENBERG марагоджип ароматизированный 1кг</t>
  </si>
  <si>
    <t>| 1231       | Марагоджип "Париж, Любовь и Ты"</t>
  </si>
  <si>
    <t>| 1232       | Марагоджип "Сады Семирамиды"</t>
  </si>
  <si>
    <t>| 1137       | Марагоджип Айришкрим</t>
  </si>
  <si>
    <t>| 1233       | Марагоджип Будничное Волшебство</t>
  </si>
  <si>
    <t>| 1136       | Марагоджип Ваниль</t>
  </si>
  <si>
    <t>| 1247       | Марагоджип Имбирный мед</t>
  </si>
  <si>
    <t>| 1162       | Марагоджип Тоффи</t>
  </si>
  <si>
    <t>| 1175       | Марагоджип Черри бренди</t>
  </si>
  <si>
    <t>| 1143       | Марагоджип Шоколад</t>
  </si>
  <si>
    <t>| 1246       | Марагоджип Яблочный Штрудель</t>
  </si>
  <si>
    <t>07 Кофе в зернах GUTENBERG моносорта 250 гp.</t>
  </si>
  <si>
    <t>| 1226-250   | Австралия Скайбери (всегда в наличии, но обжарка только под заказ)</t>
  </si>
  <si>
    <t>| 1144-250   | Бразилия Желтый Бурбон</t>
  </si>
  <si>
    <t>| 1239-250   | Бразилия Рио Минас</t>
  </si>
  <si>
    <t>| 1185-250   | Бразилия Сантос</t>
  </si>
  <si>
    <t>| 1210-250   | Бразилия Сантос (Токио Стайл)</t>
  </si>
  <si>
    <t>| 1112-250   | Бразилия Сул Де Минас</t>
  </si>
  <si>
    <t>| 1180-250   | Бурунди Fully Washed</t>
  </si>
  <si>
    <t>| 1219-250   | Вьетнам Далат</t>
  </si>
  <si>
    <t>| 1253-250   | Вьетнам робуста</t>
  </si>
  <si>
    <t>| 1115-250   | Галапагос Эквадор Эль Кафеталь (всегда в наличии, но обжарка только под заказ)</t>
  </si>
  <si>
    <t>| 1244-250   | Гватемала Антигуа Панчой Пиберри</t>
  </si>
  <si>
    <t>| 1230-250   | Гватемала Антигуа Финка Медина упаковка 250 гр</t>
  </si>
  <si>
    <t>| 1187-250   | Гватемала Марагоджип</t>
  </si>
  <si>
    <t>| 1207-250   | Гондурас SHG</t>
  </si>
  <si>
    <t>| 1208-250   | Доминикана Барагона</t>
  </si>
  <si>
    <t>| 1190-250   | Зимбабве Пезуру АА Плюс</t>
  </si>
  <si>
    <t>| 1183-250   | Индия Мусcонный Малабар</t>
  </si>
  <si>
    <t>| 1125-250   | Индия робуста Черри АА</t>
  </si>
  <si>
    <t>| 1188-250   | Индонезия Мандхелин</t>
  </si>
  <si>
    <t>| 1191-250   | Индонезия робуста Ява</t>
  </si>
  <si>
    <t>| 1211-250   | Индонезия Ява Арабика</t>
  </si>
  <si>
    <t>| 1118-250   | Йемен мока Матари (всегда в наличии, но обжарка только под заказ)</t>
  </si>
  <si>
    <t>| 1119-250   | Кения АА+</t>
  </si>
  <si>
    <t>| 1217-250   | Колумбия Марагоджип</t>
  </si>
  <si>
    <t>| 1120-250   | Колумбия Медельин Супремо</t>
  </si>
  <si>
    <t>| 1181-250   | Копи Лювак (всегда в наличии, но обжарка только под заказ)</t>
  </si>
  <si>
    <t>| 1114-250   | Коста Рика Де Тараццу SHB</t>
  </si>
  <si>
    <t>| 1184-250   | Кофе без кофеина</t>
  </si>
  <si>
    <t>| 1252-250   | Кофе по-армянски</t>
  </si>
  <si>
    <t>| 1251-250   | Кофе по-турецки</t>
  </si>
  <si>
    <t>| 1213-250   | Куба Альтура Лавадо</t>
  </si>
  <si>
    <t>| 1121-250   | Мексика SHG Топасио</t>
  </si>
  <si>
    <t>| 1189-250   | Мексика Марагоджип</t>
  </si>
  <si>
    <t>| 1182-250   | Непал Маунт Эверест (всегда в наличии, но обжарка только под заказ)</t>
  </si>
  <si>
    <t>| 1123-250   | Никарагуа SHG</t>
  </si>
  <si>
    <t>| 1135-250   | Никарагуа Марагоджип</t>
  </si>
  <si>
    <t>| 1225-250   | Панама Вулкан Санта Клара</t>
  </si>
  <si>
    <t>| 1220-250   | Папуа Новая Гвинея</t>
  </si>
  <si>
    <t>| 1222-250   | Перу Вилло Рика</t>
  </si>
  <si>
    <t>| 1227-250   | Пуэрто Рико (всегда в наличии, но обжарка только под заказ)</t>
  </si>
  <si>
    <t>| 1145-250   | САПФИРОВО-СИНИЙ БУРБОН РУАНДА</t>
  </si>
  <si>
    <t>| 1243-250   | Сальвадор Марагоджип</t>
  </si>
  <si>
    <t>| 1229-250   | Сальвадор Тиниэблас упаковка 250 гр.</t>
  </si>
  <si>
    <t>| 1150-250   | Танзания</t>
  </si>
  <si>
    <t>| 1205-250   | Уганда Сипи</t>
  </si>
  <si>
    <t>| 1186-250   | Эфиопия Иргашеф</t>
  </si>
  <si>
    <t>| 1111-250   | Эфиопия Мокко Сидамо</t>
  </si>
  <si>
    <t>| 1218-250   | Ямайка Блю Маунтан (только под заказ)</t>
  </si>
  <si>
    <t>10 Кофе в зернах GUTENBERG ароматизированный 250 гр.</t>
  </si>
  <si>
    <t>| 1128-250   | Cinnamon</t>
  </si>
  <si>
    <t>| 1127-250   | Айришкрим</t>
  </si>
  <si>
    <t>| 1166-250   | Баваруа</t>
  </si>
  <si>
    <t>| 1132-250   | Барбадос</t>
  </si>
  <si>
    <t>| 1126-250   | Ваниль</t>
  </si>
  <si>
    <t>| 1151-250   | Грильяж</t>
  </si>
  <si>
    <t>| 1237-250   | Имбирный мед</t>
  </si>
  <si>
    <t>| 1168-250   | Имбирный пряник</t>
  </si>
  <si>
    <t>| 1214-250   | Ирландские сливки</t>
  </si>
  <si>
    <t>| 1167-250   | Клубничная Панна-котта</t>
  </si>
  <si>
    <t>| 1129-250   | Кофе - Капучино</t>
  </si>
  <si>
    <t>| 1195-250   | Крем-Брюле</t>
  </si>
  <si>
    <t>| 1130-250   | Крем-Карамель</t>
  </si>
  <si>
    <t>| 1164-250   | Куантро</t>
  </si>
  <si>
    <t>| 1143-250   | Марагоджип  Шоколад</t>
  </si>
  <si>
    <t>| 1231-250   | Марагоджип "Париж, Любовь и Ты"</t>
  </si>
  <si>
    <t>| 1232-250   | Марагоджип "Сады Семирамиды"</t>
  </si>
  <si>
    <t>| 1137-250   | Марагоджип Айришкрим</t>
  </si>
  <si>
    <t>| 1233-250   | Марагоджип Будничное Волшебство</t>
  </si>
  <si>
    <t>| 1136-250   | Марагоджип Ваниль</t>
  </si>
  <si>
    <t>| 1247-250   | Марагоджип Имбирный мед</t>
  </si>
  <si>
    <t>| 1162-250   | Марагоджип Тоффи</t>
  </si>
  <si>
    <t>| 1175-250   | Марагоджип Черри бренди</t>
  </si>
  <si>
    <t>| 1246-250   | Марагоджип Яблочный Штрудель</t>
  </si>
  <si>
    <t>| 1131-250   | Марципан</t>
  </si>
  <si>
    <t>| 1198-250   | Мортаделло</t>
  </si>
  <si>
    <t>| 1196-250   | Нуга</t>
  </si>
  <si>
    <t>| 1197-250   | Пекан</t>
  </si>
  <si>
    <t>| 1203-250   | Пралине</t>
  </si>
  <si>
    <t>| 1201-250   | Сливовый десерт</t>
  </si>
  <si>
    <t>| 1202-250   | Солнце Сицилии</t>
  </si>
  <si>
    <t>| 1193-250   | Тирамису</t>
  </si>
  <si>
    <t>| 1152-250   | Тоффи</t>
  </si>
  <si>
    <t>| 1199-250   | Тутти-Фрутти</t>
  </si>
  <si>
    <t>| 1238-250   | Черная жемчужина</t>
  </si>
  <si>
    <t>| 1165-250   | Черри бренди</t>
  </si>
  <si>
    <t>| 1215-250   | Швейцарский шоколад</t>
  </si>
  <si>
    <t>| 1133-250   | Шоколад</t>
  </si>
  <si>
    <t>| 1216-250   | Штрудель</t>
  </si>
  <si>
    <t>| 1236-250   | Яблочный Штрудель</t>
  </si>
  <si>
    <t>09 Кофе молотый GUTENBERG 250 гp.</t>
  </si>
  <si>
    <t>| 6075-250   | Кофе Эспрессо 250 гр.</t>
  </si>
  <si>
    <t>08 Кофе  в зернах GUTENBERG эспрессо-смеси 250 гp.</t>
  </si>
  <si>
    <t>| 1134-250   | Эспрессо</t>
  </si>
  <si>
    <t>| 1209-250   | Эспрессо смесь "Верона"</t>
  </si>
  <si>
    <t>| 1248-250   | Эспрессо смесь Аллегро</t>
  </si>
  <si>
    <t>| 1249-250   | Эспрессо смесь Ромео</t>
  </si>
  <si>
    <t>| 1250-250   | Эспрессо-смесь Джульетта</t>
  </si>
  <si>
    <t>| 1147-250   | Эспрессо-смесь Сандали "Паганини"</t>
  </si>
  <si>
    <t>| 1148-250   | Эспрессо-смесь Сандали "Пуччини"</t>
  </si>
  <si>
    <t>| 1146-250   | Эспрессо-смесь Сандали "Страдивари"</t>
  </si>
  <si>
    <t>01 Малонго</t>
  </si>
  <si>
    <t>01 Кофе молотый Малонго в банках по 125 грамм</t>
  </si>
  <si>
    <t>| 7381       | Arome Fruite смесь Колумбия и Венесуэла</t>
  </si>
  <si>
    <t>| 7380       | Corps Sauvage смесь Мока и Макассар 125 гр.</t>
  </si>
  <si>
    <t>| 7382       | Saveur Acidulee смесь Гватемала и Кения</t>
  </si>
  <si>
    <t>| 7377       | Гватемала Био 125 гр.</t>
  </si>
  <si>
    <t>| 7391       | Гватемала Лого Азул 125 гр.</t>
  </si>
  <si>
    <t>| 7383       | Для турки 125 г</t>
  </si>
  <si>
    <t>| 7388       | Колумбия 125 гр.</t>
  </si>
  <si>
    <t>| 7392       | Мексика Био 125 гр.</t>
  </si>
  <si>
    <t>| 7386       | Мока Эфиопия Сидамо 125 гр</t>
  </si>
  <si>
    <t>02 Кофе молотый Малонго в банках по  250 грамм</t>
  </si>
  <si>
    <t>| 1531       | Без Кофеина</t>
  </si>
  <si>
    <t>| 1550       | Био кофе молотый</t>
  </si>
  <si>
    <t>| 1537       | Био кофе молотый  Bio Bang</t>
  </si>
  <si>
    <t>| 1536       | Био кофе молотый  Biotanic</t>
  </si>
  <si>
    <t>| 1559       | Био кофе молотый Деликатный</t>
  </si>
  <si>
    <t>| 1557       | Био кофе молотый Пикантный</t>
  </si>
  <si>
    <t>| 4001       | Бразилия Сул де Минас</t>
  </si>
  <si>
    <t>| 4018       | Гаити</t>
  </si>
  <si>
    <t>| 4000       | Гранд Резерв</t>
  </si>
  <si>
    <t>| 1585       | Для Турки</t>
  </si>
  <si>
    <t>| 4007       | Дольче без кофеина</t>
  </si>
  <si>
    <t>| 7942       | Земля</t>
  </si>
  <si>
    <t>| 1520       | Итальянский вкус молотый</t>
  </si>
  <si>
    <t>| 4003       | Кения АА</t>
  </si>
  <si>
    <t>| 4002       | Колумбия Супремо</t>
  </si>
  <si>
    <t>| 1501       | Кристальный аромат</t>
  </si>
  <si>
    <t>| 7941       | Луна</t>
  </si>
  <si>
    <t>| 1544       | Макс Хавелар</t>
  </si>
  <si>
    <t>| 4062       | Марагоджип</t>
  </si>
  <si>
    <t>| 1505       | Матан Лежер</t>
  </si>
  <si>
    <t>| 4004       | Мока Эфиопия Сидамо</t>
  </si>
  <si>
    <t>| 4005       | Папуа Новая Гвинея</t>
  </si>
  <si>
    <t>| 7939       | Сан-Томе</t>
  </si>
  <si>
    <t>| 7940       | Солнце</t>
  </si>
  <si>
    <t>| 1540       | Супремо Арабика</t>
  </si>
  <si>
    <t>| 1510       | Эспрессо</t>
  </si>
  <si>
    <t>| 4006       | Ямайка Блю Маунтан</t>
  </si>
  <si>
    <t>04 Кофе растворимый Малонго в стеклянных банках по  100 грамм</t>
  </si>
  <si>
    <t>| 5749       | Вандом</t>
  </si>
  <si>
    <t>| 5748       | Ристретто</t>
  </si>
  <si>
    <t>05 Кофе в зёрнах Малонго в пакетах по 250 грамм</t>
  </si>
  <si>
    <t>| 1400       | Итальянский вкус (зерно)</t>
  </si>
  <si>
    <t>| 7915       | Фэир Трейд Макс Хавелаар пакет</t>
  </si>
  <si>
    <t>06 Кофе в зёрнах Малонго в пакетах по 1 килограмму</t>
  </si>
  <si>
    <t>| 40001-1    | БРАЗИЛИЯ СУЛ ДЕ МИНАС</t>
  </si>
  <si>
    <t>| 40101-1    | БРАССЕРИ (ИТАЛЬЯНСКАЯ ОБЖАРКА)</t>
  </si>
  <si>
    <t>| 40009-1    | БУРУНДИ</t>
  </si>
  <si>
    <t>| 40030-1    | ГАИТИ</t>
  </si>
  <si>
    <t>| 40028-1    | ГАЛАПАГОС</t>
  </si>
  <si>
    <t>| 40006-1    | ГВАТЕМАЛА АНТИГУА ЛОГО АЗУЛ</t>
  </si>
  <si>
    <t>| 40106-1    | ГОНДУРАС ГРАНД ГРАНО МАКС ХАВЕЛАР</t>
  </si>
  <si>
    <t>| 40007-1    | ИНДИЯ МУССОННЫЙ МАЛАБАР</t>
  </si>
  <si>
    <t>| 40008-1    | КЕНИЯ АА</t>
  </si>
  <si>
    <t>| 40002-1    | КОЛУМБИЯ СУПРЕМО</t>
  </si>
  <si>
    <t>| 40003-1    | КОСТА РИКА</t>
  </si>
  <si>
    <t>| 40019-1    | КУБА</t>
  </si>
  <si>
    <t>| 40011-1    | МАРАГОДЖИП ГВАТЕМАЛА</t>
  </si>
  <si>
    <t>| 40012-1    | МАРАГОДЖИП КОЛУМБИЯ</t>
  </si>
  <si>
    <t>| 40014-1    | МАРАГОДЖИП МЕКСИКА</t>
  </si>
  <si>
    <t>| 40013-1    | МАРАГОДЖИП НИКАРАГУА</t>
  </si>
  <si>
    <t>| 40020-1    | МЕКСИКА</t>
  </si>
  <si>
    <t>| 40031-1    | МОКА ЭФИОПИЯ ДЖИММА</t>
  </si>
  <si>
    <t>| 40005-1    | МОКА ЭФИОПИЯ СИДАМО</t>
  </si>
  <si>
    <t>| 40033-1    | МОКА ЭФИОПИЯ ХАРРАР</t>
  </si>
  <si>
    <t>| 40016-1    | НИКАРАГУА SHG</t>
  </si>
  <si>
    <t>| 40107-1    | ПАПУА НОВАЯ ГВИНЕЯ</t>
  </si>
  <si>
    <t>| 40105-1    | ПЕРУ ЧЕКОВАЗА МАКС ХАВЕЛАР</t>
  </si>
  <si>
    <t>| 40029-1    | ПУЭРТО РИКО</t>
  </si>
  <si>
    <t>| 40023-1    | РЕЗЕРВ</t>
  </si>
  <si>
    <t>| 40021-1    | САЛЬВАДОР</t>
  </si>
  <si>
    <t>| 40102-1    | СЕЛЕКТ (ИТАЛЬЯНСКАЯ ОБЖАРКА)</t>
  </si>
  <si>
    <t>| 40025-1    | СМЕСЬ 6 АРАБИК</t>
  </si>
  <si>
    <t>| 40100-1    | СПЕШИАЛ (ИТАЛЬЯНСКАЯ ОБЖАРКА)</t>
  </si>
  <si>
    <t>| 40026-1    | ЯВА БЛЮ ТАВАР</t>
  </si>
  <si>
    <t>| 40010-1    | ЯВА МАКАССАР</t>
  </si>
  <si>
    <t>| 40015-1    | ЯМАЙКА БЛЮ МАУНТАН</t>
  </si>
  <si>
    <t>07 Кофе в зёрнах Малонго в металлической банке 3 килограмма</t>
  </si>
  <si>
    <t>| 40024-3    | ГРАНД РЕЗЕРВ 3 кг зерно (металлическая банка)</t>
  </si>
  <si>
    <t>09 Печенье Малонго</t>
  </si>
  <si>
    <t>| 120009     | Печенье Малонго в индивидуальной упаковке (300 шт)</t>
  </si>
  <si>
    <t>10 Чашки для кофе Малонго</t>
  </si>
  <si>
    <t>| 110044     | Чашка для эспрессо с блюдцем "Malongo"</t>
  </si>
  <si>
    <t>| 110058     | Чашка капучино с блюдцем "Malongo" 150мл</t>
  </si>
  <si>
    <t>11 Кофемашины чалдовые Малонго</t>
  </si>
  <si>
    <t>| 802880_7   | Кофемашина для чалд "Malongo" 123 EXPRESSO DISCO</t>
  </si>
  <si>
    <t>12 Кофе в чалдах  Малонго</t>
  </si>
  <si>
    <t>| 110550     | Матан Лежер в чалдах (упаковка 12 штук)</t>
  </si>
  <si>
    <t>13 Сахар Малонго</t>
  </si>
  <si>
    <t>| 720        | Сахар порционный в стике "Malongo" 4 кг коробка</t>
  </si>
  <si>
    <t>04 Кофе зеленый в зернах</t>
  </si>
  <si>
    <t>| FS1144     | Бразилия Бурбон зеленый уп. 1 кг</t>
  </si>
  <si>
    <t>| FS1144-100 | Бразилия Бурбон зеленый уп. 100 г</t>
  </si>
  <si>
    <t>| FS1112     | Бразилия зеленый уп. 1 кг</t>
  </si>
  <si>
    <t>| FS1112-250 | Бразилия зеленый уп. 250 г</t>
  </si>
  <si>
    <t>| FS1116-100 | Гватемала Антигуа зеленый уп. 100 г</t>
  </si>
  <si>
    <t>| FS1208     | Доминикана зеленый уп. 1 кг</t>
  </si>
  <si>
    <t>| FS1119     | Кения АА+ зеленый уп. 1 кг</t>
  </si>
  <si>
    <t>| FS1119-250 | Кения АА+ зеленый уп. 250 г</t>
  </si>
  <si>
    <t>| FS1120     | Колумбия зеленый уп. 1 кг</t>
  </si>
  <si>
    <t>| FS1120-250 | Колумбия зеленый уп. 250 г</t>
  </si>
  <si>
    <t>| FS1123     | Никарагуа зеленый уп. 1 кг</t>
  </si>
  <si>
    <t>| FS1123-250 | Никарагуа зеленый уп.250 г</t>
  </si>
  <si>
    <t>| FS1150     | Танзания зеленый уп. 1 кг</t>
  </si>
  <si>
    <t>| FS1111     | Эфиопия Мокко зеленый уп. 1 кг</t>
  </si>
  <si>
    <t>| FS1111-250 | Эфиопия Мокко зеленый уп. 250 г</t>
  </si>
  <si>
    <t>03 Сладости</t>
  </si>
  <si>
    <t>01 Сахар</t>
  </si>
  <si>
    <t>1 Сахар тростниковый</t>
  </si>
  <si>
    <t>| 711        | Сахар тростниковый коричневый (кубики)</t>
  </si>
  <si>
    <t>| 710        | Сахар тростниковый коричневый (песок)</t>
  </si>
  <si>
    <t>| 728        | Сахар тростниковый кусковой нерафинированный коричневый</t>
  </si>
  <si>
    <t>2 Сахар тростниковый на палочке</t>
  </si>
  <si>
    <t>| 708        | Сахар тростниковый на палочке белый 14,5см., 15гр.</t>
  </si>
  <si>
    <t>| 709        | Сахар тростниковый на палочке коричневый, 14,5см., 15гр.</t>
  </si>
  <si>
    <t>3 Сахар карамельный</t>
  </si>
  <si>
    <t>| 718        | Сахар карамельный белый (крупный)</t>
  </si>
  <si>
    <t>| 707        | Сахар карамельный белый (мелкий)</t>
  </si>
  <si>
    <t>| 704        | Сахар карамельный Ваниль</t>
  </si>
  <si>
    <t>| 702        | Сахар карамельный Вишня</t>
  </si>
  <si>
    <t>| 717        | Сахар карамельный жжёный (крупный)</t>
  </si>
  <si>
    <t>| 701        | Сахар карамельный Карамель</t>
  </si>
  <si>
    <t>| 715        | Сахар карамельный коричневый (крупный)</t>
  </si>
  <si>
    <t>| 716        | Сахар карамельный коричневый (мелкий)</t>
  </si>
  <si>
    <t>| 703        | Сахар карамельный Лимон</t>
  </si>
  <si>
    <t>4 Сахар ароматизированный</t>
  </si>
  <si>
    <t>| 714        | Сахар Ваниль со сливками</t>
  </si>
  <si>
    <t>| 705        | Сахар Земляника со сливками</t>
  </si>
  <si>
    <t>| 713        | Сахар крупнозернистый Ваниль</t>
  </si>
  <si>
    <t>5 Сахар порционный</t>
  </si>
  <si>
    <t>| 725        | Сахар порционный в стике (фасовка по 5 грамм) 1 кг коробка</t>
  </si>
  <si>
    <t>| 726        | Сахар порционный тростниковый (коричневый) в стике (фасовка по 5 грамм) 1 кг коробка</t>
  </si>
  <si>
    <t>02 Варенья</t>
  </si>
  <si>
    <t>Варенья Comtes de Provence 250 гр.</t>
  </si>
  <si>
    <t>| JA25005    | Абрикос "Булида" 250 г.</t>
  </si>
  <si>
    <t>| JA25002    | Алый Инжир 250 г.</t>
  </si>
  <si>
    <t>| JA25003    | Ванильная Дыня 250 г.</t>
  </si>
  <si>
    <t>| JA25001    | Клементин 250 г</t>
  </si>
  <si>
    <t>| JA25009    | Черешня "По старинным рецептам" 250 г.</t>
  </si>
  <si>
    <t>Варенья Comtes de Provence 340 гр.</t>
  </si>
  <si>
    <t>| JA34008    | Абрикос с Миндалем 340 г.</t>
  </si>
  <si>
    <t>| JA34009    | Апельсин, Лимон и Грейпфрут 340 г.</t>
  </si>
  <si>
    <t>| JA34001    | Арбуз и Апельсин 340 г.</t>
  </si>
  <si>
    <t>| JA34010    | Вишня, Клубника и Миндаль 340 г.</t>
  </si>
  <si>
    <t>| JA34004    | Клубника "Камароса 340 г.</t>
  </si>
  <si>
    <t>| JA34011    | Персик, Абрикос и Дыня 340 г.</t>
  </si>
  <si>
    <t>| JA34005    | Рубиновый Грейпфрут 340 г.</t>
  </si>
  <si>
    <t>03 Шоколад и какао Монбана</t>
  </si>
  <si>
    <t>1 Какао 100%</t>
  </si>
  <si>
    <t>| 121M075    | Какао 100% в мет банке 200 грамм</t>
  </si>
  <si>
    <t>банка</t>
  </si>
  <si>
    <t>2 Шоколадные конфеты</t>
  </si>
  <si>
    <t>Шоколадные конфеты в мет. подарочных банках</t>
  </si>
  <si>
    <t>| 11690014   | Виноград в шоколаде 200 г</t>
  </si>
  <si>
    <t>| 11690015   | Кофе в шоколаде 180 г</t>
  </si>
  <si>
    <t>| 11590601   | Миндаль в шоколаде 180 грамм</t>
  </si>
  <si>
    <t>| 11890018   | Пралине в шоколаде 150 г</t>
  </si>
  <si>
    <t>| 11890051   | Снежные шарики 150 г</t>
  </si>
  <si>
    <t>Шоколадные конфеты зафасованные по 0,5 кг в п/э пакеты</t>
  </si>
  <si>
    <t>| FS11590668 | Миндаль в шококоладе с ароматом карамели (уп.0.5 кг)</t>
  </si>
  <si>
    <t>| FS11590084 | Миндаль в шоколаде 3 г.(уп.0.5 кг)</t>
  </si>
  <si>
    <t>| FS11890006 | Пралине в шоколаде 3 г.(уп. по 0,5 кг)</t>
  </si>
  <si>
    <t>| FS11890023 | Снежные шарики 3 гр. ( уп.0,5 кг)</t>
  </si>
  <si>
    <t>Шоколадные конфеты зафасованные по 20 шт.</t>
  </si>
  <si>
    <t>| FS11590001-20| Ассорти (уп. 20 шт.)</t>
  </si>
  <si>
    <t>| FS11590668-20| Миндаль в шококоладе с ароматом карамели (уп.20 шт.)</t>
  </si>
  <si>
    <t>| FS11590084-20| Миндаль в шоколаде 3 г.(уп. 20 шт.)</t>
  </si>
  <si>
    <t>| FS11890006-20| Пралине в шоколаде 3 г.(уп. 20 шт.)</t>
  </si>
  <si>
    <t>| FS11890023-20| Снежные шарики 3 гр. ( уп.20 шт.)</t>
  </si>
  <si>
    <t>3 Горячий шоколад</t>
  </si>
  <si>
    <t>Горячий шоколад коробками по 50 и 100 пакетиков</t>
  </si>
  <si>
    <t>| 121M172    | Горячий шоколад "Густой шоколад Апельсин" 50х25 г</t>
  </si>
  <si>
    <t>| 121M171    | Горячий шоколад "Густой шоколад Ваниль" 50х25 г</t>
  </si>
  <si>
    <t>| 121M177    | Горячий шоколад "Густой шоколад Карамель" 50х25 г</t>
  </si>
  <si>
    <t>| 121M174    | Горячий шоколад "Густой шоколад Орех" 50х25 г</t>
  </si>
  <si>
    <t>| 121M160    | Горячий шоколад "Густой шоколад" 100х25 г</t>
  </si>
  <si>
    <t>| 121M170    | Горячий шоколад "Густой шоколад" 50х25 г</t>
  </si>
  <si>
    <t>| 121M038    | Горячий шоколад "Шоколадное сокровище". 100*25 г</t>
  </si>
  <si>
    <t>Горячий шоколад в металлических подарочных банках</t>
  </si>
  <si>
    <t>| 121M014    | Горячий шоколад "Апельсин" 250 г</t>
  </si>
  <si>
    <t>| 121M275    | Горячий шоколад "Ароматный десерт" 250 г</t>
  </si>
  <si>
    <t>| 121M013    | Горячий шоколад "Ваниль" 250 г</t>
  </si>
  <si>
    <t>| 121M074    | Горячий шоколад "Карамель" 250 г</t>
  </si>
  <si>
    <t>| 121M016    | Горячий шоколад "Миндаль" 250 г</t>
  </si>
  <si>
    <t>| 121M072    | Горячий шоколад "Пряный" 250 г</t>
  </si>
  <si>
    <t>| 121M276    | Горячий шоколад "Тирамису" 250 г</t>
  </si>
  <si>
    <t>| 121M092    | Горячий шоколад "Фундук" 250 г</t>
  </si>
  <si>
    <t>| 121M097    | Горячий шоколад "Чайный салон" 250 г</t>
  </si>
  <si>
    <t>| 121M098    | Горячий шоколад "Шоколадное сокровище" 250 г</t>
  </si>
  <si>
    <t>Горячий шоколад в банках 1000 г для ХоРеКи</t>
  </si>
  <si>
    <t>| 121M149    | Горячий шоколад "Густой шоколад" 1000 грамм Супремо</t>
  </si>
  <si>
    <t>| 121M030    | Горячий шоколад "Трезор де Шоколад" 1000 г.</t>
  </si>
  <si>
    <t>Горячий шоколад зафасованный 10 пакетиков x 25 г</t>
  </si>
  <si>
    <t>| FS121M169  | Горячий шоколад "Ассорти" 10х25 г</t>
  </si>
  <si>
    <t>| FS121M172  | Горячий шоколад "Густой шоколад Апельсин" 10х25 г</t>
  </si>
  <si>
    <t>| FS121M171  | Горячий шоколад "Густой шоколад Ваниль" 10х25 г</t>
  </si>
  <si>
    <t>| FS121M177  | Горячий шоколад "Густой шоколад Карамель" 10х25 г</t>
  </si>
  <si>
    <t>| FS121M174  | Горячий шоколад "Густой шоколад Орех" 10х25 г</t>
  </si>
  <si>
    <t>| FS121M170  | Горячий шоколад "Густой шоколад" 10х25 г</t>
  </si>
  <si>
    <t>4 Маленькие шоколадки</t>
  </si>
  <si>
    <t>Шоколадки "Наполитанс" в диспенсерах по 200 шт.</t>
  </si>
  <si>
    <t>| 11120162   | Шоколад горький "Зерна какао" в диспенсере (200 шт.)</t>
  </si>
  <si>
    <t>| 11110895   | Шоколад горький "Монбана горький" в диспенсере (200 шт)</t>
  </si>
  <si>
    <t>| 11120074   | Шоколад горький "Нуга" в диспенсере (200 шт.)</t>
  </si>
  <si>
    <t>| 11120040   | Шоколад горький "со Злаками" в диспенсере (200 шт.)</t>
  </si>
  <si>
    <t>| 11150066   | Шоколад молочный "Карамель" в диспенсере (200 шт.)</t>
  </si>
  <si>
    <t>| 11140009   | Шоколад молочный "Монбана молочный" в диспенсере (200 шт.)</t>
  </si>
  <si>
    <t>| 11150013   | Шоколад молочный "Нуга" в диспенсере (200 шт.)</t>
  </si>
  <si>
    <t>| 11170002   | Шоколад молочный "Пралине" в диспенсере (200 шт.)</t>
  </si>
  <si>
    <t>Шоколадки "Наполитанс" зафасованные в пакеты по 20 шт.</t>
  </si>
  <si>
    <t>| FS11120073 | Шоколад  горький "Нуга" (20 плиточек)</t>
  </si>
  <si>
    <t>| FS11120039 | Шоколад горький "Cо Злаками" (20 плиточек)</t>
  </si>
  <si>
    <t>| FS11120048 | Шоколад горький "Зерна какао" (20 плиточек)</t>
  </si>
  <si>
    <t>| FS11120757 | Шоколад горький "Игристый горький" (20 плиточек)</t>
  </si>
  <si>
    <t>| FS11110891 | Шоколад горький "Монбана горький" (20 плиточек)</t>
  </si>
  <si>
    <t>| FS11150010 | Шоколад молочный "Cо Злаками" (20 плиточек)</t>
  </si>
  <si>
    <t>| FS11150170 | Шоколад молочный "Игристый молочный" (20 плиточек)</t>
  </si>
  <si>
    <t>| FS11160010 | Шоколад молочный "Капучино" (20 плиточек)</t>
  </si>
  <si>
    <t>| FS11150057 | Шоколад молочный "Карамель" (20 плиточек)</t>
  </si>
  <si>
    <t>| FS11140007 | Шоколад молочный "Монбана молочный" (20 плиточек)</t>
  </si>
  <si>
    <t>| FS11150012 | Шоколад молочный "Нуга" (20 плиточек)</t>
  </si>
  <si>
    <t>| FS11170005 | Шоколад молочный "Пралине" (20 плиточек)</t>
  </si>
  <si>
    <t>| FS11180001 | Шоколадный набор "Ассорти" (20плиточек)</t>
  </si>
  <si>
    <t>| FS11120148 | Шоколадный набор "Кофейные страны"  (20 плиточек)</t>
  </si>
  <si>
    <t>6 Шоколадные наборы</t>
  </si>
  <si>
    <t>2 Набор шоколадок "Наполитанс" 18 штук по 4 гр.</t>
  </si>
  <si>
    <t>| 11120188   | Шоколадный набор "Кофейные страны" (18 плиток по 4 гр)</t>
  </si>
  <si>
    <t>04 Горячий шоколад Малонго</t>
  </si>
  <si>
    <t>| 41001      | Горячий шоколад "Malongo" упаковка 1 кг</t>
  </si>
  <si>
    <t>05 Нуга Quaranta (Италия)</t>
  </si>
  <si>
    <t>| 507P       | Нуга "Pasticceria" в диспенсере (25шт.)</t>
  </si>
  <si>
    <t>| 589.1      | Нуга "Ассорти" (120 гр.)</t>
  </si>
  <si>
    <t>| 507M       | Нуга "Изысканная" в диспенсере (25шт.)</t>
  </si>
  <si>
    <t>| 507W       | Нуга "Классика" в диспенсере (25шт.)</t>
  </si>
  <si>
    <t>| 500        | Нуга "Мини-батончики" в диспенсере (1,75кг)</t>
  </si>
  <si>
    <t>| 588.2      | Нуга "Темный шоколад - фундук" в диспенсере (25 шт.)</t>
  </si>
  <si>
    <t>| 507A       | Нуга "Фруктовый крем" в диспенсере (25шт.)</t>
  </si>
  <si>
    <t>| 507N       | Нуга "Шоколадный крем" в диспенсере (25шт.)</t>
  </si>
  <si>
    <t>| 700.1      | Нуга в шоколаде "Ассорти" (150 гр.)</t>
  </si>
  <si>
    <t>06 Сиропы Rieme</t>
  </si>
  <si>
    <t>| 3638       | Сироп "Ваниль" 250 мл</t>
  </si>
  <si>
    <t>| 3615       | Сироп "Вишня" 250 мл</t>
  </si>
  <si>
    <t>| 3609       | Сироп "Голубая мята" 250 мл</t>
  </si>
  <si>
    <t>| 3627       | Сироп "Грейпфрут" 250 мл</t>
  </si>
  <si>
    <t>| 3603       | Сироп "Гренадин" 250 мл</t>
  </si>
  <si>
    <t>| 3616       | Сироп "Ежевика" 250 мл</t>
  </si>
  <si>
    <t>| 3604       | Сироп "Зеленая мята" 250 мл</t>
  </si>
  <si>
    <t>| 3608       | Сироп "Зеленый Лимон" 250 мл</t>
  </si>
  <si>
    <t>| 3637       | Сироп "Ирландский крем" 250 мл</t>
  </si>
  <si>
    <t>| 3624       | Сироп "Карамель" 250 мл</t>
  </si>
  <si>
    <t>| 3610       | Сироп "Клубника" 250 мл</t>
  </si>
  <si>
    <t>| 3602       | Сироп "Лимон" 250 мл</t>
  </si>
  <si>
    <t>| 3612       | Сироп "Малина" 250 мл</t>
  </si>
  <si>
    <t>| 3622       | Сироп "Маракуйя" 250 мл</t>
  </si>
  <si>
    <t>| 3623       | Сироп "Персик-Абрикос" 250 мл</t>
  </si>
  <si>
    <t>| 3628       | Сироп "Фундук" 250 мл</t>
  </si>
  <si>
    <t>| 3636       | Сироп "Шоколад" 250 мл</t>
  </si>
  <si>
    <t>| 3611       | Сироп Черная смородина" 250 мл</t>
  </si>
  <si>
    <t>07 Традиционные китайские сладости</t>
  </si>
  <si>
    <t>| 5411       | Медовая слива с ароматом жасмина (упаковка 180 гр)</t>
  </si>
  <si>
    <t>| 5410       | Медовая слива с ароматом зеленого чая (упаковка 180 гр)</t>
  </si>
  <si>
    <t>| 5412       | Медовая слива с ароматом розы (упаковка 180 гр)</t>
  </si>
  <si>
    <t>| 5415       | Медовая слива с ароматом Тань Пэй Те Гуаньинь  (упаковка 180 гр)</t>
  </si>
  <si>
    <t>| 5413       | Медовая слива с ароматом цветов вишни (упаковка 180 гр)</t>
  </si>
  <si>
    <t>| 5414       | Сладкий черри (упаковка 200 гр)</t>
  </si>
  <si>
    <t>04 Аксессуары</t>
  </si>
  <si>
    <t>01 Аксессуары для чайной церемонии</t>
  </si>
  <si>
    <t>01 Сувенирные пуэры-фонарики</t>
  </si>
  <si>
    <t>| 52128-1    | Сувенирный пуэр "Большой круг"</t>
  </si>
  <si>
    <t>| 52128-4    | Сувенирный пуэр "Малый китайский фонарик"</t>
  </si>
  <si>
    <t>| 52128-2    | Сувенирный пуэр "Средний  круг"</t>
  </si>
  <si>
    <t>02 Чайные подносы</t>
  </si>
  <si>
    <t>| HT-0106    | НТ- 0106 Чайный поднос 24*24 *3 см</t>
  </si>
  <si>
    <t>| HT-0094    | Чайный поднос (груша) 36*24,5*6,5 см</t>
  </si>
  <si>
    <t>| HT-0050    | Чайный поднос (груша) 36*25*6</t>
  </si>
  <si>
    <t>| HT-0048    | Чайный поднос (груша) 38*21,5*6</t>
  </si>
  <si>
    <t>| PM-147     | Чайный поднос (груша) 50*34*7.5 см.</t>
  </si>
  <si>
    <t>| HT-0081    | Чайный поднос (груша) 52.5*32*8.5 см</t>
  </si>
  <si>
    <t>| HT-0029    | Чайный поднос (груша) 52.5*34*8 см</t>
  </si>
  <si>
    <t>| HT-0126    | Чайный поднос (Сандал) 41*26.5*7.5 см.</t>
  </si>
  <si>
    <t>| PM-114     | Чайный поднос (Сандал) 50*32,5*7.5 см.</t>
  </si>
  <si>
    <t>| HT-0102    | Чайный поднос 27*13*2,1 см</t>
  </si>
  <si>
    <t>| HT-0101    | Чайный поднос 29,5*19*2,2 см</t>
  </si>
  <si>
    <t>| HT-0099    | Чайный поднос 40*28*6,5 см</t>
  </si>
  <si>
    <t>| HT-0095    | Чайный поднос 40*28*6,7 см</t>
  </si>
  <si>
    <t>| HT-0100    | Чайный поднос 40*28*7 см</t>
  </si>
  <si>
    <t>| HT-0096    | Чайный поднос 45*29*6,8 см</t>
  </si>
  <si>
    <t>| HT-0105    | Чайный поднос 46*26 *6,5 см</t>
  </si>
  <si>
    <t>| HT-0103    | Чайный поднос 47*13*2,1 см</t>
  </si>
  <si>
    <t>| HT-0098    | Чайный поднос 48,5*30,5*4,8 см</t>
  </si>
  <si>
    <t>| HT-0097    | Чайный поднос 59,5*39,5*5 см</t>
  </si>
  <si>
    <t>| HT-0104    | Чайный поднос 67*26 *4,5 см</t>
  </si>
  <si>
    <t>03 Инструменты для чайной церемонии</t>
  </si>
  <si>
    <t>| HT-101     | Инструмент для чайной церемонии (груша)</t>
  </si>
  <si>
    <t>| HT-201     | Инструмент для чайной церемонии (груша)</t>
  </si>
  <si>
    <t>| HT-107A    | Инструмент для чайной церемонии (груша)</t>
  </si>
  <si>
    <t>| HT-001     | Инструмент для чайной церемонии (груша)</t>
  </si>
  <si>
    <t>| HT-108     | Инструмент для чайной церемонии (груша)</t>
  </si>
  <si>
    <t>| HT-107B    | Инструмент для чайной церемонии (Груша)</t>
  </si>
  <si>
    <t>04 Совочки для чая</t>
  </si>
  <si>
    <t>| 150016     | Совочек для чая "Дракон"</t>
  </si>
  <si>
    <t>| 150013     | Совочек для чая "Лист большой"</t>
  </si>
  <si>
    <t>| 150012     | Совочек для чая "Лист малый"</t>
  </si>
  <si>
    <t>05 Аксессуары для прессованных пуэров</t>
  </si>
  <si>
    <t>| 150002     | Коробка для пуэра подарочная</t>
  </si>
  <si>
    <t>| 140011     | Нож для колки Пуэра (Шило) в футляре в ассортименте</t>
  </si>
  <si>
    <t>| 140016     | Нож для Пуэра "Дао"</t>
  </si>
  <si>
    <t>| 140018     | Нож для Пуэра "Ди Лун" в подарочной упаковке</t>
  </si>
  <si>
    <t>| 140014     | Нож для Пуэра "Карп" АКЦИЯ</t>
  </si>
  <si>
    <t>| 140013     | Нож для Пуэра "Классический-2"</t>
  </si>
  <si>
    <t>| 140012     | Нож для Пуэра "Классический"</t>
  </si>
  <si>
    <t>| 140015     | Нож для Пуэра "Меч"</t>
  </si>
  <si>
    <t>| 140019     | Нож для Пуэра "Рыбка"</t>
  </si>
  <si>
    <t>| PR-1       | Пакет для пуэров</t>
  </si>
  <si>
    <t>| 150001     | Подставка для пуэра</t>
  </si>
  <si>
    <t>| 150003     | Подставка для пуэра из пластика</t>
  </si>
  <si>
    <t>| 150004     | Подставка для пуэра из пластика (цвет бордовый)</t>
  </si>
  <si>
    <t>06 Кисточки для чайника</t>
  </si>
  <si>
    <t>| 210004     | Кисточка для чайника Янхуби "Даосская" АКЦИЯ</t>
  </si>
  <si>
    <t>| 210003     | Кисточка для чайника Янхуби "Пуэрная"</t>
  </si>
  <si>
    <t>| 210005     | Кисточка для чайника Янхуби "Рука Будды" АКЦИЯ</t>
  </si>
  <si>
    <t>| 210001     | Кисточка для чайника Янхуби "Традиционная" АКЦИЯ</t>
  </si>
  <si>
    <t>07 Чайные игрушки</t>
  </si>
  <si>
    <t>| 170001     | Глиняная игрушка "Бык" АКЦИЯ</t>
  </si>
  <si>
    <t>| 170005     | Глиняная игрушка "Двуликий Дракон" АКЦИЯ</t>
  </si>
  <si>
    <t>| 170004     | Глиняная игрушка "Дракон Богатства" АКЦИЯ</t>
  </si>
  <si>
    <t>| 170009     | Глиняная игрушка "Карп-Дракон" АКЦИЯ</t>
  </si>
  <si>
    <t>| 170003     | Глиняная игрушка "Малый Дракон" АКЦИЯ</t>
  </si>
  <si>
    <t>| 170010     | Глиняная игрушка "Свинка" АКЦИЯ</t>
  </si>
  <si>
    <t>| 170012     | Глиняная игрушка "Собака" АКЦИЯ</t>
  </si>
  <si>
    <t>| 170013     | Глиняная игрушка "Стопы Будды "Шанти-Карма" АКЦИЯ</t>
  </si>
  <si>
    <t>| 170002     | Глиняная игрушка "Тигр-Охранник" АКЦИЯ</t>
  </si>
  <si>
    <t>| 170006     | Глиняная игрушка "Хоттей с Мешком Большой" АКЦИЯ</t>
  </si>
  <si>
    <t>| 170016     | Глиняная игрушка "Хоттей с Мешком" АКЦИЯ</t>
  </si>
  <si>
    <t>| 170007     | Глиняная игрушка "Хоттей" АКЦИЯ</t>
  </si>
  <si>
    <t>| 170015     | Глиняная игрушка для чайной церемонии "Хоттей с Мешком Средний"</t>
  </si>
  <si>
    <t>| 170008     | Глиняная игрушка для чайной церемонии "Чайный Мальчик"</t>
  </si>
  <si>
    <t>08 Сливники (Ча Хай) и Гайвани</t>
  </si>
  <si>
    <t>| 200011     | Гайвань "Дракон" 100 мл</t>
  </si>
  <si>
    <t>| 200010     | Гайвань "Императорский" 100 мл</t>
  </si>
  <si>
    <t>| 200012     | Гайвань "Традиционный" 100мл</t>
  </si>
  <si>
    <t>| 200008     | Гайвань "Хризантема малая" 150 мл</t>
  </si>
  <si>
    <t>| 200006     | Гайвань "Цветение Лотоса" 300 мл</t>
  </si>
  <si>
    <t>| 200009     | Гайвань "Цветение сливы Мейхуа" 100 мл</t>
  </si>
  <si>
    <t>| 200005     | Ча Хай  "Дракон" 150 мл.</t>
  </si>
  <si>
    <t>| 200001     | Ча Хай "Драгоценные Карпы" 180 мл.</t>
  </si>
  <si>
    <t>| 200002     | Ча Хай "Иероглиф" объём 150 мл.</t>
  </si>
  <si>
    <t>| 200013     | Ча Хай "Традиционный" 100мл</t>
  </si>
  <si>
    <t>09 Полотенца для чайной церемонии</t>
  </si>
  <si>
    <t>| 160002     | Полотенце для чайной церемонии Ча Бу "Гейша"</t>
  </si>
  <si>
    <t>| 160003     | Полотенце для чайной церемонии Ча Бу "Дзен"</t>
  </si>
  <si>
    <t>| 160001     | Полотенце для чайной церемонии Ча Бу "Тайвань"</t>
  </si>
  <si>
    <t>02 Аксессуары для чая и кофе Hot Contents</t>
  </si>
  <si>
    <t>| 001832     | Айс ти мэйкер "Аквамарин", объем 1500 мл</t>
  </si>
  <si>
    <t>| 001831     | Заварочный чайник "Хай-тек",объем 700 мл</t>
  </si>
  <si>
    <t>| 001833     | Кемекс на 3-4 порции, объем 500 мл</t>
  </si>
  <si>
    <t>| 002104     | Колба стеклянная,объем 1000 мл</t>
  </si>
  <si>
    <t>| 002101     | Колба стеклянная,объем 350 мл</t>
  </si>
  <si>
    <t>| 002102     | Колба стеклянная,объем 600 мл</t>
  </si>
  <si>
    <t>| 002103     | Колба стеклянная,объем 800 мл</t>
  </si>
  <si>
    <t>| 001830     | Кофейник-термос,объем 1000 мл</t>
  </si>
  <si>
    <t>| 001829     | Кофейник-термос,объем 600 мл</t>
  </si>
  <si>
    <t>| 004803     | Кофемолка "Бразилия-антика"</t>
  </si>
  <si>
    <t>| 004809     | Кофемолка "Галапагос"</t>
  </si>
  <si>
    <t>| 004810     | Кофемолка "Гватемала"</t>
  </si>
  <si>
    <t>| 004811     | Кофемолка "Дакар"</t>
  </si>
  <si>
    <t>| 004806     | Кофемолка "Замбезия"</t>
  </si>
  <si>
    <t>| 004802     | Кофемолка "Кения-Black"</t>
  </si>
  <si>
    <t>| 004801     | Кофемолка "Колумбия ретро"</t>
  </si>
  <si>
    <t>| 004812     | Кофемолка "Мадагаскар"</t>
  </si>
  <si>
    <t>| 004808     | Кофемолка "Пуэрто-Рико"</t>
  </si>
  <si>
    <t>| 004805     | Кофемолка "Терра антика"</t>
  </si>
  <si>
    <t>| 004804     | Кофемолка "Эфиопия Сидамо"</t>
  </si>
  <si>
    <t>| 004807     | Кофемолка "Ямайка"</t>
  </si>
  <si>
    <t>| 002803     | Кружка "Далия",объем 350 мл (2 штуки в уп.)</t>
  </si>
  <si>
    <t>| 001806     | Френч-пресс "Аметист",объем 350 мл</t>
  </si>
  <si>
    <t>| 001807     | Френч-пресс "Аметист",объем 800 мл</t>
  </si>
  <si>
    <t>| 001821     | Френч-пресс "Гранат",объем 350 мл</t>
  </si>
  <si>
    <t>| 001822     | Френч-пресс "Гранат",объем 800 мл</t>
  </si>
  <si>
    <t>| 001805     | Френч-пресс "Кварц" ,объем 1000 мл</t>
  </si>
  <si>
    <t>| 001812     | Френч-пресс "Корунд",объем 350 мл</t>
  </si>
  <si>
    <t>| 001813     | Френч-пресс "Корунд",объем 800 мл</t>
  </si>
  <si>
    <t>| M002403    | Френч-пресс "Морион" 600 мл</t>
  </si>
  <si>
    <t>| 002401     | Френч-пресс "Обсидиан",объем 350 мл</t>
  </si>
  <si>
    <t>| 002402     | Френч-пресс "Обсидиан",объем 800 мл</t>
  </si>
  <si>
    <t>| 001818     | Френч-пресс "Оливин",объем 1000 мл</t>
  </si>
  <si>
    <t>| 001801     | Френч-пресс "Турмалин",объем 350 мл</t>
  </si>
  <si>
    <t>| 001802     | Френч-пресс "Турмалин",объем 800 мл</t>
  </si>
  <si>
    <t>| 001816     | Френч-пресс "Циркон",объем 350 мл</t>
  </si>
  <si>
    <t>| 001817     | Френч-пресс "Циркон",объем 600 мл</t>
  </si>
  <si>
    <t>| 001825     | Френч-пресс "Цитрин",объем 1000 мл</t>
  </si>
  <si>
    <t>| 001823     | Френч-пресс "Цитрин",объем 350 мл</t>
  </si>
  <si>
    <t>| 001824     | Френч-пресс "Цитрин",объем 800 мл</t>
  </si>
  <si>
    <t>| 001809     | Чашка "Аметист", объем 250 мл (2 штуки в уп.)</t>
  </si>
  <si>
    <t>| 001815     | Чашка "Аметист",объем 256 мл (2 штуки в уп.)</t>
  </si>
  <si>
    <t>| 002802     | Чашка "Камелия",объем 105 мл (2 штуки в уп.)</t>
  </si>
  <si>
    <t>| 002804     | Чашка "Камелия",объем 235 мл (2 штуки в уп.)</t>
  </si>
  <si>
    <t>| 002801     | Чашка "Лютик",объем 245 мл (2 штуки в уп.)</t>
  </si>
  <si>
    <t>| 001826     | Чашка "Цитрин",объем 250 мл (2 штуки в уп.)</t>
  </si>
  <si>
    <t>| 001828     | Шоколадница, цвет коричневый, объем 1200 мл</t>
  </si>
  <si>
    <t>| 001827     | Шоколадница, цвет черный, объем 1200 мл</t>
  </si>
  <si>
    <t>03 Стеклянные чайники, чашки и подогреватели</t>
  </si>
  <si>
    <t>01 Стеклянные чайники и чашки</t>
  </si>
  <si>
    <t>| 003885     | 003885 Чайная пара "Стеклянный бутон" из жаропрочного стекла</t>
  </si>
  <si>
    <t>| 003880     | Набор для чаепития  2 в 1 "Утренний чай" из жаропрочного стекла, объем 200 мл.</t>
  </si>
  <si>
    <t>| 003886     | Необжигающая чашка-термос  "Ландыш",объем 140 мл.</t>
  </si>
  <si>
    <t>| 003887-6   | Необжигающая чашка-термос "Белая лилия",объем  80 мл.В упаковке 6 штук.</t>
  </si>
  <si>
    <t>| 003858     | Необжигающая чашка-термос "Лилия малая", объем 40 мл.</t>
  </si>
  <si>
    <t>| 003857     | Необжигающая чашка-термос "Лилия средняя",объем 140 мл.</t>
  </si>
  <si>
    <t>| 003856     | Необжигающая чашка-термос "Лилия",объем 260 мл.</t>
  </si>
  <si>
    <t>| 003879     | Сахарница "Бутон лотоса",объем 450 мл.</t>
  </si>
  <si>
    <t>| 003866     | Ча Хай  из жаропрочного стекла,объем 100 мл.</t>
  </si>
  <si>
    <t>| 003869     | Ча Хай  из жаропрочного стекла,объем 150 мл.</t>
  </si>
  <si>
    <t>| 003864     | Ча Хай  из жаропрочного стекла,объем 250 мл.</t>
  </si>
  <si>
    <t>| 003888     | Чайная пара "Канны" из жаропрочного стекла,объем 200мл.</t>
  </si>
  <si>
    <t>| 003884     | Чайная пара "Колеус" из жаропрочного стекла.</t>
  </si>
  <si>
    <t>| 003862     | Чайная пара "Мимоза"из жаропрочного стекла,объем 150 мл.</t>
  </si>
  <si>
    <t>| 003894     | Чайная пара "Циния" из жаропрочного стекла,объем 150 мл.</t>
  </si>
  <si>
    <t>| 003861     | Чайная пара "Чайная роза"из жаропрочного стекла,объем 200 мл.</t>
  </si>
  <si>
    <t>| 003860     | Чайная пара"Стеклянный бутон" из жаропрочного стекла,объем 150 мл.</t>
  </si>
  <si>
    <t>| 003802     | Чайник стекл."Фиалка" с завар.колбой, пробковой подставкой, фильтром в носике, 350 мл., дно d70мм.</t>
  </si>
  <si>
    <t>| 003881     | Чайник стеклянный  "Бамбук",объем 600 мл., дно d90 мм.</t>
  </si>
  <si>
    <t>| 003882     | Чайник стеклянный  "Колеус",объем 600 мл., дно d90 мм.</t>
  </si>
  <si>
    <t>| 003875     | Чайник стеклянный "Бамбук средний", объём 460 мл., дно d90 мм.</t>
  </si>
  <si>
    <t>| 003877     | Чайник стеклянный "Бамбук",объём 630 мл., дно d100 мм.</t>
  </si>
  <si>
    <t>| 003851     | Чайник стеклянный "Георгин малый",объем 400 мл., дно d85 мм.</t>
  </si>
  <si>
    <t>| 003850     | Чайник стеклянный "Георгин средний",объем 600 мл., дно d95 мм.</t>
  </si>
  <si>
    <t>| 003825     | Чайник стеклянный "Георгин",объем 670 мл., дно d115 мм.</t>
  </si>
  <si>
    <t>| M003893    | Чайник стеклянный "Гербера" 600 мл., с держателем для крышки и фильтром в носике, дно d65 мм.</t>
  </si>
  <si>
    <t>| 003815     | Чайник стеклянный "Гортензия",объем 320 мл., дно d65 мм.</t>
  </si>
  <si>
    <t>| 003843     | Чайник стеклянный "Душистая кувшинка", объем 1 л., дно d80 мм.</t>
  </si>
  <si>
    <t>| 003838     | Чайник стеклянный "Душистая лилия",объем 1 л., дно d75 мм.</t>
  </si>
  <si>
    <t>| 003811     | Чайник стеклянный "Жасмин",объем 500 мл., дно d70 мм.</t>
  </si>
  <si>
    <t>| 003806     | Чайник стеклянный "Ирис",объем 400 мл., дно d80х80 мм.</t>
  </si>
  <si>
    <t>| 003834     | Чайник стеклянный "Камелия",объем 420 мл., дно d90 мм.</t>
  </si>
  <si>
    <t>| 003804     | Чайник стеклянный "Камелия",объем 470 мл., дно d95 мм.</t>
  </si>
  <si>
    <t>| 003846     | Чайник стеклянный "Крокус",объем 500 мл., дно d80 мм.</t>
  </si>
  <si>
    <t>| 003820     | Чайник стеклянный "Лотос",объем 480 мл., дно d95 мм.</t>
  </si>
  <si>
    <t>| 003808     | Чайник стеклянный "Лютик",объем 350 мл., дно d80 мм.</t>
  </si>
  <si>
    <t>| 003810     | Чайник стеклянный "Магнолия",объем 400 мл, дно d100 мм.</t>
  </si>
  <si>
    <t>| 003819     | Чайник стеклянный "Мак",объем 500 мл., дно d100 мм.</t>
  </si>
  <si>
    <t>| 003895     | Чайник стеклянный "Мальва",объем 1200 мл., дно d135 мм.</t>
  </si>
  <si>
    <t>| 003836     | Чайник стеклянный "Миндаль низкий", объем 450 мл., дно d70 мм.</t>
  </si>
  <si>
    <t>| 003835     | Чайник стеклянный "Миндаль",объем 200 мл., дно d65 мм.</t>
  </si>
  <si>
    <t>| 003813     | Чайник стеклянный "Нарцисс", объем 350 мл., дно d50 мм.</t>
  </si>
  <si>
    <t>| 003823     | Чайник стеклянный "Орхидея",объем 800 мл.., дно d100 мм.</t>
  </si>
  <si>
    <t>| 003824     | Чайник стеклянный "Пион",объем 800 мл., дно d75 мм.</t>
  </si>
  <si>
    <t>| 003837     | Чайник стеклянный "Плющ",объем 320 мл., дно d65 мм.</t>
  </si>
  <si>
    <t>| 003801     | Чайник стеклянный "Подснежник", объем 350 мл., дно d70 мм.</t>
  </si>
  <si>
    <t>| 003841     | Чайник стеклянный "Подсолнух",объем 400 мл., дно d80 мм.</t>
  </si>
  <si>
    <t>| 003812     | Чайник стеклянный "Роза",объем 470 мл., дно d70 мм.</t>
  </si>
  <si>
    <t>| 003859     | Чайник стеклянный "Розмарин", объём 600 мл., дно d90 мм.</t>
  </si>
  <si>
    <t>| 003817     | Чайник стеклянный "Ромашка",объем 400 мл., дно d80х80 мм.</t>
  </si>
  <si>
    <t>| 003818     | Чайник стеклянный "Тюльпан",объем 430 мл., дно d100 мм.</t>
  </si>
  <si>
    <t>| 003814     | Чайник стеклянный "Фикус",объем 500 мл., дно d65 мм.</t>
  </si>
  <si>
    <t>| 003896     | Чайник стеклянный "Флокс",объем 750 мл., дно d90 мм.</t>
  </si>
  <si>
    <t>| 003803     | Чайник стеклянный "Хризантема",объем 260 мл., дно d70 мм.</t>
  </si>
  <si>
    <t>| 003821     | Чайник стеклянный "Эдельвейс",объем 600 мл., дно d85 мм.</t>
  </si>
  <si>
    <t>| 003883     | Чайник стеклянный "Юнона",объем 600 мл, дно d90 мм.</t>
  </si>
  <si>
    <t>| 003849     | Чашка из жаропрочного стекла  "Гиацинт" ,объем 300 мл.</t>
  </si>
  <si>
    <t>| 003858-4   | Чашка-термос необжигающая "Лилия малая" из жаропрочного стекла 40 мл.( упак 4 шт.)</t>
  </si>
  <si>
    <t>03 Подставки-подогреватели</t>
  </si>
  <si>
    <t>| 003889     | Подставка-подогреватель  "Колеус" для чайника из жаропрочного стекла, d120мм.</t>
  </si>
  <si>
    <t>| 003828     | Подставка-подогреватель "Агава" из жаропрочного стекла, d110мм.</t>
  </si>
  <si>
    <t>| 003829     | Подставка-подогреватель "Агава" красная из жаропрочного стекла, d110мм.</t>
  </si>
  <si>
    <t>| 003890     | Подставка-подогреватель "Канны", d120мм.</t>
  </si>
  <si>
    <t>| 003827     | Подставка-подогреватель "Лилия Подиум" из жаропрочного стекла, d120мм.</t>
  </si>
  <si>
    <t>| 003826     | Подставка-подогреватель "Лилия" из жаропрочного стекла, d120мм.</t>
  </si>
  <si>
    <t>04 Стеклянные чайники Гунфу</t>
  </si>
  <si>
    <t>| TP-5       | Необжигающая чашка из жаропрочного стекла,объем 250 мл.</t>
  </si>
  <si>
    <t>| K-301      | Подарочный набор Гунфу (чайник объем  500 мл + 2 чашки по 150мл)</t>
  </si>
  <si>
    <t>| K-327      | Подарочный набор Гунфу (чайник объем 500 мл + 2 чашки по 150мл)</t>
  </si>
  <si>
    <t>| TP-200     | Чайник заварочный Гунфу, объем 1000 мл</t>
  </si>
  <si>
    <t>| TP-140     | Чайник заварочный Гунфу, объем 300 мл</t>
  </si>
  <si>
    <t>| TP-735     | Чайник заварочный Гунфу,объем 350 мл</t>
  </si>
  <si>
    <t>| TP-340B    | Чайник заварочный Гунфу,объем 350 мл</t>
  </si>
  <si>
    <t>| TP-350     | Чайник заварочный Гунфу,объем 500 мл</t>
  </si>
  <si>
    <t>| TP-777     | Чайник заварочный Гунфу,объем 600 мл</t>
  </si>
  <si>
    <t>| TP-787     | Чайник заварочный Гунфу,объем 600 мл</t>
  </si>
  <si>
    <t>| TP-865     | Чайник заварочный Гунфу,объем 650 мл</t>
  </si>
  <si>
    <t>| TP-757     | Чайник заварочный Гунфу,объем 700 мл</t>
  </si>
  <si>
    <t>| TP-390     | Чайник заварочный Гунфу,объем 900 мл</t>
  </si>
  <si>
    <t>05 Керамическая и фарфоровая посуда</t>
  </si>
  <si>
    <t>Фарфоровые чашки и чайники Hot Contents</t>
  </si>
  <si>
    <t>Чашки и чайники из фарфора</t>
  </si>
  <si>
    <t>| 009931     | Кружка "Африка", объём 300 мл</t>
  </si>
  <si>
    <t>| 009946     | Кружка "Бенни", объём 300 мл</t>
  </si>
  <si>
    <t>| 009950     | Кружка "Веселые жирафы", объём 300 мл</t>
  </si>
  <si>
    <t>| 009933     | Кружка "Два Самурая", объём 300 мл</t>
  </si>
  <si>
    <t>| 009949     | Кружка "Зебра", объём 300 мл</t>
  </si>
  <si>
    <t>| 009945     | Кружка "Крейзи Кэтс" (сиреневые), объём 300 мл</t>
  </si>
  <si>
    <t>| 009944     | Кружка "Крейзи Кэтс"(белые), объём 300 мл</t>
  </si>
  <si>
    <t>| 009951     | Кружка "Мозаика", объём 300 мл</t>
  </si>
  <si>
    <t>| 009948     | Кружка "Новости", объём 300 мл</t>
  </si>
  <si>
    <t>| 009947     | Кружка "Ретро", объём 300 мл</t>
  </si>
  <si>
    <t>| 009938-6   | Кружка "Сепия" (на ножках), объём 0,35 л. (упак.6шт).</t>
  </si>
  <si>
    <t>| 009938     | Кружка "Сепия" (на ножках), объём 350 мл</t>
  </si>
  <si>
    <t>| 009937-6   | Кружка "Сепия" (с круглым дном), объём 0,35 л.( (упак.6шт).</t>
  </si>
  <si>
    <t>| 009937     | Кружка "Сепия" (с круглым дном), объём 350 мл</t>
  </si>
  <si>
    <t>| 009922     | Кружка с крышкой и ситечком "Аладдин", цвет жёлтый, объём 300 мл</t>
  </si>
  <si>
    <t>| 009920     | Кружка с крышкой и ситечком "Аладдин", цвет зеленый, объём 300 мл</t>
  </si>
  <si>
    <t>| 009921     | Кружка с крышкой и ситечком "Аладдин", цвет красный, объём 300 мл</t>
  </si>
  <si>
    <t>| 009927     | Кружка с крышкой и ситечком "Восточный дракон" (широкая), цвет красный, объём 300 мл</t>
  </si>
  <si>
    <t>| 009928     | Кружка с крышкой и ситечком "Восточный дракон" (широкая), цвет черный, объём 300 мл</t>
  </si>
  <si>
    <t>| 009925     | Кружка с крышкой и ситечком "Восточный дракон", цвет черный, объём 300 мл</t>
  </si>
  <si>
    <t>| 009942-6   | Кружка с крышкой и ситечком "Крейзи Кэтс"(белые), объём 0,3 л. (упак.6шт).</t>
  </si>
  <si>
    <t>| 009942     | Кружка с крышкой и ситечком "Крейзи Кэтс"(белые), объём 300 мл</t>
  </si>
  <si>
    <t>| 009943-6   | Кружка с крышкой и ситечком "Крейзи Кэтс"(сиреневые), объём 0,3 л.(упак.6шт).</t>
  </si>
  <si>
    <t>| 009943     | Кружка с крышкой и ситечком "Крейзи Кэтс"(сиреневые), объём 300 мл</t>
  </si>
  <si>
    <t>| 009930     | Набор для чаепития  "Африка". В набор входит:Чашка с блюдцем,объем чашки 200 мл</t>
  </si>
  <si>
    <t>| 009939     | Набор Молочник и сахарница "Сепия", (объем 200 мл) , объем молочника 200 мл.</t>
  </si>
  <si>
    <t>| 009923     | Набор Чай для одного "Восточный дракон", кружка (объем 250 мл), чайник (450 мл)</t>
  </si>
  <si>
    <t>| 009941     | Набор Чай для одного "Крейзи Кэтс", кружка (объем 250 мл), чайник (объем 450 мл)</t>
  </si>
  <si>
    <t>| 009929     | Чайник "Африка", объём 750 мл</t>
  </si>
  <si>
    <t>| 009924     | Чайник "Восточный дракон", объём 1,2 л.</t>
  </si>
  <si>
    <t>| 009955     | Чайник "Дали", объём 600 мл</t>
  </si>
  <si>
    <t>| 009932     | Чайник "Два самурая", объём 750 мл</t>
  </si>
  <si>
    <t>| 009940     | Чайник "Крейзи Кэтс", объём 1 л.</t>
  </si>
  <si>
    <t>| 009936     | Чайник "Сепия", объём 1 л.</t>
  </si>
  <si>
    <t>Чашки и чайники из костяного фарфора</t>
  </si>
  <si>
    <t>| 009961     | Кружка "Cats" в п/у, объем 350 мл</t>
  </si>
  <si>
    <t>| 009956     | Кружка "Амстердам" в п/у, объем350 мл.</t>
  </si>
  <si>
    <t>| 009935     | Кружка "Барашки", объём 350 мл</t>
  </si>
  <si>
    <t>| 009313     | Кружка "Белочка", объём 250 мл</t>
  </si>
  <si>
    <t>| 009301     | Кружка "Бриг", объём 350 мл</t>
  </si>
  <si>
    <t>| 009303     | Кружка "Бригантина", объём 350 мл</t>
  </si>
  <si>
    <t>| 009965     | Кружка "Влюбленные совы" в п/у, объем 350 мл</t>
  </si>
  <si>
    <t>| 009966     | Кружка "Волшебный лес" в п/у, объем 0,35 л.</t>
  </si>
  <si>
    <t>| 009970     | Кружка "Долли" в п/у, объем 350 мл</t>
  </si>
  <si>
    <t>| 009310     | Кружка "Ёжик", объём 250 мл</t>
  </si>
  <si>
    <t>| 009964     | Кружка "Жирафы" в п/у, объем 350 мл</t>
  </si>
  <si>
    <t>| 009958     | Кружка "Забияки" в п/у, объем 350 мл</t>
  </si>
  <si>
    <t>| 009954     | Кружка "Зимняя сказка", объём 0350 мл</t>
  </si>
  <si>
    <t>| 009952     | Кружка "Калейдоскоп", объём 300 мл</t>
  </si>
  <si>
    <t>| 009911     | Кружка "Калипсо", объём 350 мл</t>
  </si>
  <si>
    <t>| 009957     | Кружка "Копенгаген" в п/у, объем 350 мл</t>
  </si>
  <si>
    <t>| 009308     | Кружка "Коралловый риф", объём 290 мл</t>
  </si>
  <si>
    <t>| 009309     | Кружка "Красное море", объём 290 мл</t>
  </si>
  <si>
    <t>| 009304     | Кружка "Лазурный берег", объём 350 мл</t>
  </si>
  <si>
    <t>| 009311     | Кружка "Лисичка", объём 250 мл</t>
  </si>
  <si>
    <t>| 009953     | Кружка "Лошадка", объём 350 мл</t>
  </si>
  <si>
    <t>| 009969     | Кружка "Лукас в отпуске" в п/у, объем 350 мл</t>
  </si>
  <si>
    <t>| 009967     | Кружка "Лукас на рыбалке" в п/у, объем 350 мл</t>
  </si>
  <si>
    <t>| 009968     | Кружка "Лукас спит" в п/у, объем 0,35 л.</t>
  </si>
  <si>
    <t>| 009305     | Кружка "Маяк", объём 290 мл</t>
  </si>
  <si>
    <t>| 009962     | Кружка "Мэрри Кристмас" в п/у, объем 350 мл</t>
  </si>
  <si>
    <t>| 009959     | Кружка "Небесный ангел" в п/у, объем 350 мл</t>
  </si>
  <si>
    <t>| 009915     | Кружка "Паркур", объём 350 мл</t>
  </si>
  <si>
    <t>| 009307     | Кружка "Подводный мир", объём 290 мл</t>
  </si>
  <si>
    <t>| 009963     | Кружка "Рождество" в п/у, объем 350 мл</t>
  </si>
  <si>
    <t>| 009306     | Кружка "Солнечный пляж", объём 290 мл</t>
  </si>
  <si>
    <t>| 009934     | Кружка "Фиона", объём 350 мл</t>
  </si>
  <si>
    <t>| 009302     | Кружка "Фрегат", объём 350 мл</t>
  </si>
  <si>
    <t>| 009905     | Кружка "Цветущая сакура",  объём 350 мл</t>
  </si>
  <si>
    <t>| 009910     | Кружка с крышкой и ситечком "Калипсо", объём 350 мл</t>
  </si>
  <si>
    <t>| 009916     | Кружка с крышкой и ситечком "Паркур", объём 350 мл</t>
  </si>
  <si>
    <t>| 009904     | Кружка с крышкой и ситечком "Цветущая сакура", объём 350 мл</t>
  </si>
  <si>
    <t>| 009908     | Набор чай для одного "Калипсо", кружка (объем 250 мл), чайник (объем 450 мл)</t>
  </si>
  <si>
    <t>| 009913     | Набор чай для одного "Паркур", кружка (объем 250 мл);  чайник (объем 450 мл)</t>
  </si>
  <si>
    <t>| 009902     | Набор чай для одного "Цветущая сакура", кружка 0,25 л., чайник 0,45 л.</t>
  </si>
  <si>
    <t>| 009914     | Набор чашка с блюдцем "Паркур", объем чашки (200 мл)</t>
  </si>
  <si>
    <t>| 009903     | Набор чашка с блюдцем "Цветущая сакура", объем чашки 180 мл</t>
  </si>
  <si>
    <t>| 009909     | Набор Чашка с блюдцем "Калипсо", объем чашки 200 мл</t>
  </si>
  <si>
    <t>| 009918     | Чайник "Аладдин", цвет желтый, объём 1 л.</t>
  </si>
  <si>
    <t>| 009917     | Чайник "Аладдин", цвет зеленый, объём 1 л.</t>
  </si>
  <si>
    <t>| 009919     | Чайник "Аладдин", цвет красный, объём 1 л.</t>
  </si>
  <si>
    <t>| 009907     | Чайник "Калипсо", объём 1 л.</t>
  </si>
  <si>
    <t>| 009960     | Чайник "Небесный ангел", объем 1 л.</t>
  </si>
  <si>
    <t>| 009912     | Чайник "Паркур", объём 1 л.</t>
  </si>
  <si>
    <t>| 009901     | Чайник низкий "Цветущая сакура", объём 1 л.</t>
  </si>
  <si>
    <t>| 009906     | Чайник"Цветущая сакура", объём 1 л.</t>
  </si>
  <si>
    <t>Фарфоровые чайники и чашки для ресторанов</t>
  </si>
  <si>
    <t>| M3302-6    | Фарфоровая чашка с блюдцем  объем 200 мл. (упак. 6шт).</t>
  </si>
  <si>
    <t>| M4402-6    | Фарфоровая чашка с блюдцем, объем 150 мл. (упак. 6шт).</t>
  </si>
  <si>
    <t>| M4401      | Фарфоровый чайник, объем 500 мл</t>
  </si>
  <si>
    <t>| M3301      | Фарфоровый чайник, объем 600 мл</t>
  </si>
  <si>
    <t>Керамическая и фарфоровая посуда Германия</t>
  </si>
  <si>
    <t>| 904335     | Декоративная кружка -термос"Додо", 0,27л</t>
  </si>
  <si>
    <t>| 904332     | декоративная кружка "Адина", 0,3л</t>
  </si>
  <si>
    <t>| 904329     | декоративная кружка "Алекс" 0,25 л.</t>
  </si>
  <si>
    <t>| 904334     | декоративная кружка "Ариан", 0,27л</t>
  </si>
  <si>
    <t>| 904327     | декоративная кружка "Вигго" 0,3 л.</t>
  </si>
  <si>
    <t>| 904333     | декоративная кружка "Джесси", 0,3л</t>
  </si>
  <si>
    <t>| 904328     | декоративная кружка "Катлин"  0,3 л.</t>
  </si>
  <si>
    <t>| 904325     | декоративная кружка "Руди"  0,4 л.</t>
  </si>
  <si>
    <t>| 904330     | декоративная кружка "Флурин"  0,25 л.</t>
  </si>
  <si>
    <t>| 904326     | декоративная кружка "Шакве" 0,3 л.</t>
  </si>
  <si>
    <t>| 908032     | Кофейная пара для капучино белая  (150 мл)</t>
  </si>
  <si>
    <t>| 30173      | Кружка "Виспи",объем 250 мл</t>
  </si>
  <si>
    <t>| 30173-6    | Кружка "Виспи",объем 250 мл (упаковка 6 шт)</t>
  </si>
  <si>
    <t>| 30940      | Кружка "Дракон",объем 300 мл</t>
  </si>
  <si>
    <t>| 30747      | Кружка "Иви",объем 350 мл.</t>
  </si>
  <si>
    <t>| 30640      | Кружка "Йошка",объем 300 мл</t>
  </si>
  <si>
    <t>| 32111      | Кружка "Кимассаи",объем 300 мл</t>
  </si>
  <si>
    <t>| 30564      | Кружка "Мерле",объем 300 мл.</t>
  </si>
  <si>
    <t>| 83075      | Кружка "Патриция",объем 300 мл</t>
  </si>
  <si>
    <t>| 30197      | Кружка "Пуэбло",объем 350 мл</t>
  </si>
  <si>
    <t>| 30659      | Кружка "Рождественские мечты",объем 350 мл</t>
  </si>
  <si>
    <t>| 35272      | Кружка "Сан-Пауло",объем 300 мл</t>
  </si>
  <si>
    <t>| 30750      | Кружка "Тимон",объем 250 мл,в подарочной упаковке</t>
  </si>
  <si>
    <t>| 30749      | Кружка "Тимон",объем 400 мл</t>
  </si>
  <si>
    <t>| 30760      | Кружка "Фил",объем 350 мл</t>
  </si>
  <si>
    <t>| 31153      | Кружка "Эстелла",объем 200 мл</t>
  </si>
  <si>
    <t>| 32112      | Кружка "Ядвига",объем 350 мл</t>
  </si>
  <si>
    <t>| 30747-6    | Кружка Иви  (упак.6шт).</t>
  </si>
  <si>
    <t>| 32111-4    | Кружка Кимассаи  (упак.4шт).</t>
  </si>
  <si>
    <t>| 30245-6    | Кружка Климт  (упак.6шт).</t>
  </si>
  <si>
    <t>| 83075-4    | Кружка Патриция  (упак.4шт).</t>
  </si>
  <si>
    <t>| 35272-6    | Кружка Сан-Пауло (упак.6шт).</t>
  </si>
  <si>
    <t>| 83069      | Молочник и сахарница "Патриция"</t>
  </si>
  <si>
    <t>| 30655      | Набор подарочный "Юкико"</t>
  </si>
  <si>
    <t>| 30226      | Набор Чай для одного "Ангел"</t>
  </si>
  <si>
    <t>| 82509      | Подарочный набор Чай для одного Деспина</t>
  </si>
  <si>
    <t>| 30227      | Чайник "Ангел",объем 1л</t>
  </si>
  <si>
    <t>| 30641      | Чайник "Йошка",объем 720 мл</t>
  </si>
  <si>
    <t>| 32110      | Чайник "Кимассаи",объем 720 мл</t>
  </si>
  <si>
    <t>| 82486      | Чайник "Патриция",объем 1л</t>
  </si>
  <si>
    <t>| 82468      | Чайник Башира</t>
  </si>
  <si>
    <t>| 907004     | Чайный набор "Хотай"</t>
  </si>
  <si>
    <t>| 35070      | Чашка для эспрессо "Патриция",объем 50 мл</t>
  </si>
  <si>
    <t>| 35260      | Чашка для эспрессо "Создания",объем 50 мл</t>
  </si>
  <si>
    <t>| 82472      | Чашка для эспрессо Башира</t>
  </si>
  <si>
    <t>| 35307-4    | Чашка для эспрессо Жустина  (упак.4шт).</t>
  </si>
  <si>
    <t>| 35070-4    | Чашка для эспрессо Патриция  (упак.4шт).</t>
  </si>
  <si>
    <t>| 30568      | Чашка с заварником "Климт",объем  250 мл</t>
  </si>
  <si>
    <t>Подарочные наборы (чайники и чашки) Китай</t>
  </si>
  <si>
    <t>| 190001     | Подарочный набор "Китайская Деревня" СУПЕРПРЕДЛОЖЕНИЕ 50% СКИДКИ</t>
  </si>
  <si>
    <t>| 190004     | Подарочный набор "Птица и Цветущая роза</t>
  </si>
  <si>
    <t>Фарфоровые чайные наборы Hot Contents</t>
  </si>
  <si>
    <t>Фарфоровые чайные наборы Японский сад</t>
  </si>
  <si>
    <t>| 008014     | 008014 Подарочный набор "Гейша Фудзиямы" (цвет черный)</t>
  </si>
  <si>
    <t>| 008012     | Набор для сакэ "Млечный путь"</t>
  </si>
  <si>
    <t>| 008011     | Набор для сакэ "Путь Дракона"</t>
  </si>
  <si>
    <t>| 008013     | Подарочный набор "Гейша Фудзиямы" (цвет красный)</t>
  </si>
  <si>
    <t>| 008016     | Подарочный набор "Дракон"</t>
  </si>
  <si>
    <t>| 008015     | Подарочный набор "Сад Императора"</t>
  </si>
  <si>
    <t>| 008004     | Чайный набор "Сокровища Фудзи"</t>
  </si>
  <si>
    <t>| 008005     | Чайный набор "Цвет Неба"</t>
  </si>
  <si>
    <t>| 008017     | Чайный поднос "Цветы Японии"</t>
  </si>
  <si>
    <t>Фарфоровые чайные наборы Дзен</t>
  </si>
  <si>
    <t>| 008801     | Чайный набор "Гейша", цвет белый (520мл + 4шт x 180мл)</t>
  </si>
  <si>
    <t>| 008802     | Чайный набор "Гейша", цвет фиолетовый (520мл + 4шт x 180мл)</t>
  </si>
  <si>
    <t>| 008805     | Чайный набор "Киото", цвет желтый (600мл + 2шт x 180мл)</t>
  </si>
  <si>
    <t>| 008806     | Чайный набор "Киото", цвет зеленый (600мл + 2шт x 180мл)</t>
  </si>
  <si>
    <t>| 008803     | Чайный набор "Киото", цвет красный (600мл + 2шт x 180мл)</t>
  </si>
  <si>
    <t>| 008804     | Чайный набор "Киото", цвет черный (600мл + 2шт x 180мл)</t>
  </si>
  <si>
    <t>| 008812     | Чайный набор "Модерн", цвет белый (680мл + 4шт x 160мл)</t>
  </si>
  <si>
    <t>| 008813     | Чайный набор "Модерн", цвет красный (680мл + 4шт x 160мл)</t>
  </si>
  <si>
    <t>| 008809     | Чайный набор "Одри", цвет белый (900мл + 4шт x 200мл)</t>
  </si>
  <si>
    <t>| 008810     | Чайный набор "Одри", цвет коричневый (900мл + 4шт x 200мл)</t>
  </si>
  <si>
    <t>| 008811     | Чайный набор "Одри", цвет красный (900мл + 4шт x 200мл)</t>
  </si>
  <si>
    <t>| 008815     | Чайный набор "Сакура", цвет белый (680мл + 4шт x 160мл)</t>
  </si>
  <si>
    <t>| 008814     | Чайный набор "Сакура", цвет зеленый (680мл + 4шт x 160мл)</t>
  </si>
  <si>
    <t>| 008816     | Чайный набор "Сакура", цвет черный (680мл + 4шт x 160мл)</t>
  </si>
  <si>
    <t>| 008808     | Чайный набор "Самурай", цвет красный (800мл + 4шт x 160мл)</t>
  </si>
  <si>
    <t>| 008807     | Чайный набор "Самурай", цвет черный (800мл + 4шт x 160мл)</t>
  </si>
  <si>
    <t>| 008818     | Чайный набор "Саюри", цвет желтый  (700мл + 4шт x 180мл)</t>
  </si>
  <si>
    <t>| 008819     | Чайный набор "Саюри", цвет зеленый  (700мл + 4шт x 180мл)</t>
  </si>
  <si>
    <t>| 008817     | Чайный набор "Саюри", цвет красный (700мл + 4шт x 180мл)</t>
  </si>
  <si>
    <t>06 Традиционные глиняные чайники</t>
  </si>
  <si>
    <t>Глиняные чайники 200-500 мл</t>
  </si>
  <si>
    <t>| 005840     | Глиняный чайник  "Манговая роща", объем  350 мл.</t>
  </si>
  <si>
    <t>| 005843     | Глиняный чайник  "Птицы среди цветов", объем 350 мл.</t>
  </si>
  <si>
    <t>| 005818     | Глиняный чайник "Бамбук", объем  350мл.</t>
  </si>
  <si>
    <t>| 005871     | Глиняный чайник "Бронзовая Колесница",объем 350 мл.</t>
  </si>
  <si>
    <t>| 005839     | Глиняный чайник "Дао", объем 150 мл.</t>
  </si>
  <si>
    <t>| 005802     | Глиняный чайник "Дао", объем 350 мл</t>
  </si>
  <si>
    <t>| 005873     | Глиняный чайник "Два Лепестка",объем 350 мл.</t>
  </si>
  <si>
    <t>| 005877     | Глиняный чайник "Дракон-Черепаха",объем 350 мл.</t>
  </si>
  <si>
    <t>| 005820     | Глиняный чайник "Древние знаки" 300 мл.</t>
  </si>
  <si>
    <t>| 005861     | Глиняный чайник "Заводь",объем  350 мл.</t>
  </si>
  <si>
    <t>| 005819     | Глиняный чайник "Зеленый бамбук", объем 350 мл.</t>
  </si>
  <si>
    <t>| 005813     | Глиняный чайник "Каллиграфия-4" 350 мл.</t>
  </si>
  <si>
    <t>| 005815     | Глиняный чайник "Каллиграфия-5", объем 350 мл.</t>
  </si>
  <si>
    <t>| 005803     | Глиняный чайник "Камыши", объем 350 мл</t>
  </si>
  <si>
    <t>| 005823     | Глиняный чайник "Кусочки бамбука", объем 350 мл.</t>
  </si>
  <si>
    <t>| 005862     | Глиняный чайник "Лодочка" ,объем 250 мл.</t>
  </si>
  <si>
    <t>| 005809     | Глиняный чайник "Поющий лес", объем 350 мл.</t>
  </si>
  <si>
    <t>| 005844     | Глиняный чайник "Пу Эр" ,объем 350 мл.</t>
  </si>
  <si>
    <t>| 005811     | Глиняный чайник "Семь знаков", объем 250 мл.</t>
  </si>
  <si>
    <t>| 005869     | Глиняный чайник "Старый Бамбук",объем 350 мл.</t>
  </si>
  <si>
    <t>| 005863     | Глиняный чайник "Сымао" ,объем 350 мл.</t>
  </si>
  <si>
    <t>| 005812     | Глиняный чайник "Тихая заводь", объем 300 мл.</t>
  </si>
  <si>
    <t>| 005801     | Глиняный чайник "Тростник", объем 450 мл</t>
  </si>
  <si>
    <t>| 005857     | Глиняный чайник "Цветы сливы", объем 600 мл.</t>
  </si>
  <si>
    <t>| 005865     | Глиняный чайник "Чайный Домик",объем 350 мл.</t>
  </si>
  <si>
    <t>| 005837     | Глиняный чайник "Шеньши", объем 200 мл.</t>
  </si>
  <si>
    <t>| 005838     | Чайник глиняный "Мандарин" 180 мл.</t>
  </si>
  <si>
    <t>Глиняные чайники 800-1500 мл</t>
  </si>
  <si>
    <t>| 005828     | Большой глиняный чайник "Восемь травинок",объем 1300 мл.</t>
  </si>
  <si>
    <t>| 005829     | Большой глиняный чайник "Китайская вишня" 1100 мл.</t>
  </si>
  <si>
    <t>| 005856     | Большой глиняный чайник "Путь чая",объем 1000 мл.</t>
  </si>
  <si>
    <t>| 005851     | Большой глиняный чайник "Равновесие",объем 800 мл.</t>
  </si>
  <si>
    <t>| 005825     | Большой глиняный чайник "Сакура",объем 700 мл.</t>
  </si>
  <si>
    <t>| 005854     | Большой глиняный чайник "Семь травинок",объем 1300 мл.</t>
  </si>
  <si>
    <t>| 005835     | Большой глиняный чайник "Тыковка" ,объем 1300 мл.</t>
  </si>
  <si>
    <t>| 005833     | Большой глиняный чайник "Хуан Шань",объем 1300 мл.</t>
  </si>
  <si>
    <t>| 005853     | Большой глиняный чайник "Ци Бай Ши",объем 750 мл.</t>
  </si>
  <si>
    <t>| 005852     | Большой глиняный чайник "Ча Ху" ,объем 1000 мл.</t>
  </si>
  <si>
    <t>07 Чугунные чайники</t>
  </si>
  <si>
    <t>| 007852     | 007852 Подставка чугунная под чайник "Антрацит"</t>
  </si>
  <si>
    <t>| 007855     | 007855 Подставка чугунная под чайник "Нефрит"</t>
  </si>
  <si>
    <t>| 007856     | 007856 Подставка чугунная под чайник "Золото"</t>
  </si>
  <si>
    <t>| 007857     | 007857 Подставка чугунная под чайник "Путь Чая",170мм</t>
  </si>
  <si>
    <t>| 007868     | 007868 Подставка чугунная под чайник "Иероглиф"</t>
  </si>
  <si>
    <t>| 007858     | Подставка чугунная под чайник "Путь Чая", малая  120мм</t>
  </si>
  <si>
    <t>| 007850     | Подставка чугунная под чашку "Чай"</t>
  </si>
  <si>
    <t>| 007847     | Чугунная чашка "Кувшинка",объем 150 мл.</t>
  </si>
  <si>
    <t>| 007849     | Чугунная чашка с подставкой "Агат",объем 130 мл.</t>
  </si>
  <si>
    <t>| 007869     | Чугунная чашка"Золотистая Кувшинка" объем 150 мл.</t>
  </si>
  <si>
    <t>| 007865     | Чугунный чайник "Аист",объем 400 мл.</t>
  </si>
  <si>
    <t>| 007812     | Чугунный чайник "Бамбук", объем 800 мл.</t>
  </si>
  <si>
    <t>| 007834     | Чугунный чайник "Великая Стена",объем 800 мл.</t>
  </si>
  <si>
    <t>| 007819     | Чугунный чайник "Два Маосяна",объем 800 мл.</t>
  </si>
  <si>
    <t>| 007863     | Чугунный чайник "Железный Монах", объем 600 мл.</t>
  </si>
  <si>
    <t>| 007813     | Чугунный чайник "Заводь",объем 800 мл.</t>
  </si>
  <si>
    <t>| 007826     | Чугунный чайник "Золотистая черепаха",объем 600 мл.</t>
  </si>
  <si>
    <t>| 007841     | Чугунный чайник "Инь" , объем 1200 мл.</t>
  </si>
  <si>
    <t>| 007830     | Чугунный чайник "Коралловая Черепаха",объем 720 мл.</t>
  </si>
  <si>
    <t>| 007828     | Чугунный чайник "Лазурный Дракон",объем 700 мл.</t>
  </si>
  <si>
    <t>| 007839     | Чугунный чайник "Лхаса",объем 900 мл.</t>
  </si>
  <si>
    <t>| 007809     | Чугунный чайник "Малая пепельная черепаха",объем 450 мл.</t>
  </si>
  <si>
    <t>| 007861     | Чугунный чайник "Манускрипт",объем 800 мл.</t>
  </si>
  <si>
    <t>| 007817     | Чугунный чайник "Озеро Бейхай",объем 800 мл.</t>
  </si>
  <si>
    <t>| 007807     | Чугунный чайник "Пекинская осень" ,объем 800 мл.</t>
  </si>
  <si>
    <t>| 007802     | Чугунный чайник "Перламутровая черепаха" ,объем 800 мл.</t>
  </si>
  <si>
    <t>| 007862     | Чугунный чайник "Серебряная Черепаха", объем 600 мл.</t>
  </si>
  <si>
    <t>| 007816     | Чугунный чайник "Терракотовая черепаха" ,объем 900 мл.</t>
  </si>
  <si>
    <t>| 007822     | Чугунный чайник "У Си",объем 900 мл.</t>
  </si>
  <si>
    <t>| 007838     | Чугунный чайник "Угольная Черепаха",объем 900 мл.</t>
  </si>
  <si>
    <t>| 007835     | Чугунный чайник "Удан",объем 800 мл.</t>
  </si>
  <si>
    <t>| 007840     | Чугунный чайник "Феникс",объем 1000 мл.</t>
  </si>
  <si>
    <t>| 007831     | Чугунный чайник "Фиалки", объем 800 мл.</t>
  </si>
  <si>
    <t>| 007827     | Чугунный чайник "Храм Неба",объем 630 мл.</t>
  </si>
  <si>
    <t>| 007867     | Чугунный чайник "Хризантема", объем 750 мл.</t>
  </si>
  <si>
    <t>| 007837     | Чугунный чайник "Хэбэй",объем 800 мл.</t>
  </si>
  <si>
    <t>| 007804     | Чугунный чайник "Цветы сливы" ,объем 800 мл.</t>
  </si>
  <si>
    <t>| 007814     | Чугунный чайник "Шаньдун",объем 600 мл.</t>
  </si>
  <si>
    <t>| 007836     | Чугунный чайник "Шаолинь",объем 800 мл.</t>
  </si>
  <si>
    <t>| 007808     | Чугунный чайник "Шеньши" ,объем 800 мл.</t>
  </si>
  <si>
    <t>| 007866     | Чугунный чайник "Яблоко",объем 800 мл.</t>
  </si>
  <si>
    <t>| 007842     | Чугунный чайник "Ян",объем 1200 мл.</t>
  </si>
  <si>
    <t>| 007846     | Чугунный чайный набор  "Старый Город"</t>
  </si>
  <si>
    <t>| 007845     | Чугунный чайный набор "Пекинская Осень"</t>
  </si>
  <si>
    <t>08 Жестяные баночки для чая</t>
  </si>
  <si>
    <t>| 991532     | 991532 Банка для чая "Чайный сад" c 6-делениями</t>
  </si>
  <si>
    <t>| 70884      | Банка для  кофе Дон Вито 500 г прямоугольная</t>
  </si>
  <si>
    <t>| 991533     | Банка для чая "Адина" 100 гр</t>
  </si>
  <si>
    <t>| 991526     | Банка для чая "Английский завтрак" 100 гр.</t>
  </si>
  <si>
    <t>| 991505     | Банка для чая "Английский завтрак" 25г</t>
  </si>
  <si>
    <t>| 991530     | Банка для чая "Ветер" 100 гр</t>
  </si>
  <si>
    <t>| 991515     | Банка для чая "Винтажный дом" 200г</t>
  </si>
  <si>
    <t>| 991518     | Банка для чая "Кимасаи" 130г</t>
  </si>
  <si>
    <t>| 991516     | Банка для чая "Кимасаи" 140г</t>
  </si>
  <si>
    <t>| 991517     | Банка для чая "Кимасаи" 260г</t>
  </si>
  <si>
    <t>| 991509     | Банка для чая "Кофе мира" 300г</t>
  </si>
  <si>
    <t>| 991510     | Банка для чая "Кофе мира" 500г</t>
  </si>
  <si>
    <t>| 991523     | Банка для чая "Культ" 100г</t>
  </si>
  <si>
    <t>| 991522     | Банка для чая "Культ" 80г</t>
  </si>
  <si>
    <t>| 991511     | Банка для чая "Леоники" 25г</t>
  </si>
  <si>
    <t>| 991521     | Банка для чая "Николас" 500г</t>
  </si>
  <si>
    <t>| 991504     | Банка для чая "Осень" 25г</t>
  </si>
  <si>
    <t>| 82796      | Банка для чая "Серебро" 50 грамм</t>
  </si>
  <si>
    <t>| 991527     | Банка для чая "Титус" 100 гр</t>
  </si>
  <si>
    <t>| 991512     | Банка для чая "Титус" 25г</t>
  </si>
  <si>
    <t>| 991528     | Банка для чая "Титус" 50 гр</t>
  </si>
  <si>
    <t>| 991531     | Банка для чая "Чайный сад" 100 гр</t>
  </si>
  <si>
    <t>| 991507     | Банка для чая "Шакве" 25г</t>
  </si>
  <si>
    <t>| 991529     | Банка для чая "Эльмира" 100 гр</t>
  </si>
  <si>
    <t>| 991506     | Банка для чая "Эльмира" 25г</t>
  </si>
  <si>
    <t>| 72007      | Банка для чая Cats 100 грамм</t>
  </si>
  <si>
    <t>| 77671      | Банка для чая Авалон 100 гр.</t>
  </si>
  <si>
    <t>| 77670      | Банка для чая Авалон 25 грамм</t>
  </si>
  <si>
    <t>| 70313      | Банка для чая Агра 100 гр.</t>
  </si>
  <si>
    <t>| 70014      | Банка для чая Аделла 100 грамм</t>
  </si>
  <si>
    <t>| 70013      | Банка для чая Аделла 25 грамм</t>
  </si>
  <si>
    <t>| 72001      | Банка для чая Амстердам 100 грамм</t>
  </si>
  <si>
    <t>| 72002      | Банка для чая Амстердам 50 грамм</t>
  </si>
  <si>
    <t>| 70702      | Банка для чая Ангел 100 гр.</t>
  </si>
  <si>
    <t>| 70700      | Банка для чая Ангел 25 гр.</t>
  </si>
  <si>
    <t>| 70701      | Банка для чая Ангел 50 гр.</t>
  </si>
  <si>
    <t>| AFR262     | Банка для чая Африка  100 грамм</t>
  </si>
  <si>
    <t>| 77801      | Банка для чая Африка 100 гр.</t>
  </si>
  <si>
    <t>| 77802      | Банка для чая Африка 200 гр.</t>
  </si>
  <si>
    <t>| 70870      | Банка для чая Баати 25  гр.</t>
  </si>
  <si>
    <t>| BA258      | Банка для чая Бамбук  50 грамм</t>
  </si>
  <si>
    <t>| 70336      | Банка для чая Ванесса 25 гр.</t>
  </si>
  <si>
    <t>| 72024      | Банка для чая Веселые овечки 100 грамм</t>
  </si>
  <si>
    <t>| 72025      | Банка для чая Веселые овечки 50 грамм</t>
  </si>
  <si>
    <t>| 72005      | Банка для чая Веселый Санта 100 грамм</t>
  </si>
  <si>
    <t>| 72006      | Банка для чая Веселый Санта 50 грамм</t>
  </si>
  <si>
    <t>| 72012      | Банка для чая Влюбленные совы 100 грамм</t>
  </si>
  <si>
    <t>| 72013      | Банка для чая Влюбленные совы 50 грамм</t>
  </si>
  <si>
    <t>| 77866      | Банка для чая Волшебный дракон 100 гр.</t>
  </si>
  <si>
    <t>| 77867      | Банка для чая Волшебный дракон 200 гр.</t>
  </si>
  <si>
    <t>| 77865      | Банка для чая Волшебный дракон 25 гр.</t>
  </si>
  <si>
    <t>| 72014      | Банка для чая Волшебный лес 100 грамм</t>
  </si>
  <si>
    <t>| 72015      | Банка для чая Волшебный лес 50 грамм</t>
  </si>
  <si>
    <t>| 70275      | Банка для чая Время чая 100 гр.</t>
  </si>
  <si>
    <t>| 70276      | Банка для чая Время чая 25 гр.</t>
  </si>
  <si>
    <t>| 72019      | Банка для чая Дед Мороз 100 грамм</t>
  </si>
  <si>
    <t>| 70393      | Банка для чая Джатака (круглая) 130 гр</t>
  </si>
  <si>
    <t>| 70391      | Банка для чая Джатака 100 гр</t>
  </si>
  <si>
    <t>| 72022      | Банка для чая Долли 100 грамм</t>
  </si>
  <si>
    <t>| 72023      | Банка для чая Долли 50 грамм</t>
  </si>
  <si>
    <t>| DRA082     | Банка для чая Дракон  100 грамм</t>
  </si>
  <si>
    <t>| DRA080     | Банка для чая Дракон  25 грамм</t>
  </si>
  <si>
    <t>| DRA081     | Банка для чая Дракон  50 грамм</t>
  </si>
  <si>
    <t>| DRA083     | Банка для чая Дракон 250 грамм</t>
  </si>
  <si>
    <t>| 70398      | Банка для чая Иви 100 гр.</t>
  </si>
  <si>
    <t>| 70397      | Банка для чая Иви 25 гр.</t>
  </si>
  <si>
    <t>| 70321      | Банка для чая Имбирный пряник 100 гр.</t>
  </si>
  <si>
    <t>| 70406      | Банка для чая Индийский чай (четыре отделения)</t>
  </si>
  <si>
    <t>| 70408      | Банка для чая Индийский чай 100 гр.</t>
  </si>
  <si>
    <t>| 70407      | Банка для чая Индийский чай 25 гр.</t>
  </si>
  <si>
    <t>| 70096      | Банка для чая Кения (круглая) 125 грамм</t>
  </si>
  <si>
    <t>| 70097      | Банка для чая Кения (круглая) 500 грамм</t>
  </si>
  <si>
    <t>| 77906      | Банка для чая Климт 100 гр.</t>
  </si>
  <si>
    <t>| 77905      | Банка для чая Климт 25 гр.</t>
  </si>
  <si>
    <t>| 70721      | Банка для чая Климт III 100 гр.</t>
  </si>
  <si>
    <t>| 70720      | Банка для чая Климт III 25 гр.</t>
  </si>
  <si>
    <t>| 72003      | Банка для чая Копенгаген 100 грамм</t>
  </si>
  <si>
    <t>| 72004      | Банка для чая Копенгаген 50 грамм</t>
  </si>
  <si>
    <t>| 70080      | Банка для чая Коста зеленая 100 гр.</t>
  </si>
  <si>
    <t>| 70082      | Банка для чая Коста зеленая 25 гр.</t>
  </si>
  <si>
    <t>| 70081      | Банка для чая Коста зеленая 50 гр.</t>
  </si>
  <si>
    <t>| 70088      | Банка для чая Коста красная 100 гр.</t>
  </si>
  <si>
    <t>| 70090      | Банка для чая Коста красная 25 гр.</t>
  </si>
  <si>
    <t>| 70089      | Банка для чая Коста красная 50 гр.</t>
  </si>
  <si>
    <t>| 70084      | Банка для чая Коста синяя 100 гр.</t>
  </si>
  <si>
    <t>| 70086      | Банка для чая Коста синяя 25 гр.</t>
  </si>
  <si>
    <t>| 70085      | Банка для чая Коста синяя 50 гр.</t>
  </si>
  <si>
    <t>| 72018      | Банка для чая Лукас в отпуске 100 грамм</t>
  </si>
  <si>
    <t>| 72016      | Банка для чая Лукас на рыбалке 100 грамм</t>
  </si>
  <si>
    <t>| 72017      | Банка для чая Лукас спит 100 грамм</t>
  </si>
  <si>
    <t>| 70332      | Банка для чая Магдалена 200 гр.</t>
  </si>
  <si>
    <t>| 70093      | Банка для чая Марле 100 грамм</t>
  </si>
  <si>
    <t>| 70337      | Банка для чая Марта 100 гр.</t>
  </si>
  <si>
    <t>| 70338      | Банка для чая Марта 25 гр.</t>
  </si>
  <si>
    <t>| 70064      | Банка для чая Маяк 100 грамм</t>
  </si>
  <si>
    <t>| 70063      | Банка для чая Маяк 25 грамм</t>
  </si>
  <si>
    <t>| 70342      | Банка для чая Мерле 100 гр.</t>
  </si>
  <si>
    <t>| 70343      | Банка для чая Мерле 25 гр.</t>
  </si>
  <si>
    <t>| MEI765     | Банка для чая Модерн  250 грамм</t>
  </si>
  <si>
    <t>| MEI763     | Банка для чая Модерн  50 грамм</t>
  </si>
  <si>
    <t>| MEI764     | Банка для чая Модерн 100 грамм</t>
  </si>
  <si>
    <t>| 70331      | Банка для чая Морозное утро 200 гр.</t>
  </si>
  <si>
    <t>| 72010      | Банка для чая Мэрри Кристмас 100 грамм</t>
  </si>
  <si>
    <t>| 72011      | Банка для чая Мэрри Кристмас 50 грамм</t>
  </si>
  <si>
    <t>| 72021      | Банка для чая Новогодняя ель 100 грамм</t>
  </si>
  <si>
    <t>| 72026      | Банка для чая Новогодняя карусель 100 грамм</t>
  </si>
  <si>
    <t>| 72027      | Банка для чая Новогодняя карусель 50 грамм</t>
  </si>
  <si>
    <t>| 77691      | Банка для чая Патриция 100 гр.</t>
  </si>
  <si>
    <t>| 77692      | Банка для чая Патриция 200 гр.</t>
  </si>
  <si>
    <t>| 77690      | Банка для чая Патриция 25 гр.</t>
  </si>
  <si>
    <t>| 70283      | Банка для чая Пуэбло 25 гр.</t>
  </si>
  <si>
    <t>| 74901      | Банка для чая Рафаэль 100 гр.</t>
  </si>
  <si>
    <t>| 73500      | Банка для чая Рафаэль 25 гр.</t>
  </si>
  <si>
    <t>| 70851      | Банка для чая Рафаэль II 100 гр.</t>
  </si>
  <si>
    <t>| 70850      | Банка для чая Рафаэль II 25 гр.</t>
  </si>
  <si>
    <t>| CLS3392    | Банка для чая Рождественская елка  100 грамм</t>
  </si>
  <si>
    <t>| CLS372     | Банка для чая Рождественские огни  "Звезда" 20 грамм</t>
  </si>
  <si>
    <t>| 72020      | Банка для чая Рождественский олень 100 грамм</t>
  </si>
  <si>
    <t>| 72028      | Банка для чая Рождественский подарок 100 грамм</t>
  </si>
  <si>
    <t>| 72029      | Банка для чая Рождественский подарок 50 грамм</t>
  </si>
  <si>
    <t>| 72008      | Банка для чая Рождество 100 грамм</t>
  </si>
  <si>
    <t>| 72009      | Банка для чая Рождество 50 грамм</t>
  </si>
  <si>
    <t>| 82794      | Банка для чая Серебро 100 гр.</t>
  </si>
  <si>
    <t>| 82793      | Банка для чая Серебро 20 гр.</t>
  </si>
  <si>
    <t>| 82795      | Банка для чая Серебро 250 гр.</t>
  </si>
  <si>
    <t>| CLS7420    | Банка для чая Стелла  100 грамм</t>
  </si>
  <si>
    <t>| CLS8820    | Банка для чая Стелла (звезда) 20 грамм</t>
  </si>
  <si>
    <t>| 70128      | Банка для чая Фантазия 100 гр.</t>
  </si>
  <si>
    <t>| FG353      | Банка для чая Фруктовый Сад  250 гр.</t>
  </si>
  <si>
    <t>| THE290     | Банка для чая Чай  25 грамм</t>
  </si>
  <si>
    <t>| THE291     | Банка для чая Чай  50 грамм</t>
  </si>
  <si>
    <t>| THE292     | Банка для чая Чай 100 грамм</t>
  </si>
  <si>
    <t>| THE293     | Банка для чая Чай 250 грамм</t>
  </si>
  <si>
    <t>| 70401      | Банка для чая Ядвига 25 гр.</t>
  </si>
  <si>
    <t>| 71030      | Банка для чая Японцы 100 гр.</t>
  </si>
  <si>
    <t>| 71028      | Банка для чая Японцы 25 гр.</t>
  </si>
  <si>
    <t>| 71002      | Банка для чая Японцы 250 гр.</t>
  </si>
  <si>
    <t>| 71029      | Банка для чая Японцы 50 гр.</t>
  </si>
  <si>
    <t>09 Ситечки для заваривания чая</t>
  </si>
  <si>
    <t>| 006834     | Ситечко  "Время чая"</t>
  </si>
  <si>
    <t>| 006835     | Ситечко  "Чайная пауза"</t>
  </si>
  <si>
    <t>| 41074      | Ситечко на чашку 75 мм</t>
  </si>
  <si>
    <t>| 41055      | Ситечко с бамбуковой ручкой 55 мм</t>
  </si>
  <si>
    <t>| 41060      | Ситечко с бамбуковой ручкой 60 мм</t>
  </si>
  <si>
    <t>| 41064      | Ситечко с бамбуковой ручкой 64 мм</t>
  </si>
  <si>
    <t>| 41068      | Ситечко с бамбуковой ручкой 68 мм</t>
  </si>
  <si>
    <t>| 41072      | Ситечко с бамбуковой ручкой 72 мм</t>
  </si>
  <si>
    <t>| 41519      | Шарик для заваривания чая 45 мм</t>
  </si>
  <si>
    <t>| 41517      | Шарик для заваривания чая 50 мм</t>
  </si>
  <si>
    <t>| 41518      | Шарик для заваривания чая 65 мм</t>
  </si>
  <si>
    <t>| 41520      | Шарик для заваривания чая 75 мм</t>
  </si>
  <si>
    <t>| 41810      | Шарик для заваривания чая Ангел 50 мм</t>
  </si>
  <si>
    <t>| 41415      | Шарик для заваривания чая Сердце 50 мм</t>
  </si>
  <si>
    <t>| 41718      | Шарик для заваривания чая Хрустальное Сердце 50 мм</t>
  </si>
  <si>
    <t>| 41587      | Шарик для заваривания чая Цветок 50 мм</t>
  </si>
  <si>
    <t>| 40407      | Шарик для заваривания чая Чайник 50 мм</t>
  </si>
  <si>
    <t>| 41809      | Шарик для заваривания чая Ядвига 50 мм</t>
  </si>
  <si>
    <t>| 41416      | Щипцы для заваривания чая Фрукты 45 мм</t>
  </si>
  <si>
    <t>| 41416-4    | Щипцы для заваривания чая Фрукты 45 мм  (упак.4шт).</t>
  </si>
  <si>
    <t>| 41417      | Щипцы для заваривания чая Чашка 45 мм</t>
  </si>
  <si>
    <t>| 41417-4    | Щипцы для заваривания чая Чашка 45 мм  (упак.4шт).</t>
  </si>
  <si>
    <t>| 41516      | Щипцы для заваривания чая Шарик 45 мм</t>
  </si>
  <si>
    <t>| 41513      | Щипцы для заваривания чая Шарик 50 мм</t>
  </si>
  <si>
    <t>10 Чайные аксессуары Германия</t>
  </si>
  <si>
    <t>| 41800      | Песочные часы</t>
  </si>
  <si>
    <t>| 41800-3    | Песочные часы  (упак.3шт).</t>
  </si>
  <si>
    <t>| 41210      | Термометр для заваривания чая</t>
  </si>
  <si>
    <t>11 Фильтры для удобства заваривания листового чая</t>
  </si>
  <si>
    <t>| 94500-1    | Держатель для фильтра</t>
  </si>
  <si>
    <t>| 94502      | Фильтры для чая отбеленные (уп. 100 штук)</t>
  </si>
  <si>
    <t>12 Турки</t>
  </si>
  <si>
    <t>Керамические турки</t>
  </si>
  <si>
    <t>| C11-200    | Турка керамическая "Арабия" 200 мл.</t>
  </si>
  <si>
    <t>| C11-500    | Турка керамическая "Арабия" 500 мл.</t>
  </si>
  <si>
    <t>| C10-300    | Турка керамическая "Бразилия" 300 мл.</t>
  </si>
  <si>
    <t>| C09-200    | Турка керамическая "Восточная мозаика" 200 мл.</t>
  </si>
  <si>
    <t>| C09-400    | Турка керамическая "Восточная мозаика" 400 мл.</t>
  </si>
  <si>
    <t>| C09-500    | Турка керамическая "Восточная мозаика" 500 мл.</t>
  </si>
  <si>
    <t>| C01-200    | Турка керамическая "Кения" 200 мл.</t>
  </si>
  <si>
    <t>| C01-400    | Турка керамическая "Кения" 400 мл.</t>
  </si>
  <si>
    <t>| C01-500    | Турка керамическая "Кения" 500 мл.</t>
  </si>
  <si>
    <t>| C05-200    | Турка керамическая "Марокко" 200 мл.</t>
  </si>
  <si>
    <t>| C05-400    | Турка керамическая "Марокко" 400 мл.</t>
  </si>
  <si>
    <t>| C05-500    | Турка керамическая "Марокко" 500 мл.</t>
  </si>
  <si>
    <t>| C03-200    | Турка керамическая "Масаи" 200 мл.</t>
  </si>
  <si>
    <t>| C03-400    | Турка керамическая "Масаи" 400 мл.</t>
  </si>
  <si>
    <t>| C03-500    | Турка керамическая "Масаи" 500 мл.</t>
  </si>
  <si>
    <t>| C08-200    | Турка керамическая "Мозамбик" 200 мл.</t>
  </si>
  <si>
    <t>| C08-400    | Турка керамическая "Мозамбик" 400 мл.</t>
  </si>
  <si>
    <t>| C08-500    | Турка керамическая "Мозамбик" 500 мл.</t>
  </si>
  <si>
    <t>| C12-200    | Турка керамическая "Намибия" 200 мл.</t>
  </si>
  <si>
    <t>| C12-400    | Турка керамическая "Намибия" 400 мл.</t>
  </si>
  <si>
    <t>| C12-500    | Турка керамическая "Намибия" 500 мл.</t>
  </si>
  <si>
    <t>| C07-200    | Турка керамическая "Руанда" 200 мл.</t>
  </si>
  <si>
    <t>| C07-400    | Турка керамическая "Руанда" 400 мл.</t>
  </si>
  <si>
    <t>| C07-500    | Турка керамическая "Руанда" 500 мл.</t>
  </si>
  <si>
    <t>| C06-200    | Турка керамическая "Того" 200 мл.</t>
  </si>
  <si>
    <t>| C06-400    | Турка керамическая "Того" 400 мл.</t>
  </si>
  <si>
    <t>| C06-500    | Турка керамическая "Того" 500 мл.</t>
  </si>
  <si>
    <t>| C02-800    | Чайник керамический "Кения-Капучино" 800 мл.</t>
  </si>
  <si>
    <t>| C01-800    | Чайник керамический "Кения" 800 мл.</t>
  </si>
  <si>
    <t>| C03-800    | Чайник керамический "Масаи" 800 мл.</t>
  </si>
  <si>
    <t>| C01-80     | Чашка кофейная керамическая "Кения" 80 мл. с полой ручкой.</t>
  </si>
  <si>
    <t>| C03-60_2   | Чашка кофейная керамическая "Масаи" 60 мл. с округлой ручкой</t>
  </si>
  <si>
    <t>Турки медные</t>
  </si>
  <si>
    <t>| 13         | Ложка латунная 18 см</t>
  </si>
  <si>
    <t>| 12         | Ложка латунная 22 см</t>
  </si>
  <si>
    <t>| 14         | Поднос медный 18 см</t>
  </si>
  <si>
    <t>| 16         | Турецкий набор медный "Тет-а-Тет"</t>
  </si>
  <si>
    <t>| 2-200      | Турка медная 200 грамм "Барс"</t>
  </si>
  <si>
    <t>| 4-200      | Турка медная 200 грамм "Зодиак"</t>
  </si>
  <si>
    <t>| 5-200      | Турка медная 200 грамм "Корона"</t>
  </si>
  <si>
    <t>| 3-200      | Турка медная 200 грамм "Цветок"</t>
  </si>
  <si>
    <t>| 3-300      | Турка медная 300 грамм "Орёл"</t>
  </si>
  <si>
    <t>| 3-380      | Турка медная 380 грамм "Дельфин"</t>
  </si>
  <si>
    <t>| 15-380     | Турка медная 380 грамм "Зодиак"</t>
  </si>
  <si>
    <t>| 10-380     | Турка медная 380 грамм "Лев"</t>
  </si>
  <si>
    <t>| 11-380     | Турка медная 380 грамм "Цветок"</t>
  </si>
  <si>
    <t>| 2-390      | Турка медная 390 грамм "Кофе"</t>
  </si>
  <si>
    <t>| 3-390      | Турка медная 390 грамм "Орнамент"</t>
  </si>
  <si>
    <t>| 7-400      | Турка медная 400 грамм "Барс"</t>
  </si>
  <si>
    <t>| 9-400      | Турка медная 400 грамм "Зодиак"</t>
  </si>
  <si>
    <t>| 5-400      | Турка медная 400 грамм "Корона"</t>
  </si>
  <si>
    <t>| 3-400      | Турка медная 400 грамм "Пётр"</t>
  </si>
  <si>
    <t>| 8-400      | Турка медная 400 грамм "Цветок"</t>
  </si>
  <si>
    <t>| 5-500      | Турка медная 500 грамм "Виноград"</t>
  </si>
  <si>
    <t>| 3-500      | Турка медная 500 грамм "Восточная"</t>
  </si>
  <si>
    <t>| 6-500      | Турка медная 500 грамм "Лань"</t>
  </si>
  <si>
    <t>| 2-600      | Турка медная 600 грамм "Барс"</t>
  </si>
  <si>
    <t>| 1-600      | Турка медная 600 грамм "Жар-птица"</t>
  </si>
  <si>
    <t>| 4-600      | Турка медная 600 грамм "Зодиак"</t>
  </si>
  <si>
    <t>| 3-600      | Турка медная 600 грамм "Цветок"</t>
  </si>
  <si>
    <t>| 15-330     | Турка медная цельная 330 гр. "Мечта"</t>
  </si>
  <si>
    <t>14 Кофейные аксессуары Фрабоск</t>
  </si>
  <si>
    <t>| 997.73.5   | Сменный фильтр для кофеварки на 9 чашек СПЕЦПРЕДЛОЖЕНИЕ!!!</t>
  </si>
  <si>
    <t>| 894.12.2   | Турка стальная Frabosk на 12 чашек "ЛОЛА" СПЕЦПРЕДЛОЖЕНИЕ!!!</t>
  </si>
  <si>
    <t>| 894.08.2   | Турка стальная Frabosk на 9 чашек "ЛОЛА" СПЕЦПРЕДЛОЖЕНИЕ!!!</t>
  </si>
  <si>
    <t>| 895.12.2   | Турка стальная с бакелитовой ручкой Frabosk на 12 чашек</t>
  </si>
  <si>
    <t>15 Гейзерные кофеварки Morosina</t>
  </si>
  <si>
    <t>| MOR001-BLUE| Кофеварка гейзерная Morosina (на 1 чашку). Цвет синий.</t>
  </si>
  <si>
    <t>| MOR001-FUCHSIA| Кофеварка гейзерная Morosina (на 1 чашку). Цвет фуксия.</t>
  </si>
  <si>
    <t>| MOR002-WHITE| Кофеварка гейзерная Morosina (на 3 чашки). Цвет белый.</t>
  </si>
  <si>
    <t>| MOR002-GREEN| Кофеварка гейзерная Morosina (на 3 чашки). Цвет зеленый.</t>
  </si>
  <si>
    <t>| MOR002-RED | Кофеварка гейзерная Morosina (на 3 чашки). Цвет красный.</t>
  </si>
  <si>
    <t>| MOR002-ORANGE| Кофеварка гейзерная Morosina (на 3 чашки). Цвет оранжевый.</t>
  </si>
  <si>
    <t>| MOR002-BLUE| Кофеварка гейзерная Morosina (на 3 чашки). Цвет синий.</t>
  </si>
  <si>
    <t>| MOR002-FUCHSIA| Кофеварка гейзерная Morosina (на 3 чашки). Цвет фуксия.</t>
  </si>
  <si>
    <t>| MOR002-BLACK| Кофеварка гейзерная Morosina (на 3 чашки). Цвет черный.</t>
  </si>
  <si>
    <t>| MOR003-GREEN| Кофеварка гейзерная Morosina (на 6 чашек). Цвет зеленый.</t>
  </si>
  <si>
    <t>| MOR003-RED | Кофеварка гейзерная Morosina (на 6 чашек). Цвет красный.</t>
  </si>
  <si>
    <t>| MOR003-ORANGE| Кофеварка гейзерная Morosina (на 6 чашек). Цвет оранжевый.</t>
  </si>
  <si>
    <t>| MOR003-BLUE| Кофеварка гейзерная Morosina (на 6 чашек). Цвет синий.</t>
  </si>
  <si>
    <t>| MOR003-FUCHSIA| Кофеварка гейзерная Morosina (на 6 чашек). Цвет фуксия.</t>
  </si>
  <si>
    <t>| MOR003-BLACK| Кофеварка гейзерная Morosina (на 6 чашек). Цвет черный.</t>
  </si>
  <si>
    <t>| MOR004-WHITE| Кофеварка гейзерная Morosina (на 9 чашек). Цвет белый.</t>
  </si>
  <si>
    <t>| MOR004-GREEN| Кофеварка гейзерная Morosina (на 9 чашек). Цвет зеленый.</t>
  </si>
  <si>
    <t>| MOR004-RED | Кофеварка гейзерная Morosina (на 9 чашек). Цвет красный.</t>
  </si>
  <si>
    <t>| MOR004-ORANGE| Кофеварка гейзерная Morosina (на 9 чашек). Цвет оранжевый.</t>
  </si>
  <si>
    <t>| MOR004-BLUE| Кофеварка гейзерная Morosina (на 9 чашек). Цвет синий.</t>
  </si>
  <si>
    <t>| MOR004-FUCHSIA| Кофеварка гейзерная Morosina (на 9 чашек). Цвет фуксия.</t>
  </si>
  <si>
    <t>| MOR004-BLACK| Кофеварка гейзерная Morosina (на 9 чашек). Цвет черный.</t>
  </si>
  <si>
    <t>05 Торговое оборудование</t>
  </si>
  <si>
    <t>01 Банки для чая технологические</t>
  </si>
  <si>
    <t>| 78009      | Банка для чая Gutenberg с окошком (151х101х211)</t>
  </si>
  <si>
    <t>| 78008      | Банка для чая бежевая с окошком (151х101х211)</t>
  </si>
  <si>
    <t>| 78001      | Банка для чая зеленая GUT с окошком (151х101х211)</t>
  </si>
  <si>
    <t>| 78004      | Банка для чая золотая без окошка (166х166х252)</t>
  </si>
  <si>
    <t>| 78002      | Банка для чая золотая с окошком (151х101х211)</t>
  </si>
  <si>
    <t>| 78003      | Банка для чая золотая с окошком (166х166х252)</t>
  </si>
  <si>
    <t>| 78005      | Банка для чая красная с окошком (151х101х211)</t>
  </si>
  <si>
    <t>| FIDO1L     | Банка с защелкой для хранения чая Fido Италия 1 литр (Италия)</t>
  </si>
  <si>
    <t>| 78012      | Держатель для наклеек</t>
  </si>
  <si>
    <t>| 78013      | Держатель для ценника</t>
  </si>
  <si>
    <t>| 78010      | Жестяная рамка (золото)</t>
  </si>
  <si>
    <t>| 78011      | Жестяная рамка (серебро)</t>
  </si>
  <si>
    <t>02 Совочки для чая</t>
  </si>
  <si>
    <t>| 610601     | Совочек для чая стальной 100 гр.</t>
  </si>
  <si>
    <t>03 Пакеты для чая и кофе 50, 100 и 250 гр.</t>
  </si>
  <si>
    <t>01 Пакеты для чая</t>
  </si>
  <si>
    <t>| 1-50       | Пакет для чая 50 грамм (Россия) золото</t>
  </si>
  <si>
    <t>| 7-100      | 7-100  Пакет для чая 100 грамм Pattern Tea (Gutenberg)</t>
  </si>
  <si>
    <t>| 7-250      | 7-250  Пакет для чая 250 грамм Pattern Tea (Gutenberg)</t>
  </si>
  <si>
    <t>| 61045      | Пакет для чая 100 грамм (Германия), золото</t>
  </si>
  <si>
    <t>| 2-100      | Пакет для чая 100 грамм (Россия) золото</t>
  </si>
  <si>
    <t>| 2-2-100    | Пакет для чая 100 грамм (Россия), зеленый</t>
  </si>
  <si>
    <t>| 2-1-100    | Пакет для чая 100 грамм (Россия), синий</t>
  </si>
  <si>
    <t>| 4-100      | Пакет для чая 100 грамм Tea (Gutenberg)</t>
  </si>
  <si>
    <t>| 61055-1    | Пакет для чая 250 грамм (Германия) синий</t>
  </si>
  <si>
    <t>| 61055      | Пакет для чая 250 грамм (Германия), золото</t>
  </si>
  <si>
    <t>| 3-2-250    | Пакет для чая 250 грамм (Россия), зеленый</t>
  </si>
  <si>
    <t>| 3-250      | Пакет для чая 250 грамм (Россия), золото</t>
  </si>
  <si>
    <t>| 5-250      | Пакет для чая 250 грамм Tea (Gutenberg)</t>
  </si>
  <si>
    <t>| 61044      | Пакет для чая 50 грамм (Германия), золото</t>
  </si>
  <si>
    <t>| 2-50       | Пакет для чая 50 грамм (Россия), серебро</t>
  </si>
  <si>
    <t>| 9-100      | Пакет для чая и кофе 100 грамм, крафт (Россия)</t>
  </si>
  <si>
    <t>| 61080      | Пакетики прозрачные для чая 100 грамм (Германия)</t>
  </si>
  <si>
    <t>| 61081      | Пакетики прозрачные для чая 250 грамм (Германия)</t>
  </si>
  <si>
    <t>| 61079      | Пакетики прозрачные для чая 50 грамм (Германия)</t>
  </si>
  <si>
    <t>02 Пакеты для кофе</t>
  </si>
  <si>
    <t>| 8-100      | 8-100  Пакет для кофе 100 грамм Pattern Coffee (Gutenberg)</t>
  </si>
  <si>
    <t>| 8-250      | 8-250  Пакет для кофе 250 грамм Pattern Coffee (Gutenberg)</t>
  </si>
  <si>
    <t>| 6-100      | Пакет для кофе 100 грамм Coffee (Gutenberg)</t>
  </si>
  <si>
    <t>| 6-250      | Пакет для кофе 250 грамм Coffee (Gutenberg)</t>
  </si>
  <si>
    <t>04 Клипсы и заклейки для пакетов</t>
  </si>
  <si>
    <t>| 3GUT       | Заклейка GUT</t>
  </si>
  <si>
    <t>| 60000B     | Клипсы для пакетов белые</t>
  </si>
  <si>
    <t>| 60003A     | Клипсы для пакетов золотые</t>
  </si>
  <si>
    <t>| 60003      | Клипсы для пакетов золотые "Чай"</t>
  </si>
  <si>
    <t>05 Пакеты для чая технологические, запайщики</t>
  </si>
  <si>
    <t>| CNT-300-2  | Запайщик для чайных пакетов ( под заказ )</t>
  </si>
  <si>
    <t>06 Пакетики-морковки для сахара</t>
  </si>
  <si>
    <t>| 61120      | Пакетики-морковки для сахара 140*250</t>
  </si>
  <si>
    <t>| 61122      | Пакетики-морковки для сахара 240*370</t>
  </si>
  <si>
    <t>07 Диспенсеры и кофемолки</t>
  </si>
  <si>
    <t>| DR006      | DR006 Диспенсер КОЛИБРИ, разм. 103х200х200мм, на 1,0 кг</t>
  </si>
  <si>
    <t>| DR007-1    | DR007-1 Диспенсер КАМБРИЯ-I, разм. 95х300х195мм, на 1,0 кг</t>
  </si>
  <si>
    <t>| DRP010-1   | Диспенсер САВОЙ, разм. 130х310 мм, на 1,0 кг</t>
  </si>
  <si>
    <t>| DS004      | Диспенсер-накопитель для кофе 305х100х225</t>
  </si>
  <si>
    <t>| DS003      | Диспенсер-накопитель для кофе из ударопрочного пластика  с ценникодержателем 297х101х182</t>
  </si>
  <si>
    <t>| F5GD2202FSTD| Кофемолка для магазина профессиональная Фиоренцато  F5 GHIERA DRO. V220/2F SCH.GRI</t>
  </si>
  <si>
    <t>08 Пакеты полиэтиленовые Gutenberg и подарочная упаковка</t>
  </si>
  <si>
    <t>| PSD-GUTENBERG2| PSD 20х30 см, пакеты полиэтиленовые  "GUTENBERG"</t>
  </si>
  <si>
    <t>| PSD-GUTENBERG| PSD 40х50 см, пакеты полиэтиленовые  "GUTENBERG"</t>
  </si>
  <si>
    <t>| LG01       | Подарочная лента Gutenberg (рулон 20 метров)</t>
  </si>
  <si>
    <t>| 61129-1    | Подарочная упаковка (Картонный диск D=16 см + пакет)  (уп. 50 шт.)</t>
  </si>
  <si>
    <t>| 61130-1    | Подарочная упаковка Картонный диск D=20 см + пакет) (уп. 50 шт.)</t>
  </si>
  <si>
    <t>ИТОГО</t>
  </si>
  <si>
    <t>Наши преимущества:
* мы дружелюбная и приветливая компания
* у нас самый широкий ассортимент чая и кофе: больше 150 сортов китайского чая, больше 300 наименований ароматизированного чая и напитков, 150 наименований сортов кофе. Широкий выбор аксессуаров оптимально дополнит Ваш ассортимент
* предусмотрена система скидок 
* быстрая обработка и отгрузка товара
* бесплатная доставка по Екатеринбургу при заказе от 7000 рублей, по РФ от 20000 рублей
* сумма минимального заказа от 3.000 рублей
* в случае заказа на меньшую сумму, заказ можно получить со склада самовывозом или курьером
* на 1 кг товара, предназначенного для продажи вразвес, предлагаем бесплатно 18 шт. наклеек</t>
  </si>
  <si>
    <r>
      <t xml:space="preserve">Компания
</t>
    </r>
    <r>
      <rPr>
        <b/>
        <sz val="16"/>
        <color indexed="60"/>
        <rFont val="Calibri"/>
        <family val="2"/>
        <charset val="204"/>
      </rPr>
      <t>"Уральская Чайная Компания"</t>
    </r>
    <r>
      <rPr>
        <b/>
        <sz val="16"/>
        <color indexed="8"/>
        <rFont val="Calibri"/>
        <family val="2"/>
        <charset val="204"/>
      </rPr>
      <t xml:space="preserve">
</t>
    </r>
    <r>
      <rPr>
        <b/>
        <sz val="11"/>
        <color indexed="8"/>
        <rFont val="Calibri"/>
        <family val="2"/>
        <charset val="204"/>
      </rPr>
      <t>тел. (+343) 213-91-83, 89045450922, 89041601397
адрес: г. Екатеринбург, ул. Электриков, 16 Б</t>
    </r>
    <r>
      <rPr>
        <b/>
        <sz val="16"/>
        <color indexed="8"/>
        <rFont val="Calibri"/>
        <family val="2"/>
        <charset val="204"/>
      </rPr>
      <t xml:space="preserve">
</t>
    </r>
  </si>
  <si>
    <t>Артикул</t>
  </si>
  <si>
    <t>Наименование товара</t>
  </si>
  <si>
    <t>Мед весовой</t>
  </si>
  <si>
    <t>цена за 1 кг</t>
  </si>
  <si>
    <t>2014 Сотовый мёд (мёд в рамках)</t>
  </si>
  <si>
    <t>2014 ЦВЕТОЧНЫЙ (темный)</t>
  </si>
  <si>
    <t xml:space="preserve">2014 ГРЕЧИШНЫЙ </t>
  </si>
  <si>
    <t>2014 ЛУГОВОЙ (светлый)</t>
  </si>
  <si>
    <t>2014 ЛЕСНОЙ (темный)</t>
  </si>
  <si>
    <t>2014 ПОДСОЛНЕЧНИК (желтый)</t>
  </si>
  <si>
    <t>2014 Мёд с экстрактом прополиса</t>
  </si>
  <si>
    <t>2014 Мёд с пыльцой (обножкой)</t>
  </si>
  <si>
    <t>2014 Мёд с пергой (без воска!)</t>
  </si>
  <si>
    <t>2014 Крем-мед (классический)</t>
  </si>
  <si>
    <t>2014 ТАЁЖНЫЙ (темный)</t>
  </si>
  <si>
    <t>2014 Мёд с маточным молочком крем- мед</t>
  </si>
  <si>
    <t>2014 ДОННИК (белый)</t>
  </si>
  <si>
    <t>2014 ЭСПАРЦЕТ (белый)</t>
  </si>
  <si>
    <t>2014 ЛИПОВЫЙ (белый)</t>
  </si>
  <si>
    <t xml:space="preserve">2014 ДЯГИЛЬНЫЙ </t>
  </si>
  <si>
    <t>2014 ГОРНЫЙ (серый)</t>
  </si>
  <si>
    <t>Предоставляем возможность делать КРЕМ-МЁД из любого сорта. Стоимость услуги: 20 руб./кг.</t>
  </si>
  <si>
    <r>
      <t xml:space="preserve">Цена указана за 1 кг меда при условии покупки 15 кг(+ 200 рублей за пластиковый контейнер), </t>
    </r>
    <r>
      <rPr>
        <b/>
        <sz val="12"/>
        <color indexed="10"/>
        <rFont val="Times New Roman"/>
        <family val="1"/>
        <charset val="204"/>
      </rPr>
      <t>при фасовке по 300, 500 гр, 1000 гр тара оплачиваеться отдельно</t>
    </r>
  </si>
  <si>
    <t>№</t>
  </si>
  <si>
    <t>НАИМЕНОВАНИЕ ПРОДУКЦИИ</t>
  </si>
  <si>
    <t>СОСТАВ</t>
  </si>
  <si>
    <t>ФАСОВКА, грамм</t>
  </si>
  <si>
    <t>упаковка</t>
  </si>
  <si>
    <t>кг.</t>
  </si>
  <si>
    <t>ЛИСТОВОЙ</t>
  </si>
  <si>
    <t>Иван-чай листовой</t>
  </si>
  <si>
    <t>"ВЕРБА БОГОРОДИЦЫ", листовой</t>
  </si>
  <si>
    <t>Иван-чай листовой, мед, ягоды облепихи и брусники</t>
  </si>
  <si>
    <t>"КОРИЧНЫЕ ЯБЛОКИ", листовой</t>
  </si>
  <si>
    <t xml:space="preserve">Иван-чай листовой, мед, яблоки вяленные, корица </t>
  </si>
  <si>
    <t>"ИВАНЫЧ", листовой</t>
  </si>
  <si>
    <t xml:space="preserve">Иван-чай листовой, мед, можжевельник шишкоплод, черный перец, чабрец </t>
  </si>
  <si>
    <t>"ЦАРЬ БЕРЕНДЕЙ", листовой</t>
  </si>
  <si>
    <t>Иван-чай листовой, мед</t>
  </si>
  <si>
    <r>
      <rPr>
        <b/>
        <sz val="10"/>
        <rFont val="Calibri"/>
        <family val="2"/>
        <charset val="204"/>
      </rPr>
      <t>ЛИСТОВОЙ</t>
    </r>
    <r>
      <rPr>
        <sz val="10"/>
        <rFont val="Calibri"/>
        <family val="2"/>
        <charset val="204"/>
      </rPr>
      <t xml:space="preserve">, прессованный в </t>
    </r>
    <r>
      <rPr>
        <b/>
        <sz val="10"/>
        <rFont val="Calibri"/>
        <family val="2"/>
        <charset val="204"/>
      </rPr>
      <t>БЛИН</t>
    </r>
  </si>
  <si>
    <t>"ОБЖАРЕННЫЙ", гранулированный</t>
  </si>
  <si>
    <t>Иван-чай гранулированный, мед</t>
  </si>
  <si>
    <t>"МАССАЛА", гранулированный</t>
  </si>
  <si>
    <t>Иван-чай гранулированный, мед, зеленый кардамон, черный кардамон, гвоздика, черный перец, душистый перец, сычуаньский зеленый и черный перец, пажитник, корица, имбирь, фенхель, бадьян.</t>
  </si>
  <si>
    <r>
      <rPr>
        <b/>
        <sz val="10"/>
        <rFont val="Calibri"/>
        <family val="2"/>
        <charset val="204"/>
      </rPr>
      <t>ИВАН-ЧАЙ гранулированный,</t>
    </r>
    <r>
      <rPr>
        <sz val="10"/>
        <rFont val="Calibri"/>
        <family val="2"/>
        <charset val="204"/>
      </rPr>
      <t xml:space="preserve"> с листом березы</t>
    </r>
  </si>
  <si>
    <t>Иван-чай гранулированный, мед, лист березы</t>
  </si>
  <si>
    <r>
      <rPr>
        <b/>
        <sz val="10"/>
        <rFont val="Calibri"/>
        <family val="2"/>
        <charset val="204"/>
      </rPr>
      <t>ИВАН-ЧАЙ гранулированный,</t>
    </r>
    <r>
      <rPr>
        <sz val="10"/>
        <rFont val="Calibri"/>
        <family val="2"/>
        <charset val="204"/>
      </rPr>
      <t xml:space="preserve"> с листом красной рябины</t>
    </r>
  </si>
  <si>
    <t xml:space="preserve">Иван-чай гранулированный, мед, лист красной рябины </t>
  </si>
  <si>
    <r>
      <rPr>
        <b/>
        <sz val="10"/>
        <rFont val="Calibri"/>
        <family val="2"/>
        <charset val="204"/>
      </rPr>
      <t>ИВАН-ЧАЙ гранулированный</t>
    </r>
    <r>
      <rPr>
        <sz val="10"/>
        <rFont val="Calibri"/>
        <family val="2"/>
        <charset val="204"/>
      </rPr>
      <t>, с листом черемухи</t>
    </r>
  </si>
  <si>
    <t>Иван-чай гранулированный, мед, лист черемухи</t>
  </si>
  <si>
    <r>
      <rPr>
        <b/>
        <sz val="10"/>
        <rFont val="Calibri"/>
        <family val="2"/>
        <charset val="204"/>
      </rPr>
      <t>ИВАН-ЧАЙ гранулированный,</t>
    </r>
    <r>
      <rPr>
        <sz val="10"/>
        <rFont val="Calibri"/>
        <family val="2"/>
        <charset val="204"/>
      </rPr>
      <t xml:space="preserve"> с листом дикой малины</t>
    </r>
  </si>
  <si>
    <t>Иван-чай гранулированный, мед, лист дикой малины</t>
  </si>
  <si>
    <r>
      <rPr>
        <b/>
        <sz val="10"/>
        <rFont val="Calibri"/>
        <family val="2"/>
        <charset val="204"/>
      </rPr>
      <t xml:space="preserve">ИВАН-ЧАЙ гранулированный, </t>
    </r>
    <r>
      <rPr>
        <sz val="10"/>
        <rFont val="Calibri"/>
        <family val="2"/>
        <charset val="204"/>
      </rPr>
      <t>с листом черной смородины</t>
    </r>
  </si>
  <si>
    <t>Иван-чай гранулированный, мед, лист черной смородины</t>
  </si>
  <si>
    <r>
      <rPr>
        <b/>
        <sz val="10"/>
        <rFont val="Calibri"/>
        <family val="2"/>
        <charset val="204"/>
      </rPr>
      <t>ИВАН-ЧАЙ гранулированный,</t>
    </r>
    <r>
      <rPr>
        <sz val="10"/>
        <rFont val="Calibri"/>
        <family val="2"/>
        <charset val="204"/>
      </rPr>
      <t xml:space="preserve"> с листом мяты</t>
    </r>
  </si>
  <si>
    <t>Иван-чай гранулированный, мед, лист мяты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</si>
</sst>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quot;р.&quot;"/>
    <numFmt numFmtId="165" formatCode="#,##0_ &quot;р.&quot;;\-#,##0_ &quot;р.&quot;"/>
  </numFmts>
  <fonts count="31" x14ac:knownFonts="1">
    <font>
      <sz val="11"/>
      <color theme="1"/>
      <name val="Calibri"/>
      <family val="2"/>
      <charset val="204"/>
      <scheme val="minor"/>
    </font>
    <font>
      <b/>
      <sz val="11"/>
      <color theme="1"/>
      <name val="Calibri"/>
      <family val="2"/>
      <charset val="204"/>
      <scheme val="minor"/>
    </font>
    <font>
      <sz val="20"/>
      <color theme="1"/>
      <name val="Arial"/>
      <family val="2"/>
      <charset val="204"/>
    </font>
    <font>
      <sz val="10"/>
      <color theme="1"/>
      <name val="Arial"/>
      <family val="2"/>
      <charset val="204"/>
    </font>
    <font>
      <b/>
      <sz val="12"/>
      <color indexed="12"/>
      <name val="Arial"/>
      <family val="2"/>
      <charset val="204"/>
    </font>
    <font>
      <sz val="10"/>
      <color indexed="17"/>
      <name val="Arial"/>
      <family val="2"/>
      <charset val="204"/>
    </font>
    <font>
      <sz val="12"/>
      <color indexed="10"/>
      <name val="Arial"/>
      <family val="2"/>
      <charset val="204"/>
    </font>
    <font>
      <sz val="12"/>
      <color indexed="17"/>
      <name val="Arial"/>
      <family val="2"/>
      <charset val="204"/>
    </font>
    <font>
      <sz val="8"/>
      <color theme="1"/>
      <name val="Arial"/>
      <family val="2"/>
      <charset val="204"/>
    </font>
    <font>
      <sz val="11"/>
      <color indexed="9"/>
      <name val="Arial"/>
      <family val="2"/>
      <charset val="204"/>
    </font>
    <font>
      <sz val="10"/>
      <color indexed="9"/>
      <name val="Arial"/>
      <family val="2"/>
      <charset val="204"/>
    </font>
    <font>
      <sz val="8"/>
      <color indexed="8"/>
      <name val="Arial"/>
      <family val="2"/>
      <charset val="204"/>
    </font>
    <font>
      <sz val="8"/>
      <color indexed="10"/>
      <name val="Arial"/>
      <family val="2"/>
      <charset val="204"/>
    </font>
    <font>
      <sz val="8"/>
      <color indexed="17"/>
      <name val="Arial"/>
      <family val="2"/>
      <charset val="204"/>
    </font>
    <font>
      <b/>
      <sz val="8"/>
      <color indexed="8"/>
      <name val="Arial"/>
      <family val="2"/>
      <charset val="204"/>
    </font>
    <font>
      <sz val="11"/>
      <color theme="1"/>
      <name val="Calibri"/>
      <family val="2"/>
      <charset val="204"/>
      <scheme val="minor"/>
    </font>
    <font>
      <b/>
      <sz val="16"/>
      <color theme="1"/>
      <name val="Calibri"/>
      <family val="2"/>
      <charset val="204"/>
      <scheme val="minor"/>
    </font>
    <font>
      <b/>
      <sz val="16"/>
      <color indexed="60"/>
      <name val="Calibri"/>
      <family val="2"/>
      <charset val="204"/>
    </font>
    <font>
      <b/>
      <sz val="16"/>
      <color indexed="8"/>
      <name val="Calibri"/>
      <family val="2"/>
      <charset val="204"/>
    </font>
    <font>
      <b/>
      <sz val="11"/>
      <color indexed="8"/>
      <name val="Calibri"/>
      <family val="2"/>
      <charset val="204"/>
    </font>
    <font>
      <b/>
      <sz val="10"/>
      <color theme="1"/>
      <name val="Calibri"/>
      <family val="2"/>
      <charset val="204"/>
      <scheme val="minor"/>
    </font>
    <font>
      <b/>
      <sz val="11"/>
      <color theme="1"/>
      <name val="Century Gothic"/>
      <family val="2"/>
      <charset val="204"/>
    </font>
    <font>
      <sz val="11"/>
      <color theme="0"/>
      <name val="Century Gothic"/>
      <family val="2"/>
      <charset val="204"/>
    </font>
    <font>
      <b/>
      <sz val="12"/>
      <color theme="1"/>
      <name val="Times New Roman"/>
      <family val="1"/>
      <charset val="204"/>
    </font>
    <font>
      <b/>
      <sz val="12"/>
      <color indexed="10"/>
      <name val="Times New Roman"/>
      <family val="1"/>
      <charset val="204"/>
    </font>
    <font>
      <b/>
      <sz val="12"/>
      <color theme="1"/>
      <name val="Calibri"/>
      <family val="2"/>
      <charset val="204"/>
      <scheme val="minor"/>
    </font>
    <font>
      <b/>
      <sz val="10"/>
      <name val="Calibri"/>
      <family val="2"/>
      <charset val="204"/>
      <scheme val="minor"/>
    </font>
    <font>
      <sz val="10"/>
      <color theme="1"/>
      <name val="Calibri"/>
      <family val="2"/>
      <charset val="204"/>
      <scheme val="minor"/>
    </font>
    <font>
      <sz val="10"/>
      <name val="Calibri"/>
      <family val="2"/>
      <charset val="204"/>
      <scheme val="minor"/>
    </font>
    <font>
      <b/>
      <sz val="10"/>
      <name val="Calibri"/>
      <family val="2"/>
      <charset val="204"/>
    </font>
    <font>
      <sz val="10"/>
      <name val="Calibri"/>
      <family val="2"/>
      <charset val="204"/>
    </font>
  </fonts>
  <fills count="1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23"/>
        <bgColor indexed="64"/>
      </patternFill>
    </fill>
    <fill>
      <patternFill patternType="solid">
        <fgColor indexed="9"/>
        <bgColor indexed="64"/>
      </patternFill>
    </fill>
    <fill>
      <patternFill patternType="solid">
        <fgColor rgb="FFFFFF00"/>
        <bgColor indexed="64"/>
      </patternFill>
    </fill>
    <fill>
      <patternFill patternType="solid">
        <fgColor rgb="FF6D3319"/>
        <bgColor indexed="64"/>
      </patternFill>
    </fill>
    <fill>
      <patternFill patternType="solid">
        <fgColor indexed="65"/>
        <bgColor indexed="64"/>
      </patternFill>
    </fill>
    <fill>
      <patternFill patternType="solid">
        <fgColor rgb="FF00B050"/>
        <bgColor indexed="64"/>
      </patternFill>
    </fill>
  </fills>
  <borders count="29">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style="thin">
        <color indexed="0"/>
      </top>
      <bottom style="thin">
        <color indexed="64"/>
      </bottom>
      <diagonal/>
    </border>
    <border>
      <left/>
      <right/>
      <top style="thin">
        <color indexed="0"/>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s>
  <cellStyleXfs count="2">
    <xf numFmtId="0" fontId="0" fillId="0" borderId="0"/>
    <xf numFmtId="43" fontId="15" fillId="0" borderId="0" applyFont="0" applyFill="0" applyBorder="0" applyAlignment="0" applyProtection="0"/>
  </cellStyleXfs>
  <cellXfs count="102">
    <xf numFmtId="0" fontId="0" fillId="0" borderId="0" xfId="0"/>
    <xf numFmtId="0" fontId="0" fillId="0" borderId="1" xfId="0" applyBorder="1"/>
    <xf numFmtId="0" fontId="4" fillId="0" borderId="1" xfId="0" applyFont="1" applyBorder="1" applyAlignment="1">
      <alignment horizontal="left"/>
    </xf>
    <xf numFmtId="0" fontId="0" fillId="0" borderId="1" xfId="0" applyBorder="1" applyProtection="1">
      <protection locked="0"/>
    </xf>
    <xf numFmtId="0" fontId="1" fillId="0" borderId="0" xfId="0" applyFont="1"/>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8" fillId="0" borderId="9" xfId="0" applyFont="1" applyBorder="1" applyAlignment="1">
      <alignment horizontal="center" wrapText="1"/>
    </xf>
    <xf numFmtId="0" fontId="8" fillId="0" borderId="8" xfId="0" applyFont="1" applyBorder="1" applyAlignment="1">
      <alignment horizontal="center" wrapText="1"/>
    </xf>
    <xf numFmtId="0" fontId="8" fillId="0" borderId="10" xfId="0" applyFont="1" applyBorder="1" applyAlignment="1">
      <alignment horizontal="center" wrapText="1"/>
    </xf>
    <xf numFmtId="0" fontId="9" fillId="3" borderId="11" xfId="0" applyFont="1" applyFill="1" applyBorder="1" applyAlignment="1">
      <alignment horizontal="left"/>
    </xf>
    <xf numFmtId="0" fontId="9" fillId="3" borderId="12" xfId="0" applyFont="1" applyFill="1" applyBorder="1" applyAlignment="1">
      <alignment horizontal="center"/>
    </xf>
    <xf numFmtId="0" fontId="9" fillId="3" borderId="12" xfId="0" applyFont="1" applyFill="1" applyBorder="1" applyAlignment="1">
      <alignment horizontal="right"/>
    </xf>
    <xf numFmtId="0" fontId="9" fillId="4" borderId="2" xfId="0" applyFont="1" applyFill="1" applyBorder="1" applyAlignment="1">
      <alignment horizontal="left"/>
    </xf>
    <xf numFmtId="0" fontId="9" fillId="4" borderId="3" xfId="0" applyFont="1" applyFill="1" applyBorder="1" applyAlignment="1">
      <alignment horizontal="center"/>
    </xf>
    <xf numFmtId="0" fontId="9" fillId="4" borderId="13" xfId="0" applyFont="1" applyFill="1" applyBorder="1" applyAlignment="1">
      <alignment horizontal="right"/>
    </xf>
    <xf numFmtId="2" fontId="9" fillId="4" borderId="3" xfId="0" applyNumberFormat="1" applyFont="1" applyFill="1" applyBorder="1" applyAlignment="1">
      <alignment horizontal="right"/>
    </xf>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13" xfId="0" applyFont="1" applyFill="1" applyBorder="1" applyAlignment="1">
      <alignment horizontal="right"/>
    </xf>
    <xf numFmtId="0" fontId="10" fillId="2" borderId="3" xfId="0" applyFont="1" applyFill="1" applyBorder="1" applyAlignment="1">
      <alignment horizontal="right"/>
    </xf>
    <xf numFmtId="0" fontId="11" fillId="5" borderId="14" xfId="0" applyFont="1" applyFill="1" applyBorder="1" applyAlignment="1">
      <alignment horizontal="left"/>
    </xf>
    <xf numFmtId="2" fontId="11" fillId="5" borderId="15" xfId="0" applyNumberFormat="1" applyFont="1" applyFill="1" applyBorder="1" applyAlignment="1">
      <alignment horizontal="center"/>
    </xf>
    <xf numFmtId="0" fontId="11" fillId="5" borderId="13" xfId="0" applyFont="1" applyFill="1" applyBorder="1" applyAlignment="1">
      <alignment horizontal="right"/>
    </xf>
    <xf numFmtId="1" fontId="11" fillId="5" borderId="13" xfId="0" applyNumberFormat="1" applyFont="1" applyFill="1" applyBorder="1" applyAlignment="1" applyProtection="1">
      <alignment horizontal="right"/>
      <protection locked="0"/>
    </xf>
    <xf numFmtId="2" fontId="11" fillId="5" borderId="3" xfId="0" applyNumberFormat="1" applyFont="1" applyFill="1" applyBorder="1" applyAlignment="1">
      <alignment horizontal="right"/>
    </xf>
    <xf numFmtId="0" fontId="12" fillId="5" borderId="14" xfId="0" applyFont="1" applyFill="1" applyBorder="1" applyAlignment="1">
      <alignment horizontal="left"/>
    </xf>
    <xf numFmtId="2" fontId="12" fillId="5" borderId="15" xfId="0" applyNumberFormat="1" applyFont="1" applyFill="1" applyBorder="1" applyAlignment="1">
      <alignment horizontal="center"/>
    </xf>
    <xf numFmtId="0" fontId="12" fillId="5" borderId="13" xfId="0" applyFont="1" applyFill="1" applyBorder="1" applyAlignment="1">
      <alignment horizontal="right"/>
    </xf>
    <xf numFmtId="1" fontId="12" fillId="5" borderId="13" xfId="0" applyNumberFormat="1" applyFont="1" applyFill="1" applyBorder="1" applyAlignment="1" applyProtection="1">
      <alignment horizontal="right"/>
      <protection locked="0"/>
    </xf>
    <xf numFmtId="2" fontId="12" fillId="5" borderId="3" xfId="0" applyNumberFormat="1" applyFont="1" applyFill="1" applyBorder="1" applyAlignment="1">
      <alignment horizontal="right"/>
    </xf>
    <xf numFmtId="0" fontId="13" fillId="5" borderId="14" xfId="0" applyFont="1" applyFill="1" applyBorder="1" applyAlignment="1">
      <alignment horizontal="left"/>
    </xf>
    <xf numFmtId="2" fontId="13" fillId="5" borderId="15" xfId="0" applyNumberFormat="1" applyFont="1" applyFill="1" applyBorder="1" applyAlignment="1">
      <alignment horizontal="center"/>
    </xf>
    <xf numFmtId="0" fontId="13" fillId="5" borderId="13" xfId="0" applyFont="1" applyFill="1" applyBorder="1" applyAlignment="1">
      <alignment horizontal="right"/>
    </xf>
    <xf numFmtId="1" fontId="13" fillId="5" borderId="13" xfId="0" applyNumberFormat="1" applyFont="1" applyFill="1" applyBorder="1" applyAlignment="1" applyProtection="1">
      <alignment horizontal="right"/>
      <protection locked="0"/>
    </xf>
    <xf numFmtId="2" fontId="13" fillId="5" borderId="3" xfId="0" applyNumberFormat="1" applyFont="1" applyFill="1" applyBorder="1" applyAlignment="1">
      <alignment horizontal="right"/>
    </xf>
    <xf numFmtId="0" fontId="9" fillId="3" borderId="2" xfId="0" applyFont="1" applyFill="1" applyBorder="1" applyAlignment="1">
      <alignment horizontal="left"/>
    </xf>
    <xf numFmtId="0" fontId="9" fillId="3" borderId="3" xfId="0" applyFont="1" applyFill="1" applyBorder="1" applyAlignment="1">
      <alignment horizontal="center"/>
    </xf>
    <xf numFmtId="0" fontId="9" fillId="3" borderId="3" xfId="0" applyFont="1" applyFill="1" applyBorder="1" applyAlignment="1">
      <alignment horizontal="right"/>
    </xf>
    <xf numFmtId="0" fontId="14" fillId="6" borderId="4" xfId="0" applyFont="1" applyFill="1" applyBorder="1" applyAlignment="1">
      <alignment horizontal="left"/>
    </xf>
    <xf numFmtId="0" fontId="1" fillId="6" borderId="4" xfId="0" applyFont="1" applyFill="1" applyBorder="1"/>
    <xf numFmtId="2" fontId="1" fillId="6" borderId="4" xfId="0" applyNumberFormat="1" applyFont="1" applyFill="1" applyBorder="1"/>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Border="1" applyAlignment="1">
      <alignment horizontal="center"/>
    </xf>
    <xf numFmtId="0" fontId="5" fillId="0" borderId="0" xfId="0" applyFont="1" applyAlignment="1">
      <alignment horizontal="left" wrapText="1"/>
    </xf>
    <xf numFmtId="0" fontId="6" fillId="0" borderId="0" xfId="0" applyFont="1" applyAlignment="1">
      <alignment horizontal="center" wrapText="1"/>
    </xf>
    <xf numFmtId="0" fontId="7" fillId="0" borderId="0" xfId="0" applyFont="1" applyAlignment="1">
      <alignment horizontal="center" wrapText="1"/>
    </xf>
    <xf numFmtId="0" fontId="20" fillId="0" borderId="16" xfId="0" applyFont="1" applyBorder="1" applyAlignment="1">
      <alignment horizontal="center" vertical="center" wrapText="1"/>
    </xf>
    <xf numFmtId="0" fontId="21" fillId="0" borderId="16" xfId="0" applyFont="1" applyBorder="1" applyAlignment="1">
      <alignment horizontal="center" vertical="center" wrapText="1"/>
    </xf>
    <xf numFmtId="0" fontId="22" fillId="7" borderId="6" xfId="0" applyFont="1" applyFill="1" applyBorder="1" applyAlignment="1" applyProtection="1">
      <alignment horizontal="center"/>
      <protection hidden="1"/>
    </xf>
    <xf numFmtId="0" fontId="22" fillId="7" borderId="17" xfId="0" applyFont="1" applyFill="1" applyBorder="1" applyAlignment="1" applyProtection="1">
      <alignment horizontal="center"/>
      <protection hidden="1"/>
    </xf>
    <xf numFmtId="0" fontId="22" fillId="7" borderId="18" xfId="0" applyFont="1" applyFill="1" applyBorder="1" applyAlignment="1" applyProtection="1">
      <alignment horizontal="center"/>
      <protection hidden="1"/>
    </xf>
    <xf numFmtId="0" fontId="0" fillId="0" borderId="4" xfId="0" applyBorder="1"/>
    <xf numFmtId="0" fontId="0" fillId="0" borderId="4" xfId="0" applyBorder="1" applyAlignment="1">
      <alignment horizontal="center"/>
    </xf>
    <xf numFmtId="1" fontId="0" fillId="0" borderId="4" xfId="0" applyNumberFormat="1" applyBorder="1" applyAlignment="1">
      <alignment horizontal="center" vertical="center"/>
    </xf>
    <xf numFmtId="1" fontId="0" fillId="0" borderId="0" xfId="0" applyNumberFormat="1"/>
    <xf numFmtId="0" fontId="0" fillId="0" borderId="4" xfId="0" applyFill="1" applyBorder="1"/>
    <xf numFmtId="1" fontId="0" fillId="0" borderId="4" xfId="0" applyNumberFormat="1" applyFill="1" applyBorder="1" applyAlignment="1">
      <alignment horizontal="center" vertical="center"/>
    </xf>
    <xf numFmtId="1" fontId="0" fillId="0" borderId="0" xfId="0" applyNumberFormat="1" applyFill="1"/>
    <xf numFmtId="0" fontId="0" fillId="0" borderId="0" xfId="0" applyFill="1"/>
    <xf numFmtId="0" fontId="0" fillId="0" borderId="3" xfId="0" applyBorder="1" applyAlignment="1">
      <alignment horizontal="center"/>
    </xf>
    <xf numFmtId="0" fontId="0" fillId="0" borderId="19" xfId="0" applyBorder="1" applyAlignment="1">
      <alignment horizont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19"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0" xfId="0" applyFont="1" applyAlignment="1">
      <alignment vertical="center"/>
    </xf>
    <xf numFmtId="164" fontId="16" fillId="0" borderId="2" xfId="0" applyNumberFormat="1" applyFont="1" applyFill="1" applyBorder="1" applyAlignment="1">
      <alignment horizontal="center" vertical="center" wrapText="1"/>
    </xf>
    <xf numFmtId="164" fontId="16" fillId="0" borderId="19"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wrapText="1"/>
    </xf>
    <xf numFmtId="0" fontId="25" fillId="0" borderId="21"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6" fillId="0" borderId="24" xfId="0" applyFont="1" applyFill="1" applyBorder="1" applyAlignment="1">
      <alignment horizontal="center" vertical="center"/>
    </xf>
    <xf numFmtId="0" fontId="27" fillId="8" borderId="23" xfId="0" applyFont="1" applyFill="1" applyBorder="1" applyAlignment="1">
      <alignment horizontal="center" vertical="center"/>
    </xf>
    <xf numFmtId="0" fontId="26" fillId="8" borderId="24" xfId="0" applyFont="1" applyFill="1" applyBorder="1" applyAlignment="1">
      <alignment horizontal="left" vertical="center" wrapText="1"/>
    </xf>
    <xf numFmtId="0" fontId="27" fillId="8" borderId="24" xfId="0" applyFont="1" applyFill="1" applyBorder="1" applyAlignment="1">
      <alignment horizontal="left" vertical="center" wrapText="1"/>
    </xf>
    <xf numFmtId="0" fontId="0" fillId="8" borderId="24" xfId="0" applyFont="1" applyFill="1" applyBorder="1" applyAlignment="1">
      <alignment horizontal="center" vertical="center"/>
    </xf>
    <xf numFmtId="165" fontId="0" fillId="0" borderId="24" xfId="0" applyNumberFormat="1" applyFont="1" applyFill="1" applyBorder="1" applyAlignment="1">
      <alignment horizontal="center" vertical="center"/>
    </xf>
    <xf numFmtId="0" fontId="28" fillId="8" borderId="24" xfId="0" applyFont="1" applyFill="1" applyBorder="1" applyAlignment="1">
      <alignment horizontal="left" vertical="center" wrapText="1"/>
    </xf>
    <xf numFmtId="0" fontId="26" fillId="8" borderId="24" xfId="0" applyFont="1" applyFill="1" applyBorder="1" applyAlignment="1">
      <alignment vertical="center" wrapText="1"/>
    </xf>
    <xf numFmtId="0" fontId="27" fillId="8" borderId="24" xfId="0" applyFont="1" applyFill="1" applyBorder="1" applyAlignment="1">
      <alignment horizontal="left" vertical="center" wrapText="1"/>
    </xf>
    <xf numFmtId="0" fontId="28" fillId="8" borderId="24" xfId="0" applyFont="1" applyFill="1" applyBorder="1" applyAlignment="1">
      <alignment vertical="center" wrapText="1"/>
    </xf>
    <xf numFmtId="0" fontId="27" fillId="8" borderId="27" xfId="0" applyFont="1" applyFill="1" applyBorder="1" applyAlignment="1">
      <alignment horizontal="center" vertical="center"/>
    </xf>
    <xf numFmtId="0" fontId="28" fillId="8" borderId="28" xfId="0" applyFont="1" applyFill="1" applyBorder="1" applyAlignment="1">
      <alignment vertical="center" wrapText="1"/>
    </xf>
    <xf numFmtId="0" fontId="27" fillId="8" borderId="28" xfId="0" applyFont="1" applyFill="1" applyBorder="1" applyAlignment="1">
      <alignment horizontal="left" vertical="center" wrapText="1"/>
    </xf>
    <xf numFmtId="0" fontId="0" fillId="8" borderId="28" xfId="0" applyFont="1" applyFill="1" applyBorder="1" applyAlignment="1">
      <alignment horizontal="center" vertical="center"/>
    </xf>
    <xf numFmtId="165" fontId="0" fillId="0" borderId="28" xfId="0" applyNumberFormat="1" applyFont="1" applyFill="1" applyBorder="1" applyAlignment="1">
      <alignment horizontal="center" vertical="center"/>
    </xf>
    <xf numFmtId="0" fontId="26" fillId="9" borderId="24" xfId="0" applyFont="1" applyFill="1" applyBorder="1" applyAlignment="1">
      <alignment horizontal="center" vertical="center"/>
    </xf>
    <xf numFmtId="165" fontId="25" fillId="9" borderId="24" xfId="0" applyNumberFormat="1" applyFont="1" applyFill="1" applyBorder="1" applyAlignment="1">
      <alignment horizontal="center" vertical="center"/>
    </xf>
    <xf numFmtId="165" fontId="25" fillId="9" borderId="24" xfId="1" applyNumberFormat="1" applyFont="1" applyFill="1" applyBorder="1" applyAlignment="1">
      <alignment horizontal="center" vertical="center"/>
    </xf>
    <xf numFmtId="165" fontId="25" fillId="9" borderId="28" xfId="0" applyNumberFormat="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26"/>
  <sheetViews>
    <sheetView tabSelected="1" workbookViewId="0">
      <selection activeCell="D13" sqref="D13"/>
    </sheetView>
  </sheetViews>
  <sheetFormatPr defaultRowHeight="15" x14ac:dyDescent="0.25"/>
  <cols>
    <col min="1" max="1" width="43.85546875" customWidth="1"/>
    <col min="2" max="2" width="7.5703125" customWidth="1"/>
    <col min="3" max="3" width="4.85546875" customWidth="1"/>
    <col min="4" max="4" width="7.7109375" customWidth="1"/>
    <col min="252" max="252" width="43.85546875" customWidth="1"/>
    <col min="253" max="254" width="7.5703125" customWidth="1"/>
    <col min="255" max="255" width="4.85546875" customWidth="1"/>
    <col min="256" max="256" width="7.7109375" customWidth="1"/>
    <col min="258" max="258" width="0" hidden="1" customWidth="1"/>
    <col min="259" max="259" width="9.7109375" customWidth="1"/>
    <col min="508" max="508" width="43.85546875" customWidth="1"/>
    <col min="509" max="510" width="7.5703125" customWidth="1"/>
    <col min="511" max="511" width="4.85546875" customWidth="1"/>
    <col min="512" max="512" width="7.7109375" customWidth="1"/>
    <col min="514" max="514" width="0" hidden="1" customWidth="1"/>
    <col min="515" max="515" width="9.7109375" customWidth="1"/>
    <col min="764" max="764" width="43.85546875" customWidth="1"/>
    <col min="765" max="766" width="7.5703125" customWidth="1"/>
    <col min="767" max="767" width="4.85546875" customWidth="1"/>
    <col min="768" max="768" width="7.7109375" customWidth="1"/>
    <col min="770" max="770" width="0" hidden="1" customWidth="1"/>
    <col min="771" max="771" width="9.7109375" customWidth="1"/>
    <col min="1020" max="1020" width="43.85546875" customWidth="1"/>
    <col min="1021" max="1022" width="7.5703125" customWidth="1"/>
    <col min="1023" max="1023" width="4.85546875" customWidth="1"/>
    <col min="1024" max="1024" width="7.7109375" customWidth="1"/>
    <col min="1026" max="1026" width="0" hidden="1" customWidth="1"/>
    <col min="1027" max="1027" width="9.7109375" customWidth="1"/>
    <col min="1276" max="1276" width="43.85546875" customWidth="1"/>
    <col min="1277" max="1278" width="7.5703125" customWidth="1"/>
    <col min="1279" max="1279" width="4.85546875" customWidth="1"/>
    <col min="1280" max="1280" width="7.7109375" customWidth="1"/>
    <col min="1282" max="1282" width="0" hidden="1" customWidth="1"/>
    <col min="1283" max="1283" width="9.7109375" customWidth="1"/>
    <col min="1532" max="1532" width="43.85546875" customWidth="1"/>
    <col min="1533" max="1534" width="7.5703125" customWidth="1"/>
    <col min="1535" max="1535" width="4.85546875" customWidth="1"/>
    <col min="1536" max="1536" width="7.7109375" customWidth="1"/>
    <col min="1538" max="1538" width="0" hidden="1" customWidth="1"/>
    <col min="1539" max="1539" width="9.7109375" customWidth="1"/>
    <col min="1788" max="1788" width="43.85546875" customWidth="1"/>
    <col min="1789" max="1790" width="7.5703125" customWidth="1"/>
    <col min="1791" max="1791" width="4.85546875" customWidth="1"/>
    <col min="1792" max="1792" width="7.7109375" customWidth="1"/>
    <col min="1794" max="1794" width="0" hidden="1" customWidth="1"/>
    <col min="1795" max="1795" width="9.7109375" customWidth="1"/>
    <col min="2044" max="2044" width="43.85546875" customWidth="1"/>
    <col min="2045" max="2046" width="7.5703125" customWidth="1"/>
    <col min="2047" max="2047" width="4.85546875" customWidth="1"/>
    <col min="2048" max="2048" width="7.7109375" customWidth="1"/>
    <col min="2050" max="2050" width="0" hidden="1" customWidth="1"/>
    <col min="2051" max="2051" width="9.7109375" customWidth="1"/>
    <col min="2300" max="2300" width="43.85546875" customWidth="1"/>
    <col min="2301" max="2302" width="7.5703125" customWidth="1"/>
    <col min="2303" max="2303" width="4.85546875" customWidth="1"/>
    <col min="2304" max="2304" width="7.7109375" customWidth="1"/>
    <col min="2306" max="2306" width="0" hidden="1" customWidth="1"/>
    <col min="2307" max="2307" width="9.7109375" customWidth="1"/>
    <col min="2556" max="2556" width="43.85546875" customWidth="1"/>
    <col min="2557" max="2558" width="7.5703125" customWidth="1"/>
    <col min="2559" max="2559" width="4.85546875" customWidth="1"/>
    <col min="2560" max="2560" width="7.7109375" customWidth="1"/>
    <col min="2562" max="2562" width="0" hidden="1" customWidth="1"/>
    <col min="2563" max="2563" width="9.7109375" customWidth="1"/>
    <col min="2812" max="2812" width="43.85546875" customWidth="1"/>
    <col min="2813" max="2814" width="7.5703125" customWidth="1"/>
    <col min="2815" max="2815" width="4.85546875" customWidth="1"/>
    <col min="2816" max="2816" width="7.7109375" customWidth="1"/>
    <col min="2818" max="2818" width="0" hidden="1" customWidth="1"/>
    <col min="2819" max="2819" width="9.7109375" customWidth="1"/>
    <col min="3068" max="3068" width="43.85546875" customWidth="1"/>
    <col min="3069" max="3070" width="7.5703125" customWidth="1"/>
    <col min="3071" max="3071" width="4.85546875" customWidth="1"/>
    <col min="3072" max="3072" width="7.7109375" customWidth="1"/>
    <col min="3074" max="3074" width="0" hidden="1" customWidth="1"/>
    <col min="3075" max="3075" width="9.7109375" customWidth="1"/>
    <col min="3324" max="3324" width="43.85546875" customWidth="1"/>
    <col min="3325" max="3326" width="7.5703125" customWidth="1"/>
    <col min="3327" max="3327" width="4.85546875" customWidth="1"/>
    <col min="3328" max="3328" width="7.7109375" customWidth="1"/>
    <col min="3330" max="3330" width="0" hidden="1" customWidth="1"/>
    <col min="3331" max="3331" width="9.7109375" customWidth="1"/>
    <col min="3580" max="3580" width="43.85546875" customWidth="1"/>
    <col min="3581" max="3582" width="7.5703125" customWidth="1"/>
    <col min="3583" max="3583" width="4.85546875" customWidth="1"/>
    <col min="3584" max="3584" width="7.7109375" customWidth="1"/>
    <col min="3586" max="3586" width="0" hidden="1" customWidth="1"/>
    <col min="3587" max="3587" width="9.7109375" customWidth="1"/>
    <col min="3836" max="3836" width="43.85546875" customWidth="1"/>
    <col min="3837" max="3838" width="7.5703125" customWidth="1"/>
    <col min="3839" max="3839" width="4.85546875" customWidth="1"/>
    <col min="3840" max="3840" width="7.7109375" customWidth="1"/>
    <col min="3842" max="3842" width="0" hidden="1" customWidth="1"/>
    <col min="3843" max="3843" width="9.7109375" customWidth="1"/>
    <col min="4092" max="4092" width="43.85546875" customWidth="1"/>
    <col min="4093" max="4094" width="7.5703125" customWidth="1"/>
    <col min="4095" max="4095" width="4.85546875" customWidth="1"/>
    <col min="4096" max="4096" width="7.7109375" customWidth="1"/>
    <col min="4098" max="4098" width="0" hidden="1" customWidth="1"/>
    <col min="4099" max="4099" width="9.7109375" customWidth="1"/>
    <col min="4348" max="4348" width="43.85546875" customWidth="1"/>
    <col min="4349" max="4350" width="7.5703125" customWidth="1"/>
    <col min="4351" max="4351" width="4.85546875" customWidth="1"/>
    <col min="4352" max="4352" width="7.7109375" customWidth="1"/>
    <col min="4354" max="4354" width="0" hidden="1" customWidth="1"/>
    <col min="4355" max="4355" width="9.7109375" customWidth="1"/>
    <col min="4604" max="4604" width="43.85546875" customWidth="1"/>
    <col min="4605" max="4606" width="7.5703125" customWidth="1"/>
    <col min="4607" max="4607" width="4.85546875" customWidth="1"/>
    <col min="4608" max="4608" width="7.7109375" customWidth="1"/>
    <col min="4610" max="4610" width="0" hidden="1" customWidth="1"/>
    <col min="4611" max="4611" width="9.7109375" customWidth="1"/>
    <col min="4860" max="4860" width="43.85546875" customWidth="1"/>
    <col min="4861" max="4862" width="7.5703125" customWidth="1"/>
    <col min="4863" max="4863" width="4.85546875" customWidth="1"/>
    <col min="4864" max="4864" width="7.7109375" customWidth="1"/>
    <col min="4866" max="4866" width="0" hidden="1" customWidth="1"/>
    <col min="4867" max="4867" width="9.7109375" customWidth="1"/>
    <col min="5116" max="5116" width="43.85546875" customWidth="1"/>
    <col min="5117" max="5118" width="7.5703125" customWidth="1"/>
    <col min="5119" max="5119" width="4.85546875" customWidth="1"/>
    <col min="5120" max="5120" width="7.7109375" customWidth="1"/>
    <col min="5122" max="5122" width="0" hidden="1" customWidth="1"/>
    <col min="5123" max="5123" width="9.7109375" customWidth="1"/>
    <col min="5372" max="5372" width="43.85546875" customWidth="1"/>
    <col min="5373" max="5374" width="7.5703125" customWidth="1"/>
    <col min="5375" max="5375" width="4.85546875" customWidth="1"/>
    <col min="5376" max="5376" width="7.7109375" customWidth="1"/>
    <col min="5378" max="5378" width="0" hidden="1" customWidth="1"/>
    <col min="5379" max="5379" width="9.7109375" customWidth="1"/>
    <col min="5628" max="5628" width="43.85546875" customWidth="1"/>
    <col min="5629" max="5630" width="7.5703125" customWidth="1"/>
    <col min="5631" max="5631" width="4.85546875" customWidth="1"/>
    <col min="5632" max="5632" width="7.7109375" customWidth="1"/>
    <col min="5634" max="5634" width="0" hidden="1" customWidth="1"/>
    <col min="5635" max="5635" width="9.7109375" customWidth="1"/>
    <col min="5884" max="5884" width="43.85546875" customWidth="1"/>
    <col min="5885" max="5886" width="7.5703125" customWidth="1"/>
    <col min="5887" max="5887" width="4.85546875" customWidth="1"/>
    <col min="5888" max="5888" width="7.7109375" customWidth="1"/>
    <col min="5890" max="5890" width="0" hidden="1" customWidth="1"/>
    <col min="5891" max="5891" width="9.7109375" customWidth="1"/>
    <col min="6140" max="6140" width="43.85546875" customWidth="1"/>
    <col min="6141" max="6142" width="7.5703125" customWidth="1"/>
    <col min="6143" max="6143" width="4.85546875" customWidth="1"/>
    <col min="6144" max="6144" width="7.7109375" customWidth="1"/>
    <col min="6146" max="6146" width="0" hidden="1" customWidth="1"/>
    <col min="6147" max="6147" width="9.7109375" customWidth="1"/>
    <col min="6396" max="6396" width="43.85546875" customWidth="1"/>
    <col min="6397" max="6398" width="7.5703125" customWidth="1"/>
    <col min="6399" max="6399" width="4.85546875" customWidth="1"/>
    <col min="6400" max="6400" width="7.7109375" customWidth="1"/>
    <col min="6402" max="6402" width="0" hidden="1" customWidth="1"/>
    <col min="6403" max="6403" width="9.7109375" customWidth="1"/>
    <col min="6652" max="6652" width="43.85546875" customWidth="1"/>
    <col min="6653" max="6654" width="7.5703125" customWidth="1"/>
    <col min="6655" max="6655" width="4.85546875" customWidth="1"/>
    <col min="6656" max="6656" width="7.7109375" customWidth="1"/>
    <col min="6658" max="6658" width="0" hidden="1" customWidth="1"/>
    <col min="6659" max="6659" width="9.7109375" customWidth="1"/>
    <col min="6908" max="6908" width="43.85546875" customWidth="1"/>
    <col min="6909" max="6910" width="7.5703125" customWidth="1"/>
    <col min="6911" max="6911" width="4.85546875" customWidth="1"/>
    <col min="6912" max="6912" width="7.7109375" customWidth="1"/>
    <col min="6914" max="6914" width="0" hidden="1" customWidth="1"/>
    <col min="6915" max="6915" width="9.7109375" customWidth="1"/>
    <col min="7164" max="7164" width="43.85546875" customWidth="1"/>
    <col min="7165" max="7166" width="7.5703125" customWidth="1"/>
    <col min="7167" max="7167" width="4.85546875" customWidth="1"/>
    <col min="7168" max="7168" width="7.7109375" customWidth="1"/>
    <col min="7170" max="7170" width="0" hidden="1" customWidth="1"/>
    <col min="7171" max="7171" width="9.7109375" customWidth="1"/>
    <col min="7420" max="7420" width="43.85546875" customWidth="1"/>
    <col min="7421" max="7422" width="7.5703125" customWidth="1"/>
    <col min="7423" max="7423" width="4.85546875" customWidth="1"/>
    <col min="7424" max="7424" width="7.7109375" customWidth="1"/>
    <col min="7426" max="7426" width="0" hidden="1" customWidth="1"/>
    <col min="7427" max="7427" width="9.7109375" customWidth="1"/>
    <col min="7676" max="7676" width="43.85546875" customWidth="1"/>
    <col min="7677" max="7678" width="7.5703125" customWidth="1"/>
    <col min="7679" max="7679" width="4.85546875" customWidth="1"/>
    <col min="7680" max="7680" width="7.7109375" customWidth="1"/>
    <col min="7682" max="7682" width="0" hidden="1" customWidth="1"/>
    <col min="7683" max="7683" width="9.7109375" customWidth="1"/>
    <col min="7932" max="7932" width="43.85546875" customWidth="1"/>
    <col min="7933" max="7934" width="7.5703125" customWidth="1"/>
    <col min="7935" max="7935" width="4.85546875" customWidth="1"/>
    <col min="7936" max="7936" width="7.7109375" customWidth="1"/>
    <col min="7938" max="7938" width="0" hidden="1" customWidth="1"/>
    <col min="7939" max="7939" width="9.7109375" customWidth="1"/>
    <col min="8188" max="8188" width="43.85546875" customWidth="1"/>
    <col min="8189" max="8190" width="7.5703125" customWidth="1"/>
    <col min="8191" max="8191" width="4.85546875" customWidth="1"/>
    <col min="8192" max="8192" width="7.7109375" customWidth="1"/>
    <col min="8194" max="8194" width="0" hidden="1" customWidth="1"/>
    <col min="8195" max="8195" width="9.7109375" customWidth="1"/>
    <col min="8444" max="8444" width="43.85546875" customWidth="1"/>
    <col min="8445" max="8446" width="7.5703125" customWidth="1"/>
    <col min="8447" max="8447" width="4.85546875" customWidth="1"/>
    <col min="8448" max="8448" width="7.7109375" customWidth="1"/>
    <col min="8450" max="8450" width="0" hidden="1" customWidth="1"/>
    <col min="8451" max="8451" width="9.7109375" customWidth="1"/>
    <col min="8700" max="8700" width="43.85546875" customWidth="1"/>
    <col min="8701" max="8702" width="7.5703125" customWidth="1"/>
    <col min="8703" max="8703" width="4.85546875" customWidth="1"/>
    <col min="8704" max="8704" width="7.7109375" customWidth="1"/>
    <col min="8706" max="8706" width="0" hidden="1" customWidth="1"/>
    <col min="8707" max="8707" width="9.7109375" customWidth="1"/>
    <col min="8956" max="8956" width="43.85546875" customWidth="1"/>
    <col min="8957" max="8958" width="7.5703125" customWidth="1"/>
    <col min="8959" max="8959" width="4.85546875" customWidth="1"/>
    <col min="8960" max="8960" width="7.7109375" customWidth="1"/>
    <col min="8962" max="8962" width="0" hidden="1" customWidth="1"/>
    <col min="8963" max="8963" width="9.7109375" customWidth="1"/>
    <col min="9212" max="9212" width="43.85546875" customWidth="1"/>
    <col min="9213" max="9214" width="7.5703125" customWidth="1"/>
    <col min="9215" max="9215" width="4.85546875" customWidth="1"/>
    <col min="9216" max="9216" width="7.7109375" customWidth="1"/>
    <col min="9218" max="9218" width="0" hidden="1" customWidth="1"/>
    <col min="9219" max="9219" width="9.7109375" customWidth="1"/>
    <col min="9468" max="9468" width="43.85546875" customWidth="1"/>
    <col min="9469" max="9470" width="7.5703125" customWidth="1"/>
    <col min="9471" max="9471" width="4.85546875" customWidth="1"/>
    <col min="9472" max="9472" width="7.7109375" customWidth="1"/>
    <col min="9474" max="9474" width="0" hidden="1" customWidth="1"/>
    <col min="9475" max="9475" width="9.7109375" customWidth="1"/>
    <col min="9724" max="9724" width="43.85546875" customWidth="1"/>
    <col min="9725" max="9726" width="7.5703125" customWidth="1"/>
    <col min="9727" max="9727" width="4.85546875" customWidth="1"/>
    <col min="9728" max="9728" width="7.7109375" customWidth="1"/>
    <col min="9730" max="9730" width="0" hidden="1" customWidth="1"/>
    <col min="9731" max="9731" width="9.7109375" customWidth="1"/>
    <col min="9980" max="9980" width="43.85546875" customWidth="1"/>
    <col min="9981" max="9982" width="7.5703125" customWidth="1"/>
    <col min="9983" max="9983" width="4.85546875" customWidth="1"/>
    <col min="9984" max="9984" width="7.7109375" customWidth="1"/>
    <col min="9986" max="9986" width="0" hidden="1" customWidth="1"/>
    <col min="9987" max="9987" width="9.7109375" customWidth="1"/>
    <col min="10236" max="10236" width="43.85546875" customWidth="1"/>
    <col min="10237" max="10238" width="7.5703125" customWidth="1"/>
    <col min="10239" max="10239" width="4.85546875" customWidth="1"/>
    <col min="10240" max="10240" width="7.7109375" customWidth="1"/>
    <col min="10242" max="10242" width="0" hidden="1" customWidth="1"/>
    <col min="10243" max="10243" width="9.7109375" customWidth="1"/>
    <col min="10492" max="10492" width="43.85546875" customWidth="1"/>
    <col min="10493" max="10494" width="7.5703125" customWidth="1"/>
    <col min="10495" max="10495" width="4.85546875" customWidth="1"/>
    <col min="10496" max="10496" width="7.7109375" customWidth="1"/>
    <col min="10498" max="10498" width="0" hidden="1" customWidth="1"/>
    <col min="10499" max="10499" width="9.7109375" customWidth="1"/>
    <col min="10748" max="10748" width="43.85546875" customWidth="1"/>
    <col min="10749" max="10750" width="7.5703125" customWidth="1"/>
    <col min="10751" max="10751" width="4.85546875" customWidth="1"/>
    <col min="10752" max="10752" width="7.7109375" customWidth="1"/>
    <col min="10754" max="10754" width="0" hidden="1" customWidth="1"/>
    <col min="10755" max="10755" width="9.7109375" customWidth="1"/>
    <col min="11004" max="11004" width="43.85546875" customWidth="1"/>
    <col min="11005" max="11006" width="7.5703125" customWidth="1"/>
    <col min="11007" max="11007" width="4.85546875" customWidth="1"/>
    <col min="11008" max="11008" width="7.7109375" customWidth="1"/>
    <col min="11010" max="11010" width="0" hidden="1" customWidth="1"/>
    <col min="11011" max="11011" width="9.7109375" customWidth="1"/>
    <col min="11260" max="11260" width="43.85546875" customWidth="1"/>
    <col min="11261" max="11262" width="7.5703125" customWidth="1"/>
    <col min="11263" max="11263" width="4.85546875" customWidth="1"/>
    <col min="11264" max="11264" width="7.7109375" customWidth="1"/>
    <col min="11266" max="11266" width="0" hidden="1" customWidth="1"/>
    <col min="11267" max="11267" width="9.7109375" customWidth="1"/>
    <col min="11516" max="11516" width="43.85546875" customWidth="1"/>
    <col min="11517" max="11518" width="7.5703125" customWidth="1"/>
    <col min="11519" max="11519" width="4.85546875" customWidth="1"/>
    <col min="11520" max="11520" width="7.7109375" customWidth="1"/>
    <col min="11522" max="11522" width="0" hidden="1" customWidth="1"/>
    <col min="11523" max="11523" width="9.7109375" customWidth="1"/>
    <col min="11772" max="11772" width="43.85546875" customWidth="1"/>
    <col min="11773" max="11774" width="7.5703125" customWidth="1"/>
    <col min="11775" max="11775" width="4.85546875" customWidth="1"/>
    <col min="11776" max="11776" width="7.7109375" customWidth="1"/>
    <col min="11778" max="11778" width="0" hidden="1" customWidth="1"/>
    <col min="11779" max="11779" width="9.7109375" customWidth="1"/>
    <col min="12028" max="12028" width="43.85546875" customWidth="1"/>
    <col min="12029" max="12030" width="7.5703125" customWidth="1"/>
    <col min="12031" max="12031" width="4.85546875" customWidth="1"/>
    <col min="12032" max="12032" width="7.7109375" customWidth="1"/>
    <col min="12034" max="12034" width="0" hidden="1" customWidth="1"/>
    <col min="12035" max="12035" width="9.7109375" customWidth="1"/>
    <col min="12284" max="12284" width="43.85546875" customWidth="1"/>
    <col min="12285" max="12286" width="7.5703125" customWidth="1"/>
    <col min="12287" max="12287" width="4.85546875" customWidth="1"/>
    <col min="12288" max="12288" width="7.7109375" customWidth="1"/>
    <col min="12290" max="12290" width="0" hidden="1" customWidth="1"/>
    <col min="12291" max="12291" width="9.7109375" customWidth="1"/>
    <col min="12540" max="12540" width="43.85546875" customWidth="1"/>
    <col min="12541" max="12542" width="7.5703125" customWidth="1"/>
    <col min="12543" max="12543" width="4.85546875" customWidth="1"/>
    <col min="12544" max="12544" width="7.7109375" customWidth="1"/>
    <col min="12546" max="12546" width="0" hidden="1" customWidth="1"/>
    <col min="12547" max="12547" width="9.7109375" customWidth="1"/>
    <col min="12796" max="12796" width="43.85546875" customWidth="1"/>
    <col min="12797" max="12798" width="7.5703125" customWidth="1"/>
    <col min="12799" max="12799" width="4.85546875" customWidth="1"/>
    <col min="12800" max="12800" width="7.7109375" customWidth="1"/>
    <col min="12802" max="12802" width="0" hidden="1" customWidth="1"/>
    <col min="12803" max="12803" width="9.7109375" customWidth="1"/>
    <col min="13052" max="13052" width="43.85546875" customWidth="1"/>
    <col min="13053" max="13054" width="7.5703125" customWidth="1"/>
    <col min="13055" max="13055" width="4.85546875" customWidth="1"/>
    <col min="13056" max="13056" width="7.7109375" customWidth="1"/>
    <col min="13058" max="13058" width="0" hidden="1" customWidth="1"/>
    <col min="13059" max="13059" width="9.7109375" customWidth="1"/>
    <col min="13308" max="13308" width="43.85546875" customWidth="1"/>
    <col min="13309" max="13310" width="7.5703125" customWidth="1"/>
    <col min="13311" max="13311" width="4.85546875" customWidth="1"/>
    <col min="13312" max="13312" width="7.7109375" customWidth="1"/>
    <col min="13314" max="13314" width="0" hidden="1" customWidth="1"/>
    <col min="13315" max="13315" width="9.7109375" customWidth="1"/>
    <col min="13564" max="13564" width="43.85546875" customWidth="1"/>
    <col min="13565" max="13566" width="7.5703125" customWidth="1"/>
    <col min="13567" max="13567" width="4.85546875" customWidth="1"/>
    <col min="13568" max="13568" width="7.7109375" customWidth="1"/>
    <col min="13570" max="13570" width="0" hidden="1" customWidth="1"/>
    <col min="13571" max="13571" width="9.7109375" customWidth="1"/>
    <col min="13820" max="13820" width="43.85546875" customWidth="1"/>
    <col min="13821" max="13822" width="7.5703125" customWidth="1"/>
    <col min="13823" max="13823" width="4.85546875" customWidth="1"/>
    <col min="13824" max="13824" width="7.7109375" customWidth="1"/>
    <col min="13826" max="13826" width="0" hidden="1" customWidth="1"/>
    <col min="13827" max="13827" width="9.7109375" customWidth="1"/>
    <col min="14076" max="14076" width="43.85546875" customWidth="1"/>
    <col min="14077" max="14078" width="7.5703125" customWidth="1"/>
    <col min="14079" max="14079" width="4.85546875" customWidth="1"/>
    <col min="14080" max="14080" width="7.7109375" customWidth="1"/>
    <col min="14082" max="14082" width="0" hidden="1" customWidth="1"/>
    <col min="14083" max="14083" width="9.7109375" customWidth="1"/>
    <col min="14332" max="14332" width="43.85546875" customWidth="1"/>
    <col min="14333" max="14334" width="7.5703125" customWidth="1"/>
    <col min="14335" max="14335" width="4.85546875" customWidth="1"/>
    <col min="14336" max="14336" width="7.7109375" customWidth="1"/>
    <col min="14338" max="14338" width="0" hidden="1" customWidth="1"/>
    <col min="14339" max="14339" width="9.7109375" customWidth="1"/>
    <col min="14588" max="14588" width="43.85546875" customWidth="1"/>
    <col min="14589" max="14590" width="7.5703125" customWidth="1"/>
    <col min="14591" max="14591" width="4.85546875" customWidth="1"/>
    <col min="14592" max="14592" width="7.7109375" customWidth="1"/>
    <col min="14594" max="14594" width="0" hidden="1" customWidth="1"/>
    <col min="14595" max="14595" width="9.7109375" customWidth="1"/>
    <col min="14844" max="14844" width="43.85546875" customWidth="1"/>
    <col min="14845" max="14846" width="7.5703125" customWidth="1"/>
    <col min="14847" max="14847" width="4.85546875" customWidth="1"/>
    <col min="14848" max="14848" width="7.7109375" customWidth="1"/>
    <col min="14850" max="14850" width="0" hidden="1" customWidth="1"/>
    <col min="14851" max="14851" width="9.7109375" customWidth="1"/>
    <col min="15100" max="15100" width="43.85546875" customWidth="1"/>
    <col min="15101" max="15102" width="7.5703125" customWidth="1"/>
    <col min="15103" max="15103" width="4.85546875" customWidth="1"/>
    <col min="15104" max="15104" width="7.7109375" customWidth="1"/>
    <col min="15106" max="15106" width="0" hidden="1" customWidth="1"/>
    <col min="15107" max="15107" width="9.7109375" customWidth="1"/>
    <col min="15356" max="15356" width="43.85546875" customWidth="1"/>
    <col min="15357" max="15358" width="7.5703125" customWidth="1"/>
    <col min="15359" max="15359" width="4.85546875" customWidth="1"/>
    <col min="15360" max="15360" width="7.7109375" customWidth="1"/>
    <col min="15362" max="15362" width="0" hidden="1" customWidth="1"/>
    <col min="15363" max="15363" width="9.7109375" customWidth="1"/>
    <col min="15612" max="15612" width="43.85546875" customWidth="1"/>
    <col min="15613" max="15614" width="7.5703125" customWidth="1"/>
    <col min="15615" max="15615" width="4.85546875" customWidth="1"/>
    <col min="15616" max="15616" width="7.7109375" customWidth="1"/>
    <col min="15618" max="15618" width="0" hidden="1" customWidth="1"/>
    <col min="15619" max="15619" width="9.7109375" customWidth="1"/>
    <col min="15868" max="15868" width="43.85546875" customWidth="1"/>
    <col min="15869" max="15870" width="7.5703125" customWidth="1"/>
    <col min="15871" max="15871" width="4.85546875" customWidth="1"/>
    <col min="15872" max="15872" width="7.7109375" customWidth="1"/>
    <col min="15874" max="15874" width="0" hidden="1" customWidth="1"/>
    <col min="15875" max="15875" width="9.7109375" customWidth="1"/>
    <col min="16124" max="16124" width="43.85546875" customWidth="1"/>
    <col min="16125" max="16126" width="7.5703125" customWidth="1"/>
    <col min="16127" max="16127" width="4.85546875" customWidth="1"/>
    <col min="16128" max="16128" width="7.7109375" customWidth="1"/>
    <col min="16130" max="16130" width="0" hidden="1" customWidth="1"/>
    <col min="16131" max="16131" width="9.7109375" customWidth="1"/>
  </cols>
  <sheetData>
    <row r="1" spans="1:5" ht="26.1" customHeight="1" x14ac:dyDescent="0.35">
      <c r="A1" s="45" t="s">
        <v>0</v>
      </c>
      <c r="B1" s="45"/>
      <c r="C1" s="45"/>
      <c r="D1" s="45"/>
      <c r="E1" s="45"/>
    </row>
    <row r="2" spans="1:5" ht="35.1" hidden="1" customHeight="1" thickBot="1" x14ac:dyDescent="0.3">
      <c r="A2" s="2" t="s">
        <v>1</v>
      </c>
      <c r="B2" s="3" t="s">
        <v>2</v>
      </c>
      <c r="C2" s="1"/>
      <c r="D2" s="1"/>
    </row>
    <row r="3" spans="1:5" ht="180" customHeight="1" x14ac:dyDescent="0.25">
      <c r="A3" s="46" t="s">
        <v>2136</v>
      </c>
      <c r="B3" s="46"/>
      <c r="C3" s="46"/>
      <c r="D3" s="46"/>
      <c r="E3" s="46"/>
    </row>
    <row r="4" spans="1:5" ht="30" customHeight="1" x14ac:dyDescent="0.25">
      <c r="A4" s="47" t="s">
        <v>3</v>
      </c>
      <c r="B4" s="47"/>
      <c r="C4" s="47"/>
      <c r="D4" s="47"/>
      <c r="E4" s="47"/>
    </row>
    <row r="5" spans="1:5" ht="20.100000000000001" customHeight="1" x14ac:dyDescent="0.25">
      <c r="A5" s="48" t="s">
        <v>4</v>
      </c>
      <c r="B5" s="48"/>
      <c r="C5" s="47"/>
      <c r="D5" s="47"/>
      <c r="E5" s="47"/>
    </row>
    <row r="6" spans="1:5" ht="15.75" thickBot="1" x14ac:dyDescent="0.3">
      <c r="A6" s="4"/>
    </row>
    <row r="7" spans="1:5" ht="24.95" customHeight="1" x14ac:dyDescent="0.25">
      <c r="A7" s="43" t="s">
        <v>5</v>
      </c>
      <c r="B7" s="5" t="s">
        <v>6</v>
      </c>
      <c r="C7" s="7" t="s">
        <v>7</v>
      </c>
      <c r="D7" s="7" t="s">
        <v>8</v>
      </c>
      <c r="E7" s="6" t="s">
        <v>9</v>
      </c>
    </row>
    <row r="8" spans="1:5" ht="24.95" customHeight="1" x14ac:dyDescent="0.25">
      <c r="A8" s="44"/>
      <c r="B8" s="8" t="s">
        <v>10</v>
      </c>
      <c r="C8" s="10"/>
      <c r="D8" s="10"/>
      <c r="E8" s="9" t="s">
        <v>11</v>
      </c>
    </row>
    <row r="9" spans="1:5" ht="12" customHeight="1" x14ac:dyDescent="0.25">
      <c r="A9" s="11" t="s">
        <v>12</v>
      </c>
      <c r="B9" s="12"/>
      <c r="C9" s="13"/>
      <c r="D9" s="13"/>
      <c r="E9" s="13"/>
    </row>
    <row r="10" spans="1:5" ht="12" customHeight="1" x14ac:dyDescent="0.25">
      <c r="A10" s="14" t="s">
        <v>13</v>
      </c>
      <c r="B10" s="15"/>
      <c r="C10" s="16"/>
      <c r="D10" s="16">
        <f>COUNT(D11:D75)</f>
        <v>0</v>
      </c>
      <c r="E10" s="17">
        <f>SUM(E11:E75)</f>
        <v>0</v>
      </c>
    </row>
    <row r="11" spans="1:5" ht="12" customHeight="1" x14ac:dyDescent="0.25">
      <c r="A11" s="18" t="s">
        <v>14</v>
      </c>
      <c r="B11" s="19"/>
      <c r="C11" s="20"/>
      <c r="D11" s="20"/>
      <c r="E11" s="21"/>
    </row>
    <row r="12" spans="1:5" ht="12" customHeight="1" x14ac:dyDescent="0.25">
      <c r="A12" s="18" t="s">
        <v>15</v>
      </c>
      <c r="B12" s="19"/>
      <c r="C12" s="20"/>
      <c r="D12" s="20"/>
      <c r="E12" s="21"/>
    </row>
    <row r="13" spans="1:5" ht="12" customHeight="1" x14ac:dyDescent="0.25">
      <c r="A13" s="22" t="s">
        <v>16</v>
      </c>
      <c r="B13" s="23">
        <v>2574.5</v>
      </c>
      <c r="C13" s="24" t="s">
        <v>17</v>
      </c>
      <c r="D13" s="25"/>
      <c r="E13" s="26">
        <f>IF($B$2="предоплата",B13*ROUND(D13,0),#REF!*ROUND(D13,0))</f>
        <v>0</v>
      </c>
    </row>
    <row r="14" spans="1:5" ht="12" customHeight="1" x14ac:dyDescent="0.25">
      <c r="A14" s="22" t="s">
        <v>18</v>
      </c>
      <c r="B14" s="23">
        <v>2245.5</v>
      </c>
      <c r="C14" s="24" t="s">
        <v>17</v>
      </c>
      <c r="D14" s="25"/>
      <c r="E14" s="26">
        <f>IF($B$2="предоплата",B14*ROUND(D14,0),#REF!*ROUND(D14,0))</f>
        <v>0</v>
      </c>
    </row>
    <row r="15" spans="1:5" ht="12" customHeight="1" x14ac:dyDescent="0.25">
      <c r="A15" s="22" t="s">
        <v>19</v>
      </c>
      <c r="B15" s="23">
        <v>1589</v>
      </c>
      <c r="C15" s="24" t="s">
        <v>17</v>
      </c>
      <c r="D15" s="25"/>
      <c r="E15" s="26">
        <f>IF($B$2="предоплата",B15*ROUND(D15,0),#REF!*ROUND(D15,0))</f>
        <v>0</v>
      </c>
    </row>
    <row r="16" spans="1:5" ht="12" customHeight="1" x14ac:dyDescent="0.25">
      <c r="A16" s="18" t="s">
        <v>20</v>
      </c>
      <c r="B16" s="19"/>
      <c r="C16" s="20"/>
      <c r="D16" s="20"/>
      <c r="E16" s="21"/>
    </row>
    <row r="17" spans="1:5" ht="12" customHeight="1" x14ac:dyDescent="0.25">
      <c r="A17" s="22" t="s">
        <v>21</v>
      </c>
      <c r="B17" s="23">
        <v>839</v>
      </c>
      <c r="C17" s="24" t="s">
        <v>17</v>
      </c>
      <c r="D17" s="25"/>
      <c r="E17" s="26">
        <f>IF($B$2="предоплата",B17*ROUND(D17,0),#REF!*ROUND(D17,0))</f>
        <v>0</v>
      </c>
    </row>
    <row r="18" spans="1:5" ht="12" customHeight="1" x14ac:dyDescent="0.25">
      <c r="A18" s="22" t="s">
        <v>22</v>
      </c>
      <c r="B18" s="23">
        <v>833</v>
      </c>
      <c r="C18" s="24" t="s">
        <v>17</v>
      </c>
      <c r="D18" s="25"/>
      <c r="E18" s="26">
        <f>IF($B$2="предоплата",B18*ROUND(D18,0),#REF!*ROUND(D18,0))</f>
        <v>0</v>
      </c>
    </row>
    <row r="19" spans="1:5" ht="12" customHeight="1" x14ac:dyDescent="0.25">
      <c r="A19" s="22" t="s">
        <v>23</v>
      </c>
      <c r="B19" s="23">
        <v>865.5</v>
      </c>
      <c r="C19" s="24" t="s">
        <v>17</v>
      </c>
      <c r="D19" s="25"/>
      <c r="E19" s="26">
        <f>IF($B$2="предоплата",B19*ROUND(D19,0),#REF!*ROUND(D19,0))</f>
        <v>0</v>
      </c>
    </row>
    <row r="20" spans="1:5" ht="12" customHeight="1" x14ac:dyDescent="0.25">
      <c r="A20" s="22" t="s">
        <v>24</v>
      </c>
      <c r="B20" s="23">
        <v>1215</v>
      </c>
      <c r="C20" s="24" t="s">
        <v>17</v>
      </c>
      <c r="D20" s="25"/>
      <c r="E20" s="26">
        <f>IF($B$2="предоплата",B20*ROUND(D20,0),#REF!*ROUND(D20,0))</f>
        <v>0</v>
      </c>
    </row>
    <row r="21" spans="1:5" ht="12" customHeight="1" x14ac:dyDescent="0.25">
      <c r="A21" s="18" t="s">
        <v>25</v>
      </c>
      <c r="B21" s="19"/>
      <c r="C21" s="20"/>
      <c r="D21" s="20"/>
      <c r="E21" s="21"/>
    </row>
    <row r="22" spans="1:5" ht="12" customHeight="1" x14ac:dyDescent="0.25">
      <c r="A22" s="22" t="s">
        <v>26</v>
      </c>
      <c r="B22" s="23">
        <v>620</v>
      </c>
      <c r="C22" s="24" t="s">
        <v>17</v>
      </c>
      <c r="D22" s="25"/>
      <c r="E22" s="26">
        <f>IF($B$2="предоплата",B22*ROUND(D22,0),#REF!*ROUND(D22,0))</f>
        <v>0</v>
      </c>
    </row>
    <row r="23" spans="1:5" ht="12" customHeight="1" x14ac:dyDescent="0.25">
      <c r="A23" s="22" t="s">
        <v>27</v>
      </c>
      <c r="B23" s="23">
        <v>864</v>
      </c>
      <c r="C23" s="24" t="s">
        <v>17</v>
      </c>
      <c r="D23" s="25"/>
      <c r="E23" s="26">
        <f>IF($B$2="предоплата",B23*ROUND(D23,0),#REF!*ROUND(D23,0))</f>
        <v>0</v>
      </c>
    </row>
    <row r="24" spans="1:5" ht="12" customHeight="1" x14ac:dyDescent="0.25">
      <c r="A24" s="22" t="s">
        <v>28</v>
      </c>
      <c r="B24" s="23">
        <v>693</v>
      </c>
      <c r="C24" s="24" t="s">
        <v>17</v>
      </c>
      <c r="D24" s="25"/>
      <c r="E24" s="26">
        <f>IF($B$2="предоплата",B24*ROUND(D24,0),#REF!*ROUND(D24,0))</f>
        <v>0</v>
      </c>
    </row>
    <row r="25" spans="1:5" ht="12" customHeight="1" x14ac:dyDescent="0.25">
      <c r="A25" s="22" t="s">
        <v>29</v>
      </c>
      <c r="B25" s="23">
        <v>616</v>
      </c>
      <c r="C25" s="24" t="s">
        <v>17</v>
      </c>
      <c r="D25" s="25"/>
      <c r="E25" s="26">
        <f>IF($B$2="предоплата",B25*ROUND(D25,0),#REF!*ROUND(D25,0))</f>
        <v>0</v>
      </c>
    </row>
    <row r="26" spans="1:5" ht="12" customHeight="1" x14ac:dyDescent="0.25">
      <c r="A26" s="22" t="s">
        <v>30</v>
      </c>
      <c r="B26" s="23">
        <v>655.5</v>
      </c>
      <c r="C26" s="24" t="s">
        <v>17</v>
      </c>
      <c r="D26" s="25"/>
      <c r="E26" s="26">
        <f>IF($B$2="предоплата",B26*ROUND(D26,0),#REF!*ROUND(D26,0))</f>
        <v>0</v>
      </c>
    </row>
    <row r="27" spans="1:5" ht="12" customHeight="1" x14ac:dyDescent="0.25">
      <c r="A27" s="22" t="s">
        <v>31</v>
      </c>
      <c r="B27" s="23">
        <v>603</v>
      </c>
      <c r="C27" s="24" t="s">
        <v>17</v>
      </c>
      <c r="D27" s="25"/>
      <c r="E27" s="26">
        <f>IF($B$2="предоплата",B27*ROUND(D27,0),#REF!*ROUND(D27,0))</f>
        <v>0</v>
      </c>
    </row>
    <row r="28" spans="1:5" ht="12" customHeight="1" x14ac:dyDescent="0.25">
      <c r="A28" s="18" t="s">
        <v>32</v>
      </c>
      <c r="B28" s="19"/>
      <c r="C28" s="20"/>
      <c r="D28" s="20"/>
      <c r="E28" s="21"/>
    </row>
    <row r="29" spans="1:5" ht="12" customHeight="1" x14ac:dyDescent="0.25">
      <c r="A29" s="22" t="s">
        <v>33</v>
      </c>
      <c r="B29" s="23">
        <v>570</v>
      </c>
      <c r="C29" s="24" t="s">
        <v>17</v>
      </c>
      <c r="D29" s="25"/>
      <c r="E29" s="26">
        <f>IF($B$2="предоплата",B29*ROUND(D29,0),#REF!*ROUND(D29,0))</f>
        <v>0</v>
      </c>
    </row>
    <row r="30" spans="1:5" ht="12" customHeight="1" x14ac:dyDescent="0.25">
      <c r="A30" s="22" t="s">
        <v>34</v>
      </c>
      <c r="B30" s="23">
        <v>507</v>
      </c>
      <c r="C30" s="24" t="s">
        <v>17</v>
      </c>
      <c r="D30" s="25"/>
      <c r="E30" s="26">
        <f>IF($B$2="предоплата",B30*ROUND(D30,0),#REF!*ROUND(D30,0))</f>
        <v>0</v>
      </c>
    </row>
    <row r="31" spans="1:5" ht="12" customHeight="1" x14ac:dyDescent="0.25">
      <c r="A31" s="22" t="s">
        <v>35</v>
      </c>
      <c r="B31" s="23">
        <v>576.5</v>
      </c>
      <c r="C31" s="24" t="s">
        <v>17</v>
      </c>
      <c r="D31" s="25"/>
      <c r="E31" s="26">
        <f>IF($B$2="предоплата",B31*ROUND(D31,0),#REF!*ROUND(D31,0))</f>
        <v>0</v>
      </c>
    </row>
    <row r="32" spans="1:5" ht="12" customHeight="1" x14ac:dyDescent="0.25">
      <c r="A32" s="18" t="s">
        <v>36</v>
      </c>
      <c r="B32" s="19"/>
      <c r="C32" s="20"/>
      <c r="D32" s="20"/>
      <c r="E32" s="21"/>
    </row>
    <row r="33" spans="1:5" ht="12" customHeight="1" x14ac:dyDescent="0.25">
      <c r="A33" s="22" t="s">
        <v>37</v>
      </c>
      <c r="B33" s="23">
        <v>472</v>
      </c>
      <c r="C33" s="24" t="s">
        <v>17</v>
      </c>
      <c r="D33" s="25"/>
      <c r="E33" s="26">
        <f>IF($B$2="предоплата",B33*ROUND(D33,0),#REF!*ROUND(D33,0))</f>
        <v>0</v>
      </c>
    </row>
    <row r="34" spans="1:5" ht="12" customHeight="1" x14ac:dyDescent="0.25">
      <c r="A34" s="22" t="s">
        <v>38</v>
      </c>
      <c r="B34" s="23">
        <v>464.5</v>
      </c>
      <c r="C34" s="24" t="s">
        <v>17</v>
      </c>
      <c r="D34" s="25"/>
      <c r="E34" s="26">
        <f>IF($B$2="предоплата",B34*ROUND(D34,0),#REF!*ROUND(D34,0))</f>
        <v>0</v>
      </c>
    </row>
    <row r="35" spans="1:5" ht="12" customHeight="1" x14ac:dyDescent="0.25">
      <c r="A35" s="22" t="s">
        <v>39</v>
      </c>
      <c r="B35" s="23">
        <v>464</v>
      </c>
      <c r="C35" s="24" t="s">
        <v>17</v>
      </c>
      <c r="D35" s="25"/>
      <c r="E35" s="26">
        <f>IF($B$2="предоплата",B35*ROUND(D35,0),#REF!*ROUND(D35,0))</f>
        <v>0</v>
      </c>
    </row>
    <row r="36" spans="1:5" ht="12" customHeight="1" x14ac:dyDescent="0.25">
      <c r="A36" s="22" t="s">
        <v>40</v>
      </c>
      <c r="B36" s="23">
        <v>510.5</v>
      </c>
      <c r="C36" s="24" t="s">
        <v>17</v>
      </c>
      <c r="D36" s="25"/>
      <c r="E36" s="26">
        <f>IF($B$2="предоплата",B36*ROUND(D36,0),#REF!*ROUND(D36,0))</f>
        <v>0</v>
      </c>
    </row>
    <row r="37" spans="1:5" ht="12" customHeight="1" x14ac:dyDescent="0.25">
      <c r="A37" s="18" t="s">
        <v>41</v>
      </c>
      <c r="B37" s="19"/>
      <c r="C37" s="20"/>
      <c r="D37" s="20"/>
      <c r="E37" s="21"/>
    </row>
    <row r="38" spans="1:5" ht="12" customHeight="1" x14ac:dyDescent="0.25">
      <c r="A38" s="22" t="s">
        <v>42</v>
      </c>
      <c r="B38" s="23">
        <v>267</v>
      </c>
      <c r="C38" s="24" t="s">
        <v>17</v>
      </c>
      <c r="D38" s="25"/>
      <c r="E38" s="26">
        <f>IF($B$2="предоплата",B38*ROUND(D38,0),#REF!*ROUND(D38,0))</f>
        <v>0</v>
      </c>
    </row>
    <row r="39" spans="1:5" ht="12" customHeight="1" x14ac:dyDescent="0.25">
      <c r="A39" s="22" t="s">
        <v>43</v>
      </c>
      <c r="B39" s="23">
        <v>449.5</v>
      </c>
      <c r="C39" s="24" t="s">
        <v>17</v>
      </c>
      <c r="D39" s="25"/>
      <c r="E39" s="26">
        <f>IF($B$2="предоплата",B39*ROUND(D39,0),#REF!*ROUND(D39,0))</f>
        <v>0</v>
      </c>
    </row>
    <row r="40" spans="1:5" ht="12" customHeight="1" x14ac:dyDescent="0.25">
      <c r="A40" s="27" t="s">
        <v>44</v>
      </c>
      <c r="B40" s="28">
        <v>325</v>
      </c>
      <c r="C40" s="29" t="s">
        <v>17</v>
      </c>
      <c r="D40" s="30"/>
      <c r="E40" s="31">
        <f>IF($B$2="предоплата",B40*ROUND(D40,0),#REF!*ROUND(D40,0))</f>
        <v>0</v>
      </c>
    </row>
    <row r="41" spans="1:5" ht="12" customHeight="1" x14ac:dyDescent="0.25">
      <c r="A41" s="22" t="s">
        <v>45</v>
      </c>
      <c r="B41" s="23">
        <v>433.5</v>
      </c>
      <c r="C41" s="24" t="s">
        <v>17</v>
      </c>
      <c r="D41" s="25"/>
      <c r="E41" s="26">
        <f>IF($B$2="предоплата",B41*ROUND(D41,0),#REF!*ROUND(D41,0))</f>
        <v>0</v>
      </c>
    </row>
    <row r="42" spans="1:5" ht="12" customHeight="1" x14ac:dyDescent="0.25">
      <c r="A42" s="18" t="s">
        <v>46</v>
      </c>
      <c r="B42" s="19"/>
      <c r="C42" s="20"/>
      <c r="D42" s="20"/>
      <c r="E42" s="21"/>
    </row>
    <row r="43" spans="1:5" ht="12" customHeight="1" x14ac:dyDescent="0.25">
      <c r="A43" s="22" t="s">
        <v>47</v>
      </c>
      <c r="B43" s="23">
        <v>611.5</v>
      </c>
      <c r="C43" s="24" t="s">
        <v>17</v>
      </c>
      <c r="D43" s="25"/>
      <c r="E43" s="26">
        <f>IF($B$2="предоплата",B43*ROUND(D43,0),#REF!*ROUND(D43,0))</f>
        <v>0</v>
      </c>
    </row>
    <row r="44" spans="1:5" ht="12" customHeight="1" x14ac:dyDescent="0.25">
      <c r="A44" s="22" t="s">
        <v>48</v>
      </c>
      <c r="B44" s="23">
        <v>1834.5</v>
      </c>
      <c r="C44" s="24" t="s">
        <v>17</v>
      </c>
      <c r="D44" s="25"/>
      <c r="E44" s="26">
        <f>IF($B$2="предоплата",B44*ROUND(D44,0),#REF!*ROUND(D44,0))</f>
        <v>0</v>
      </c>
    </row>
    <row r="45" spans="1:5" ht="12" customHeight="1" x14ac:dyDescent="0.25">
      <c r="A45" s="22" t="s">
        <v>49</v>
      </c>
      <c r="B45" s="23">
        <v>1311</v>
      </c>
      <c r="C45" s="24" t="s">
        <v>17</v>
      </c>
      <c r="D45" s="25"/>
      <c r="E45" s="26">
        <f>IF($B$2="предоплата",B45*ROUND(D45,0),#REF!*ROUND(D45,0))</f>
        <v>0</v>
      </c>
    </row>
    <row r="46" spans="1:5" ht="12" customHeight="1" x14ac:dyDescent="0.25">
      <c r="A46" s="22" t="s">
        <v>50</v>
      </c>
      <c r="B46" s="23">
        <v>925</v>
      </c>
      <c r="C46" s="24" t="s">
        <v>17</v>
      </c>
      <c r="D46" s="25"/>
      <c r="E46" s="26">
        <f>IF($B$2="предоплата",B46*ROUND(D46,0),#REF!*ROUND(D46,0))</f>
        <v>0</v>
      </c>
    </row>
    <row r="47" spans="1:5" ht="12" customHeight="1" x14ac:dyDescent="0.25">
      <c r="A47" s="22" t="s">
        <v>51</v>
      </c>
      <c r="B47" s="23">
        <v>693</v>
      </c>
      <c r="C47" s="24" t="s">
        <v>17</v>
      </c>
      <c r="D47" s="25"/>
      <c r="E47" s="26">
        <f>IF($B$2="предоплата",B47*ROUND(D47,0),#REF!*ROUND(D47,0))</f>
        <v>0</v>
      </c>
    </row>
    <row r="48" spans="1:5" ht="12" customHeight="1" x14ac:dyDescent="0.25">
      <c r="A48" s="22" t="s">
        <v>52</v>
      </c>
      <c r="B48" s="23">
        <v>685</v>
      </c>
      <c r="C48" s="24" t="s">
        <v>17</v>
      </c>
      <c r="D48" s="25"/>
      <c r="E48" s="26">
        <f>IF($B$2="предоплата",B48*ROUND(D48,0),#REF!*ROUND(D48,0))</f>
        <v>0</v>
      </c>
    </row>
    <row r="49" spans="1:5" ht="12" customHeight="1" x14ac:dyDescent="0.25">
      <c r="A49" s="27" t="s">
        <v>53</v>
      </c>
      <c r="B49" s="28">
        <v>325</v>
      </c>
      <c r="C49" s="29" t="s">
        <v>17</v>
      </c>
      <c r="D49" s="30"/>
      <c r="E49" s="31">
        <f>IF($B$2="предоплата",B49*ROUND(D49,0),#REF!*ROUND(D49,0))</f>
        <v>0</v>
      </c>
    </row>
    <row r="50" spans="1:5" ht="12" customHeight="1" x14ac:dyDescent="0.25">
      <c r="A50" s="27" t="s">
        <v>54</v>
      </c>
      <c r="B50" s="28">
        <v>325</v>
      </c>
      <c r="C50" s="29" t="s">
        <v>17</v>
      </c>
      <c r="D50" s="30"/>
      <c r="E50" s="31">
        <f>IF($B$2="предоплата",B50*ROUND(D50,0),#REF!*ROUND(D50,0))</f>
        <v>0</v>
      </c>
    </row>
    <row r="51" spans="1:5" ht="12" customHeight="1" x14ac:dyDescent="0.25">
      <c r="A51" s="22" t="s">
        <v>55</v>
      </c>
      <c r="B51" s="23">
        <v>1455.5</v>
      </c>
      <c r="C51" s="24" t="s">
        <v>17</v>
      </c>
      <c r="D51" s="25"/>
      <c r="E51" s="26">
        <f>IF($B$2="предоплата",B51*ROUND(D51,0),#REF!*ROUND(D51,0))</f>
        <v>0</v>
      </c>
    </row>
    <row r="52" spans="1:5" ht="12" customHeight="1" x14ac:dyDescent="0.25">
      <c r="A52" s="27" t="s">
        <v>56</v>
      </c>
      <c r="B52" s="28">
        <v>510</v>
      </c>
      <c r="C52" s="29" t="s">
        <v>17</v>
      </c>
      <c r="D52" s="30"/>
      <c r="E52" s="31">
        <f>IF($B$2="предоплата",B52*ROUND(D52,0),#REF!*ROUND(D52,0))</f>
        <v>0</v>
      </c>
    </row>
    <row r="53" spans="1:5" ht="12" customHeight="1" x14ac:dyDescent="0.25">
      <c r="A53" s="27" t="s">
        <v>57</v>
      </c>
      <c r="B53" s="28">
        <v>325</v>
      </c>
      <c r="C53" s="29" t="s">
        <v>17</v>
      </c>
      <c r="D53" s="30"/>
      <c r="E53" s="31">
        <f>IF($B$2="предоплата",B53*ROUND(D53,0),#REF!*ROUND(D53,0))</f>
        <v>0</v>
      </c>
    </row>
    <row r="54" spans="1:5" ht="12" customHeight="1" x14ac:dyDescent="0.25">
      <c r="A54" s="27" t="s">
        <v>58</v>
      </c>
      <c r="B54" s="28">
        <v>325</v>
      </c>
      <c r="C54" s="29" t="s">
        <v>17</v>
      </c>
      <c r="D54" s="30"/>
      <c r="E54" s="31">
        <f>IF($B$2="предоплата",B54*ROUND(D54,0),#REF!*ROUND(D54,0))</f>
        <v>0</v>
      </c>
    </row>
    <row r="55" spans="1:5" ht="12" customHeight="1" x14ac:dyDescent="0.25">
      <c r="A55" s="22" t="s">
        <v>59</v>
      </c>
      <c r="B55" s="23">
        <v>1270.5</v>
      </c>
      <c r="C55" s="24" t="s">
        <v>17</v>
      </c>
      <c r="D55" s="25"/>
      <c r="E55" s="26">
        <f>IF($B$2="предоплата",B55*ROUND(D55,0),#REF!*ROUND(D55,0))</f>
        <v>0</v>
      </c>
    </row>
    <row r="56" spans="1:5" ht="12" customHeight="1" x14ac:dyDescent="0.25">
      <c r="A56" s="27" t="s">
        <v>60</v>
      </c>
      <c r="B56" s="28">
        <v>325</v>
      </c>
      <c r="C56" s="29" t="s">
        <v>17</v>
      </c>
      <c r="D56" s="30"/>
      <c r="E56" s="31">
        <f>IF($B$2="предоплата",B56*ROUND(D56,0),#REF!*ROUND(D56,0))</f>
        <v>0</v>
      </c>
    </row>
    <row r="57" spans="1:5" ht="12" customHeight="1" x14ac:dyDescent="0.25">
      <c r="A57" s="22" t="s">
        <v>61</v>
      </c>
      <c r="B57" s="23">
        <v>1930</v>
      </c>
      <c r="C57" s="24" t="s">
        <v>17</v>
      </c>
      <c r="D57" s="25"/>
      <c r="E57" s="26">
        <f>IF($B$2="предоплата",B57*ROUND(D57,0),#REF!*ROUND(D57,0))</f>
        <v>0</v>
      </c>
    </row>
    <row r="58" spans="1:5" ht="12" customHeight="1" x14ac:dyDescent="0.25">
      <c r="A58" s="22" t="s">
        <v>62</v>
      </c>
      <c r="B58" s="23">
        <v>1583</v>
      </c>
      <c r="C58" s="24" t="s">
        <v>17</v>
      </c>
      <c r="D58" s="25"/>
      <c r="E58" s="26">
        <f>IF($B$2="предоплата",B58*ROUND(D58,0),#REF!*ROUND(D58,0))</f>
        <v>0</v>
      </c>
    </row>
    <row r="59" spans="1:5" ht="12" customHeight="1" x14ac:dyDescent="0.25">
      <c r="A59" s="27" t="s">
        <v>63</v>
      </c>
      <c r="B59" s="28">
        <v>325</v>
      </c>
      <c r="C59" s="29" t="s">
        <v>17</v>
      </c>
      <c r="D59" s="30"/>
      <c r="E59" s="31">
        <f>IF($B$2="предоплата",B59*ROUND(D59,0),#REF!*ROUND(D59,0))</f>
        <v>0</v>
      </c>
    </row>
    <row r="60" spans="1:5" ht="12" customHeight="1" x14ac:dyDescent="0.25">
      <c r="A60" s="27" t="s">
        <v>64</v>
      </c>
      <c r="B60" s="28">
        <v>549.5</v>
      </c>
      <c r="C60" s="29" t="s">
        <v>17</v>
      </c>
      <c r="D60" s="30"/>
      <c r="E60" s="31">
        <f>IF($B$2="предоплата",B60*ROUND(D60,0),#REF!*ROUND(D60,0))</f>
        <v>0</v>
      </c>
    </row>
    <row r="61" spans="1:5" ht="12" customHeight="1" x14ac:dyDescent="0.25">
      <c r="A61" s="22" t="s">
        <v>65</v>
      </c>
      <c r="B61" s="23">
        <v>708.5</v>
      </c>
      <c r="C61" s="24" t="s">
        <v>17</v>
      </c>
      <c r="D61" s="25"/>
      <c r="E61" s="26">
        <f>IF($B$2="предоплата",B61*ROUND(D61,0),#REF!*ROUND(D61,0))</f>
        <v>0</v>
      </c>
    </row>
    <row r="62" spans="1:5" ht="12" customHeight="1" x14ac:dyDescent="0.25">
      <c r="A62" s="22" t="s">
        <v>66</v>
      </c>
      <c r="B62" s="23">
        <v>1455.5</v>
      </c>
      <c r="C62" s="24" t="s">
        <v>17</v>
      </c>
      <c r="D62" s="25"/>
      <c r="E62" s="26">
        <f>IF($B$2="предоплата",B62*ROUND(D62,0),#REF!*ROUND(D62,0))</f>
        <v>0</v>
      </c>
    </row>
    <row r="63" spans="1:5" ht="12" customHeight="1" x14ac:dyDescent="0.25">
      <c r="A63" s="27" t="s">
        <v>67</v>
      </c>
      <c r="B63" s="28">
        <v>325</v>
      </c>
      <c r="C63" s="29" t="s">
        <v>17</v>
      </c>
      <c r="D63" s="30"/>
      <c r="E63" s="31">
        <f>IF($B$2="предоплата",B63*ROUND(D63,0),#REF!*ROUND(D63,0))</f>
        <v>0</v>
      </c>
    </row>
    <row r="64" spans="1:5" ht="12" customHeight="1" x14ac:dyDescent="0.25">
      <c r="A64" s="18" t="s">
        <v>68</v>
      </c>
      <c r="B64" s="19"/>
      <c r="C64" s="20"/>
      <c r="D64" s="20"/>
      <c r="E64" s="21"/>
    </row>
    <row r="65" spans="1:5" ht="12" customHeight="1" x14ac:dyDescent="0.25">
      <c r="A65" s="27" t="s">
        <v>69</v>
      </c>
      <c r="B65" s="28">
        <v>1028.25</v>
      </c>
      <c r="C65" s="29" t="s">
        <v>17</v>
      </c>
      <c r="D65" s="30"/>
      <c r="E65" s="31">
        <f>IF($B$2="предоплата",B65*ROUND(D65,0),#REF!*ROUND(D65,0))</f>
        <v>0</v>
      </c>
    </row>
    <row r="66" spans="1:5" ht="12" customHeight="1" x14ac:dyDescent="0.25">
      <c r="A66" s="27" t="s">
        <v>70</v>
      </c>
      <c r="B66" s="28">
        <v>1263.75</v>
      </c>
      <c r="C66" s="29" t="s">
        <v>17</v>
      </c>
      <c r="D66" s="30"/>
      <c r="E66" s="31">
        <f>IF($B$2="предоплата",B66*ROUND(D66,0),#REF!*ROUND(D66,0))</f>
        <v>0</v>
      </c>
    </row>
    <row r="67" spans="1:5" ht="12" customHeight="1" x14ac:dyDescent="0.25">
      <c r="A67" s="27" t="s">
        <v>71</v>
      </c>
      <c r="B67" s="28">
        <v>1221.5</v>
      </c>
      <c r="C67" s="29" t="s">
        <v>17</v>
      </c>
      <c r="D67" s="30"/>
      <c r="E67" s="31">
        <f>IF($B$2="предоплата",B67*ROUND(D67,0),#REF!*ROUND(D67,0))</f>
        <v>0</v>
      </c>
    </row>
    <row r="68" spans="1:5" ht="12" customHeight="1" x14ac:dyDescent="0.25">
      <c r="A68" s="27" t="s">
        <v>72</v>
      </c>
      <c r="B68" s="28">
        <v>844.25</v>
      </c>
      <c r="C68" s="29" t="s">
        <v>17</v>
      </c>
      <c r="D68" s="30"/>
      <c r="E68" s="31">
        <f>IF($B$2="предоплата",B68*ROUND(D68,0),#REF!*ROUND(D68,0))</f>
        <v>0</v>
      </c>
    </row>
    <row r="69" spans="1:5" ht="12" customHeight="1" x14ac:dyDescent="0.25">
      <c r="A69" s="27" t="s">
        <v>73</v>
      </c>
      <c r="B69" s="28">
        <v>1301.75</v>
      </c>
      <c r="C69" s="29" t="s">
        <v>17</v>
      </c>
      <c r="D69" s="30"/>
      <c r="E69" s="31">
        <f>IF($B$2="предоплата",B69*ROUND(D69,0),#REF!*ROUND(D69,0))</f>
        <v>0</v>
      </c>
    </row>
    <row r="70" spans="1:5" ht="12" customHeight="1" x14ac:dyDescent="0.25">
      <c r="A70" s="27" t="s">
        <v>74</v>
      </c>
      <c r="B70" s="28">
        <v>1037.25</v>
      </c>
      <c r="C70" s="29" t="s">
        <v>17</v>
      </c>
      <c r="D70" s="30"/>
      <c r="E70" s="31">
        <f>IF($B$2="предоплата",B70*ROUND(D70,0),#REF!*ROUND(D70,0))</f>
        <v>0</v>
      </c>
    </row>
    <row r="71" spans="1:5" ht="12" customHeight="1" x14ac:dyDescent="0.25">
      <c r="A71" s="27" t="s">
        <v>75</v>
      </c>
      <c r="B71" s="28">
        <v>1068</v>
      </c>
      <c r="C71" s="29" t="s">
        <v>17</v>
      </c>
      <c r="D71" s="30"/>
      <c r="E71" s="31">
        <f>IF($B$2="предоплата",B71*ROUND(D71,0),#REF!*ROUND(D71,0))</f>
        <v>0</v>
      </c>
    </row>
    <row r="72" spans="1:5" ht="12" customHeight="1" x14ac:dyDescent="0.25">
      <c r="A72" s="27" t="s">
        <v>76</v>
      </c>
      <c r="B72" s="28">
        <v>1068</v>
      </c>
      <c r="C72" s="29" t="s">
        <v>17</v>
      </c>
      <c r="D72" s="30"/>
      <c r="E72" s="31">
        <f>IF($B$2="предоплата",B72*ROUND(D72,0),#REF!*ROUND(D72,0))</f>
        <v>0</v>
      </c>
    </row>
    <row r="73" spans="1:5" ht="12" customHeight="1" x14ac:dyDescent="0.25">
      <c r="A73" s="27" t="s">
        <v>77</v>
      </c>
      <c r="B73" s="28">
        <v>841.25</v>
      </c>
      <c r="C73" s="29" t="s">
        <v>17</v>
      </c>
      <c r="D73" s="30"/>
      <c r="E73" s="31">
        <f>IF($B$2="предоплата",B73*ROUND(D73,0),#REF!*ROUND(D73,0))</f>
        <v>0</v>
      </c>
    </row>
    <row r="74" spans="1:5" ht="12" customHeight="1" x14ac:dyDescent="0.25">
      <c r="A74" s="27" t="s">
        <v>78</v>
      </c>
      <c r="B74" s="28">
        <v>914.5</v>
      </c>
      <c r="C74" s="29" t="s">
        <v>17</v>
      </c>
      <c r="D74" s="30"/>
      <c r="E74" s="31">
        <f>IF($B$2="предоплата",B74*ROUND(D74,0),#REF!*ROUND(D74,0))</f>
        <v>0</v>
      </c>
    </row>
    <row r="75" spans="1:5" ht="12" customHeight="1" x14ac:dyDescent="0.25">
      <c r="A75" s="27" t="s">
        <v>79</v>
      </c>
      <c r="B75" s="28">
        <v>714.5</v>
      </c>
      <c r="C75" s="29" t="s">
        <v>17</v>
      </c>
      <c r="D75" s="30"/>
      <c r="E75" s="31">
        <f>IF($B$2="предоплата",B75*ROUND(D75,0),#REF!*ROUND(D75,0))</f>
        <v>0</v>
      </c>
    </row>
    <row r="76" spans="1:5" ht="12" customHeight="1" x14ac:dyDescent="0.25">
      <c r="A76" s="14" t="s">
        <v>80</v>
      </c>
      <c r="B76" s="15"/>
      <c r="C76" s="16"/>
      <c r="D76" s="16">
        <f>COUNT(D77:D82)</f>
        <v>0</v>
      </c>
      <c r="E76" s="17">
        <f>SUM(E77:E82)</f>
        <v>0</v>
      </c>
    </row>
    <row r="77" spans="1:5" ht="12" customHeight="1" x14ac:dyDescent="0.25">
      <c r="A77" s="18" t="s">
        <v>81</v>
      </c>
      <c r="B77" s="19"/>
      <c r="C77" s="20"/>
      <c r="D77" s="20"/>
      <c r="E77" s="21"/>
    </row>
    <row r="78" spans="1:5" ht="12" customHeight="1" x14ac:dyDescent="0.25">
      <c r="A78" s="22" t="s">
        <v>82</v>
      </c>
      <c r="B78" s="23">
        <v>292.5</v>
      </c>
      <c r="C78" s="24" t="s">
        <v>17</v>
      </c>
      <c r="D78" s="25"/>
      <c r="E78" s="26">
        <f>IF($B$2="предоплата",B78*ROUND(D78,0),#REF!*ROUND(D78,0))</f>
        <v>0</v>
      </c>
    </row>
    <row r="79" spans="1:5" ht="12" customHeight="1" x14ac:dyDescent="0.25">
      <c r="A79" s="22" t="s">
        <v>83</v>
      </c>
      <c r="B79" s="23">
        <v>636.5</v>
      </c>
      <c r="C79" s="24" t="s">
        <v>17</v>
      </c>
      <c r="D79" s="25"/>
      <c r="E79" s="26">
        <f>IF($B$2="предоплата",B79*ROUND(D79,0),#REF!*ROUND(D79,0))</f>
        <v>0</v>
      </c>
    </row>
    <row r="80" spans="1:5" ht="12" customHeight="1" x14ac:dyDescent="0.25">
      <c r="A80" s="22" t="s">
        <v>84</v>
      </c>
      <c r="B80" s="23">
        <v>485.5</v>
      </c>
      <c r="C80" s="24" t="s">
        <v>17</v>
      </c>
      <c r="D80" s="25"/>
      <c r="E80" s="26">
        <f>IF($B$2="предоплата",B80*ROUND(D80,0),#REF!*ROUND(D80,0))</f>
        <v>0</v>
      </c>
    </row>
    <row r="81" spans="1:5" ht="12" customHeight="1" x14ac:dyDescent="0.25">
      <c r="A81" s="18" t="s">
        <v>85</v>
      </c>
      <c r="B81" s="19"/>
      <c r="C81" s="20"/>
      <c r="D81" s="20"/>
      <c r="E81" s="21"/>
    </row>
    <row r="82" spans="1:5" ht="12" customHeight="1" x14ac:dyDescent="0.25">
      <c r="A82" s="22" t="s">
        <v>86</v>
      </c>
      <c r="B82" s="23">
        <v>267</v>
      </c>
      <c r="C82" s="24" t="s">
        <v>17</v>
      </c>
      <c r="D82" s="25"/>
      <c r="E82" s="26">
        <f>IF($B$2="предоплата",B82*ROUND(D82,0),#REF!*ROUND(D82,0))</f>
        <v>0</v>
      </c>
    </row>
    <row r="83" spans="1:5" ht="12" customHeight="1" x14ac:dyDescent="0.25">
      <c r="A83" s="14" t="s">
        <v>87</v>
      </c>
      <c r="B83" s="15"/>
      <c r="C83" s="16"/>
      <c r="D83" s="16">
        <f>COUNT(D84:D89)</f>
        <v>0</v>
      </c>
      <c r="E83" s="17">
        <f>SUM(E84:E89)</f>
        <v>0</v>
      </c>
    </row>
    <row r="84" spans="1:5" ht="12" customHeight="1" x14ac:dyDescent="0.25">
      <c r="A84" s="22" t="s">
        <v>88</v>
      </c>
      <c r="B84" s="23">
        <v>4337</v>
      </c>
      <c r="C84" s="24" t="s">
        <v>89</v>
      </c>
      <c r="D84" s="25"/>
      <c r="E84" s="26">
        <f>IF($B$2="предоплата",B84*ROUND(D84,0),#REF!*ROUND(D84,0))</f>
        <v>0</v>
      </c>
    </row>
    <row r="85" spans="1:5" ht="12" customHeight="1" x14ac:dyDescent="0.25">
      <c r="A85" s="22" t="s">
        <v>90</v>
      </c>
      <c r="B85" s="23">
        <v>4558</v>
      </c>
      <c r="C85" s="24" t="s">
        <v>89</v>
      </c>
      <c r="D85" s="25"/>
      <c r="E85" s="26">
        <f>IF($B$2="предоплата",B85*ROUND(D85,0),#REF!*ROUND(D85,0))</f>
        <v>0</v>
      </c>
    </row>
    <row r="86" spans="1:5" ht="12" customHeight="1" x14ac:dyDescent="0.25">
      <c r="A86" s="22" t="s">
        <v>91</v>
      </c>
      <c r="B86" s="23">
        <v>2846</v>
      </c>
      <c r="C86" s="24" t="s">
        <v>89</v>
      </c>
      <c r="D86" s="25"/>
      <c r="E86" s="26">
        <f>IF($B$2="предоплата",B86*ROUND(D86,0),#REF!*ROUND(D86,0))</f>
        <v>0</v>
      </c>
    </row>
    <row r="87" spans="1:5" ht="12" customHeight="1" x14ac:dyDescent="0.25">
      <c r="A87" s="22" t="s">
        <v>92</v>
      </c>
      <c r="B87" s="23">
        <v>3477</v>
      </c>
      <c r="C87" s="24" t="s">
        <v>89</v>
      </c>
      <c r="D87" s="25"/>
      <c r="E87" s="26">
        <f>IF($B$2="предоплата",B87*ROUND(D87,0),#REF!*ROUND(D87,0))</f>
        <v>0</v>
      </c>
    </row>
    <row r="88" spans="1:5" ht="12" customHeight="1" x14ac:dyDescent="0.25">
      <c r="A88" s="22" t="s">
        <v>93</v>
      </c>
      <c r="B88" s="23">
        <v>476</v>
      </c>
      <c r="C88" s="24" t="s">
        <v>89</v>
      </c>
      <c r="D88" s="25"/>
      <c r="E88" s="26">
        <f>IF($B$2="предоплата",B88*ROUND(D88,0),#REF!*ROUND(D88,0))</f>
        <v>0</v>
      </c>
    </row>
    <row r="89" spans="1:5" ht="12" customHeight="1" x14ac:dyDescent="0.25">
      <c r="A89" s="22" t="s">
        <v>94</v>
      </c>
      <c r="B89" s="23">
        <v>3118</v>
      </c>
      <c r="C89" s="24" t="s">
        <v>89</v>
      </c>
      <c r="D89" s="25"/>
      <c r="E89" s="26">
        <f>IF($B$2="предоплата",B89*ROUND(D89,0),#REF!*ROUND(D89,0))</f>
        <v>0</v>
      </c>
    </row>
    <row r="90" spans="1:5" ht="12" customHeight="1" x14ac:dyDescent="0.25">
      <c r="A90" s="14" t="s">
        <v>95</v>
      </c>
      <c r="B90" s="15"/>
      <c r="C90" s="16"/>
      <c r="D90" s="16">
        <f>COUNT(D91:D397)</f>
        <v>0</v>
      </c>
      <c r="E90" s="17">
        <f>SUM(E91:E397)</f>
        <v>0</v>
      </c>
    </row>
    <row r="91" spans="1:5" ht="12" customHeight="1" x14ac:dyDescent="0.25">
      <c r="A91" s="18" t="s">
        <v>96</v>
      </c>
      <c r="B91" s="19"/>
      <c r="C91" s="20"/>
      <c r="D91" s="20"/>
      <c r="E91" s="21"/>
    </row>
    <row r="92" spans="1:5" ht="12" customHeight="1" x14ac:dyDescent="0.25">
      <c r="A92" s="22" t="s">
        <v>97</v>
      </c>
      <c r="B92" s="23">
        <v>608</v>
      </c>
      <c r="C92" s="24" t="s">
        <v>17</v>
      </c>
      <c r="D92" s="25"/>
      <c r="E92" s="26">
        <f>IF($B$2="предоплата",B92*ROUND(D92,0),#REF!*ROUND(D92,0))</f>
        <v>0</v>
      </c>
    </row>
    <row r="93" spans="1:5" ht="12" customHeight="1" x14ac:dyDescent="0.25">
      <c r="A93" s="27" t="s">
        <v>98</v>
      </c>
      <c r="B93" s="28">
        <v>243.5</v>
      </c>
      <c r="C93" s="29" t="s">
        <v>17</v>
      </c>
      <c r="D93" s="30"/>
      <c r="E93" s="31">
        <f>IF($B$2="предоплата",B93*ROUND(D93,0),#REF!*ROUND(D93,0))</f>
        <v>0</v>
      </c>
    </row>
    <row r="94" spans="1:5" ht="12" customHeight="1" x14ac:dyDescent="0.25">
      <c r="A94" s="22" t="s">
        <v>99</v>
      </c>
      <c r="B94" s="23">
        <v>519</v>
      </c>
      <c r="C94" s="24" t="s">
        <v>17</v>
      </c>
      <c r="D94" s="25"/>
      <c r="E94" s="26">
        <f>IF($B$2="предоплата",B94*ROUND(D94,0),#REF!*ROUND(D94,0))</f>
        <v>0</v>
      </c>
    </row>
    <row r="95" spans="1:5" ht="12" customHeight="1" x14ac:dyDescent="0.25">
      <c r="A95" s="22" t="s">
        <v>100</v>
      </c>
      <c r="B95" s="23">
        <v>388</v>
      </c>
      <c r="C95" s="24" t="s">
        <v>17</v>
      </c>
      <c r="D95" s="25"/>
      <c r="E95" s="26">
        <f>IF($B$2="предоплата",B95*ROUND(D95,0),#REF!*ROUND(D95,0))</f>
        <v>0</v>
      </c>
    </row>
    <row r="96" spans="1:5" ht="12" customHeight="1" x14ac:dyDescent="0.25">
      <c r="A96" s="22" t="s">
        <v>101</v>
      </c>
      <c r="B96" s="23">
        <v>406</v>
      </c>
      <c r="C96" s="24" t="s">
        <v>17</v>
      </c>
      <c r="D96" s="25"/>
      <c r="E96" s="26">
        <f>IF($B$2="предоплата",B96*ROUND(D96,0),#REF!*ROUND(D96,0))</f>
        <v>0</v>
      </c>
    </row>
    <row r="97" spans="1:5" ht="12" customHeight="1" x14ac:dyDescent="0.25">
      <c r="A97" s="22" t="s">
        <v>102</v>
      </c>
      <c r="B97" s="23">
        <v>388</v>
      </c>
      <c r="C97" s="24" t="s">
        <v>17</v>
      </c>
      <c r="D97" s="25"/>
      <c r="E97" s="26">
        <f>IF($B$2="предоплата",B97*ROUND(D97,0),#REF!*ROUND(D97,0))</f>
        <v>0</v>
      </c>
    </row>
    <row r="98" spans="1:5" ht="12" customHeight="1" x14ac:dyDescent="0.25">
      <c r="A98" s="22" t="s">
        <v>103</v>
      </c>
      <c r="B98" s="23">
        <v>333.5</v>
      </c>
      <c r="C98" s="24" t="s">
        <v>17</v>
      </c>
      <c r="D98" s="25"/>
      <c r="E98" s="26">
        <f>IF($B$2="предоплата",B98*ROUND(D98,0),#REF!*ROUND(D98,0))</f>
        <v>0</v>
      </c>
    </row>
    <row r="99" spans="1:5" ht="12" customHeight="1" x14ac:dyDescent="0.25">
      <c r="A99" s="22" t="s">
        <v>104</v>
      </c>
      <c r="B99" s="23">
        <v>386</v>
      </c>
      <c r="C99" s="24" t="s">
        <v>17</v>
      </c>
      <c r="D99" s="25"/>
      <c r="E99" s="26">
        <f>IF($B$2="предоплата",B99*ROUND(D99,0),#REF!*ROUND(D99,0))</f>
        <v>0</v>
      </c>
    </row>
    <row r="100" spans="1:5" ht="12" customHeight="1" x14ac:dyDescent="0.25">
      <c r="A100" s="22" t="s">
        <v>105</v>
      </c>
      <c r="B100" s="23">
        <v>477</v>
      </c>
      <c r="C100" s="24" t="s">
        <v>17</v>
      </c>
      <c r="D100" s="25"/>
      <c r="E100" s="26">
        <f>IF($B$2="предоплата",B100*ROUND(D100,0),#REF!*ROUND(D100,0))</f>
        <v>0</v>
      </c>
    </row>
    <row r="101" spans="1:5" ht="12" customHeight="1" x14ac:dyDescent="0.25">
      <c r="A101" s="22" t="s">
        <v>106</v>
      </c>
      <c r="B101" s="23">
        <v>497.5</v>
      </c>
      <c r="C101" s="24" t="s">
        <v>17</v>
      </c>
      <c r="D101" s="25"/>
      <c r="E101" s="26">
        <f>IF($B$2="предоплата",B101*ROUND(D101,0),#REF!*ROUND(D101,0))</f>
        <v>0</v>
      </c>
    </row>
    <row r="102" spans="1:5" ht="12" customHeight="1" x14ac:dyDescent="0.25">
      <c r="A102" s="22" t="s">
        <v>107</v>
      </c>
      <c r="B102" s="23">
        <v>431.5</v>
      </c>
      <c r="C102" s="24" t="s">
        <v>17</v>
      </c>
      <c r="D102" s="25"/>
      <c r="E102" s="26">
        <f>IF($B$2="предоплата",B102*ROUND(D102,0),#REF!*ROUND(D102,0))</f>
        <v>0</v>
      </c>
    </row>
    <row r="103" spans="1:5" ht="12" customHeight="1" x14ac:dyDescent="0.25">
      <c r="A103" s="22" t="s">
        <v>108</v>
      </c>
      <c r="B103" s="23">
        <v>428.5</v>
      </c>
      <c r="C103" s="24" t="s">
        <v>17</v>
      </c>
      <c r="D103" s="25"/>
      <c r="E103" s="26">
        <f>IF($B$2="предоплата",B103*ROUND(D103,0),#REF!*ROUND(D103,0))</f>
        <v>0</v>
      </c>
    </row>
    <row r="104" spans="1:5" ht="12" customHeight="1" x14ac:dyDescent="0.25">
      <c r="A104" s="22" t="s">
        <v>109</v>
      </c>
      <c r="B104" s="23">
        <v>857</v>
      </c>
      <c r="C104" s="24" t="s">
        <v>17</v>
      </c>
      <c r="D104" s="25"/>
      <c r="E104" s="26">
        <f>IF($B$2="предоплата",B104*ROUND(D104,0),#REF!*ROUND(D104,0))</f>
        <v>0</v>
      </c>
    </row>
    <row r="105" spans="1:5" ht="12" customHeight="1" x14ac:dyDescent="0.25">
      <c r="A105" s="22" t="s">
        <v>110</v>
      </c>
      <c r="B105" s="23">
        <v>298.5</v>
      </c>
      <c r="C105" s="24" t="s">
        <v>17</v>
      </c>
      <c r="D105" s="25"/>
      <c r="E105" s="26">
        <f>IF($B$2="предоплата",B105*ROUND(D105,0),#REF!*ROUND(D105,0))</f>
        <v>0</v>
      </c>
    </row>
    <row r="106" spans="1:5" ht="12" customHeight="1" x14ac:dyDescent="0.25">
      <c r="A106" s="22" t="s">
        <v>111</v>
      </c>
      <c r="B106" s="23">
        <v>532</v>
      </c>
      <c r="C106" s="24" t="s">
        <v>17</v>
      </c>
      <c r="D106" s="25"/>
      <c r="E106" s="26">
        <f>IF($B$2="предоплата",B106*ROUND(D106,0),#REF!*ROUND(D106,0))</f>
        <v>0</v>
      </c>
    </row>
    <row r="107" spans="1:5" ht="12" customHeight="1" x14ac:dyDescent="0.25">
      <c r="A107" s="22" t="s">
        <v>112</v>
      </c>
      <c r="B107" s="23">
        <v>352.5</v>
      </c>
      <c r="C107" s="24" t="s">
        <v>17</v>
      </c>
      <c r="D107" s="25"/>
      <c r="E107" s="26">
        <f>IF($B$2="предоплата",B107*ROUND(D107,0),#REF!*ROUND(D107,0))</f>
        <v>0</v>
      </c>
    </row>
    <row r="108" spans="1:5" ht="12" customHeight="1" x14ac:dyDescent="0.25">
      <c r="A108" s="27" t="s">
        <v>113</v>
      </c>
      <c r="B108" s="28">
        <v>299.5</v>
      </c>
      <c r="C108" s="29" t="s">
        <v>17</v>
      </c>
      <c r="D108" s="30"/>
      <c r="E108" s="31">
        <f>IF($B$2="предоплата",B108*ROUND(D108,0),#REF!*ROUND(D108,0))</f>
        <v>0</v>
      </c>
    </row>
    <row r="109" spans="1:5" ht="12" customHeight="1" x14ac:dyDescent="0.25">
      <c r="A109" s="22" t="s">
        <v>114</v>
      </c>
      <c r="B109" s="23">
        <v>450.5</v>
      </c>
      <c r="C109" s="24" t="s">
        <v>17</v>
      </c>
      <c r="D109" s="25"/>
      <c r="E109" s="26">
        <f>IF($B$2="предоплата",B109*ROUND(D109,0),#REF!*ROUND(D109,0))</f>
        <v>0</v>
      </c>
    </row>
    <row r="110" spans="1:5" ht="12" customHeight="1" x14ac:dyDescent="0.25">
      <c r="A110" s="22" t="s">
        <v>115</v>
      </c>
      <c r="B110" s="23">
        <v>380</v>
      </c>
      <c r="C110" s="24" t="s">
        <v>17</v>
      </c>
      <c r="D110" s="25"/>
      <c r="E110" s="26">
        <f>IF($B$2="предоплата",B110*ROUND(D110,0),#REF!*ROUND(D110,0))</f>
        <v>0</v>
      </c>
    </row>
    <row r="111" spans="1:5" ht="12" customHeight="1" x14ac:dyDescent="0.25">
      <c r="A111" s="22" t="s">
        <v>116</v>
      </c>
      <c r="B111" s="23">
        <v>487.5</v>
      </c>
      <c r="C111" s="24" t="s">
        <v>17</v>
      </c>
      <c r="D111" s="25"/>
      <c r="E111" s="26">
        <f>IF($B$2="предоплата",B111*ROUND(D111,0),#REF!*ROUND(D111,0))</f>
        <v>0</v>
      </c>
    </row>
    <row r="112" spans="1:5" ht="12" customHeight="1" x14ac:dyDescent="0.25">
      <c r="A112" s="22" t="s">
        <v>117</v>
      </c>
      <c r="B112" s="23">
        <v>352.5</v>
      </c>
      <c r="C112" s="24" t="s">
        <v>17</v>
      </c>
      <c r="D112" s="25"/>
      <c r="E112" s="26">
        <f>IF($B$2="предоплата",B112*ROUND(D112,0),#REF!*ROUND(D112,0))</f>
        <v>0</v>
      </c>
    </row>
    <row r="113" spans="1:5" ht="12" customHeight="1" x14ac:dyDescent="0.25">
      <c r="A113" s="22" t="s">
        <v>118</v>
      </c>
      <c r="B113" s="23">
        <v>376.5</v>
      </c>
      <c r="C113" s="24" t="s">
        <v>17</v>
      </c>
      <c r="D113" s="25"/>
      <c r="E113" s="26">
        <f>IF($B$2="предоплата",B113*ROUND(D113,0),#REF!*ROUND(D113,0))</f>
        <v>0</v>
      </c>
    </row>
    <row r="114" spans="1:5" ht="12" customHeight="1" x14ac:dyDescent="0.25">
      <c r="A114" s="22" t="s">
        <v>119</v>
      </c>
      <c r="B114" s="23">
        <v>370.5</v>
      </c>
      <c r="C114" s="24" t="s">
        <v>17</v>
      </c>
      <c r="D114" s="25"/>
      <c r="E114" s="26">
        <f>IF($B$2="предоплата",B114*ROUND(D114,0),#REF!*ROUND(D114,0))</f>
        <v>0</v>
      </c>
    </row>
    <row r="115" spans="1:5" ht="12" customHeight="1" x14ac:dyDescent="0.25">
      <c r="A115" s="22" t="s">
        <v>120</v>
      </c>
      <c r="B115" s="23">
        <v>445</v>
      </c>
      <c r="C115" s="24" t="s">
        <v>17</v>
      </c>
      <c r="D115" s="25"/>
      <c r="E115" s="26">
        <f>IF($B$2="предоплата",B115*ROUND(D115,0),#REF!*ROUND(D115,0))</f>
        <v>0</v>
      </c>
    </row>
    <row r="116" spans="1:5" ht="12" customHeight="1" x14ac:dyDescent="0.25">
      <c r="A116" s="27" t="s">
        <v>121</v>
      </c>
      <c r="B116" s="28">
        <v>376.5</v>
      </c>
      <c r="C116" s="29" t="s">
        <v>17</v>
      </c>
      <c r="D116" s="30"/>
      <c r="E116" s="31">
        <f>IF($B$2="предоплата",B116*ROUND(D116,0),#REF!*ROUND(D116,0))</f>
        <v>0</v>
      </c>
    </row>
    <row r="117" spans="1:5" ht="12" customHeight="1" x14ac:dyDescent="0.25">
      <c r="A117" s="22" t="s">
        <v>122</v>
      </c>
      <c r="B117" s="23">
        <v>451.5</v>
      </c>
      <c r="C117" s="24" t="s">
        <v>17</v>
      </c>
      <c r="D117" s="25"/>
      <c r="E117" s="26">
        <f>IF($B$2="предоплата",B117*ROUND(D117,0),#REF!*ROUND(D117,0))</f>
        <v>0</v>
      </c>
    </row>
    <row r="118" spans="1:5" ht="12" customHeight="1" x14ac:dyDescent="0.25">
      <c r="A118" s="22" t="s">
        <v>123</v>
      </c>
      <c r="B118" s="23">
        <v>437</v>
      </c>
      <c r="C118" s="24" t="s">
        <v>17</v>
      </c>
      <c r="D118" s="25"/>
      <c r="E118" s="26">
        <f>IF($B$2="предоплата",B118*ROUND(D118,0),#REF!*ROUND(D118,0))</f>
        <v>0</v>
      </c>
    </row>
    <row r="119" spans="1:5" ht="12" customHeight="1" x14ac:dyDescent="0.25">
      <c r="A119" s="22" t="s">
        <v>124</v>
      </c>
      <c r="B119" s="23">
        <v>491</v>
      </c>
      <c r="C119" s="24" t="s">
        <v>17</v>
      </c>
      <c r="D119" s="25"/>
      <c r="E119" s="26">
        <f>IF($B$2="предоплата",B119*ROUND(D119,0),#REF!*ROUND(D119,0))</f>
        <v>0</v>
      </c>
    </row>
    <row r="120" spans="1:5" ht="12" customHeight="1" x14ac:dyDescent="0.25">
      <c r="A120" s="22" t="s">
        <v>125</v>
      </c>
      <c r="B120" s="23">
        <v>386.5</v>
      </c>
      <c r="C120" s="24" t="s">
        <v>17</v>
      </c>
      <c r="D120" s="25"/>
      <c r="E120" s="26">
        <f>IF($B$2="предоплата",B120*ROUND(D120,0),#REF!*ROUND(D120,0))</f>
        <v>0</v>
      </c>
    </row>
    <row r="121" spans="1:5" ht="12" customHeight="1" x14ac:dyDescent="0.25">
      <c r="A121" s="22" t="s">
        <v>126</v>
      </c>
      <c r="B121" s="23">
        <v>370.5</v>
      </c>
      <c r="C121" s="24" t="s">
        <v>17</v>
      </c>
      <c r="D121" s="25"/>
      <c r="E121" s="26">
        <f>IF($B$2="предоплата",B121*ROUND(D121,0),#REF!*ROUND(D121,0))</f>
        <v>0</v>
      </c>
    </row>
    <row r="122" spans="1:5" ht="12" customHeight="1" x14ac:dyDescent="0.25">
      <c r="A122" s="22" t="s">
        <v>127</v>
      </c>
      <c r="B122" s="23">
        <v>776.5</v>
      </c>
      <c r="C122" s="24" t="s">
        <v>17</v>
      </c>
      <c r="D122" s="25"/>
      <c r="E122" s="26">
        <f>IF($B$2="предоплата",B122*ROUND(D122,0),#REF!*ROUND(D122,0))</f>
        <v>0</v>
      </c>
    </row>
    <row r="123" spans="1:5" ht="12" customHeight="1" x14ac:dyDescent="0.25">
      <c r="A123" s="22" t="s">
        <v>128</v>
      </c>
      <c r="B123" s="23">
        <v>259.5</v>
      </c>
      <c r="C123" s="24" t="s">
        <v>17</v>
      </c>
      <c r="D123" s="25"/>
      <c r="E123" s="26">
        <f>IF($B$2="предоплата",B123*ROUND(D123,0),#REF!*ROUND(D123,0))</f>
        <v>0</v>
      </c>
    </row>
    <row r="124" spans="1:5" ht="12" customHeight="1" x14ac:dyDescent="0.25">
      <c r="A124" s="22" t="s">
        <v>129</v>
      </c>
      <c r="B124" s="23">
        <v>503</v>
      </c>
      <c r="C124" s="24" t="s">
        <v>17</v>
      </c>
      <c r="D124" s="25"/>
      <c r="E124" s="26">
        <f>IF($B$2="предоплата",B124*ROUND(D124,0),#REF!*ROUND(D124,0))</f>
        <v>0</v>
      </c>
    </row>
    <row r="125" spans="1:5" ht="12" customHeight="1" x14ac:dyDescent="0.25">
      <c r="A125" s="22" t="s">
        <v>130</v>
      </c>
      <c r="B125" s="23">
        <v>388</v>
      </c>
      <c r="C125" s="24" t="s">
        <v>17</v>
      </c>
      <c r="D125" s="25"/>
      <c r="E125" s="26">
        <f>IF($B$2="предоплата",B125*ROUND(D125,0),#REF!*ROUND(D125,0))</f>
        <v>0</v>
      </c>
    </row>
    <row r="126" spans="1:5" ht="12" customHeight="1" x14ac:dyDescent="0.25">
      <c r="A126" s="22" t="s">
        <v>131</v>
      </c>
      <c r="B126" s="23">
        <v>352.5</v>
      </c>
      <c r="C126" s="24" t="s">
        <v>17</v>
      </c>
      <c r="D126" s="25"/>
      <c r="E126" s="26">
        <f>IF($B$2="предоплата",B126*ROUND(D126,0),#REF!*ROUND(D126,0))</f>
        <v>0</v>
      </c>
    </row>
    <row r="127" spans="1:5" ht="12" customHeight="1" x14ac:dyDescent="0.25">
      <c r="A127" s="32" t="s">
        <v>132</v>
      </c>
      <c r="B127" s="33">
        <v>800</v>
      </c>
      <c r="C127" s="34" t="s">
        <v>17</v>
      </c>
      <c r="D127" s="35"/>
      <c r="E127" s="36">
        <f>IF($B$2="предоплата",B127*ROUND(D127,0),#REF!*ROUND(D127,0))</f>
        <v>0</v>
      </c>
    </row>
    <row r="128" spans="1:5" ht="12" customHeight="1" x14ac:dyDescent="0.25">
      <c r="A128" s="32" t="s">
        <v>133</v>
      </c>
      <c r="B128" s="33">
        <v>1300</v>
      </c>
      <c r="C128" s="34" t="s">
        <v>17</v>
      </c>
      <c r="D128" s="35"/>
      <c r="E128" s="36">
        <f>IF($B$2="предоплата",B128*ROUND(D128,0),#REF!*ROUND(D128,0))</f>
        <v>0</v>
      </c>
    </row>
    <row r="129" spans="1:5" ht="12" customHeight="1" x14ac:dyDescent="0.25">
      <c r="A129" s="22" t="s">
        <v>134</v>
      </c>
      <c r="B129" s="23">
        <v>635.5</v>
      </c>
      <c r="C129" s="24" t="s">
        <v>17</v>
      </c>
      <c r="D129" s="25"/>
      <c r="E129" s="26">
        <f>IF($B$2="предоплата",B129*ROUND(D129,0),#REF!*ROUND(D129,0))</f>
        <v>0</v>
      </c>
    </row>
    <row r="130" spans="1:5" ht="12" customHeight="1" x14ac:dyDescent="0.25">
      <c r="A130" s="22" t="s">
        <v>135</v>
      </c>
      <c r="B130" s="23">
        <v>435.5</v>
      </c>
      <c r="C130" s="24" t="s">
        <v>17</v>
      </c>
      <c r="D130" s="25"/>
      <c r="E130" s="26">
        <f>IF($B$2="предоплата",B130*ROUND(D130,0),#REF!*ROUND(D130,0))</f>
        <v>0</v>
      </c>
    </row>
    <row r="131" spans="1:5" ht="12" customHeight="1" x14ac:dyDescent="0.25">
      <c r="A131" s="22" t="s">
        <v>136</v>
      </c>
      <c r="B131" s="23">
        <v>400.5</v>
      </c>
      <c r="C131" s="24" t="s">
        <v>17</v>
      </c>
      <c r="D131" s="25"/>
      <c r="E131" s="26">
        <f>IF($B$2="предоплата",B131*ROUND(D131,0),#REF!*ROUND(D131,0))</f>
        <v>0</v>
      </c>
    </row>
    <row r="132" spans="1:5" ht="12" customHeight="1" x14ac:dyDescent="0.25">
      <c r="A132" s="27" t="s">
        <v>137</v>
      </c>
      <c r="B132" s="28">
        <v>283</v>
      </c>
      <c r="C132" s="29" t="s">
        <v>17</v>
      </c>
      <c r="D132" s="30"/>
      <c r="E132" s="31">
        <f>IF($B$2="предоплата",B132*ROUND(D132,0),#REF!*ROUND(D132,0))</f>
        <v>0</v>
      </c>
    </row>
    <row r="133" spans="1:5" ht="12" customHeight="1" x14ac:dyDescent="0.25">
      <c r="A133" s="27" t="s">
        <v>138</v>
      </c>
      <c r="B133" s="28">
        <v>264</v>
      </c>
      <c r="C133" s="29" t="s">
        <v>17</v>
      </c>
      <c r="D133" s="30"/>
      <c r="E133" s="31">
        <f>IF($B$2="предоплата",B133*ROUND(D133,0),#REF!*ROUND(D133,0))</f>
        <v>0</v>
      </c>
    </row>
    <row r="134" spans="1:5" ht="12" customHeight="1" x14ac:dyDescent="0.25">
      <c r="A134" s="22" t="s">
        <v>139</v>
      </c>
      <c r="B134" s="23">
        <v>484</v>
      </c>
      <c r="C134" s="24" t="s">
        <v>17</v>
      </c>
      <c r="D134" s="25"/>
      <c r="E134" s="26">
        <f>IF($B$2="предоплата",B134*ROUND(D134,0),#REF!*ROUND(D134,0))</f>
        <v>0</v>
      </c>
    </row>
    <row r="135" spans="1:5" ht="12" customHeight="1" x14ac:dyDescent="0.25">
      <c r="A135" s="22" t="s">
        <v>140</v>
      </c>
      <c r="B135" s="23">
        <v>384</v>
      </c>
      <c r="C135" s="24" t="s">
        <v>17</v>
      </c>
      <c r="D135" s="25"/>
      <c r="E135" s="26">
        <f>IF($B$2="предоплата",B135*ROUND(D135,0),#REF!*ROUND(D135,0))</f>
        <v>0</v>
      </c>
    </row>
    <row r="136" spans="1:5" ht="12" customHeight="1" x14ac:dyDescent="0.25">
      <c r="A136" s="27" t="s">
        <v>141</v>
      </c>
      <c r="B136" s="28">
        <v>325</v>
      </c>
      <c r="C136" s="29" t="s">
        <v>17</v>
      </c>
      <c r="D136" s="30"/>
      <c r="E136" s="31">
        <f>IF($B$2="предоплата",B136*ROUND(D136,0),#REF!*ROUND(D136,0))</f>
        <v>0</v>
      </c>
    </row>
    <row r="137" spans="1:5" ht="12" customHeight="1" x14ac:dyDescent="0.25">
      <c r="A137" s="27" t="s">
        <v>142</v>
      </c>
      <c r="B137" s="28">
        <v>270</v>
      </c>
      <c r="C137" s="29" t="s">
        <v>17</v>
      </c>
      <c r="D137" s="30"/>
      <c r="E137" s="31">
        <f>IF($B$2="предоплата",B137*ROUND(D137,0),#REF!*ROUND(D137,0))</f>
        <v>0</v>
      </c>
    </row>
    <row r="138" spans="1:5" ht="12" customHeight="1" x14ac:dyDescent="0.25">
      <c r="A138" s="22" t="s">
        <v>143</v>
      </c>
      <c r="B138" s="23">
        <v>431</v>
      </c>
      <c r="C138" s="24" t="s">
        <v>17</v>
      </c>
      <c r="D138" s="25"/>
      <c r="E138" s="26">
        <f>IF($B$2="предоплата",B138*ROUND(D138,0),#REF!*ROUND(D138,0))</f>
        <v>0</v>
      </c>
    </row>
    <row r="139" spans="1:5" ht="12" customHeight="1" x14ac:dyDescent="0.25">
      <c r="A139" s="22" t="s">
        <v>144</v>
      </c>
      <c r="B139" s="23">
        <v>337</v>
      </c>
      <c r="C139" s="24" t="s">
        <v>17</v>
      </c>
      <c r="D139" s="25"/>
      <c r="E139" s="26">
        <f>IF($B$2="предоплата",B139*ROUND(D139,0),#REF!*ROUND(D139,0))</f>
        <v>0</v>
      </c>
    </row>
    <row r="140" spans="1:5" ht="12" customHeight="1" x14ac:dyDescent="0.25">
      <c r="A140" s="27" t="s">
        <v>145</v>
      </c>
      <c r="B140" s="28">
        <v>261</v>
      </c>
      <c r="C140" s="29" t="s">
        <v>17</v>
      </c>
      <c r="D140" s="30"/>
      <c r="E140" s="31">
        <f>IF($B$2="предоплата",B140*ROUND(D140,0),#REF!*ROUND(D140,0))</f>
        <v>0</v>
      </c>
    </row>
    <row r="141" spans="1:5" ht="12" customHeight="1" x14ac:dyDescent="0.25">
      <c r="A141" s="22" t="s">
        <v>146</v>
      </c>
      <c r="B141" s="23">
        <v>495.5</v>
      </c>
      <c r="C141" s="24" t="s">
        <v>17</v>
      </c>
      <c r="D141" s="25"/>
      <c r="E141" s="26">
        <f>IF($B$2="предоплата",B141*ROUND(D141,0),#REF!*ROUND(D141,0))</f>
        <v>0</v>
      </c>
    </row>
    <row r="142" spans="1:5" ht="12" customHeight="1" x14ac:dyDescent="0.25">
      <c r="A142" s="22" t="s">
        <v>147</v>
      </c>
      <c r="B142" s="23">
        <v>503</v>
      </c>
      <c r="C142" s="24" t="s">
        <v>17</v>
      </c>
      <c r="D142" s="25"/>
      <c r="E142" s="26">
        <f>IF($B$2="предоплата",B142*ROUND(D142,0),#REF!*ROUND(D142,0))</f>
        <v>0</v>
      </c>
    </row>
    <row r="143" spans="1:5" ht="12" customHeight="1" x14ac:dyDescent="0.25">
      <c r="A143" s="22" t="s">
        <v>148</v>
      </c>
      <c r="B143" s="23">
        <v>443</v>
      </c>
      <c r="C143" s="24" t="s">
        <v>17</v>
      </c>
      <c r="D143" s="25"/>
      <c r="E143" s="26">
        <f>IF($B$2="предоплата",B143*ROUND(D143,0),#REF!*ROUND(D143,0))</f>
        <v>0</v>
      </c>
    </row>
    <row r="144" spans="1:5" ht="12" customHeight="1" x14ac:dyDescent="0.25">
      <c r="A144" s="22" t="s">
        <v>149</v>
      </c>
      <c r="B144" s="23">
        <v>352.5</v>
      </c>
      <c r="C144" s="24" t="s">
        <v>17</v>
      </c>
      <c r="D144" s="25"/>
      <c r="E144" s="26">
        <f>IF($B$2="предоплата",B144*ROUND(D144,0),#REF!*ROUND(D144,0))</f>
        <v>0</v>
      </c>
    </row>
    <row r="145" spans="1:5" ht="12" customHeight="1" x14ac:dyDescent="0.25">
      <c r="A145" s="27" t="s">
        <v>150</v>
      </c>
      <c r="B145" s="28">
        <v>332</v>
      </c>
      <c r="C145" s="29" t="s">
        <v>17</v>
      </c>
      <c r="D145" s="30"/>
      <c r="E145" s="31">
        <f>IF($B$2="предоплата",B145*ROUND(D145,0),#REF!*ROUND(D145,0))</f>
        <v>0</v>
      </c>
    </row>
    <row r="146" spans="1:5" ht="12" customHeight="1" x14ac:dyDescent="0.25">
      <c r="A146" s="22" t="s">
        <v>151</v>
      </c>
      <c r="B146" s="23">
        <v>409</v>
      </c>
      <c r="C146" s="24" t="s">
        <v>17</v>
      </c>
      <c r="D146" s="25"/>
      <c r="E146" s="26">
        <f>IF($B$2="предоплата",B146*ROUND(D146,0),#REF!*ROUND(D146,0))</f>
        <v>0</v>
      </c>
    </row>
    <row r="147" spans="1:5" ht="12" customHeight="1" x14ac:dyDescent="0.25">
      <c r="A147" s="22" t="s">
        <v>152</v>
      </c>
      <c r="B147" s="23">
        <v>454.5</v>
      </c>
      <c r="C147" s="24" t="s">
        <v>17</v>
      </c>
      <c r="D147" s="25"/>
      <c r="E147" s="26">
        <f>IF($B$2="предоплата",B147*ROUND(D147,0),#REF!*ROUND(D147,0))</f>
        <v>0</v>
      </c>
    </row>
    <row r="148" spans="1:5" ht="12" customHeight="1" x14ac:dyDescent="0.25">
      <c r="A148" s="27" t="s">
        <v>153</v>
      </c>
      <c r="B148" s="28">
        <v>321.5</v>
      </c>
      <c r="C148" s="29" t="s">
        <v>17</v>
      </c>
      <c r="D148" s="30"/>
      <c r="E148" s="31">
        <f>IF($B$2="предоплата",B148*ROUND(D148,0),#REF!*ROUND(D148,0))</f>
        <v>0</v>
      </c>
    </row>
    <row r="149" spans="1:5" ht="12" customHeight="1" x14ac:dyDescent="0.25">
      <c r="A149" s="22" t="s">
        <v>154</v>
      </c>
      <c r="B149" s="23">
        <v>641</v>
      </c>
      <c r="C149" s="24" t="s">
        <v>17</v>
      </c>
      <c r="D149" s="25"/>
      <c r="E149" s="26">
        <f>IF($B$2="предоплата",B149*ROUND(D149,0),#REF!*ROUND(D149,0))</f>
        <v>0</v>
      </c>
    </row>
    <row r="150" spans="1:5" ht="12" customHeight="1" x14ac:dyDescent="0.25">
      <c r="A150" s="22" t="s">
        <v>155</v>
      </c>
      <c r="B150" s="23">
        <v>585.5</v>
      </c>
      <c r="C150" s="24" t="s">
        <v>17</v>
      </c>
      <c r="D150" s="25"/>
      <c r="E150" s="26">
        <f>IF($B$2="предоплата",B150*ROUND(D150,0),#REF!*ROUND(D150,0))</f>
        <v>0</v>
      </c>
    </row>
    <row r="151" spans="1:5" ht="12" customHeight="1" x14ac:dyDescent="0.25">
      <c r="A151" s="22" t="s">
        <v>156</v>
      </c>
      <c r="B151" s="23">
        <v>477</v>
      </c>
      <c r="C151" s="24" t="s">
        <v>17</v>
      </c>
      <c r="D151" s="25"/>
      <c r="E151" s="26">
        <f>IF($B$2="предоплата",B151*ROUND(D151,0),#REF!*ROUND(D151,0))</f>
        <v>0</v>
      </c>
    </row>
    <row r="152" spans="1:5" ht="12" customHeight="1" x14ac:dyDescent="0.25">
      <c r="A152" s="22" t="s">
        <v>157</v>
      </c>
      <c r="B152" s="23">
        <v>413.5</v>
      </c>
      <c r="C152" s="24" t="s">
        <v>17</v>
      </c>
      <c r="D152" s="25"/>
      <c r="E152" s="26">
        <f>IF($B$2="предоплата",B152*ROUND(D152,0),#REF!*ROUND(D152,0))</f>
        <v>0</v>
      </c>
    </row>
    <row r="153" spans="1:5" ht="12" customHeight="1" x14ac:dyDescent="0.25">
      <c r="A153" s="22" t="s">
        <v>158</v>
      </c>
      <c r="B153" s="23">
        <v>403</v>
      </c>
      <c r="C153" s="24" t="s">
        <v>17</v>
      </c>
      <c r="D153" s="25"/>
      <c r="E153" s="26">
        <f>IF($B$2="предоплата",B153*ROUND(D153,0),#REF!*ROUND(D153,0))</f>
        <v>0</v>
      </c>
    </row>
    <row r="154" spans="1:5" ht="12" customHeight="1" x14ac:dyDescent="0.25">
      <c r="A154" s="22" t="s">
        <v>159</v>
      </c>
      <c r="B154" s="23">
        <v>480</v>
      </c>
      <c r="C154" s="24" t="s">
        <v>17</v>
      </c>
      <c r="D154" s="25"/>
      <c r="E154" s="26">
        <f>IF($B$2="предоплата",B154*ROUND(D154,0),#REF!*ROUND(D154,0))</f>
        <v>0</v>
      </c>
    </row>
    <row r="155" spans="1:5" ht="12" customHeight="1" x14ac:dyDescent="0.25">
      <c r="A155" s="22" t="s">
        <v>160</v>
      </c>
      <c r="B155" s="23">
        <v>749.5</v>
      </c>
      <c r="C155" s="24" t="s">
        <v>17</v>
      </c>
      <c r="D155" s="25"/>
      <c r="E155" s="26">
        <f>IF($B$2="предоплата",B155*ROUND(D155,0),#REF!*ROUND(D155,0))</f>
        <v>0</v>
      </c>
    </row>
    <row r="156" spans="1:5" ht="12" customHeight="1" x14ac:dyDescent="0.25">
      <c r="A156" s="27" t="s">
        <v>161</v>
      </c>
      <c r="B156" s="28">
        <v>311.5</v>
      </c>
      <c r="C156" s="29" t="s">
        <v>17</v>
      </c>
      <c r="D156" s="30"/>
      <c r="E156" s="31">
        <f>IF($B$2="предоплата",B156*ROUND(D156,0),#REF!*ROUND(D156,0))</f>
        <v>0</v>
      </c>
    </row>
    <row r="157" spans="1:5" ht="12" customHeight="1" x14ac:dyDescent="0.25">
      <c r="A157" s="22" t="s">
        <v>162</v>
      </c>
      <c r="B157" s="23">
        <v>328</v>
      </c>
      <c r="C157" s="24" t="s">
        <v>17</v>
      </c>
      <c r="D157" s="25"/>
      <c r="E157" s="26">
        <f>IF($B$2="предоплата",B157*ROUND(D157,0),#REF!*ROUND(D157,0))</f>
        <v>0</v>
      </c>
    </row>
    <row r="158" spans="1:5" ht="12" customHeight="1" x14ac:dyDescent="0.25">
      <c r="A158" s="27" t="s">
        <v>163</v>
      </c>
      <c r="B158" s="28">
        <v>245.5</v>
      </c>
      <c r="C158" s="29" t="s">
        <v>17</v>
      </c>
      <c r="D158" s="30"/>
      <c r="E158" s="31">
        <f>IF($B$2="предоплата",B158*ROUND(D158,0),#REF!*ROUND(D158,0))</f>
        <v>0</v>
      </c>
    </row>
    <row r="159" spans="1:5" ht="12" customHeight="1" x14ac:dyDescent="0.25">
      <c r="A159" s="22" t="s">
        <v>164</v>
      </c>
      <c r="B159" s="23">
        <v>641</v>
      </c>
      <c r="C159" s="24" t="s">
        <v>17</v>
      </c>
      <c r="D159" s="25"/>
      <c r="E159" s="26">
        <f>IF($B$2="предоплата",B159*ROUND(D159,0),#REF!*ROUND(D159,0))</f>
        <v>0</v>
      </c>
    </row>
    <row r="160" spans="1:5" ht="12" customHeight="1" x14ac:dyDescent="0.25">
      <c r="A160" s="22" t="s">
        <v>165</v>
      </c>
      <c r="B160" s="23">
        <v>352.5</v>
      </c>
      <c r="C160" s="24" t="s">
        <v>17</v>
      </c>
      <c r="D160" s="25"/>
      <c r="E160" s="26">
        <f>IF($B$2="предоплата",B160*ROUND(D160,0),#REF!*ROUND(D160,0))</f>
        <v>0</v>
      </c>
    </row>
    <row r="161" spans="1:5" ht="12" customHeight="1" x14ac:dyDescent="0.25">
      <c r="A161" s="22" t="s">
        <v>166</v>
      </c>
      <c r="B161" s="23">
        <v>338.5</v>
      </c>
      <c r="C161" s="24" t="s">
        <v>17</v>
      </c>
      <c r="D161" s="25"/>
      <c r="E161" s="26">
        <f>IF($B$2="предоплата",B161*ROUND(D161,0),#REF!*ROUND(D161,0))</f>
        <v>0</v>
      </c>
    </row>
    <row r="162" spans="1:5" ht="12" customHeight="1" x14ac:dyDescent="0.25">
      <c r="A162" s="22" t="s">
        <v>167</v>
      </c>
      <c r="B162" s="23">
        <v>441.5</v>
      </c>
      <c r="C162" s="24" t="s">
        <v>17</v>
      </c>
      <c r="D162" s="25"/>
      <c r="E162" s="26">
        <f>IF($B$2="предоплата",B162*ROUND(D162,0),#REF!*ROUND(D162,0))</f>
        <v>0</v>
      </c>
    </row>
    <row r="163" spans="1:5" ht="12" customHeight="1" x14ac:dyDescent="0.25">
      <c r="A163" s="22" t="s">
        <v>168</v>
      </c>
      <c r="B163" s="23">
        <v>456</v>
      </c>
      <c r="C163" s="24" t="s">
        <v>17</v>
      </c>
      <c r="D163" s="25"/>
      <c r="E163" s="26">
        <f>IF($B$2="предоплата",B163*ROUND(D163,0),#REF!*ROUND(D163,0))</f>
        <v>0</v>
      </c>
    </row>
    <row r="164" spans="1:5" ht="12" customHeight="1" x14ac:dyDescent="0.25">
      <c r="A164" s="22" t="s">
        <v>169</v>
      </c>
      <c r="B164" s="23">
        <v>455</v>
      </c>
      <c r="C164" s="24" t="s">
        <v>17</v>
      </c>
      <c r="D164" s="25"/>
      <c r="E164" s="26">
        <f>IF($B$2="предоплата",B164*ROUND(D164,0),#REF!*ROUND(D164,0))</f>
        <v>0</v>
      </c>
    </row>
    <row r="165" spans="1:5" ht="12" customHeight="1" x14ac:dyDescent="0.25">
      <c r="A165" s="22" t="s">
        <v>170</v>
      </c>
      <c r="B165" s="23">
        <v>352.5</v>
      </c>
      <c r="C165" s="24" t="s">
        <v>17</v>
      </c>
      <c r="D165" s="25"/>
      <c r="E165" s="26">
        <f>IF($B$2="предоплата",B165*ROUND(D165,0),#REF!*ROUND(D165,0))</f>
        <v>0</v>
      </c>
    </row>
    <row r="166" spans="1:5" ht="12" customHeight="1" x14ac:dyDescent="0.25">
      <c r="A166" s="22" t="s">
        <v>171</v>
      </c>
      <c r="B166" s="23">
        <v>497.5</v>
      </c>
      <c r="C166" s="24" t="s">
        <v>17</v>
      </c>
      <c r="D166" s="25"/>
      <c r="E166" s="26">
        <f>IF($B$2="предоплата",B166*ROUND(D166,0),#REF!*ROUND(D166,0))</f>
        <v>0</v>
      </c>
    </row>
    <row r="167" spans="1:5" ht="12" customHeight="1" x14ac:dyDescent="0.25">
      <c r="A167" s="27" t="s">
        <v>172</v>
      </c>
      <c r="B167" s="28">
        <v>310.5</v>
      </c>
      <c r="C167" s="29" t="s">
        <v>17</v>
      </c>
      <c r="D167" s="30"/>
      <c r="E167" s="31">
        <f>IF($B$2="предоплата",B167*ROUND(D167,0),#REF!*ROUND(D167,0))</f>
        <v>0</v>
      </c>
    </row>
    <row r="168" spans="1:5" ht="12" customHeight="1" x14ac:dyDescent="0.25">
      <c r="A168" s="22" t="s">
        <v>173</v>
      </c>
      <c r="B168" s="23">
        <v>328</v>
      </c>
      <c r="C168" s="24" t="s">
        <v>17</v>
      </c>
      <c r="D168" s="25"/>
      <c r="E168" s="26">
        <f>IF($B$2="предоплата",B168*ROUND(D168,0),#REF!*ROUND(D168,0))</f>
        <v>0</v>
      </c>
    </row>
    <row r="169" spans="1:5" ht="12" customHeight="1" x14ac:dyDescent="0.25">
      <c r="A169" s="22" t="s">
        <v>174</v>
      </c>
      <c r="B169" s="23">
        <v>454.5</v>
      </c>
      <c r="C169" s="24" t="s">
        <v>17</v>
      </c>
      <c r="D169" s="25"/>
      <c r="E169" s="26">
        <f>IF($B$2="предоплата",B169*ROUND(D169,0),#REF!*ROUND(D169,0))</f>
        <v>0</v>
      </c>
    </row>
    <row r="170" spans="1:5" ht="12" customHeight="1" x14ac:dyDescent="0.25">
      <c r="A170" s="22" t="s">
        <v>175</v>
      </c>
      <c r="B170" s="23">
        <v>404.5</v>
      </c>
      <c r="C170" s="24" t="s">
        <v>17</v>
      </c>
      <c r="D170" s="25"/>
      <c r="E170" s="26">
        <f>IF($B$2="предоплата",B170*ROUND(D170,0),#REF!*ROUND(D170,0))</f>
        <v>0</v>
      </c>
    </row>
    <row r="171" spans="1:5" ht="12" customHeight="1" x14ac:dyDescent="0.25">
      <c r="A171" s="22" t="s">
        <v>176</v>
      </c>
      <c r="B171" s="23">
        <v>620.5</v>
      </c>
      <c r="C171" s="24" t="s">
        <v>17</v>
      </c>
      <c r="D171" s="25"/>
      <c r="E171" s="26">
        <f>IF($B$2="предоплата",B171*ROUND(D171,0),#REF!*ROUND(D171,0))</f>
        <v>0</v>
      </c>
    </row>
    <row r="172" spans="1:5" ht="12" customHeight="1" x14ac:dyDescent="0.25">
      <c r="A172" s="27" t="s">
        <v>177</v>
      </c>
      <c r="B172" s="28">
        <v>310</v>
      </c>
      <c r="C172" s="29" t="s">
        <v>17</v>
      </c>
      <c r="D172" s="30"/>
      <c r="E172" s="31">
        <f>IF($B$2="предоплата",B172*ROUND(D172,0),#REF!*ROUND(D172,0))</f>
        <v>0</v>
      </c>
    </row>
    <row r="173" spans="1:5" ht="12" customHeight="1" x14ac:dyDescent="0.25">
      <c r="A173" s="22" t="s">
        <v>178</v>
      </c>
      <c r="B173" s="23">
        <v>370.5</v>
      </c>
      <c r="C173" s="24" t="s">
        <v>17</v>
      </c>
      <c r="D173" s="25"/>
      <c r="E173" s="26">
        <f>IF($B$2="предоплата",B173*ROUND(D173,0),#REF!*ROUND(D173,0))</f>
        <v>0</v>
      </c>
    </row>
    <row r="174" spans="1:5" ht="12" customHeight="1" x14ac:dyDescent="0.25">
      <c r="A174" s="22" t="s">
        <v>179</v>
      </c>
      <c r="B174" s="23">
        <v>538.5</v>
      </c>
      <c r="C174" s="24" t="s">
        <v>17</v>
      </c>
      <c r="D174" s="25"/>
      <c r="E174" s="26">
        <f>IF($B$2="предоплата",B174*ROUND(D174,0),#REF!*ROUND(D174,0))</f>
        <v>0</v>
      </c>
    </row>
    <row r="175" spans="1:5" ht="12" customHeight="1" x14ac:dyDescent="0.25">
      <c r="A175" s="22" t="s">
        <v>180</v>
      </c>
      <c r="B175" s="23">
        <v>456</v>
      </c>
      <c r="C175" s="24" t="s">
        <v>17</v>
      </c>
      <c r="D175" s="25"/>
      <c r="E175" s="26">
        <f>IF($B$2="предоплата",B175*ROUND(D175,0),#REF!*ROUND(D175,0))</f>
        <v>0</v>
      </c>
    </row>
    <row r="176" spans="1:5" ht="12" customHeight="1" x14ac:dyDescent="0.25">
      <c r="A176" s="27" t="s">
        <v>181</v>
      </c>
      <c r="B176" s="28">
        <v>310</v>
      </c>
      <c r="C176" s="29" t="s">
        <v>17</v>
      </c>
      <c r="D176" s="30"/>
      <c r="E176" s="31">
        <f>IF($B$2="предоплата",B176*ROUND(D176,0),#REF!*ROUND(D176,0))</f>
        <v>0</v>
      </c>
    </row>
    <row r="177" spans="1:5" ht="12" customHeight="1" x14ac:dyDescent="0.25">
      <c r="A177" s="22" t="s">
        <v>182</v>
      </c>
      <c r="B177" s="23">
        <v>541.5</v>
      </c>
      <c r="C177" s="24" t="s">
        <v>17</v>
      </c>
      <c r="D177" s="25"/>
      <c r="E177" s="26">
        <f>IF($B$2="предоплата",B177*ROUND(D177,0),#REF!*ROUND(D177,0))</f>
        <v>0</v>
      </c>
    </row>
    <row r="178" spans="1:5" ht="12" customHeight="1" x14ac:dyDescent="0.25">
      <c r="A178" s="22" t="s">
        <v>183</v>
      </c>
      <c r="B178" s="23">
        <v>497.5</v>
      </c>
      <c r="C178" s="24" t="s">
        <v>17</v>
      </c>
      <c r="D178" s="25"/>
      <c r="E178" s="26">
        <f>IF($B$2="предоплата",B178*ROUND(D178,0),#REF!*ROUND(D178,0))</f>
        <v>0</v>
      </c>
    </row>
    <row r="179" spans="1:5" ht="12" customHeight="1" x14ac:dyDescent="0.25">
      <c r="A179" s="22" t="s">
        <v>184</v>
      </c>
      <c r="B179" s="23">
        <v>338.5</v>
      </c>
      <c r="C179" s="24" t="s">
        <v>17</v>
      </c>
      <c r="D179" s="25"/>
      <c r="E179" s="26">
        <f>IF($B$2="предоплата",B179*ROUND(D179,0),#REF!*ROUND(D179,0))</f>
        <v>0</v>
      </c>
    </row>
    <row r="180" spans="1:5" ht="12" customHeight="1" x14ac:dyDescent="0.25">
      <c r="A180" s="22" t="s">
        <v>185</v>
      </c>
      <c r="B180" s="23">
        <v>401.5</v>
      </c>
      <c r="C180" s="24" t="s">
        <v>17</v>
      </c>
      <c r="D180" s="25"/>
      <c r="E180" s="26">
        <f>IF($B$2="предоплата",B180*ROUND(D180,0),#REF!*ROUND(D180,0))</f>
        <v>0</v>
      </c>
    </row>
    <row r="181" spans="1:5" ht="12" customHeight="1" x14ac:dyDescent="0.25">
      <c r="A181" s="22" t="s">
        <v>186</v>
      </c>
      <c r="B181" s="23">
        <v>352.5</v>
      </c>
      <c r="C181" s="24" t="s">
        <v>17</v>
      </c>
      <c r="D181" s="25"/>
      <c r="E181" s="26">
        <f>IF($B$2="предоплата",B181*ROUND(D181,0),#REF!*ROUND(D181,0))</f>
        <v>0</v>
      </c>
    </row>
    <row r="182" spans="1:5" ht="12" customHeight="1" x14ac:dyDescent="0.25">
      <c r="A182" s="22" t="s">
        <v>187</v>
      </c>
      <c r="B182" s="23">
        <v>352.5</v>
      </c>
      <c r="C182" s="24" t="s">
        <v>17</v>
      </c>
      <c r="D182" s="25"/>
      <c r="E182" s="26">
        <f>IF($B$2="предоплата",B182*ROUND(D182,0),#REF!*ROUND(D182,0))</f>
        <v>0</v>
      </c>
    </row>
    <row r="183" spans="1:5" ht="12" customHeight="1" x14ac:dyDescent="0.25">
      <c r="A183" s="22" t="s">
        <v>188</v>
      </c>
      <c r="B183" s="23">
        <v>403</v>
      </c>
      <c r="C183" s="24" t="s">
        <v>17</v>
      </c>
      <c r="D183" s="25"/>
      <c r="E183" s="26">
        <f>IF($B$2="предоплата",B183*ROUND(D183,0),#REF!*ROUND(D183,0))</f>
        <v>0</v>
      </c>
    </row>
    <row r="184" spans="1:5" ht="12" customHeight="1" x14ac:dyDescent="0.25">
      <c r="A184" s="22" t="s">
        <v>189</v>
      </c>
      <c r="B184" s="23">
        <v>403.5</v>
      </c>
      <c r="C184" s="24" t="s">
        <v>17</v>
      </c>
      <c r="D184" s="25"/>
      <c r="E184" s="26">
        <f>IF($B$2="предоплата",B184*ROUND(D184,0),#REF!*ROUND(D184,0))</f>
        <v>0</v>
      </c>
    </row>
    <row r="185" spans="1:5" ht="12" customHeight="1" x14ac:dyDescent="0.25">
      <c r="A185" s="22" t="s">
        <v>190</v>
      </c>
      <c r="B185" s="23">
        <v>420.5</v>
      </c>
      <c r="C185" s="24" t="s">
        <v>17</v>
      </c>
      <c r="D185" s="25"/>
      <c r="E185" s="26">
        <f>IF($B$2="предоплата",B185*ROUND(D185,0),#REF!*ROUND(D185,0))</f>
        <v>0</v>
      </c>
    </row>
    <row r="186" spans="1:5" ht="12" customHeight="1" x14ac:dyDescent="0.25">
      <c r="A186" s="22" t="s">
        <v>191</v>
      </c>
      <c r="B186" s="23">
        <v>579</v>
      </c>
      <c r="C186" s="24" t="s">
        <v>17</v>
      </c>
      <c r="D186" s="25"/>
      <c r="E186" s="26">
        <f>IF($B$2="предоплата",B186*ROUND(D186,0),#REF!*ROUND(D186,0))</f>
        <v>0</v>
      </c>
    </row>
    <row r="187" spans="1:5" ht="12" customHeight="1" x14ac:dyDescent="0.25">
      <c r="A187" s="22" t="s">
        <v>192</v>
      </c>
      <c r="B187" s="23">
        <v>352.5</v>
      </c>
      <c r="C187" s="24" t="s">
        <v>17</v>
      </c>
      <c r="D187" s="25"/>
      <c r="E187" s="26">
        <f>IF($B$2="предоплата",B187*ROUND(D187,0),#REF!*ROUND(D187,0))</f>
        <v>0</v>
      </c>
    </row>
    <row r="188" spans="1:5" ht="12" customHeight="1" x14ac:dyDescent="0.25">
      <c r="A188" s="22" t="s">
        <v>193</v>
      </c>
      <c r="B188" s="23">
        <v>425</v>
      </c>
      <c r="C188" s="24" t="s">
        <v>17</v>
      </c>
      <c r="D188" s="25"/>
      <c r="E188" s="26">
        <f>IF($B$2="предоплата",B188*ROUND(D188,0),#REF!*ROUND(D188,0))</f>
        <v>0</v>
      </c>
    </row>
    <row r="189" spans="1:5" ht="12" customHeight="1" x14ac:dyDescent="0.25">
      <c r="A189" s="22" t="s">
        <v>194</v>
      </c>
      <c r="B189" s="23">
        <v>443.5</v>
      </c>
      <c r="C189" s="24" t="s">
        <v>17</v>
      </c>
      <c r="D189" s="25"/>
      <c r="E189" s="26">
        <f>IF($B$2="предоплата",B189*ROUND(D189,0),#REF!*ROUND(D189,0))</f>
        <v>0</v>
      </c>
    </row>
    <row r="190" spans="1:5" ht="12" customHeight="1" x14ac:dyDescent="0.25">
      <c r="A190" s="22" t="s">
        <v>195</v>
      </c>
      <c r="B190" s="23">
        <v>511.5</v>
      </c>
      <c r="C190" s="24" t="s">
        <v>17</v>
      </c>
      <c r="D190" s="25"/>
      <c r="E190" s="26">
        <f>IF($B$2="предоплата",B190*ROUND(D190,0),#REF!*ROUND(D190,0))</f>
        <v>0</v>
      </c>
    </row>
    <row r="191" spans="1:5" ht="12" customHeight="1" x14ac:dyDescent="0.25">
      <c r="A191" s="22" t="s">
        <v>196</v>
      </c>
      <c r="B191" s="23">
        <v>545.5</v>
      </c>
      <c r="C191" s="24" t="s">
        <v>17</v>
      </c>
      <c r="D191" s="25"/>
      <c r="E191" s="26">
        <f>IF($B$2="предоплата",B191*ROUND(D191,0),#REF!*ROUND(D191,0))</f>
        <v>0</v>
      </c>
    </row>
    <row r="192" spans="1:5" ht="12" customHeight="1" x14ac:dyDescent="0.25">
      <c r="A192" s="22" t="s">
        <v>197</v>
      </c>
      <c r="B192" s="23">
        <v>352.5</v>
      </c>
      <c r="C192" s="24" t="s">
        <v>17</v>
      </c>
      <c r="D192" s="25"/>
      <c r="E192" s="26">
        <f>IF($B$2="предоплата",B192*ROUND(D192,0),#REF!*ROUND(D192,0))</f>
        <v>0</v>
      </c>
    </row>
    <row r="193" spans="1:5" ht="12" customHeight="1" x14ac:dyDescent="0.25">
      <c r="A193" s="22" t="s">
        <v>198</v>
      </c>
      <c r="B193" s="23">
        <v>394.5</v>
      </c>
      <c r="C193" s="24" t="s">
        <v>17</v>
      </c>
      <c r="D193" s="25"/>
      <c r="E193" s="26">
        <f>IF($B$2="предоплата",B193*ROUND(D193,0),#REF!*ROUND(D193,0))</f>
        <v>0</v>
      </c>
    </row>
    <row r="194" spans="1:5" ht="12" customHeight="1" x14ac:dyDescent="0.25">
      <c r="A194" s="22" t="s">
        <v>199</v>
      </c>
      <c r="B194" s="23">
        <v>386</v>
      </c>
      <c r="C194" s="24" t="s">
        <v>17</v>
      </c>
      <c r="D194" s="25"/>
      <c r="E194" s="26">
        <f>IF($B$2="предоплата",B194*ROUND(D194,0),#REF!*ROUND(D194,0))</f>
        <v>0</v>
      </c>
    </row>
    <row r="195" spans="1:5" ht="12" customHeight="1" x14ac:dyDescent="0.25">
      <c r="A195" s="27" t="s">
        <v>200</v>
      </c>
      <c r="B195" s="28">
        <v>355</v>
      </c>
      <c r="C195" s="29" t="s">
        <v>17</v>
      </c>
      <c r="D195" s="30"/>
      <c r="E195" s="31">
        <f>IF($B$2="предоплата",B195*ROUND(D195,0),#REF!*ROUND(D195,0))</f>
        <v>0</v>
      </c>
    </row>
    <row r="196" spans="1:5" ht="12" customHeight="1" x14ac:dyDescent="0.25">
      <c r="A196" s="22" t="s">
        <v>201</v>
      </c>
      <c r="B196" s="23">
        <v>435.5</v>
      </c>
      <c r="C196" s="24" t="s">
        <v>17</v>
      </c>
      <c r="D196" s="25"/>
      <c r="E196" s="26">
        <f>IF($B$2="предоплата",B196*ROUND(D196,0),#REF!*ROUND(D196,0))</f>
        <v>0</v>
      </c>
    </row>
    <row r="197" spans="1:5" ht="12" customHeight="1" x14ac:dyDescent="0.25">
      <c r="A197" s="27" t="s">
        <v>202</v>
      </c>
      <c r="B197" s="28">
        <v>276</v>
      </c>
      <c r="C197" s="29" t="s">
        <v>17</v>
      </c>
      <c r="D197" s="30"/>
      <c r="E197" s="31">
        <f>IF($B$2="предоплата",B197*ROUND(D197,0),#REF!*ROUND(D197,0))</f>
        <v>0</v>
      </c>
    </row>
    <row r="198" spans="1:5" ht="12" customHeight="1" x14ac:dyDescent="0.25">
      <c r="A198" s="22" t="s">
        <v>203</v>
      </c>
      <c r="B198" s="23">
        <v>414</v>
      </c>
      <c r="C198" s="24" t="s">
        <v>17</v>
      </c>
      <c r="D198" s="25"/>
      <c r="E198" s="26">
        <f>IF($B$2="предоплата",B198*ROUND(D198,0),#REF!*ROUND(D198,0))</f>
        <v>0</v>
      </c>
    </row>
    <row r="199" spans="1:5" ht="12" customHeight="1" x14ac:dyDescent="0.25">
      <c r="A199" s="27" t="s">
        <v>204</v>
      </c>
      <c r="B199" s="28">
        <v>251</v>
      </c>
      <c r="C199" s="29" t="s">
        <v>17</v>
      </c>
      <c r="D199" s="30"/>
      <c r="E199" s="31">
        <f>IF($B$2="предоплата",B199*ROUND(D199,0),#REF!*ROUND(D199,0))</f>
        <v>0</v>
      </c>
    </row>
    <row r="200" spans="1:5" ht="12" customHeight="1" x14ac:dyDescent="0.25">
      <c r="A200" s="22" t="s">
        <v>205</v>
      </c>
      <c r="B200" s="23">
        <v>399.5</v>
      </c>
      <c r="C200" s="24" t="s">
        <v>17</v>
      </c>
      <c r="D200" s="25"/>
      <c r="E200" s="26">
        <f>IF($B$2="предоплата",B200*ROUND(D200,0),#REF!*ROUND(D200,0))</f>
        <v>0</v>
      </c>
    </row>
    <row r="201" spans="1:5" ht="12" customHeight="1" x14ac:dyDescent="0.25">
      <c r="A201" s="22" t="s">
        <v>206</v>
      </c>
      <c r="B201" s="23">
        <v>495.5</v>
      </c>
      <c r="C201" s="24" t="s">
        <v>17</v>
      </c>
      <c r="D201" s="25"/>
      <c r="E201" s="26">
        <f>IF($B$2="предоплата",B201*ROUND(D201,0),#REF!*ROUND(D201,0))</f>
        <v>0</v>
      </c>
    </row>
    <row r="202" spans="1:5" ht="12" customHeight="1" x14ac:dyDescent="0.25">
      <c r="A202" s="18" t="s">
        <v>207</v>
      </c>
      <c r="B202" s="19"/>
      <c r="C202" s="20"/>
      <c r="D202" s="20"/>
      <c r="E202" s="21"/>
    </row>
    <row r="203" spans="1:5" ht="12" customHeight="1" x14ac:dyDescent="0.25">
      <c r="A203" s="22" t="s">
        <v>208</v>
      </c>
      <c r="B203" s="23">
        <v>748</v>
      </c>
      <c r="C203" s="24" t="s">
        <v>17</v>
      </c>
      <c r="D203" s="25"/>
      <c r="E203" s="26">
        <f>IF($B$2="предоплата",B203*ROUND(D203,0),#REF!*ROUND(D203,0))</f>
        <v>0</v>
      </c>
    </row>
    <row r="204" spans="1:5" ht="12" customHeight="1" x14ac:dyDescent="0.25">
      <c r="A204" s="22" t="s">
        <v>209</v>
      </c>
      <c r="B204" s="23">
        <v>683.5</v>
      </c>
      <c r="C204" s="24" t="s">
        <v>17</v>
      </c>
      <c r="D204" s="25"/>
      <c r="E204" s="26">
        <f>IF($B$2="предоплата",B204*ROUND(D204,0),#REF!*ROUND(D204,0))</f>
        <v>0</v>
      </c>
    </row>
    <row r="205" spans="1:5" ht="12" customHeight="1" x14ac:dyDescent="0.25">
      <c r="A205" s="22" t="s">
        <v>210</v>
      </c>
      <c r="B205" s="23">
        <v>454.5</v>
      </c>
      <c r="C205" s="24" t="s">
        <v>17</v>
      </c>
      <c r="D205" s="25"/>
      <c r="E205" s="26">
        <f>IF($B$2="предоплата",B205*ROUND(D205,0),#REF!*ROUND(D205,0))</f>
        <v>0</v>
      </c>
    </row>
    <row r="206" spans="1:5" ht="12" customHeight="1" x14ac:dyDescent="0.25">
      <c r="A206" s="27" t="s">
        <v>211</v>
      </c>
      <c r="B206" s="28">
        <v>283</v>
      </c>
      <c r="C206" s="29" t="s">
        <v>17</v>
      </c>
      <c r="D206" s="30"/>
      <c r="E206" s="31">
        <f>IF($B$2="предоплата",B206*ROUND(D206,0),#REF!*ROUND(D206,0))</f>
        <v>0</v>
      </c>
    </row>
    <row r="207" spans="1:5" ht="12" customHeight="1" x14ac:dyDescent="0.25">
      <c r="A207" s="22" t="s">
        <v>212</v>
      </c>
      <c r="B207" s="23">
        <v>465</v>
      </c>
      <c r="C207" s="24" t="s">
        <v>17</v>
      </c>
      <c r="D207" s="25"/>
      <c r="E207" s="26">
        <f>IF($B$2="предоплата",B207*ROUND(D207,0),#REF!*ROUND(D207,0))</f>
        <v>0</v>
      </c>
    </row>
    <row r="208" spans="1:5" ht="12" customHeight="1" x14ac:dyDescent="0.25">
      <c r="A208" s="22" t="s">
        <v>213</v>
      </c>
      <c r="B208" s="23">
        <v>605</v>
      </c>
      <c r="C208" s="24" t="s">
        <v>17</v>
      </c>
      <c r="D208" s="25"/>
      <c r="E208" s="26">
        <f>IF($B$2="предоплата",B208*ROUND(D208,0),#REF!*ROUND(D208,0))</f>
        <v>0</v>
      </c>
    </row>
    <row r="209" spans="1:5" ht="12" customHeight="1" x14ac:dyDescent="0.25">
      <c r="A209" s="22" t="s">
        <v>214</v>
      </c>
      <c r="B209" s="23">
        <v>1017</v>
      </c>
      <c r="C209" s="24" t="s">
        <v>17</v>
      </c>
      <c r="D209" s="25"/>
      <c r="E209" s="26">
        <f>IF($B$2="предоплата",B209*ROUND(D209,0),#REF!*ROUND(D209,0))</f>
        <v>0</v>
      </c>
    </row>
    <row r="210" spans="1:5" ht="12" customHeight="1" x14ac:dyDescent="0.25">
      <c r="A210" s="27" t="s">
        <v>215</v>
      </c>
      <c r="B210" s="28">
        <v>582.5</v>
      </c>
      <c r="C210" s="29" t="s">
        <v>17</v>
      </c>
      <c r="D210" s="30"/>
      <c r="E210" s="31">
        <f>IF($B$2="предоплата",B210*ROUND(D210,0),#REF!*ROUND(D210,0))</f>
        <v>0</v>
      </c>
    </row>
    <row r="211" spans="1:5" ht="12" customHeight="1" x14ac:dyDescent="0.25">
      <c r="A211" s="22" t="s">
        <v>216</v>
      </c>
      <c r="B211" s="23">
        <v>458</v>
      </c>
      <c r="C211" s="24" t="s">
        <v>17</v>
      </c>
      <c r="D211" s="25"/>
      <c r="E211" s="26">
        <f>IF($B$2="предоплата",B211*ROUND(D211,0),#REF!*ROUND(D211,0))</f>
        <v>0</v>
      </c>
    </row>
    <row r="212" spans="1:5" ht="12" customHeight="1" x14ac:dyDescent="0.25">
      <c r="A212" s="22" t="s">
        <v>217</v>
      </c>
      <c r="B212" s="23">
        <v>544</v>
      </c>
      <c r="C212" s="24" t="s">
        <v>17</v>
      </c>
      <c r="D212" s="25"/>
      <c r="E212" s="26">
        <f>IF($B$2="предоплата",B212*ROUND(D212,0),#REF!*ROUND(D212,0))</f>
        <v>0</v>
      </c>
    </row>
    <row r="213" spans="1:5" ht="12" customHeight="1" x14ac:dyDescent="0.25">
      <c r="A213" s="22" t="s">
        <v>218</v>
      </c>
      <c r="B213" s="23">
        <v>432</v>
      </c>
      <c r="C213" s="24" t="s">
        <v>17</v>
      </c>
      <c r="D213" s="25"/>
      <c r="E213" s="26">
        <f>IF($B$2="предоплата",B213*ROUND(D213,0),#REF!*ROUND(D213,0))</f>
        <v>0</v>
      </c>
    </row>
    <row r="214" spans="1:5" ht="12" customHeight="1" x14ac:dyDescent="0.25">
      <c r="A214" s="22" t="s">
        <v>219</v>
      </c>
      <c r="B214" s="23">
        <v>513</v>
      </c>
      <c r="C214" s="24" t="s">
        <v>17</v>
      </c>
      <c r="D214" s="25"/>
      <c r="E214" s="26">
        <f>IF($B$2="предоплата",B214*ROUND(D214,0),#REF!*ROUND(D214,0))</f>
        <v>0</v>
      </c>
    </row>
    <row r="215" spans="1:5" ht="12" customHeight="1" x14ac:dyDescent="0.25">
      <c r="A215" s="22" t="s">
        <v>220</v>
      </c>
      <c r="B215" s="23">
        <v>333</v>
      </c>
      <c r="C215" s="24" t="s">
        <v>17</v>
      </c>
      <c r="D215" s="25"/>
      <c r="E215" s="26">
        <f>IF($B$2="предоплата",B215*ROUND(D215,0),#REF!*ROUND(D215,0))</f>
        <v>0</v>
      </c>
    </row>
    <row r="216" spans="1:5" ht="12" customHeight="1" x14ac:dyDescent="0.25">
      <c r="A216" s="22" t="s">
        <v>221</v>
      </c>
      <c r="B216" s="23">
        <v>446.5</v>
      </c>
      <c r="C216" s="24" t="s">
        <v>17</v>
      </c>
      <c r="D216" s="25"/>
      <c r="E216" s="26">
        <f>IF($B$2="предоплата",B216*ROUND(D216,0),#REF!*ROUND(D216,0))</f>
        <v>0</v>
      </c>
    </row>
    <row r="217" spans="1:5" ht="12" customHeight="1" x14ac:dyDescent="0.25">
      <c r="A217" s="22" t="s">
        <v>222</v>
      </c>
      <c r="B217" s="23">
        <v>544</v>
      </c>
      <c r="C217" s="24" t="s">
        <v>17</v>
      </c>
      <c r="D217" s="25"/>
      <c r="E217" s="26">
        <f>IF($B$2="предоплата",B217*ROUND(D217,0),#REF!*ROUND(D217,0))</f>
        <v>0</v>
      </c>
    </row>
    <row r="218" spans="1:5" ht="12" customHeight="1" x14ac:dyDescent="0.25">
      <c r="A218" s="22" t="s">
        <v>223</v>
      </c>
      <c r="B218" s="23">
        <v>299.5</v>
      </c>
      <c r="C218" s="24" t="s">
        <v>17</v>
      </c>
      <c r="D218" s="25"/>
      <c r="E218" s="26">
        <f>IF($B$2="предоплата",B218*ROUND(D218,0),#REF!*ROUND(D218,0))</f>
        <v>0</v>
      </c>
    </row>
    <row r="219" spans="1:5" ht="12" customHeight="1" x14ac:dyDescent="0.25">
      <c r="A219" s="22" t="s">
        <v>224</v>
      </c>
      <c r="B219" s="23">
        <v>323</v>
      </c>
      <c r="C219" s="24" t="s">
        <v>17</v>
      </c>
      <c r="D219" s="25"/>
      <c r="E219" s="26">
        <f>IF($B$2="предоплата",B219*ROUND(D219,0),#REF!*ROUND(D219,0))</f>
        <v>0</v>
      </c>
    </row>
    <row r="220" spans="1:5" ht="12" customHeight="1" x14ac:dyDescent="0.25">
      <c r="A220" s="22" t="s">
        <v>225</v>
      </c>
      <c r="B220" s="23">
        <v>459</v>
      </c>
      <c r="C220" s="24" t="s">
        <v>17</v>
      </c>
      <c r="D220" s="25"/>
      <c r="E220" s="26">
        <f>IF($B$2="предоплата",B220*ROUND(D220,0),#REF!*ROUND(D220,0))</f>
        <v>0</v>
      </c>
    </row>
    <row r="221" spans="1:5" ht="12" customHeight="1" x14ac:dyDescent="0.25">
      <c r="A221" s="22" t="s">
        <v>226</v>
      </c>
      <c r="B221" s="23">
        <v>511.5</v>
      </c>
      <c r="C221" s="24" t="s">
        <v>17</v>
      </c>
      <c r="D221" s="25"/>
      <c r="E221" s="26">
        <f>IF($B$2="предоплата",B221*ROUND(D221,0),#REF!*ROUND(D221,0))</f>
        <v>0</v>
      </c>
    </row>
    <row r="222" spans="1:5" ht="12" customHeight="1" x14ac:dyDescent="0.25">
      <c r="A222" s="22" t="s">
        <v>227</v>
      </c>
      <c r="B222" s="23">
        <v>388</v>
      </c>
      <c r="C222" s="24" t="s">
        <v>17</v>
      </c>
      <c r="D222" s="25"/>
      <c r="E222" s="26">
        <f>IF($B$2="предоплата",B222*ROUND(D222,0),#REF!*ROUND(D222,0))</f>
        <v>0</v>
      </c>
    </row>
    <row r="223" spans="1:5" ht="12" customHeight="1" x14ac:dyDescent="0.25">
      <c r="A223" s="22" t="s">
        <v>228</v>
      </c>
      <c r="B223" s="23">
        <v>477.5</v>
      </c>
      <c r="C223" s="24" t="s">
        <v>17</v>
      </c>
      <c r="D223" s="25"/>
      <c r="E223" s="26">
        <f>IF($B$2="предоплата",B223*ROUND(D223,0),#REF!*ROUND(D223,0))</f>
        <v>0</v>
      </c>
    </row>
    <row r="224" spans="1:5" ht="12" customHeight="1" x14ac:dyDescent="0.25">
      <c r="A224" s="22" t="s">
        <v>229</v>
      </c>
      <c r="B224" s="23">
        <v>565</v>
      </c>
      <c r="C224" s="24" t="s">
        <v>17</v>
      </c>
      <c r="D224" s="25"/>
      <c r="E224" s="26">
        <f>IF($B$2="предоплата",B224*ROUND(D224,0),#REF!*ROUND(D224,0))</f>
        <v>0</v>
      </c>
    </row>
    <row r="225" spans="1:5" ht="12" customHeight="1" x14ac:dyDescent="0.25">
      <c r="A225" s="22" t="s">
        <v>230</v>
      </c>
      <c r="B225" s="23">
        <v>399.5</v>
      </c>
      <c r="C225" s="24" t="s">
        <v>17</v>
      </c>
      <c r="D225" s="25"/>
      <c r="E225" s="26">
        <f>IF($B$2="предоплата",B225*ROUND(D225,0),#REF!*ROUND(D225,0))</f>
        <v>0</v>
      </c>
    </row>
    <row r="226" spans="1:5" ht="12" customHeight="1" x14ac:dyDescent="0.25">
      <c r="A226" s="22" t="s">
        <v>231</v>
      </c>
      <c r="B226" s="23">
        <v>421</v>
      </c>
      <c r="C226" s="24" t="s">
        <v>17</v>
      </c>
      <c r="D226" s="25"/>
      <c r="E226" s="26">
        <f>IF($B$2="предоплата",B226*ROUND(D226,0),#REF!*ROUND(D226,0))</f>
        <v>0</v>
      </c>
    </row>
    <row r="227" spans="1:5" ht="12" customHeight="1" x14ac:dyDescent="0.25">
      <c r="A227" s="22" t="s">
        <v>232</v>
      </c>
      <c r="B227" s="23">
        <v>483.5</v>
      </c>
      <c r="C227" s="24" t="s">
        <v>17</v>
      </c>
      <c r="D227" s="25"/>
      <c r="E227" s="26">
        <f>IF($B$2="предоплата",B227*ROUND(D227,0),#REF!*ROUND(D227,0))</f>
        <v>0</v>
      </c>
    </row>
    <row r="228" spans="1:5" ht="12" customHeight="1" x14ac:dyDescent="0.25">
      <c r="A228" s="22" t="s">
        <v>233</v>
      </c>
      <c r="B228" s="23">
        <v>382</v>
      </c>
      <c r="C228" s="24" t="s">
        <v>17</v>
      </c>
      <c r="D228" s="25"/>
      <c r="E228" s="26">
        <f>IF($B$2="предоплата",B228*ROUND(D228,0),#REF!*ROUND(D228,0))</f>
        <v>0</v>
      </c>
    </row>
    <row r="229" spans="1:5" ht="12" customHeight="1" x14ac:dyDescent="0.25">
      <c r="A229" s="22" t="s">
        <v>234</v>
      </c>
      <c r="B229" s="23">
        <v>352.5</v>
      </c>
      <c r="C229" s="24" t="s">
        <v>17</v>
      </c>
      <c r="D229" s="25"/>
      <c r="E229" s="26">
        <f>IF($B$2="предоплата",B229*ROUND(D229,0),#REF!*ROUND(D229,0))</f>
        <v>0</v>
      </c>
    </row>
    <row r="230" spans="1:5" ht="12" customHeight="1" x14ac:dyDescent="0.25">
      <c r="A230" s="22" t="s">
        <v>235</v>
      </c>
      <c r="B230" s="23">
        <v>494.5</v>
      </c>
      <c r="C230" s="24" t="s">
        <v>17</v>
      </c>
      <c r="D230" s="25"/>
      <c r="E230" s="26">
        <f>IF($B$2="предоплата",B230*ROUND(D230,0),#REF!*ROUND(D230,0))</f>
        <v>0</v>
      </c>
    </row>
    <row r="231" spans="1:5" ht="12" customHeight="1" x14ac:dyDescent="0.25">
      <c r="A231" s="22" t="s">
        <v>236</v>
      </c>
      <c r="B231" s="23">
        <v>320.5</v>
      </c>
      <c r="C231" s="24" t="s">
        <v>17</v>
      </c>
      <c r="D231" s="25"/>
      <c r="E231" s="26">
        <f>IF($B$2="предоплата",B231*ROUND(D231,0),#REF!*ROUND(D231,0))</f>
        <v>0</v>
      </c>
    </row>
    <row r="232" spans="1:5" ht="12" customHeight="1" x14ac:dyDescent="0.25">
      <c r="A232" s="22" t="s">
        <v>237</v>
      </c>
      <c r="B232" s="23">
        <v>515</v>
      </c>
      <c r="C232" s="24" t="s">
        <v>17</v>
      </c>
      <c r="D232" s="25"/>
      <c r="E232" s="26">
        <f>IF($B$2="предоплата",B232*ROUND(D232,0),#REF!*ROUND(D232,0))</f>
        <v>0</v>
      </c>
    </row>
    <row r="233" spans="1:5" ht="12" customHeight="1" x14ac:dyDescent="0.25">
      <c r="A233" s="22" t="s">
        <v>238</v>
      </c>
      <c r="B233" s="23">
        <v>441.5</v>
      </c>
      <c r="C233" s="24" t="s">
        <v>17</v>
      </c>
      <c r="D233" s="25"/>
      <c r="E233" s="26">
        <f>IF($B$2="предоплата",B233*ROUND(D233,0),#REF!*ROUND(D233,0))</f>
        <v>0</v>
      </c>
    </row>
    <row r="234" spans="1:5" ht="12" customHeight="1" x14ac:dyDescent="0.25">
      <c r="A234" s="22" t="s">
        <v>239</v>
      </c>
      <c r="B234" s="23">
        <v>638</v>
      </c>
      <c r="C234" s="24" t="s">
        <v>17</v>
      </c>
      <c r="D234" s="25"/>
      <c r="E234" s="26">
        <f>IF($B$2="предоплата",B234*ROUND(D234,0),#REF!*ROUND(D234,0))</f>
        <v>0</v>
      </c>
    </row>
    <row r="235" spans="1:5" ht="12" customHeight="1" x14ac:dyDescent="0.25">
      <c r="A235" s="27" t="s">
        <v>240</v>
      </c>
      <c r="B235" s="28">
        <v>354</v>
      </c>
      <c r="C235" s="29" t="s">
        <v>17</v>
      </c>
      <c r="D235" s="30"/>
      <c r="E235" s="31">
        <f>IF($B$2="предоплата",B235*ROUND(D235,0),#REF!*ROUND(D235,0))</f>
        <v>0</v>
      </c>
    </row>
    <row r="236" spans="1:5" ht="12" customHeight="1" x14ac:dyDescent="0.25">
      <c r="A236" s="22" t="s">
        <v>241</v>
      </c>
      <c r="B236" s="23">
        <v>545</v>
      </c>
      <c r="C236" s="24" t="s">
        <v>17</v>
      </c>
      <c r="D236" s="25"/>
      <c r="E236" s="26">
        <f>IF($B$2="предоплата",B236*ROUND(D236,0),#REF!*ROUND(D236,0))</f>
        <v>0</v>
      </c>
    </row>
    <row r="237" spans="1:5" ht="12" customHeight="1" x14ac:dyDescent="0.25">
      <c r="A237" s="22" t="s">
        <v>242</v>
      </c>
      <c r="B237" s="23">
        <v>462.5</v>
      </c>
      <c r="C237" s="24" t="s">
        <v>17</v>
      </c>
      <c r="D237" s="25"/>
      <c r="E237" s="26">
        <f>IF($B$2="предоплата",B237*ROUND(D237,0),#REF!*ROUND(D237,0))</f>
        <v>0</v>
      </c>
    </row>
    <row r="238" spans="1:5" ht="12" customHeight="1" x14ac:dyDescent="0.25">
      <c r="A238" s="22" t="s">
        <v>243</v>
      </c>
      <c r="B238" s="23">
        <v>433.5</v>
      </c>
      <c r="C238" s="24" t="s">
        <v>17</v>
      </c>
      <c r="D238" s="25"/>
      <c r="E238" s="26">
        <f>IF($B$2="предоплата",B238*ROUND(D238,0),#REF!*ROUND(D238,0))</f>
        <v>0</v>
      </c>
    </row>
    <row r="239" spans="1:5" ht="12" customHeight="1" x14ac:dyDescent="0.25">
      <c r="A239" s="22" t="s">
        <v>244</v>
      </c>
      <c r="B239" s="23">
        <v>320.5</v>
      </c>
      <c r="C239" s="24" t="s">
        <v>17</v>
      </c>
      <c r="D239" s="25"/>
      <c r="E239" s="26">
        <f>IF($B$2="предоплата",B239*ROUND(D239,0),#REF!*ROUND(D239,0))</f>
        <v>0</v>
      </c>
    </row>
    <row r="240" spans="1:5" ht="12" customHeight="1" x14ac:dyDescent="0.25">
      <c r="A240" s="27" t="s">
        <v>245</v>
      </c>
      <c r="B240" s="28">
        <v>326.5</v>
      </c>
      <c r="C240" s="29" t="s">
        <v>17</v>
      </c>
      <c r="D240" s="30"/>
      <c r="E240" s="31">
        <f>IF($B$2="предоплата",B240*ROUND(D240,0),#REF!*ROUND(D240,0))</f>
        <v>0</v>
      </c>
    </row>
    <row r="241" spans="1:5" ht="12" customHeight="1" x14ac:dyDescent="0.25">
      <c r="A241" s="22" t="s">
        <v>246</v>
      </c>
      <c r="B241" s="23">
        <v>475</v>
      </c>
      <c r="C241" s="24" t="s">
        <v>17</v>
      </c>
      <c r="D241" s="25"/>
      <c r="E241" s="26">
        <f>IF($B$2="предоплата",B241*ROUND(D241,0),#REF!*ROUND(D241,0))</f>
        <v>0</v>
      </c>
    </row>
    <row r="242" spans="1:5" ht="12" customHeight="1" x14ac:dyDescent="0.25">
      <c r="A242" s="22" t="s">
        <v>247</v>
      </c>
      <c r="B242" s="23">
        <v>503</v>
      </c>
      <c r="C242" s="24" t="s">
        <v>17</v>
      </c>
      <c r="D242" s="25"/>
      <c r="E242" s="26">
        <f>IF($B$2="предоплата",B242*ROUND(D242,0),#REF!*ROUND(D242,0))</f>
        <v>0</v>
      </c>
    </row>
    <row r="243" spans="1:5" ht="12" customHeight="1" x14ac:dyDescent="0.25">
      <c r="A243" s="22" t="s">
        <v>248</v>
      </c>
      <c r="B243" s="23">
        <v>727</v>
      </c>
      <c r="C243" s="24" t="s">
        <v>17</v>
      </c>
      <c r="D243" s="25"/>
      <c r="E243" s="26">
        <f>IF($B$2="предоплата",B243*ROUND(D243,0),#REF!*ROUND(D243,0))</f>
        <v>0</v>
      </c>
    </row>
    <row r="244" spans="1:5" ht="12" customHeight="1" x14ac:dyDescent="0.25">
      <c r="A244" s="22" t="s">
        <v>249</v>
      </c>
      <c r="B244" s="23">
        <v>519</v>
      </c>
      <c r="C244" s="24" t="s">
        <v>17</v>
      </c>
      <c r="D244" s="25"/>
      <c r="E244" s="26">
        <f>IF($B$2="предоплата",B244*ROUND(D244,0),#REF!*ROUND(D244,0))</f>
        <v>0</v>
      </c>
    </row>
    <row r="245" spans="1:5" ht="12" customHeight="1" x14ac:dyDescent="0.25">
      <c r="A245" s="22" t="s">
        <v>250</v>
      </c>
      <c r="B245" s="23">
        <v>361.5</v>
      </c>
      <c r="C245" s="24" t="s">
        <v>17</v>
      </c>
      <c r="D245" s="25"/>
      <c r="E245" s="26">
        <f>IF($B$2="предоплата",B245*ROUND(D245,0),#REF!*ROUND(D245,0))</f>
        <v>0</v>
      </c>
    </row>
    <row r="246" spans="1:5" ht="12" customHeight="1" x14ac:dyDescent="0.25">
      <c r="A246" s="22" t="s">
        <v>251</v>
      </c>
      <c r="B246" s="23">
        <v>657</v>
      </c>
      <c r="C246" s="24" t="s">
        <v>17</v>
      </c>
      <c r="D246" s="25"/>
      <c r="E246" s="26">
        <f>IF($B$2="предоплата",B246*ROUND(D246,0),#REF!*ROUND(D246,0))</f>
        <v>0</v>
      </c>
    </row>
    <row r="247" spans="1:5" ht="12" customHeight="1" x14ac:dyDescent="0.25">
      <c r="A247" s="22" t="s">
        <v>252</v>
      </c>
      <c r="B247" s="23">
        <v>439</v>
      </c>
      <c r="C247" s="24" t="s">
        <v>17</v>
      </c>
      <c r="D247" s="25"/>
      <c r="E247" s="26">
        <f>IF($B$2="предоплата",B247*ROUND(D247,0),#REF!*ROUND(D247,0))</f>
        <v>0</v>
      </c>
    </row>
    <row r="248" spans="1:5" ht="12" customHeight="1" x14ac:dyDescent="0.25">
      <c r="A248" s="22" t="s">
        <v>253</v>
      </c>
      <c r="B248" s="23">
        <v>468</v>
      </c>
      <c r="C248" s="24" t="s">
        <v>17</v>
      </c>
      <c r="D248" s="25"/>
      <c r="E248" s="26">
        <f>IF($B$2="предоплата",B248*ROUND(D248,0),#REF!*ROUND(D248,0))</f>
        <v>0</v>
      </c>
    </row>
    <row r="249" spans="1:5" ht="12" customHeight="1" x14ac:dyDescent="0.25">
      <c r="A249" s="27" t="s">
        <v>254</v>
      </c>
      <c r="B249" s="28">
        <v>288.5</v>
      </c>
      <c r="C249" s="29" t="s">
        <v>17</v>
      </c>
      <c r="D249" s="30"/>
      <c r="E249" s="31">
        <f>IF($B$2="предоплата",B249*ROUND(D249,0),#REF!*ROUND(D249,0))</f>
        <v>0</v>
      </c>
    </row>
    <row r="250" spans="1:5" ht="12" customHeight="1" x14ac:dyDescent="0.25">
      <c r="A250" s="22" t="s">
        <v>255</v>
      </c>
      <c r="B250" s="23">
        <v>352.5</v>
      </c>
      <c r="C250" s="24" t="s">
        <v>17</v>
      </c>
      <c r="D250" s="25"/>
      <c r="E250" s="26">
        <f>IF($B$2="предоплата",B250*ROUND(D250,0),#REF!*ROUND(D250,0))</f>
        <v>0</v>
      </c>
    </row>
    <row r="251" spans="1:5" ht="12" customHeight="1" x14ac:dyDescent="0.25">
      <c r="A251" s="27" t="s">
        <v>256</v>
      </c>
      <c r="B251" s="28">
        <v>305.5</v>
      </c>
      <c r="C251" s="29" t="s">
        <v>17</v>
      </c>
      <c r="D251" s="30"/>
      <c r="E251" s="31">
        <f>IF($B$2="предоплата",B251*ROUND(D251,0),#REF!*ROUND(D251,0))</f>
        <v>0</v>
      </c>
    </row>
    <row r="252" spans="1:5" ht="12" customHeight="1" x14ac:dyDescent="0.25">
      <c r="A252" s="27" t="s">
        <v>257</v>
      </c>
      <c r="B252" s="28">
        <v>321.5</v>
      </c>
      <c r="C252" s="29" t="s">
        <v>17</v>
      </c>
      <c r="D252" s="30"/>
      <c r="E252" s="31">
        <f>IF($B$2="предоплата",B252*ROUND(D252,0),#REF!*ROUND(D252,0))</f>
        <v>0</v>
      </c>
    </row>
    <row r="253" spans="1:5" ht="12" customHeight="1" x14ac:dyDescent="0.25">
      <c r="A253" s="22" t="s">
        <v>258</v>
      </c>
      <c r="B253" s="23">
        <v>641</v>
      </c>
      <c r="C253" s="24" t="s">
        <v>17</v>
      </c>
      <c r="D253" s="25"/>
      <c r="E253" s="26">
        <f>IF($B$2="предоплата",B253*ROUND(D253,0),#REF!*ROUND(D253,0))</f>
        <v>0</v>
      </c>
    </row>
    <row r="254" spans="1:5" ht="12" customHeight="1" x14ac:dyDescent="0.25">
      <c r="A254" s="22" t="s">
        <v>259</v>
      </c>
      <c r="B254" s="23">
        <v>421</v>
      </c>
      <c r="C254" s="24" t="s">
        <v>17</v>
      </c>
      <c r="D254" s="25"/>
      <c r="E254" s="26">
        <f>IF($B$2="предоплата",B254*ROUND(D254,0),#REF!*ROUND(D254,0))</f>
        <v>0</v>
      </c>
    </row>
    <row r="255" spans="1:5" ht="12" customHeight="1" x14ac:dyDescent="0.25">
      <c r="A255" s="22" t="s">
        <v>260</v>
      </c>
      <c r="B255" s="23">
        <v>519</v>
      </c>
      <c r="C255" s="24" t="s">
        <v>17</v>
      </c>
      <c r="D255" s="25"/>
      <c r="E255" s="26">
        <f>IF($B$2="предоплата",B255*ROUND(D255,0),#REF!*ROUND(D255,0))</f>
        <v>0</v>
      </c>
    </row>
    <row r="256" spans="1:5" ht="12" customHeight="1" x14ac:dyDescent="0.25">
      <c r="A256" s="22" t="s">
        <v>261</v>
      </c>
      <c r="B256" s="23">
        <v>544</v>
      </c>
      <c r="C256" s="24" t="s">
        <v>17</v>
      </c>
      <c r="D256" s="25"/>
      <c r="E256" s="26">
        <f>IF($B$2="предоплата",B256*ROUND(D256,0),#REF!*ROUND(D256,0))</f>
        <v>0</v>
      </c>
    </row>
    <row r="257" spans="1:5" ht="12" customHeight="1" x14ac:dyDescent="0.25">
      <c r="A257" s="22" t="s">
        <v>262</v>
      </c>
      <c r="B257" s="23">
        <v>477</v>
      </c>
      <c r="C257" s="24" t="s">
        <v>17</v>
      </c>
      <c r="D257" s="25"/>
      <c r="E257" s="26">
        <f>IF($B$2="предоплата",B257*ROUND(D257,0),#REF!*ROUND(D257,0))</f>
        <v>0</v>
      </c>
    </row>
    <row r="258" spans="1:5" ht="12" customHeight="1" x14ac:dyDescent="0.25">
      <c r="A258" s="22" t="s">
        <v>263</v>
      </c>
      <c r="B258" s="23">
        <v>339</v>
      </c>
      <c r="C258" s="24" t="s">
        <v>17</v>
      </c>
      <c r="D258" s="25"/>
      <c r="E258" s="26">
        <f>IF($B$2="предоплата",B258*ROUND(D258,0),#REF!*ROUND(D258,0))</f>
        <v>0</v>
      </c>
    </row>
    <row r="259" spans="1:5" ht="12" customHeight="1" x14ac:dyDescent="0.25">
      <c r="A259" s="22" t="s">
        <v>264</v>
      </c>
      <c r="B259" s="23">
        <v>465.5</v>
      </c>
      <c r="C259" s="24" t="s">
        <v>17</v>
      </c>
      <c r="D259" s="25"/>
      <c r="E259" s="26">
        <f>IF($B$2="предоплата",B259*ROUND(D259,0),#REF!*ROUND(D259,0))</f>
        <v>0</v>
      </c>
    </row>
    <row r="260" spans="1:5" ht="12" customHeight="1" x14ac:dyDescent="0.25">
      <c r="A260" s="22" t="s">
        <v>265</v>
      </c>
      <c r="B260" s="23">
        <v>384</v>
      </c>
      <c r="C260" s="24" t="s">
        <v>17</v>
      </c>
      <c r="D260" s="25"/>
      <c r="E260" s="26">
        <f>IF($B$2="предоплата",B260*ROUND(D260,0),#REF!*ROUND(D260,0))</f>
        <v>0</v>
      </c>
    </row>
    <row r="261" spans="1:5" ht="12" customHeight="1" x14ac:dyDescent="0.25">
      <c r="A261" s="22" t="s">
        <v>266</v>
      </c>
      <c r="B261" s="23">
        <v>425.5</v>
      </c>
      <c r="C261" s="24" t="s">
        <v>17</v>
      </c>
      <c r="D261" s="25"/>
      <c r="E261" s="26">
        <f>IF($B$2="предоплата",B261*ROUND(D261,0),#REF!*ROUND(D261,0))</f>
        <v>0</v>
      </c>
    </row>
    <row r="262" spans="1:5" ht="12" customHeight="1" x14ac:dyDescent="0.25">
      <c r="A262" s="22" t="s">
        <v>267</v>
      </c>
      <c r="B262" s="23">
        <v>565</v>
      </c>
      <c r="C262" s="24" t="s">
        <v>17</v>
      </c>
      <c r="D262" s="25"/>
      <c r="E262" s="26">
        <f>IF($B$2="предоплата",B262*ROUND(D262,0),#REF!*ROUND(D262,0))</f>
        <v>0</v>
      </c>
    </row>
    <row r="263" spans="1:5" ht="12" customHeight="1" x14ac:dyDescent="0.25">
      <c r="A263" s="22" t="s">
        <v>268</v>
      </c>
      <c r="B263" s="23">
        <v>506</v>
      </c>
      <c r="C263" s="24" t="s">
        <v>17</v>
      </c>
      <c r="D263" s="25"/>
      <c r="E263" s="26">
        <f>IF($B$2="предоплата",B263*ROUND(D263,0),#REF!*ROUND(D263,0))</f>
        <v>0</v>
      </c>
    </row>
    <row r="264" spans="1:5" ht="12" customHeight="1" x14ac:dyDescent="0.25">
      <c r="A264" s="22" t="s">
        <v>269</v>
      </c>
      <c r="B264" s="23">
        <v>613</v>
      </c>
      <c r="C264" s="24" t="s">
        <v>17</v>
      </c>
      <c r="D264" s="25"/>
      <c r="E264" s="26">
        <f>IF($B$2="предоплата",B264*ROUND(D264,0),#REF!*ROUND(D264,0))</f>
        <v>0</v>
      </c>
    </row>
    <row r="265" spans="1:5" ht="12" customHeight="1" x14ac:dyDescent="0.25">
      <c r="A265" s="22" t="s">
        <v>270</v>
      </c>
      <c r="B265" s="23">
        <v>673.5</v>
      </c>
      <c r="C265" s="24" t="s">
        <v>17</v>
      </c>
      <c r="D265" s="25"/>
      <c r="E265" s="26">
        <f>IF($B$2="предоплата",B265*ROUND(D265,0),#REF!*ROUND(D265,0))</f>
        <v>0</v>
      </c>
    </row>
    <row r="266" spans="1:5" ht="12" customHeight="1" x14ac:dyDescent="0.25">
      <c r="A266" s="22" t="s">
        <v>271</v>
      </c>
      <c r="B266" s="23">
        <v>475</v>
      </c>
      <c r="C266" s="24" t="s">
        <v>17</v>
      </c>
      <c r="D266" s="25"/>
      <c r="E266" s="26">
        <f>IF($B$2="предоплата",B266*ROUND(D266,0),#REF!*ROUND(D266,0))</f>
        <v>0</v>
      </c>
    </row>
    <row r="267" spans="1:5" ht="12" customHeight="1" x14ac:dyDescent="0.25">
      <c r="A267" s="27" t="s">
        <v>272</v>
      </c>
      <c r="B267" s="28">
        <v>294</v>
      </c>
      <c r="C267" s="29" t="s">
        <v>17</v>
      </c>
      <c r="D267" s="30"/>
      <c r="E267" s="31">
        <f>IF($B$2="предоплата",B267*ROUND(D267,0),#REF!*ROUND(D267,0))</f>
        <v>0</v>
      </c>
    </row>
    <row r="268" spans="1:5" ht="12" customHeight="1" x14ac:dyDescent="0.25">
      <c r="A268" s="22" t="s">
        <v>273</v>
      </c>
      <c r="B268" s="23">
        <v>352.5</v>
      </c>
      <c r="C268" s="24" t="s">
        <v>17</v>
      </c>
      <c r="D268" s="25"/>
      <c r="E268" s="26">
        <f>IF($B$2="предоплата",B268*ROUND(D268,0),#REF!*ROUND(D268,0))</f>
        <v>0</v>
      </c>
    </row>
    <row r="269" spans="1:5" ht="12" customHeight="1" x14ac:dyDescent="0.25">
      <c r="A269" s="22" t="s">
        <v>274</v>
      </c>
      <c r="B269" s="23">
        <v>694</v>
      </c>
      <c r="C269" s="24" t="s">
        <v>17</v>
      </c>
      <c r="D269" s="25"/>
      <c r="E269" s="26">
        <f>IF($B$2="предоплата",B269*ROUND(D269,0),#REF!*ROUND(D269,0))</f>
        <v>0</v>
      </c>
    </row>
    <row r="270" spans="1:5" ht="12" customHeight="1" x14ac:dyDescent="0.25">
      <c r="A270" s="22" t="s">
        <v>275</v>
      </c>
      <c r="B270" s="23">
        <v>446.5</v>
      </c>
      <c r="C270" s="24" t="s">
        <v>17</v>
      </c>
      <c r="D270" s="25"/>
      <c r="E270" s="26">
        <f>IF($B$2="предоплата",B270*ROUND(D270,0),#REF!*ROUND(D270,0))</f>
        <v>0</v>
      </c>
    </row>
    <row r="271" spans="1:5" ht="12" customHeight="1" x14ac:dyDescent="0.25">
      <c r="A271" s="22" t="s">
        <v>276</v>
      </c>
      <c r="B271" s="23">
        <v>654</v>
      </c>
      <c r="C271" s="24" t="s">
        <v>17</v>
      </c>
      <c r="D271" s="25"/>
      <c r="E271" s="26">
        <f>IF($B$2="предоплата",B271*ROUND(D271,0),#REF!*ROUND(D271,0))</f>
        <v>0</v>
      </c>
    </row>
    <row r="272" spans="1:5" ht="12" customHeight="1" x14ac:dyDescent="0.25">
      <c r="A272" s="22" t="s">
        <v>277</v>
      </c>
      <c r="B272" s="23">
        <v>712.5</v>
      </c>
      <c r="C272" s="24" t="s">
        <v>17</v>
      </c>
      <c r="D272" s="25"/>
      <c r="E272" s="26">
        <f>IF($B$2="предоплата",B272*ROUND(D272,0),#REF!*ROUND(D272,0))</f>
        <v>0</v>
      </c>
    </row>
    <row r="273" spans="1:5" ht="12" customHeight="1" x14ac:dyDescent="0.25">
      <c r="A273" s="22" t="s">
        <v>278</v>
      </c>
      <c r="B273" s="23">
        <v>424</v>
      </c>
      <c r="C273" s="24" t="s">
        <v>17</v>
      </c>
      <c r="D273" s="25"/>
      <c r="E273" s="26">
        <f>IF($B$2="предоплата",B273*ROUND(D273,0),#REF!*ROUND(D273,0))</f>
        <v>0</v>
      </c>
    </row>
    <row r="274" spans="1:5" ht="12" customHeight="1" x14ac:dyDescent="0.25">
      <c r="A274" s="22" t="s">
        <v>279</v>
      </c>
      <c r="B274" s="23">
        <v>376.5</v>
      </c>
      <c r="C274" s="24" t="s">
        <v>17</v>
      </c>
      <c r="D274" s="25"/>
      <c r="E274" s="26">
        <f>IF($B$2="предоплата",B274*ROUND(D274,0),#REF!*ROUND(D274,0))</f>
        <v>0</v>
      </c>
    </row>
    <row r="275" spans="1:5" ht="12" customHeight="1" x14ac:dyDescent="0.25">
      <c r="A275" s="22" t="s">
        <v>280</v>
      </c>
      <c r="B275" s="23">
        <v>432</v>
      </c>
      <c r="C275" s="24" t="s">
        <v>17</v>
      </c>
      <c r="D275" s="25"/>
      <c r="E275" s="26">
        <f>IF($B$2="предоплата",B275*ROUND(D275,0),#REF!*ROUND(D275,0))</f>
        <v>0</v>
      </c>
    </row>
    <row r="276" spans="1:5" ht="12" customHeight="1" x14ac:dyDescent="0.25">
      <c r="A276" s="22" t="s">
        <v>281</v>
      </c>
      <c r="B276" s="23">
        <v>451</v>
      </c>
      <c r="C276" s="24" t="s">
        <v>17</v>
      </c>
      <c r="D276" s="25"/>
      <c r="E276" s="26">
        <f>IF($B$2="предоплата",B276*ROUND(D276,0),#REF!*ROUND(D276,0))</f>
        <v>0</v>
      </c>
    </row>
    <row r="277" spans="1:5" ht="12" customHeight="1" x14ac:dyDescent="0.25">
      <c r="A277" s="22" t="s">
        <v>282</v>
      </c>
      <c r="B277" s="23">
        <v>588</v>
      </c>
      <c r="C277" s="24" t="s">
        <v>17</v>
      </c>
      <c r="D277" s="25"/>
      <c r="E277" s="26">
        <f>IF($B$2="предоплата",B277*ROUND(D277,0),#REF!*ROUND(D277,0))</f>
        <v>0</v>
      </c>
    </row>
    <row r="278" spans="1:5" ht="12" customHeight="1" x14ac:dyDescent="0.25">
      <c r="A278" s="22" t="s">
        <v>283</v>
      </c>
      <c r="B278" s="23">
        <v>445</v>
      </c>
      <c r="C278" s="24" t="s">
        <v>17</v>
      </c>
      <c r="D278" s="25"/>
      <c r="E278" s="26">
        <f>IF($B$2="предоплата",B278*ROUND(D278,0),#REF!*ROUND(D278,0))</f>
        <v>0</v>
      </c>
    </row>
    <row r="279" spans="1:5" ht="12" customHeight="1" x14ac:dyDescent="0.25">
      <c r="A279" s="18" t="s">
        <v>284</v>
      </c>
      <c r="B279" s="19"/>
      <c r="C279" s="20"/>
      <c r="D279" s="20"/>
      <c r="E279" s="21"/>
    </row>
    <row r="280" spans="1:5" ht="12" customHeight="1" x14ac:dyDescent="0.25">
      <c r="A280" s="27" t="s">
        <v>285</v>
      </c>
      <c r="B280" s="28">
        <v>378.5</v>
      </c>
      <c r="C280" s="29" t="s">
        <v>17</v>
      </c>
      <c r="D280" s="30"/>
      <c r="E280" s="31">
        <f>IF($B$2="предоплата",B280*ROUND(D280,0),#REF!*ROUND(D280,0))</f>
        <v>0</v>
      </c>
    </row>
    <row r="281" spans="1:5" ht="12" customHeight="1" x14ac:dyDescent="0.25">
      <c r="A281" s="22" t="s">
        <v>286</v>
      </c>
      <c r="B281" s="23">
        <v>531</v>
      </c>
      <c r="C281" s="24" t="s">
        <v>17</v>
      </c>
      <c r="D281" s="25"/>
      <c r="E281" s="26">
        <f>IF($B$2="предоплата",B281*ROUND(D281,0),#REF!*ROUND(D281,0))</f>
        <v>0</v>
      </c>
    </row>
    <row r="282" spans="1:5" ht="12" customHeight="1" x14ac:dyDescent="0.25">
      <c r="A282" s="22" t="s">
        <v>287</v>
      </c>
      <c r="B282" s="23">
        <v>531</v>
      </c>
      <c r="C282" s="24" t="s">
        <v>17</v>
      </c>
      <c r="D282" s="25"/>
      <c r="E282" s="26">
        <f>IF($B$2="предоплата",B282*ROUND(D282,0),#REF!*ROUND(D282,0))</f>
        <v>0</v>
      </c>
    </row>
    <row r="283" spans="1:5" ht="12" customHeight="1" x14ac:dyDescent="0.25">
      <c r="A283" s="22" t="s">
        <v>288</v>
      </c>
      <c r="B283" s="23">
        <v>531</v>
      </c>
      <c r="C283" s="24" t="s">
        <v>17</v>
      </c>
      <c r="D283" s="25"/>
      <c r="E283" s="26">
        <f>IF($B$2="предоплата",B283*ROUND(D283,0),#REF!*ROUND(D283,0))</f>
        <v>0</v>
      </c>
    </row>
    <row r="284" spans="1:5" ht="12" customHeight="1" x14ac:dyDescent="0.25">
      <c r="A284" s="22" t="s">
        <v>289</v>
      </c>
      <c r="B284" s="23">
        <v>531</v>
      </c>
      <c r="C284" s="24" t="s">
        <v>17</v>
      </c>
      <c r="D284" s="25"/>
      <c r="E284" s="26">
        <f>IF($B$2="предоплата",B284*ROUND(D284,0),#REF!*ROUND(D284,0))</f>
        <v>0</v>
      </c>
    </row>
    <row r="285" spans="1:5" ht="12" customHeight="1" x14ac:dyDescent="0.25">
      <c r="A285" s="22" t="s">
        <v>290</v>
      </c>
      <c r="B285" s="23">
        <v>531</v>
      </c>
      <c r="C285" s="24" t="s">
        <v>17</v>
      </c>
      <c r="D285" s="25"/>
      <c r="E285" s="26">
        <f>IF($B$2="предоплата",B285*ROUND(D285,0),#REF!*ROUND(D285,0))</f>
        <v>0</v>
      </c>
    </row>
    <row r="286" spans="1:5" ht="12" customHeight="1" x14ac:dyDescent="0.25">
      <c r="A286" s="18" t="s">
        <v>291</v>
      </c>
      <c r="B286" s="19"/>
      <c r="C286" s="20"/>
      <c r="D286" s="20"/>
      <c r="E286" s="21"/>
    </row>
    <row r="287" spans="1:5" ht="12" customHeight="1" x14ac:dyDescent="0.25">
      <c r="A287" s="27" t="s">
        <v>292</v>
      </c>
      <c r="B287" s="28">
        <v>365</v>
      </c>
      <c r="C287" s="29" t="s">
        <v>17</v>
      </c>
      <c r="D287" s="30"/>
      <c r="E287" s="31">
        <f>IF($B$2="предоплата",B287*ROUND(D287,0),#REF!*ROUND(D287,0))</f>
        <v>0</v>
      </c>
    </row>
    <row r="288" spans="1:5" ht="12" customHeight="1" x14ac:dyDescent="0.25">
      <c r="A288" s="22" t="s">
        <v>293</v>
      </c>
      <c r="B288" s="23">
        <v>549</v>
      </c>
      <c r="C288" s="24" t="s">
        <v>17</v>
      </c>
      <c r="D288" s="25"/>
      <c r="E288" s="26">
        <f>IF($B$2="предоплата",B288*ROUND(D288,0),#REF!*ROUND(D288,0))</f>
        <v>0</v>
      </c>
    </row>
    <row r="289" spans="1:5" ht="12" customHeight="1" x14ac:dyDescent="0.25">
      <c r="A289" s="22" t="s">
        <v>294</v>
      </c>
      <c r="B289" s="23">
        <v>549</v>
      </c>
      <c r="C289" s="24" t="s">
        <v>17</v>
      </c>
      <c r="D289" s="25"/>
      <c r="E289" s="26">
        <f>IF($B$2="предоплата",B289*ROUND(D289,0),#REF!*ROUND(D289,0))</f>
        <v>0</v>
      </c>
    </row>
    <row r="290" spans="1:5" ht="12" customHeight="1" x14ac:dyDescent="0.25">
      <c r="A290" s="22" t="s">
        <v>295</v>
      </c>
      <c r="B290" s="23">
        <v>549</v>
      </c>
      <c r="C290" s="24" t="s">
        <v>17</v>
      </c>
      <c r="D290" s="25"/>
      <c r="E290" s="26">
        <f>IF($B$2="предоплата",B290*ROUND(D290,0),#REF!*ROUND(D290,0))</f>
        <v>0</v>
      </c>
    </row>
    <row r="291" spans="1:5" ht="12" customHeight="1" x14ac:dyDescent="0.25">
      <c r="A291" s="22" t="s">
        <v>296</v>
      </c>
      <c r="B291" s="23">
        <v>598.5</v>
      </c>
      <c r="C291" s="24" t="s">
        <v>17</v>
      </c>
      <c r="D291" s="25"/>
      <c r="E291" s="26">
        <f>IF($B$2="предоплата",B291*ROUND(D291,0),#REF!*ROUND(D291,0))</f>
        <v>0</v>
      </c>
    </row>
    <row r="292" spans="1:5" ht="12" customHeight="1" x14ac:dyDescent="0.25">
      <c r="A292" s="22" t="s">
        <v>297</v>
      </c>
      <c r="B292" s="23">
        <v>549</v>
      </c>
      <c r="C292" s="24" t="s">
        <v>17</v>
      </c>
      <c r="D292" s="25"/>
      <c r="E292" s="26">
        <f>IF($B$2="предоплата",B292*ROUND(D292,0),#REF!*ROUND(D292,0))</f>
        <v>0</v>
      </c>
    </row>
    <row r="293" spans="1:5" ht="12" customHeight="1" x14ac:dyDescent="0.25">
      <c r="A293" s="22" t="s">
        <v>298</v>
      </c>
      <c r="B293" s="23">
        <v>549</v>
      </c>
      <c r="C293" s="24" t="s">
        <v>17</v>
      </c>
      <c r="D293" s="25"/>
      <c r="E293" s="26">
        <f>IF($B$2="предоплата",B293*ROUND(D293,0),#REF!*ROUND(D293,0))</f>
        <v>0</v>
      </c>
    </row>
    <row r="294" spans="1:5" ht="12" customHeight="1" x14ac:dyDescent="0.25">
      <c r="A294" s="22" t="s">
        <v>299</v>
      </c>
      <c r="B294" s="23">
        <v>549</v>
      </c>
      <c r="C294" s="24" t="s">
        <v>17</v>
      </c>
      <c r="D294" s="25"/>
      <c r="E294" s="26">
        <f>IF($B$2="предоплата",B294*ROUND(D294,0),#REF!*ROUND(D294,0))</f>
        <v>0</v>
      </c>
    </row>
    <row r="295" spans="1:5" ht="12" customHeight="1" x14ac:dyDescent="0.25">
      <c r="A295" s="22" t="s">
        <v>300</v>
      </c>
      <c r="B295" s="23">
        <v>549</v>
      </c>
      <c r="C295" s="24" t="s">
        <v>17</v>
      </c>
      <c r="D295" s="25"/>
      <c r="E295" s="26">
        <f>IF($B$2="предоплата",B295*ROUND(D295,0),#REF!*ROUND(D295,0))</f>
        <v>0</v>
      </c>
    </row>
    <row r="296" spans="1:5" ht="12" customHeight="1" x14ac:dyDescent="0.25">
      <c r="A296" s="22" t="s">
        <v>301</v>
      </c>
      <c r="B296" s="23">
        <v>581</v>
      </c>
      <c r="C296" s="24" t="s">
        <v>17</v>
      </c>
      <c r="D296" s="25"/>
      <c r="E296" s="26">
        <f>IF($B$2="предоплата",B296*ROUND(D296,0),#REF!*ROUND(D296,0))</f>
        <v>0</v>
      </c>
    </row>
    <row r="297" spans="1:5" ht="12" customHeight="1" x14ac:dyDescent="0.25">
      <c r="A297" s="18" t="s">
        <v>302</v>
      </c>
      <c r="B297" s="19"/>
      <c r="C297" s="20"/>
      <c r="D297" s="20"/>
      <c r="E297" s="21"/>
    </row>
    <row r="298" spans="1:5" ht="12" customHeight="1" x14ac:dyDescent="0.25">
      <c r="A298" s="22" t="s">
        <v>303</v>
      </c>
      <c r="B298" s="23">
        <v>470.5</v>
      </c>
      <c r="C298" s="24" t="s">
        <v>17</v>
      </c>
      <c r="D298" s="25"/>
      <c r="E298" s="26">
        <f>IF($B$2="предоплата",B298*ROUND(D298,0),#REF!*ROUND(D298,0))</f>
        <v>0</v>
      </c>
    </row>
    <row r="299" spans="1:5" ht="12" customHeight="1" x14ac:dyDescent="0.25">
      <c r="A299" s="22" t="s">
        <v>304</v>
      </c>
      <c r="B299" s="23">
        <v>523</v>
      </c>
      <c r="C299" s="24" t="s">
        <v>17</v>
      </c>
      <c r="D299" s="25"/>
      <c r="E299" s="26">
        <f>IF($B$2="предоплата",B299*ROUND(D299,0),#REF!*ROUND(D299,0))</f>
        <v>0</v>
      </c>
    </row>
    <row r="300" spans="1:5" ht="12" customHeight="1" x14ac:dyDescent="0.25">
      <c r="A300" s="22" t="s">
        <v>305</v>
      </c>
      <c r="B300" s="23">
        <v>464</v>
      </c>
      <c r="C300" s="24" t="s">
        <v>17</v>
      </c>
      <c r="D300" s="25"/>
      <c r="E300" s="26">
        <f>IF($B$2="предоплата",B300*ROUND(D300,0),#REF!*ROUND(D300,0))</f>
        <v>0</v>
      </c>
    </row>
    <row r="301" spans="1:5" ht="12" customHeight="1" x14ac:dyDescent="0.25">
      <c r="A301" s="22" t="s">
        <v>306</v>
      </c>
      <c r="B301" s="23">
        <v>467</v>
      </c>
      <c r="C301" s="24" t="s">
        <v>17</v>
      </c>
      <c r="D301" s="25"/>
      <c r="E301" s="26">
        <f>IF($B$2="предоплата",B301*ROUND(D301,0),#REF!*ROUND(D301,0))</f>
        <v>0</v>
      </c>
    </row>
    <row r="302" spans="1:5" ht="12" customHeight="1" x14ac:dyDescent="0.25">
      <c r="A302" s="22" t="s">
        <v>307</v>
      </c>
      <c r="B302" s="23">
        <v>345.5</v>
      </c>
      <c r="C302" s="24" t="s">
        <v>17</v>
      </c>
      <c r="D302" s="25"/>
      <c r="E302" s="26">
        <f>IF($B$2="предоплата",B302*ROUND(D302,0),#REF!*ROUND(D302,0))</f>
        <v>0</v>
      </c>
    </row>
    <row r="303" spans="1:5" ht="12" customHeight="1" x14ac:dyDescent="0.25">
      <c r="A303" s="22" t="s">
        <v>308</v>
      </c>
      <c r="B303" s="23">
        <v>464</v>
      </c>
      <c r="C303" s="24" t="s">
        <v>17</v>
      </c>
      <c r="D303" s="25"/>
      <c r="E303" s="26">
        <f>IF($B$2="предоплата",B303*ROUND(D303,0),#REF!*ROUND(D303,0))</f>
        <v>0</v>
      </c>
    </row>
    <row r="304" spans="1:5" ht="12" customHeight="1" x14ac:dyDescent="0.25">
      <c r="A304" s="22" t="s">
        <v>309</v>
      </c>
      <c r="B304" s="23">
        <v>394.5</v>
      </c>
      <c r="C304" s="24" t="s">
        <v>17</v>
      </c>
      <c r="D304" s="25"/>
      <c r="E304" s="26">
        <f>IF($B$2="предоплата",B304*ROUND(D304,0),#REF!*ROUND(D304,0))</f>
        <v>0</v>
      </c>
    </row>
    <row r="305" spans="1:5" ht="12" customHeight="1" x14ac:dyDescent="0.25">
      <c r="A305" s="22" t="s">
        <v>310</v>
      </c>
      <c r="B305" s="23">
        <v>451.5</v>
      </c>
      <c r="C305" s="24" t="s">
        <v>17</v>
      </c>
      <c r="D305" s="25"/>
      <c r="E305" s="26">
        <f>IF($B$2="предоплата",B305*ROUND(D305,0),#REF!*ROUND(D305,0))</f>
        <v>0</v>
      </c>
    </row>
    <row r="306" spans="1:5" ht="12" customHeight="1" x14ac:dyDescent="0.25">
      <c r="A306" s="22" t="s">
        <v>311</v>
      </c>
      <c r="B306" s="23">
        <v>840</v>
      </c>
      <c r="C306" s="24" t="s">
        <v>17</v>
      </c>
      <c r="D306" s="25"/>
      <c r="E306" s="26">
        <f>IF($B$2="предоплата",B306*ROUND(D306,0),#REF!*ROUND(D306,0))</f>
        <v>0</v>
      </c>
    </row>
    <row r="307" spans="1:5" ht="12" customHeight="1" x14ac:dyDescent="0.25">
      <c r="A307" s="22" t="s">
        <v>312</v>
      </c>
      <c r="B307" s="23">
        <v>385.5</v>
      </c>
      <c r="C307" s="24" t="s">
        <v>17</v>
      </c>
      <c r="D307" s="25"/>
      <c r="E307" s="26">
        <f>IF($B$2="предоплата",B307*ROUND(D307,0),#REF!*ROUND(D307,0))</f>
        <v>0</v>
      </c>
    </row>
    <row r="308" spans="1:5" ht="12" customHeight="1" x14ac:dyDescent="0.25">
      <c r="A308" s="22" t="s">
        <v>313</v>
      </c>
      <c r="B308" s="23">
        <v>333.5</v>
      </c>
      <c r="C308" s="24" t="s">
        <v>17</v>
      </c>
      <c r="D308" s="25"/>
      <c r="E308" s="26">
        <f>IF($B$2="предоплата",B308*ROUND(D308,0),#REF!*ROUND(D308,0))</f>
        <v>0</v>
      </c>
    </row>
    <row r="309" spans="1:5" ht="12" customHeight="1" x14ac:dyDescent="0.25">
      <c r="A309" s="22" t="s">
        <v>314</v>
      </c>
      <c r="B309" s="23">
        <v>450</v>
      </c>
      <c r="C309" s="24" t="s">
        <v>17</v>
      </c>
      <c r="D309" s="25"/>
      <c r="E309" s="26">
        <f>IF($B$2="предоплата",B309*ROUND(D309,0),#REF!*ROUND(D309,0))</f>
        <v>0</v>
      </c>
    </row>
    <row r="310" spans="1:5" ht="12" customHeight="1" x14ac:dyDescent="0.25">
      <c r="A310" s="22" t="s">
        <v>315</v>
      </c>
      <c r="B310" s="23">
        <v>352.5</v>
      </c>
      <c r="C310" s="24" t="s">
        <v>17</v>
      </c>
      <c r="D310" s="25"/>
      <c r="E310" s="26">
        <f>IF($B$2="предоплата",B310*ROUND(D310,0),#REF!*ROUND(D310,0))</f>
        <v>0</v>
      </c>
    </row>
    <row r="311" spans="1:5" ht="12" customHeight="1" x14ac:dyDescent="0.25">
      <c r="A311" s="22" t="s">
        <v>316</v>
      </c>
      <c r="B311" s="23">
        <v>467</v>
      </c>
      <c r="C311" s="24" t="s">
        <v>17</v>
      </c>
      <c r="D311" s="25"/>
      <c r="E311" s="26">
        <f>IF($B$2="предоплата",B311*ROUND(D311,0),#REF!*ROUND(D311,0))</f>
        <v>0</v>
      </c>
    </row>
    <row r="312" spans="1:5" ht="12" customHeight="1" x14ac:dyDescent="0.25">
      <c r="A312" s="22" t="s">
        <v>317</v>
      </c>
      <c r="B312" s="23">
        <v>391.5</v>
      </c>
      <c r="C312" s="24" t="s">
        <v>17</v>
      </c>
      <c r="D312" s="25"/>
      <c r="E312" s="26">
        <f>IF($B$2="предоплата",B312*ROUND(D312,0),#REF!*ROUND(D312,0))</f>
        <v>0</v>
      </c>
    </row>
    <row r="313" spans="1:5" ht="12" customHeight="1" x14ac:dyDescent="0.25">
      <c r="A313" s="22" t="s">
        <v>318</v>
      </c>
      <c r="B313" s="23">
        <v>385.5</v>
      </c>
      <c r="C313" s="24" t="s">
        <v>17</v>
      </c>
      <c r="D313" s="25"/>
      <c r="E313" s="26">
        <f>IF($B$2="предоплата",B313*ROUND(D313,0),#REF!*ROUND(D313,0))</f>
        <v>0</v>
      </c>
    </row>
    <row r="314" spans="1:5" ht="12" customHeight="1" x14ac:dyDescent="0.25">
      <c r="A314" s="22" t="s">
        <v>319</v>
      </c>
      <c r="B314" s="23">
        <v>477</v>
      </c>
      <c r="C314" s="24" t="s">
        <v>17</v>
      </c>
      <c r="D314" s="25"/>
      <c r="E314" s="26">
        <f>IF($B$2="предоплата",B314*ROUND(D314,0),#REF!*ROUND(D314,0))</f>
        <v>0</v>
      </c>
    </row>
    <row r="315" spans="1:5" ht="12" customHeight="1" x14ac:dyDescent="0.25">
      <c r="A315" s="22" t="s">
        <v>320</v>
      </c>
      <c r="B315" s="23">
        <v>352.5</v>
      </c>
      <c r="C315" s="24" t="s">
        <v>17</v>
      </c>
      <c r="D315" s="25"/>
      <c r="E315" s="26">
        <f>IF($B$2="предоплата",B315*ROUND(D315,0),#REF!*ROUND(D315,0))</f>
        <v>0</v>
      </c>
    </row>
    <row r="316" spans="1:5" ht="12" customHeight="1" x14ac:dyDescent="0.25">
      <c r="A316" s="22" t="s">
        <v>321</v>
      </c>
      <c r="B316" s="23">
        <v>667</v>
      </c>
      <c r="C316" s="24" t="s">
        <v>17</v>
      </c>
      <c r="D316" s="25"/>
      <c r="E316" s="26">
        <f>IF($B$2="предоплата",B316*ROUND(D316,0),#REF!*ROUND(D316,0))</f>
        <v>0</v>
      </c>
    </row>
    <row r="317" spans="1:5" ht="12" customHeight="1" x14ac:dyDescent="0.25">
      <c r="A317" s="22" t="s">
        <v>322</v>
      </c>
      <c r="B317" s="23">
        <v>436.5</v>
      </c>
      <c r="C317" s="24" t="s">
        <v>17</v>
      </c>
      <c r="D317" s="25"/>
      <c r="E317" s="26">
        <f>IF($B$2="предоплата",B317*ROUND(D317,0),#REF!*ROUND(D317,0))</f>
        <v>0</v>
      </c>
    </row>
    <row r="318" spans="1:5" ht="12" customHeight="1" x14ac:dyDescent="0.25">
      <c r="A318" s="18" t="s">
        <v>323</v>
      </c>
      <c r="B318" s="19"/>
      <c r="C318" s="20"/>
      <c r="D318" s="20"/>
      <c r="E318" s="21"/>
    </row>
    <row r="319" spans="1:5" ht="12" customHeight="1" x14ac:dyDescent="0.25">
      <c r="A319" s="18" t="s">
        <v>324</v>
      </c>
      <c r="B319" s="19"/>
      <c r="C319" s="20"/>
      <c r="D319" s="20"/>
      <c r="E319" s="21"/>
    </row>
    <row r="320" spans="1:5" ht="12" customHeight="1" x14ac:dyDescent="0.25">
      <c r="A320" s="22" t="s">
        <v>325</v>
      </c>
      <c r="B320" s="23">
        <v>614.5</v>
      </c>
      <c r="C320" s="24" t="s">
        <v>17</v>
      </c>
      <c r="D320" s="25"/>
      <c r="E320" s="26">
        <f>IF($B$2="предоплата",B320*ROUND(D320,0),#REF!*ROUND(D320,0))</f>
        <v>0</v>
      </c>
    </row>
    <row r="321" spans="1:5" ht="12" customHeight="1" x14ac:dyDescent="0.25">
      <c r="A321" s="22" t="s">
        <v>326</v>
      </c>
      <c r="B321" s="23">
        <v>417.5</v>
      </c>
      <c r="C321" s="24" t="s">
        <v>17</v>
      </c>
      <c r="D321" s="25"/>
      <c r="E321" s="26">
        <f>IF($B$2="предоплата",B321*ROUND(D321,0),#REF!*ROUND(D321,0))</f>
        <v>0</v>
      </c>
    </row>
    <row r="322" spans="1:5" ht="12" customHeight="1" x14ac:dyDescent="0.25">
      <c r="A322" s="22" t="s">
        <v>327</v>
      </c>
      <c r="B322" s="23">
        <v>445</v>
      </c>
      <c r="C322" s="24" t="s">
        <v>17</v>
      </c>
      <c r="D322" s="25"/>
      <c r="E322" s="26">
        <f>IF($B$2="предоплата",B322*ROUND(D322,0),#REF!*ROUND(D322,0))</f>
        <v>0</v>
      </c>
    </row>
    <row r="323" spans="1:5" ht="12" customHeight="1" x14ac:dyDescent="0.25">
      <c r="A323" s="22" t="s">
        <v>328</v>
      </c>
      <c r="B323" s="23">
        <v>417.5</v>
      </c>
      <c r="C323" s="24" t="s">
        <v>17</v>
      </c>
      <c r="D323" s="25"/>
      <c r="E323" s="26">
        <f>IF($B$2="предоплата",B323*ROUND(D323,0),#REF!*ROUND(D323,0))</f>
        <v>0</v>
      </c>
    </row>
    <row r="324" spans="1:5" ht="12" customHeight="1" x14ac:dyDescent="0.25">
      <c r="A324" s="22" t="s">
        <v>329</v>
      </c>
      <c r="B324" s="23">
        <v>474</v>
      </c>
      <c r="C324" s="24" t="s">
        <v>17</v>
      </c>
      <c r="D324" s="25"/>
      <c r="E324" s="26">
        <f>IF($B$2="предоплата",B324*ROUND(D324,0),#REF!*ROUND(D324,0))</f>
        <v>0</v>
      </c>
    </row>
    <row r="325" spans="1:5" ht="12" customHeight="1" x14ac:dyDescent="0.25">
      <c r="A325" s="22" t="s">
        <v>330</v>
      </c>
      <c r="B325" s="23">
        <v>544.5</v>
      </c>
      <c r="C325" s="24" t="s">
        <v>17</v>
      </c>
      <c r="D325" s="25"/>
      <c r="E325" s="26">
        <f>IF($B$2="предоплата",B325*ROUND(D325,0),#REF!*ROUND(D325,0))</f>
        <v>0</v>
      </c>
    </row>
    <row r="326" spans="1:5" ht="12" customHeight="1" x14ac:dyDescent="0.25">
      <c r="A326" s="22" t="s">
        <v>331</v>
      </c>
      <c r="B326" s="23">
        <v>445</v>
      </c>
      <c r="C326" s="24" t="s">
        <v>17</v>
      </c>
      <c r="D326" s="25"/>
      <c r="E326" s="26">
        <f>IF($B$2="предоплата",B326*ROUND(D326,0),#REF!*ROUND(D326,0))</f>
        <v>0</v>
      </c>
    </row>
    <row r="327" spans="1:5" ht="12" customHeight="1" x14ac:dyDescent="0.25">
      <c r="A327" s="22" t="s">
        <v>332</v>
      </c>
      <c r="B327" s="23">
        <v>528.5</v>
      </c>
      <c r="C327" s="24" t="s">
        <v>17</v>
      </c>
      <c r="D327" s="25"/>
      <c r="E327" s="26">
        <f>IF($B$2="предоплата",B327*ROUND(D327,0),#REF!*ROUND(D327,0))</f>
        <v>0</v>
      </c>
    </row>
    <row r="328" spans="1:5" ht="12" customHeight="1" x14ac:dyDescent="0.25">
      <c r="A328" s="22" t="s">
        <v>333</v>
      </c>
      <c r="B328" s="23">
        <v>329.5</v>
      </c>
      <c r="C328" s="24" t="s">
        <v>17</v>
      </c>
      <c r="D328" s="25"/>
      <c r="E328" s="26">
        <f>IF($B$2="предоплата",B328*ROUND(D328,0),#REF!*ROUND(D328,0))</f>
        <v>0</v>
      </c>
    </row>
    <row r="329" spans="1:5" ht="12" customHeight="1" x14ac:dyDescent="0.25">
      <c r="A329" s="22" t="s">
        <v>334</v>
      </c>
      <c r="B329" s="23">
        <v>370.5</v>
      </c>
      <c r="C329" s="24" t="s">
        <v>17</v>
      </c>
      <c r="D329" s="25"/>
      <c r="E329" s="26">
        <f>IF($B$2="предоплата",B329*ROUND(D329,0),#REF!*ROUND(D329,0))</f>
        <v>0</v>
      </c>
    </row>
    <row r="330" spans="1:5" ht="12" customHeight="1" x14ac:dyDescent="0.25">
      <c r="A330" s="22" t="s">
        <v>335</v>
      </c>
      <c r="B330" s="23">
        <v>475.5</v>
      </c>
      <c r="C330" s="24" t="s">
        <v>17</v>
      </c>
      <c r="D330" s="25"/>
      <c r="E330" s="26">
        <f>IF($B$2="предоплата",B330*ROUND(D330,0),#REF!*ROUND(D330,0))</f>
        <v>0</v>
      </c>
    </row>
    <row r="331" spans="1:5" ht="12" customHeight="1" x14ac:dyDescent="0.25">
      <c r="A331" s="27" t="s">
        <v>336</v>
      </c>
      <c r="B331" s="28">
        <v>324</v>
      </c>
      <c r="C331" s="29" t="s">
        <v>17</v>
      </c>
      <c r="D331" s="30"/>
      <c r="E331" s="31">
        <f>IF($B$2="предоплата",B331*ROUND(D331,0),#REF!*ROUND(D331,0))</f>
        <v>0</v>
      </c>
    </row>
    <row r="332" spans="1:5" ht="12" customHeight="1" x14ac:dyDescent="0.25">
      <c r="A332" s="18" t="s">
        <v>337</v>
      </c>
      <c r="B332" s="19"/>
      <c r="C332" s="20"/>
      <c r="D332" s="20"/>
      <c r="E332" s="21"/>
    </row>
    <row r="333" spans="1:5" ht="12" customHeight="1" x14ac:dyDescent="0.25">
      <c r="A333" s="22" t="s">
        <v>338</v>
      </c>
      <c r="B333" s="23">
        <v>540</v>
      </c>
      <c r="C333" s="24" t="s">
        <v>17</v>
      </c>
      <c r="D333" s="25"/>
      <c r="E333" s="26">
        <f>IF($B$2="предоплата",B333*ROUND(D333,0),#REF!*ROUND(D333,0))</f>
        <v>0</v>
      </c>
    </row>
    <row r="334" spans="1:5" ht="12" customHeight="1" x14ac:dyDescent="0.25">
      <c r="A334" s="22" t="s">
        <v>339</v>
      </c>
      <c r="B334" s="23">
        <v>748</v>
      </c>
      <c r="C334" s="24" t="s">
        <v>17</v>
      </c>
      <c r="D334" s="25"/>
      <c r="E334" s="26">
        <f>IF($B$2="предоплата",B334*ROUND(D334,0),#REF!*ROUND(D334,0))</f>
        <v>0</v>
      </c>
    </row>
    <row r="335" spans="1:5" ht="12" customHeight="1" x14ac:dyDescent="0.25">
      <c r="A335" s="22" t="s">
        <v>340</v>
      </c>
      <c r="B335" s="23">
        <v>484.5</v>
      </c>
      <c r="C335" s="24" t="s">
        <v>17</v>
      </c>
      <c r="D335" s="25"/>
      <c r="E335" s="26">
        <f>IF($B$2="предоплата",B335*ROUND(D335,0),#REF!*ROUND(D335,0))</f>
        <v>0</v>
      </c>
    </row>
    <row r="336" spans="1:5" ht="12" customHeight="1" x14ac:dyDescent="0.25">
      <c r="A336" s="22" t="s">
        <v>341</v>
      </c>
      <c r="B336" s="23">
        <v>522.5</v>
      </c>
      <c r="C336" s="24" t="s">
        <v>17</v>
      </c>
      <c r="D336" s="25"/>
      <c r="E336" s="26">
        <f>IF($B$2="предоплата",B336*ROUND(D336,0),#REF!*ROUND(D336,0))</f>
        <v>0</v>
      </c>
    </row>
    <row r="337" spans="1:5" ht="12" customHeight="1" x14ac:dyDescent="0.25">
      <c r="A337" s="27" t="s">
        <v>342</v>
      </c>
      <c r="B337" s="28">
        <v>361.5</v>
      </c>
      <c r="C337" s="29" t="s">
        <v>17</v>
      </c>
      <c r="D337" s="30"/>
      <c r="E337" s="31">
        <f>IF($B$2="предоплата",B337*ROUND(D337,0),#REF!*ROUND(D337,0))</f>
        <v>0</v>
      </c>
    </row>
    <row r="338" spans="1:5" ht="12" customHeight="1" x14ac:dyDescent="0.25">
      <c r="A338" s="22" t="s">
        <v>343</v>
      </c>
      <c r="B338" s="23">
        <v>476</v>
      </c>
      <c r="C338" s="24" t="s">
        <v>17</v>
      </c>
      <c r="D338" s="25"/>
      <c r="E338" s="26">
        <f>IF($B$2="предоплата",B338*ROUND(D338,0),#REF!*ROUND(D338,0))</f>
        <v>0</v>
      </c>
    </row>
    <row r="339" spans="1:5" ht="12" customHeight="1" x14ac:dyDescent="0.25">
      <c r="A339" s="27" t="s">
        <v>344</v>
      </c>
      <c r="B339" s="28">
        <v>356</v>
      </c>
      <c r="C339" s="29" t="s">
        <v>17</v>
      </c>
      <c r="D339" s="30"/>
      <c r="E339" s="31">
        <f>IF($B$2="предоплата",B339*ROUND(D339,0),#REF!*ROUND(D339,0))</f>
        <v>0</v>
      </c>
    </row>
    <row r="340" spans="1:5" ht="12" customHeight="1" x14ac:dyDescent="0.25">
      <c r="A340" s="22" t="s">
        <v>345</v>
      </c>
      <c r="B340" s="23">
        <v>759</v>
      </c>
      <c r="C340" s="24" t="s">
        <v>17</v>
      </c>
      <c r="D340" s="25"/>
      <c r="E340" s="26">
        <f>IF($B$2="предоплата",B340*ROUND(D340,0),#REF!*ROUND(D340,0))</f>
        <v>0</v>
      </c>
    </row>
    <row r="341" spans="1:5" ht="12" customHeight="1" x14ac:dyDescent="0.25">
      <c r="A341" s="22" t="s">
        <v>346</v>
      </c>
      <c r="B341" s="23">
        <v>464</v>
      </c>
      <c r="C341" s="24" t="s">
        <v>17</v>
      </c>
      <c r="D341" s="25"/>
      <c r="E341" s="26">
        <f>IF($B$2="предоплата",B341*ROUND(D341,0),#REF!*ROUND(D341,0))</f>
        <v>0</v>
      </c>
    </row>
    <row r="342" spans="1:5" ht="12" customHeight="1" x14ac:dyDescent="0.25">
      <c r="A342" s="22" t="s">
        <v>347</v>
      </c>
      <c r="B342" s="23">
        <v>444</v>
      </c>
      <c r="C342" s="24" t="s">
        <v>17</v>
      </c>
      <c r="D342" s="25"/>
      <c r="E342" s="26">
        <f>IF($B$2="предоплата",B342*ROUND(D342,0),#REF!*ROUND(D342,0))</f>
        <v>0</v>
      </c>
    </row>
    <row r="343" spans="1:5" ht="12" customHeight="1" x14ac:dyDescent="0.25">
      <c r="A343" s="22" t="s">
        <v>348</v>
      </c>
      <c r="B343" s="23">
        <v>545</v>
      </c>
      <c r="C343" s="24" t="s">
        <v>17</v>
      </c>
      <c r="D343" s="25"/>
      <c r="E343" s="26">
        <f>IF($B$2="предоплата",B343*ROUND(D343,0),#REF!*ROUND(D343,0))</f>
        <v>0</v>
      </c>
    </row>
    <row r="344" spans="1:5" ht="12" customHeight="1" x14ac:dyDescent="0.25">
      <c r="A344" s="22" t="s">
        <v>349</v>
      </c>
      <c r="B344" s="23">
        <v>335</v>
      </c>
      <c r="C344" s="24" t="s">
        <v>17</v>
      </c>
      <c r="D344" s="25"/>
      <c r="E344" s="26">
        <f>IF($B$2="предоплата",B344*ROUND(D344,0),#REF!*ROUND(D344,0))</f>
        <v>0</v>
      </c>
    </row>
    <row r="345" spans="1:5" ht="12" customHeight="1" x14ac:dyDescent="0.25">
      <c r="A345" s="22" t="s">
        <v>350</v>
      </c>
      <c r="B345" s="23">
        <v>669.5</v>
      </c>
      <c r="C345" s="24" t="s">
        <v>17</v>
      </c>
      <c r="D345" s="25"/>
      <c r="E345" s="26">
        <f>IF($B$2="предоплата",B345*ROUND(D345,0),#REF!*ROUND(D345,0))</f>
        <v>0</v>
      </c>
    </row>
    <row r="346" spans="1:5" ht="12" customHeight="1" x14ac:dyDescent="0.25">
      <c r="A346" s="22" t="s">
        <v>351</v>
      </c>
      <c r="B346" s="23">
        <v>748</v>
      </c>
      <c r="C346" s="24" t="s">
        <v>17</v>
      </c>
      <c r="D346" s="25"/>
      <c r="E346" s="26">
        <f>IF($B$2="предоплата",B346*ROUND(D346,0),#REF!*ROUND(D346,0))</f>
        <v>0</v>
      </c>
    </row>
    <row r="347" spans="1:5" ht="12" customHeight="1" x14ac:dyDescent="0.25">
      <c r="A347" s="22" t="s">
        <v>352</v>
      </c>
      <c r="B347" s="23">
        <v>355</v>
      </c>
      <c r="C347" s="24" t="s">
        <v>17</v>
      </c>
      <c r="D347" s="25"/>
      <c r="E347" s="26">
        <f>IF($B$2="предоплата",B347*ROUND(D347,0),#REF!*ROUND(D347,0))</f>
        <v>0</v>
      </c>
    </row>
    <row r="348" spans="1:5" ht="12" customHeight="1" x14ac:dyDescent="0.25">
      <c r="A348" s="27" t="s">
        <v>353</v>
      </c>
      <c r="B348" s="28">
        <v>371.5</v>
      </c>
      <c r="C348" s="29" t="s">
        <v>17</v>
      </c>
      <c r="D348" s="30"/>
      <c r="E348" s="31">
        <f>IF($B$2="предоплата",B348*ROUND(D348,0),#REF!*ROUND(D348,0))</f>
        <v>0</v>
      </c>
    </row>
    <row r="349" spans="1:5" ht="12" customHeight="1" x14ac:dyDescent="0.25">
      <c r="A349" s="22" t="s">
        <v>354</v>
      </c>
      <c r="B349" s="23">
        <v>394</v>
      </c>
      <c r="C349" s="24" t="s">
        <v>17</v>
      </c>
      <c r="D349" s="25"/>
      <c r="E349" s="26">
        <f>IF($B$2="предоплата",B349*ROUND(D349,0),#REF!*ROUND(D349,0))</f>
        <v>0</v>
      </c>
    </row>
    <row r="350" spans="1:5" ht="12" customHeight="1" x14ac:dyDescent="0.25">
      <c r="A350" s="22" t="s">
        <v>355</v>
      </c>
      <c r="B350" s="23">
        <v>542.5</v>
      </c>
      <c r="C350" s="24" t="s">
        <v>17</v>
      </c>
      <c r="D350" s="25"/>
      <c r="E350" s="26">
        <f>IF($B$2="предоплата",B350*ROUND(D350,0),#REF!*ROUND(D350,0))</f>
        <v>0</v>
      </c>
    </row>
    <row r="351" spans="1:5" ht="12" customHeight="1" x14ac:dyDescent="0.25">
      <c r="A351" s="22" t="s">
        <v>356</v>
      </c>
      <c r="B351" s="23">
        <v>425</v>
      </c>
      <c r="C351" s="24" t="s">
        <v>17</v>
      </c>
      <c r="D351" s="25"/>
      <c r="E351" s="26">
        <f>IF($B$2="предоплата",B351*ROUND(D351,0),#REF!*ROUND(D351,0))</f>
        <v>0</v>
      </c>
    </row>
    <row r="352" spans="1:5" ht="12" customHeight="1" x14ac:dyDescent="0.25">
      <c r="A352" s="22" t="s">
        <v>357</v>
      </c>
      <c r="B352" s="23">
        <v>404.5</v>
      </c>
      <c r="C352" s="24" t="s">
        <v>17</v>
      </c>
      <c r="D352" s="25"/>
      <c r="E352" s="26">
        <f>IF($B$2="предоплата",B352*ROUND(D352,0),#REF!*ROUND(D352,0))</f>
        <v>0</v>
      </c>
    </row>
    <row r="353" spans="1:5" ht="12" customHeight="1" x14ac:dyDescent="0.25">
      <c r="A353" s="22" t="s">
        <v>358</v>
      </c>
      <c r="B353" s="23">
        <v>321.5</v>
      </c>
      <c r="C353" s="24" t="s">
        <v>17</v>
      </c>
      <c r="D353" s="25"/>
      <c r="E353" s="26">
        <f>IF($B$2="предоплата",B353*ROUND(D353,0),#REF!*ROUND(D353,0))</f>
        <v>0</v>
      </c>
    </row>
    <row r="354" spans="1:5" ht="12" customHeight="1" x14ac:dyDescent="0.25">
      <c r="A354" s="27" t="s">
        <v>359</v>
      </c>
      <c r="B354" s="28">
        <v>313</v>
      </c>
      <c r="C354" s="29" t="s">
        <v>17</v>
      </c>
      <c r="D354" s="30"/>
      <c r="E354" s="31">
        <f>IF($B$2="предоплата",B354*ROUND(D354,0),#REF!*ROUND(D354,0))</f>
        <v>0</v>
      </c>
    </row>
    <row r="355" spans="1:5" ht="12" customHeight="1" x14ac:dyDescent="0.25">
      <c r="A355" s="22" t="s">
        <v>360</v>
      </c>
      <c r="B355" s="23">
        <v>512</v>
      </c>
      <c r="C355" s="24" t="s">
        <v>17</v>
      </c>
      <c r="D355" s="25"/>
      <c r="E355" s="26">
        <f>IF($B$2="предоплата",B355*ROUND(D355,0),#REF!*ROUND(D355,0))</f>
        <v>0</v>
      </c>
    </row>
    <row r="356" spans="1:5" ht="12" customHeight="1" x14ac:dyDescent="0.25">
      <c r="A356" s="27" t="s">
        <v>361</v>
      </c>
      <c r="B356" s="28">
        <v>334</v>
      </c>
      <c r="C356" s="29" t="s">
        <v>17</v>
      </c>
      <c r="D356" s="30"/>
      <c r="E356" s="31">
        <f>IF($B$2="предоплата",B356*ROUND(D356,0),#REF!*ROUND(D356,0))</f>
        <v>0</v>
      </c>
    </row>
    <row r="357" spans="1:5" ht="12" customHeight="1" x14ac:dyDescent="0.25">
      <c r="A357" s="22" t="s">
        <v>362</v>
      </c>
      <c r="B357" s="23">
        <v>323</v>
      </c>
      <c r="C357" s="24" t="s">
        <v>17</v>
      </c>
      <c r="D357" s="25"/>
      <c r="E357" s="26">
        <f>IF($B$2="предоплата",B357*ROUND(D357,0),#REF!*ROUND(D357,0))</f>
        <v>0</v>
      </c>
    </row>
    <row r="358" spans="1:5" ht="12" customHeight="1" x14ac:dyDescent="0.25">
      <c r="A358" s="22" t="s">
        <v>363</v>
      </c>
      <c r="B358" s="23">
        <v>748</v>
      </c>
      <c r="C358" s="24" t="s">
        <v>17</v>
      </c>
      <c r="D358" s="25"/>
      <c r="E358" s="26">
        <f>IF($B$2="предоплата",B358*ROUND(D358,0),#REF!*ROUND(D358,0))</f>
        <v>0</v>
      </c>
    </row>
    <row r="359" spans="1:5" ht="12" customHeight="1" x14ac:dyDescent="0.25">
      <c r="A359" s="27" t="s">
        <v>364</v>
      </c>
      <c r="B359" s="28">
        <v>268</v>
      </c>
      <c r="C359" s="29" t="s">
        <v>17</v>
      </c>
      <c r="D359" s="30"/>
      <c r="E359" s="31">
        <f>IF($B$2="предоплата",B359*ROUND(D359,0),#REF!*ROUND(D359,0))</f>
        <v>0</v>
      </c>
    </row>
    <row r="360" spans="1:5" ht="12" customHeight="1" x14ac:dyDescent="0.25">
      <c r="A360" s="22" t="s">
        <v>365</v>
      </c>
      <c r="B360" s="23">
        <v>280.5</v>
      </c>
      <c r="C360" s="24" t="s">
        <v>17</v>
      </c>
      <c r="D360" s="25"/>
      <c r="E360" s="26">
        <f>IF($B$2="предоплата",B360*ROUND(D360,0),#REF!*ROUND(D360,0))</f>
        <v>0</v>
      </c>
    </row>
    <row r="361" spans="1:5" ht="12" customHeight="1" x14ac:dyDescent="0.25">
      <c r="A361" s="22" t="s">
        <v>366</v>
      </c>
      <c r="B361" s="23">
        <v>334</v>
      </c>
      <c r="C361" s="24" t="s">
        <v>17</v>
      </c>
      <c r="D361" s="25"/>
      <c r="E361" s="26">
        <f>IF($B$2="предоплата",B361*ROUND(D361,0),#REF!*ROUND(D361,0))</f>
        <v>0</v>
      </c>
    </row>
    <row r="362" spans="1:5" ht="12" customHeight="1" x14ac:dyDescent="0.25">
      <c r="A362" s="22" t="s">
        <v>367</v>
      </c>
      <c r="B362" s="23">
        <v>643.5</v>
      </c>
      <c r="C362" s="24" t="s">
        <v>17</v>
      </c>
      <c r="D362" s="25"/>
      <c r="E362" s="26">
        <f>IF($B$2="предоплата",B362*ROUND(D362,0),#REF!*ROUND(D362,0))</f>
        <v>0</v>
      </c>
    </row>
    <row r="363" spans="1:5" ht="12" customHeight="1" x14ac:dyDescent="0.25">
      <c r="A363" s="22" t="s">
        <v>368</v>
      </c>
      <c r="B363" s="23">
        <v>476</v>
      </c>
      <c r="C363" s="24" t="s">
        <v>17</v>
      </c>
      <c r="D363" s="25"/>
      <c r="E363" s="26">
        <f>IF($B$2="предоплата",B363*ROUND(D363,0),#REF!*ROUND(D363,0))</f>
        <v>0</v>
      </c>
    </row>
    <row r="364" spans="1:5" ht="12" customHeight="1" x14ac:dyDescent="0.25">
      <c r="A364" s="22" t="s">
        <v>369</v>
      </c>
      <c r="B364" s="23">
        <v>321.5</v>
      </c>
      <c r="C364" s="24" t="s">
        <v>17</v>
      </c>
      <c r="D364" s="25"/>
      <c r="E364" s="26">
        <f>IF($B$2="предоплата",B364*ROUND(D364,0),#REF!*ROUND(D364,0))</f>
        <v>0</v>
      </c>
    </row>
    <row r="365" spans="1:5" ht="12" customHeight="1" x14ac:dyDescent="0.25">
      <c r="A365" s="22" t="s">
        <v>370</v>
      </c>
      <c r="B365" s="23">
        <v>491</v>
      </c>
      <c r="C365" s="24" t="s">
        <v>17</v>
      </c>
      <c r="D365" s="25"/>
      <c r="E365" s="26">
        <f>IF($B$2="предоплата",B365*ROUND(D365,0),#REF!*ROUND(D365,0))</f>
        <v>0</v>
      </c>
    </row>
    <row r="366" spans="1:5" ht="12" customHeight="1" x14ac:dyDescent="0.25">
      <c r="A366" s="18" t="s">
        <v>371</v>
      </c>
      <c r="B366" s="19"/>
      <c r="C366" s="20"/>
      <c r="D366" s="20"/>
      <c r="E366" s="21"/>
    </row>
    <row r="367" spans="1:5" ht="12" customHeight="1" x14ac:dyDescent="0.25">
      <c r="A367" s="22" t="s">
        <v>372</v>
      </c>
      <c r="B367" s="23">
        <v>441.5</v>
      </c>
      <c r="C367" s="24" t="s">
        <v>17</v>
      </c>
      <c r="D367" s="25"/>
      <c r="E367" s="26">
        <f>IF($B$2="предоплата",B367*ROUND(D367,0),#REF!*ROUND(D367,0))</f>
        <v>0</v>
      </c>
    </row>
    <row r="368" spans="1:5" ht="12" customHeight="1" x14ac:dyDescent="0.25">
      <c r="A368" s="22" t="s">
        <v>373</v>
      </c>
      <c r="B368" s="23">
        <v>429</v>
      </c>
      <c r="C368" s="24" t="s">
        <v>17</v>
      </c>
      <c r="D368" s="25"/>
      <c r="E368" s="26">
        <f>IF($B$2="предоплата",B368*ROUND(D368,0),#REF!*ROUND(D368,0))</f>
        <v>0</v>
      </c>
    </row>
    <row r="369" spans="1:5" ht="12" customHeight="1" x14ac:dyDescent="0.25">
      <c r="A369" s="22" t="s">
        <v>374</v>
      </c>
      <c r="B369" s="23">
        <v>733</v>
      </c>
      <c r="C369" s="24" t="s">
        <v>17</v>
      </c>
      <c r="D369" s="25"/>
      <c r="E369" s="26">
        <f>IF($B$2="предоплата",B369*ROUND(D369,0),#REF!*ROUND(D369,0))</f>
        <v>0</v>
      </c>
    </row>
    <row r="370" spans="1:5" ht="12" customHeight="1" x14ac:dyDescent="0.25">
      <c r="A370" s="22" t="s">
        <v>375</v>
      </c>
      <c r="B370" s="23">
        <v>444</v>
      </c>
      <c r="C370" s="24" t="s">
        <v>17</v>
      </c>
      <c r="D370" s="25"/>
      <c r="E370" s="26">
        <f>IF($B$2="предоплата",B370*ROUND(D370,0),#REF!*ROUND(D370,0))</f>
        <v>0</v>
      </c>
    </row>
    <row r="371" spans="1:5" ht="12" customHeight="1" x14ac:dyDescent="0.25">
      <c r="A371" s="22" t="s">
        <v>376</v>
      </c>
      <c r="B371" s="23">
        <v>690.5</v>
      </c>
      <c r="C371" s="24" t="s">
        <v>17</v>
      </c>
      <c r="D371" s="25"/>
      <c r="E371" s="26">
        <f>IF($B$2="предоплата",B371*ROUND(D371,0),#REF!*ROUND(D371,0))</f>
        <v>0</v>
      </c>
    </row>
    <row r="372" spans="1:5" ht="12" customHeight="1" x14ac:dyDescent="0.25">
      <c r="A372" s="22" t="s">
        <v>377</v>
      </c>
      <c r="B372" s="23">
        <v>289</v>
      </c>
      <c r="C372" s="24" t="s">
        <v>17</v>
      </c>
      <c r="D372" s="25"/>
      <c r="E372" s="26">
        <f>IF($B$2="предоплата",B372*ROUND(D372,0),#REF!*ROUND(D372,0))</f>
        <v>0</v>
      </c>
    </row>
    <row r="373" spans="1:5" ht="12" customHeight="1" x14ac:dyDescent="0.25">
      <c r="A373" s="22" t="s">
        <v>378</v>
      </c>
      <c r="B373" s="23">
        <v>482.5</v>
      </c>
      <c r="C373" s="24" t="s">
        <v>17</v>
      </c>
      <c r="D373" s="25"/>
      <c r="E373" s="26">
        <f>IF($B$2="предоплата",B373*ROUND(D373,0),#REF!*ROUND(D373,0))</f>
        <v>0</v>
      </c>
    </row>
    <row r="374" spans="1:5" ht="12" customHeight="1" x14ac:dyDescent="0.25">
      <c r="A374" s="22" t="s">
        <v>379</v>
      </c>
      <c r="B374" s="23">
        <v>661</v>
      </c>
      <c r="C374" s="24" t="s">
        <v>17</v>
      </c>
      <c r="D374" s="25"/>
      <c r="E374" s="26">
        <f>IF($B$2="предоплата",B374*ROUND(D374,0),#REF!*ROUND(D374,0))</f>
        <v>0</v>
      </c>
    </row>
    <row r="375" spans="1:5" ht="12" customHeight="1" x14ac:dyDescent="0.25">
      <c r="A375" s="22" t="s">
        <v>380</v>
      </c>
      <c r="B375" s="23">
        <v>694.5</v>
      </c>
      <c r="C375" s="24" t="s">
        <v>17</v>
      </c>
      <c r="D375" s="25"/>
      <c r="E375" s="26">
        <f>IF($B$2="предоплата",B375*ROUND(D375,0),#REF!*ROUND(D375,0))</f>
        <v>0</v>
      </c>
    </row>
    <row r="376" spans="1:5" ht="12" customHeight="1" x14ac:dyDescent="0.25">
      <c r="A376" s="22" t="s">
        <v>381</v>
      </c>
      <c r="B376" s="23">
        <v>465</v>
      </c>
      <c r="C376" s="24" t="s">
        <v>17</v>
      </c>
      <c r="D376" s="25"/>
      <c r="E376" s="26">
        <f>IF($B$2="предоплата",B376*ROUND(D376,0),#REF!*ROUND(D376,0))</f>
        <v>0</v>
      </c>
    </row>
    <row r="377" spans="1:5" ht="12" customHeight="1" x14ac:dyDescent="0.25">
      <c r="A377" s="22" t="s">
        <v>382</v>
      </c>
      <c r="B377" s="23">
        <v>497.5</v>
      </c>
      <c r="C377" s="24" t="s">
        <v>17</v>
      </c>
      <c r="D377" s="25"/>
      <c r="E377" s="26">
        <f>IF($B$2="предоплата",B377*ROUND(D377,0),#REF!*ROUND(D377,0))</f>
        <v>0</v>
      </c>
    </row>
    <row r="378" spans="1:5" ht="12" customHeight="1" x14ac:dyDescent="0.25">
      <c r="A378" s="22" t="s">
        <v>383</v>
      </c>
      <c r="B378" s="23">
        <v>841</v>
      </c>
      <c r="C378" s="24" t="s">
        <v>17</v>
      </c>
      <c r="D378" s="25"/>
      <c r="E378" s="26">
        <f>IF($B$2="предоплата",B378*ROUND(D378,0),#REF!*ROUND(D378,0))</f>
        <v>0</v>
      </c>
    </row>
    <row r="379" spans="1:5" ht="12" customHeight="1" x14ac:dyDescent="0.25">
      <c r="A379" s="22" t="s">
        <v>384</v>
      </c>
      <c r="B379" s="23">
        <v>613</v>
      </c>
      <c r="C379" s="24" t="s">
        <v>17</v>
      </c>
      <c r="D379" s="25"/>
      <c r="E379" s="26">
        <f>IF($B$2="предоплата",B379*ROUND(D379,0),#REF!*ROUND(D379,0))</f>
        <v>0</v>
      </c>
    </row>
    <row r="380" spans="1:5" ht="12" customHeight="1" x14ac:dyDescent="0.25">
      <c r="A380" s="22" t="s">
        <v>385</v>
      </c>
      <c r="B380" s="23">
        <v>444</v>
      </c>
      <c r="C380" s="24" t="s">
        <v>17</v>
      </c>
      <c r="D380" s="25"/>
      <c r="E380" s="26">
        <f>IF($B$2="предоплата",B380*ROUND(D380,0),#REF!*ROUND(D380,0))</f>
        <v>0</v>
      </c>
    </row>
    <row r="381" spans="1:5" ht="12" customHeight="1" x14ac:dyDescent="0.25">
      <c r="A381" s="22" t="s">
        <v>386</v>
      </c>
      <c r="B381" s="23">
        <v>449</v>
      </c>
      <c r="C381" s="24" t="s">
        <v>17</v>
      </c>
      <c r="D381" s="25"/>
      <c r="E381" s="26">
        <f>IF($B$2="предоплата",B381*ROUND(D381,0),#REF!*ROUND(D381,0))</f>
        <v>0</v>
      </c>
    </row>
    <row r="382" spans="1:5" ht="12" customHeight="1" x14ac:dyDescent="0.25">
      <c r="A382" s="22" t="s">
        <v>387</v>
      </c>
      <c r="B382" s="23">
        <v>370.5</v>
      </c>
      <c r="C382" s="24" t="s">
        <v>17</v>
      </c>
      <c r="D382" s="25"/>
      <c r="E382" s="26">
        <f>IF($B$2="предоплата",B382*ROUND(D382,0),#REF!*ROUND(D382,0))</f>
        <v>0</v>
      </c>
    </row>
    <row r="383" spans="1:5" ht="12" customHeight="1" x14ac:dyDescent="0.25">
      <c r="A383" s="22" t="s">
        <v>388</v>
      </c>
      <c r="B383" s="23">
        <v>894.5</v>
      </c>
      <c r="C383" s="24" t="s">
        <v>17</v>
      </c>
      <c r="D383" s="25"/>
      <c r="E383" s="26">
        <f>IF($B$2="предоплата",B383*ROUND(D383,0),#REF!*ROUND(D383,0))</f>
        <v>0</v>
      </c>
    </row>
    <row r="384" spans="1:5" ht="12" customHeight="1" x14ac:dyDescent="0.25">
      <c r="A384" s="22" t="s">
        <v>389</v>
      </c>
      <c r="B384" s="23">
        <v>627</v>
      </c>
      <c r="C384" s="24" t="s">
        <v>17</v>
      </c>
      <c r="D384" s="25"/>
      <c r="E384" s="26">
        <f>IF($B$2="предоплата",B384*ROUND(D384,0),#REF!*ROUND(D384,0))</f>
        <v>0</v>
      </c>
    </row>
    <row r="385" spans="1:5" ht="12" customHeight="1" x14ac:dyDescent="0.25">
      <c r="A385" s="22" t="s">
        <v>390</v>
      </c>
      <c r="B385" s="23">
        <v>456</v>
      </c>
      <c r="C385" s="24" t="s">
        <v>17</v>
      </c>
      <c r="D385" s="25"/>
      <c r="E385" s="26">
        <f>IF($B$2="предоплата",B385*ROUND(D385,0),#REF!*ROUND(D385,0))</f>
        <v>0</v>
      </c>
    </row>
    <row r="386" spans="1:5" ht="12" customHeight="1" x14ac:dyDescent="0.25">
      <c r="A386" s="22" t="s">
        <v>391</v>
      </c>
      <c r="B386" s="23">
        <v>748</v>
      </c>
      <c r="C386" s="24" t="s">
        <v>17</v>
      </c>
      <c r="D386" s="25"/>
      <c r="E386" s="26">
        <f>IF($B$2="предоплата",B386*ROUND(D386,0),#REF!*ROUND(D386,0))</f>
        <v>0</v>
      </c>
    </row>
    <row r="387" spans="1:5" ht="12" customHeight="1" x14ac:dyDescent="0.25">
      <c r="A387" s="18" t="s">
        <v>392</v>
      </c>
      <c r="B387" s="19"/>
      <c r="C387" s="20"/>
      <c r="D387" s="20"/>
      <c r="E387" s="21"/>
    </row>
    <row r="388" spans="1:5" ht="12" customHeight="1" x14ac:dyDescent="0.25">
      <c r="A388" s="22" t="s">
        <v>393</v>
      </c>
      <c r="B388" s="23">
        <v>529.5</v>
      </c>
      <c r="C388" s="24" t="s">
        <v>17</v>
      </c>
      <c r="D388" s="25"/>
      <c r="E388" s="26">
        <f>IF($B$2="предоплата",B388*ROUND(D388,0),#REF!*ROUND(D388,0))</f>
        <v>0</v>
      </c>
    </row>
    <row r="389" spans="1:5" ht="12" customHeight="1" x14ac:dyDescent="0.25">
      <c r="A389" s="22" t="s">
        <v>394</v>
      </c>
      <c r="B389" s="23">
        <v>445</v>
      </c>
      <c r="C389" s="24" t="s">
        <v>17</v>
      </c>
      <c r="D389" s="25"/>
      <c r="E389" s="26">
        <f>IF($B$2="предоплата",B389*ROUND(D389,0),#REF!*ROUND(D389,0))</f>
        <v>0</v>
      </c>
    </row>
    <row r="390" spans="1:5" ht="12" customHeight="1" x14ac:dyDescent="0.25">
      <c r="A390" s="22" t="s">
        <v>395</v>
      </c>
      <c r="B390" s="23">
        <v>342</v>
      </c>
      <c r="C390" s="24" t="s">
        <v>17</v>
      </c>
      <c r="D390" s="25"/>
      <c r="E390" s="26">
        <f>IF($B$2="предоплата",B390*ROUND(D390,0),#REF!*ROUND(D390,0))</f>
        <v>0</v>
      </c>
    </row>
    <row r="391" spans="1:5" ht="12" customHeight="1" x14ac:dyDescent="0.25">
      <c r="A391" s="22" t="s">
        <v>396</v>
      </c>
      <c r="B391" s="23">
        <v>418</v>
      </c>
      <c r="C391" s="24" t="s">
        <v>17</v>
      </c>
      <c r="D391" s="25"/>
      <c r="E391" s="26">
        <f>IF($B$2="предоплата",B391*ROUND(D391,0),#REF!*ROUND(D391,0))</f>
        <v>0</v>
      </c>
    </row>
    <row r="392" spans="1:5" ht="12" customHeight="1" x14ac:dyDescent="0.25">
      <c r="A392" s="27" t="s">
        <v>397</v>
      </c>
      <c r="B392" s="28">
        <v>330.5</v>
      </c>
      <c r="C392" s="29" t="s">
        <v>17</v>
      </c>
      <c r="D392" s="30"/>
      <c r="E392" s="31">
        <f>IF($B$2="предоплата",B392*ROUND(D392,0),#REF!*ROUND(D392,0))</f>
        <v>0</v>
      </c>
    </row>
    <row r="393" spans="1:5" ht="12" customHeight="1" x14ac:dyDescent="0.25">
      <c r="A393" s="18" t="s">
        <v>398</v>
      </c>
      <c r="B393" s="19"/>
      <c r="C393" s="20"/>
      <c r="D393" s="20"/>
      <c r="E393" s="21"/>
    </row>
    <row r="394" spans="1:5" ht="12" customHeight="1" x14ac:dyDescent="0.25">
      <c r="A394" s="22" t="s">
        <v>399</v>
      </c>
      <c r="B394" s="23">
        <v>421</v>
      </c>
      <c r="C394" s="24" t="s">
        <v>89</v>
      </c>
      <c r="D394" s="25"/>
      <c r="E394" s="26">
        <f>IF($B$2="предоплата",B394*ROUND(D394,0),#REF!*ROUND(D394,0))</f>
        <v>0</v>
      </c>
    </row>
    <row r="395" spans="1:5" ht="12" customHeight="1" x14ac:dyDescent="0.25">
      <c r="A395" s="22" t="s">
        <v>400</v>
      </c>
      <c r="B395" s="23">
        <v>445</v>
      </c>
      <c r="C395" s="24" t="s">
        <v>89</v>
      </c>
      <c r="D395" s="25"/>
      <c r="E395" s="26">
        <f>IF($B$2="предоплата",B395*ROUND(D395,0),#REF!*ROUND(D395,0))</f>
        <v>0</v>
      </c>
    </row>
    <row r="396" spans="1:5" ht="12" customHeight="1" x14ac:dyDescent="0.25">
      <c r="A396" s="22" t="s">
        <v>401</v>
      </c>
      <c r="B396" s="23">
        <v>421</v>
      </c>
      <c r="C396" s="24" t="s">
        <v>89</v>
      </c>
      <c r="D396" s="25"/>
      <c r="E396" s="26">
        <f>IF($B$2="предоплата",B396*ROUND(D396,0),#REF!*ROUND(D396,0))</f>
        <v>0</v>
      </c>
    </row>
    <row r="397" spans="1:5" ht="12" customHeight="1" x14ac:dyDescent="0.25">
      <c r="A397" s="22" t="s">
        <v>402</v>
      </c>
      <c r="B397" s="23">
        <v>386</v>
      </c>
      <c r="C397" s="24" t="s">
        <v>89</v>
      </c>
      <c r="D397" s="25"/>
      <c r="E397" s="26">
        <f>IF($B$2="предоплата",B397*ROUND(D397,0),#REF!*ROUND(D397,0))</f>
        <v>0</v>
      </c>
    </row>
    <row r="398" spans="1:5" ht="12" customHeight="1" x14ac:dyDescent="0.25">
      <c r="A398" s="14" t="s">
        <v>403</v>
      </c>
      <c r="B398" s="15"/>
      <c r="C398" s="16"/>
      <c r="D398" s="16">
        <f>COUNT(D399:D660)</f>
        <v>0</v>
      </c>
      <c r="E398" s="17">
        <f>SUM(E399:E660)</f>
        <v>0</v>
      </c>
    </row>
    <row r="399" spans="1:5" ht="12" customHeight="1" x14ac:dyDescent="0.25">
      <c r="A399" s="18" t="s">
        <v>404</v>
      </c>
      <c r="B399" s="19"/>
      <c r="C399" s="20"/>
      <c r="D399" s="20"/>
      <c r="E399" s="21"/>
    </row>
    <row r="400" spans="1:5" ht="12" customHeight="1" x14ac:dyDescent="0.25">
      <c r="A400" s="18" t="s">
        <v>405</v>
      </c>
      <c r="B400" s="19"/>
      <c r="C400" s="20"/>
      <c r="D400" s="20"/>
      <c r="E400" s="21"/>
    </row>
    <row r="401" spans="1:5" ht="12" customHeight="1" x14ac:dyDescent="0.25">
      <c r="A401" s="22" t="s">
        <v>406</v>
      </c>
      <c r="B401" s="23">
        <v>2518</v>
      </c>
      <c r="C401" s="24" t="s">
        <v>89</v>
      </c>
      <c r="D401" s="25"/>
      <c r="E401" s="26">
        <f>IF($B$2="предоплата",B401*ROUND(D401,0),#REF!*ROUND(D401,0))</f>
        <v>0</v>
      </c>
    </row>
    <row r="402" spans="1:5" ht="12" customHeight="1" x14ac:dyDescent="0.25">
      <c r="A402" s="22" t="s">
        <v>407</v>
      </c>
      <c r="B402" s="23">
        <v>2716</v>
      </c>
      <c r="C402" s="24" t="s">
        <v>89</v>
      </c>
      <c r="D402" s="25"/>
      <c r="E402" s="26">
        <f>IF($B$2="предоплата",B402*ROUND(D402,0),#REF!*ROUND(D402,0))</f>
        <v>0</v>
      </c>
    </row>
    <row r="403" spans="1:5" ht="12" customHeight="1" x14ac:dyDescent="0.25">
      <c r="A403" s="22" t="s">
        <v>408</v>
      </c>
      <c r="B403" s="23">
        <v>603</v>
      </c>
      <c r="C403" s="24" t="s">
        <v>89</v>
      </c>
      <c r="D403" s="25"/>
      <c r="E403" s="26">
        <f>IF($B$2="предоплата",B403*ROUND(D403,0),#REF!*ROUND(D403,0))</f>
        <v>0</v>
      </c>
    </row>
    <row r="404" spans="1:5" ht="12" customHeight="1" x14ac:dyDescent="0.25">
      <c r="A404" s="22" t="s">
        <v>409</v>
      </c>
      <c r="B404" s="23">
        <v>659</v>
      </c>
      <c r="C404" s="24" t="s">
        <v>89</v>
      </c>
      <c r="D404" s="25"/>
      <c r="E404" s="26">
        <f>IF($B$2="предоплата",B404*ROUND(D404,0),#REF!*ROUND(D404,0))</f>
        <v>0</v>
      </c>
    </row>
    <row r="405" spans="1:5" ht="12" customHeight="1" x14ac:dyDescent="0.25">
      <c r="A405" s="22" t="s">
        <v>410</v>
      </c>
      <c r="B405" s="23">
        <v>883</v>
      </c>
      <c r="C405" s="24" t="s">
        <v>411</v>
      </c>
      <c r="D405" s="25"/>
      <c r="E405" s="26">
        <f>IF($B$2="предоплата",B405*ROUND(D405,0),#REF!*ROUND(D405,0))</f>
        <v>0</v>
      </c>
    </row>
    <row r="406" spans="1:5" ht="12" customHeight="1" x14ac:dyDescent="0.25">
      <c r="A406" s="22" t="s">
        <v>412</v>
      </c>
      <c r="B406" s="23">
        <v>452</v>
      </c>
      <c r="C406" s="24" t="s">
        <v>17</v>
      </c>
      <c r="D406" s="25"/>
      <c r="E406" s="26">
        <f>IF($B$2="предоплата",B406*ROUND(D406,0),#REF!*ROUND(D406,0))</f>
        <v>0</v>
      </c>
    </row>
    <row r="407" spans="1:5" ht="12" customHeight="1" x14ac:dyDescent="0.25">
      <c r="A407" s="22" t="s">
        <v>413</v>
      </c>
      <c r="B407" s="23">
        <v>1263</v>
      </c>
      <c r="C407" s="24" t="s">
        <v>411</v>
      </c>
      <c r="D407" s="25"/>
      <c r="E407" s="26">
        <f>IF($B$2="предоплата",B407*ROUND(D407,0),#REF!*ROUND(D407,0))</f>
        <v>0</v>
      </c>
    </row>
    <row r="408" spans="1:5" ht="12" customHeight="1" x14ac:dyDescent="0.25">
      <c r="A408" s="22" t="s">
        <v>414</v>
      </c>
      <c r="B408" s="23">
        <v>357</v>
      </c>
      <c r="C408" s="24" t="s">
        <v>17</v>
      </c>
      <c r="D408" s="25"/>
      <c r="E408" s="26">
        <f>IF($B$2="предоплата",B408*ROUND(D408,0),#REF!*ROUND(D408,0))</f>
        <v>0</v>
      </c>
    </row>
    <row r="409" spans="1:5" ht="12" customHeight="1" x14ac:dyDescent="0.25">
      <c r="A409" s="22" t="s">
        <v>415</v>
      </c>
      <c r="B409" s="23">
        <v>253</v>
      </c>
      <c r="C409" s="24" t="s">
        <v>89</v>
      </c>
      <c r="D409" s="25"/>
      <c r="E409" s="26">
        <f>IF($B$2="предоплата",B409*ROUND(D409,0),#REF!*ROUND(D409,0))</f>
        <v>0</v>
      </c>
    </row>
    <row r="410" spans="1:5" ht="12" customHeight="1" x14ac:dyDescent="0.25">
      <c r="A410" s="22" t="s">
        <v>416</v>
      </c>
      <c r="B410" s="23">
        <v>766</v>
      </c>
      <c r="C410" s="24" t="s">
        <v>411</v>
      </c>
      <c r="D410" s="25"/>
      <c r="E410" s="26">
        <f>IF($B$2="предоплата",B410*ROUND(D410,0),#REF!*ROUND(D410,0))</f>
        <v>0</v>
      </c>
    </row>
    <row r="411" spans="1:5" ht="12" customHeight="1" x14ac:dyDescent="0.25">
      <c r="A411" s="22" t="s">
        <v>417</v>
      </c>
      <c r="B411" s="23">
        <v>348.5</v>
      </c>
      <c r="C411" s="24" t="s">
        <v>17</v>
      </c>
      <c r="D411" s="25"/>
      <c r="E411" s="26">
        <f>IF($B$2="предоплата",B411*ROUND(D411,0),#REF!*ROUND(D411,0))</f>
        <v>0</v>
      </c>
    </row>
    <row r="412" spans="1:5" ht="12" customHeight="1" x14ac:dyDescent="0.25">
      <c r="A412" s="22" t="s">
        <v>418</v>
      </c>
      <c r="B412" s="23">
        <v>773</v>
      </c>
      <c r="C412" s="24" t="s">
        <v>411</v>
      </c>
      <c r="D412" s="25"/>
      <c r="E412" s="26">
        <f>IF($B$2="предоплата",B412*ROUND(D412,0),#REF!*ROUND(D412,0))</f>
        <v>0</v>
      </c>
    </row>
    <row r="413" spans="1:5" ht="12" customHeight="1" x14ac:dyDescent="0.25">
      <c r="A413" s="22" t="s">
        <v>419</v>
      </c>
      <c r="B413" s="23">
        <v>1175</v>
      </c>
      <c r="C413" s="24" t="s">
        <v>89</v>
      </c>
      <c r="D413" s="25"/>
      <c r="E413" s="26">
        <f>IF($B$2="предоплата",B413*ROUND(D413,0),#REF!*ROUND(D413,0))</f>
        <v>0</v>
      </c>
    </row>
    <row r="414" spans="1:5" ht="12" customHeight="1" x14ac:dyDescent="0.25">
      <c r="A414" s="22" t="s">
        <v>420</v>
      </c>
      <c r="B414" s="23">
        <v>691</v>
      </c>
      <c r="C414" s="24" t="s">
        <v>89</v>
      </c>
      <c r="D414" s="25"/>
      <c r="E414" s="26">
        <f>IF($B$2="предоплата",B414*ROUND(D414,0),#REF!*ROUND(D414,0))</f>
        <v>0</v>
      </c>
    </row>
    <row r="415" spans="1:5" ht="12" customHeight="1" x14ac:dyDescent="0.25">
      <c r="A415" s="22" t="s">
        <v>421</v>
      </c>
      <c r="B415" s="23">
        <v>1010</v>
      </c>
      <c r="C415" s="24" t="s">
        <v>89</v>
      </c>
      <c r="D415" s="25"/>
      <c r="E415" s="26">
        <f>IF($B$2="предоплата",B415*ROUND(D415,0),#REF!*ROUND(D415,0))</f>
        <v>0</v>
      </c>
    </row>
    <row r="416" spans="1:5" ht="12" customHeight="1" x14ac:dyDescent="0.25">
      <c r="A416" s="22" t="s">
        <v>422</v>
      </c>
      <c r="B416" s="23">
        <v>330</v>
      </c>
      <c r="C416" s="24" t="s">
        <v>89</v>
      </c>
      <c r="D416" s="25"/>
      <c r="E416" s="26">
        <f>IF($B$2="предоплата",B416*ROUND(D416,0),#REF!*ROUND(D416,0))</f>
        <v>0</v>
      </c>
    </row>
    <row r="417" spans="1:5" ht="12" customHeight="1" x14ac:dyDescent="0.25">
      <c r="A417" s="22" t="s">
        <v>423</v>
      </c>
      <c r="B417" s="23">
        <v>312</v>
      </c>
      <c r="C417" s="24" t="s">
        <v>89</v>
      </c>
      <c r="D417" s="25"/>
      <c r="E417" s="26">
        <f>IF($B$2="предоплата",B417*ROUND(D417,0),#REF!*ROUND(D417,0))</f>
        <v>0</v>
      </c>
    </row>
    <row r="418" spans="1:5" ht="12" customHeight="1" x14ac:dyDescent="0.25">
      <c r="A418" s="22" t="s">
        <v>424</v>
      </c>
      <c r="B418" s="23">
        <v>1392</v>
      </c>
      <c r="C418" s="24" t="s">
        <v>89</v>
      </c>
      <c r="D418" s="25"/>
      <c r="E418" s="26">
        <f>IF($B$2="предоплата",B418*ROUND(D418,0),#REF!*ROUND(D418,0))</f>
        <v>0</v>
      </c>
    </row>
    <row r="419" spans="1:5" ht="12" customHeight="1" x14ac:dyDescent="0.25">
      <c r="A419" s="22" t="s">
        <v>425</v>
      </c>
      <c r="B419" s="23">
        <v>1697</v>
      </c>
      <c r="C419" s="24" t="s">
        <v>89</v>
      </c>
      <c r="D419" s="25"/>
      <c r="E419" s="26">
        <f>IF($B$2="предоплата",B419*ROUND(D419,0),#REF!*ROUND(D419,0))</f>
        <v>0</v>
      </c>
    </row>
    <row r="420" spans="1:5" ht="12" customHeight="1" x14ac:dyDescent="0.25">
      <c r="A420" s="22" t="s">
        <v>426</v>
      </c>
      <c r="B420" s="23">
        <v>210</v>
      </c>
      <c r="C420" s="24" t="s">
        <v>89</v>
      </c>
      <c r="D420" s="25"/>
      <c r="E420" s="26">
        <f>IF($B$2="предоплата",B420*ROUND(D420,0),#REF!*ROUND(D420,0))</f>
        <v>0</v>
      </c>
    </row>
    <row r="421" spans="1:5" ht="12" customHeight="1" x14ac:dyDescent="0.25">
      <c r="A421" s="22" t="s">
        <v>427</v>
      </c>
      <c r="B421" s="23">
        <v>346</v>
      </c>
      <c r="C421" s="24" t="s">
        <v>89</v>
      </c>
      <c r="D421" s="25"/>
      <c r="E421" s="26">
        <f>IF($B$2="предоплата",B421*ROUND(D421,0),#REF!*ROUND(D421,0))</f>
        <v>0</v>
      </c>
    </row>
    <row r="422" spans="1:5" ht="12" customHeight="1" x14ac:dyDescent="0.25">
      <c r="A422" s="22" t="s">
        <v>428</v>
      </c>
      <c r="B422" s="23">
        <v>1761</v>
      </c>
      <c r="C422" s="24" t="s">
        <v>89</v>
      </c>
      <c r="D422" s="25"/>
      <c r="E422" s="26">
        <f>IF($B$2="предоплата",B422*ROUND(D422,0),#REF!*ROUND(D422,0))</f>
        <v>0</v>
      </c>
    </row>
    <row r="423" spans="1:5" ht="12" customHeight="1" x14ac:dyDescent="0.25">
      <c r="A423" s="22" t="s">
        <v>429</v>
      </c>
      <c r="B423" s="23">
        <v>253</v>
      </c>
      <c r="C423" s="24" t="s">
        <v>89</v>
      </c>
      <c r="D423" s="25"/>
      <c r="E423" s="26">
        <f>IF($B$2="предоплата",B423*ROUND(D423,0),#REF!*ROUND(D423,0))</f>
        <v>0</v>
      </c>
    </row>
    <row r="424" spans="1:5" ht="12" customHeight="1" x14ac:dyDescent="0.25">
      <c r="A424" s="22" t="s">
        <v>430</v>
      </c>
      <c r="B424" s="23">
        <v>1843</v>
      </c>
      <c r="C424" s="24" t="s">
        <v>89</v>
      </c>
      <c r="D424" s="25"/>
      <c r="E424" s="26">
        <f>IF($B$2="предоплата",B424*ROUND(D424,0),#REF!*ROUND(D424,0))</f>
        <v>0</v>
      </c>
    </row>
    <row r="425" spans="1:5" ht="12" customHeight="1" x14ac:dyDescent="0.25">
      <c r="A425" s="22" t="s">
        <v>431</v>
      </c>
      <c r="B425" s="23">
        <v>1239</v>
      </c>
      <c r="C425" s="24" t="s">
        <v>411</v>
      </c>
      <c r="D425" s="25"/>
      <c r="E425" s="26">
        <f>IF($B$2="предоплата",B425*ROUND(D425,0),#REF!*ROUND(D425,0))</f>
        <v>0</v>
      </c>
    </row>
    <row r="426" spans="1:5" ht="12" customHeight="1" x14ac:dyDescent="0.25">
      <c r="A426" s="22" t="s">
        <v>432</v>
      </c>
      <c r="B426" s="23">
        <v>1132</v>
      </c>
      <c r="C426" s="24" t="s">
        <v>89</v>
      </c>
      <c r="D426" s="25"/>
      <c r="E426" s="26">
        <f>IF($B$2="предоплата",B426*ROUND(D426,0),#REF!*ROUND(D426,0))</f>
        <v>0</v>
      </c>
    </row>
    <row r="427" spans="1:5" ht="12" customHeight="1" x14ac:dyDescent="0.25">
      <c r="A427" s="22" t="s">
        <v>433</v>
      </c>
      <c r="B427" s="23">
        <v>1104</v>
      </c>
      <c r="C427" s="24" t="s">
        <v>89</v>
      </c>
      <c r="D427" s="25"/>
      <c r="E427" s="26">
        <f>IF($B$2="предоплата",B427*ROUND(D427,0),#REF!*ROUND(D427,0))</f>
        <v>0</v>
      </c>
    </row>
    <row r="428" spans="1:5" ht="12" customHeight="1" x14ac:dyDescent="0.25">
      <c r="A428" s="22" t="s">
        <v>434</v>
      </c>
      <c r="B428" s="23">
        <v>1104</v>
      </c>
      <c r="C428" s="24" t="s">
        <v>89</v>
      </c>
      <c r="D428" s="25"/>
      <c r="E428" s="26">
        <f>IF($B$2="предоплата",B428*ROUND(D428,0),#REF!*ROUND(D428,0))</f>
        <v>0</v>
      </c>
    </row>
    <row r="429" spans="1:5" ht="12" customHeight="1" x14ac:dyDescent="0.25">
      <c r="A429" s="27" t="s">
        <v>435</v>
      </c>
      <c r="B429" s="28">
        <v>1400</v>
      </c>
      <c r="C429" s="29" t="s">
        <v>89</v>
      </c>
      <c r="D429" s="30"/>
      <c r="E429" s="31">
        <f>IF($B$2="предоплата",B429*ROUND(D429,0),#REF!*ROUND(D429,0))</f>
        <v>0</v>
      </c>
    </row>
    <row r="430" spans="1:5" ht="12" customHeight="1" x14ac:dyDescent="0.25">
      <c r="A430" s="22" t="s">
        <v>436</v>
      </c>
      <c r="B430" s="23">
        <v>781</v>
      </c>
      <c r="C430" s="24" t="s">
        <v>89</v>
      </c>
      <c r="D430" s="25"/>
      <c r="E430" s="26">
        <f>IF($B$2="предоплата",B430*ROUND(D430,0),#REF!*ROUND(D430,0))</f>
        <v>0</v>
      </c>
    </row>
    <row r="431" spans="1:5" ht="12" customHeight="1" x14ac:dyDescent="0.25">
      <c r="A431" s="27" t="s">
        <v>437</v>
      </c>
      <c r="B431" s="28">
        <v>1090</v>
      </c>
      <c r="C431" s="29" t="s">
        <v>89</v>
      </c>
      <c r="D431" s="30"/>
      <c r="E431" s="31">
        <f>IF($B$2="предоплата",B431*ROUND(D431,0),#REF!*ROUND(D431,0))</f>
        <v>0</v>
      </c>
    </row>
    <row r="432" spans="1:5" ht="12" customHeight="1" x14ac:dyDescent="0.25">
      <c r="A432" s="22" t="s">
        <v>438</v>
      </c>
      <c r="B432" s="23">
        <v>578</v>
      </c>
      <c r="C432" s="24" t="s">
        <v>89</v>
      </c>
      <c r="D432" s="25"/>
      <c r="E432" s="26">
        <f>IF($B$2="предоплата",B432*ROUND(D432,0),#REF!*ROUND(D432,0))</f>
        <v>0</v>
      </c>
    </row>
    <row r="433" spans="1:5" ht="12" customHeight="1" x14ac:dyDescent="0.25">
      <c r="A433" s="22" t="s">
        <v>439</v>
      </c>
      <c r="B433" s="23">
        <v>233</v>
      </c>
      <c r="C433" s="24" t="s">
        <v>89</v>
      </c>
      <c r="D433" s="25"/>
      <c r="E433" s="26">
        <f>IF($B$2="предоплата",B433*ROUND(D433,0),#REF!*ROUND(D433,0))</f>
        <v>0</v>
      </c>
    </row>
    <row r="434" spans="1:5" ht="12" customHeight="1" x14ac:dyDescent="0.25">
      <c r="A434" s="22" t="s">
        <v>440</v>
      </c>
      <c r="B434" s="23">
        <v>143</v>
      </c>
      <c r="C434" s="24" t="s">
        <v>89</v>
      </c>
      <c r="D434" s="25"/>
      <c r="E434" s="26">
        <f>IF($B$2="предоплата",B434*ROUND(D434,0),#REF!*ROUND(D434,0))</f>
        <v>0</v>
      </c>
    </row>
    <row r="435" spans="1:5" ht="12" customHeight="1" x14ac:dyDescent="0.25">
      <c r="A435" s="22" t="s">
        <v>441</v>
      </c>
      <c r="B435" s="23">
        <v>1542</v>
      </c>
      <c r="C435" s="24" t="s">
        <v>89</v>
      </c>
      <c r="D435" s="25"/>
      <c r="E435" s="26">
        <f>IF($B$2="предоплата",B435*ROUND(D435,0),#REF!*ROUND(D435,0))</f>
        <v>0</v>
      </c>
    </row>
    <row r="436" spans="1:5" ht="12" customHeight="1" x14ac:dyDescent="0.25">
      <c r="A436" s="22" t="s">
        <v>442</v>
      </c>
      <c r="B436" s="23">
        <v>111</v>
      </c>
      <c r="C436" s="24" t="s">
        <v>89</v>
      </c>
      <c r="D436" s="25"/>
      <c r="E436" s="26">
        <f>IF($B$2="предоплата",B436*ROUND(D436,0),#REF!*ROUND(D436,0))</f>
        <v>0</v>
      </c>
    </row>
    <row r="437" spans="1:5" ht="12" customHeight="1" x14ac:dyDescent="0.25">
      <c r="A437" s="22" t="s">
        <v>443</v>
      </c>
      <c r="B437" s="23">
        <v>1722</v>
      </c>
      <c r="C437" s="24" t="s">
        <v>411</v>
      </c>
      <c r="D437" s="25"/>
      <c r="E437" s="26">
        <f>IF($B$2="предоплата",B437*ROUND(D437,0),#REF!*ROUND(D437,0))</f>
        <v>0</v>
      </c>
    </row>
    <row r="438" spans="1:5" ht="12" customHeight="1" x14ac:dyDescent="0.25">
      <c r="A438" s="22" t="s">
        <v>444</v>
      </c>
      <c r="B438" s="23">
        <v>1759</v>
      </c>
      <c r="C438" s="24" t="s">
        <v>89</v>
      </c>
      <c r="D438" s="25"/>
      <c r="E438" s="26">
        <f>IF($B$2="предоплата",B438*ROUND(D438,0),#REF!*ROUND(D438,0))</f>
        <v>0</v>
      </c>
    </row>
    <row r="439" spans="1:5" ht="12" customHeight="1" x14ac:dyDescent="0.25">
      <c r="A439" s="22" t="s">
        <v>445</v>
      </c>
      <c r="B439" s="23">
        <v>451</v>
      </c>
      <c r="C439" s="24" t="s">
        <v>89</v>
      </c>
      <c r="D439" s="25"/>
      <c r="E439" s="26">
        <f>IF($B$2="предоплата",B439*ROUND(D439,0),#REF!*ROUND(D439,0))</f>
        <v>0</v>
      </c>
    </row>
    <row r="440" spans="1:5" ht="12" customHeight="1" x14ac:dyDescent="0.25">
      <c r="A440" s="22" t="s">
        <v>446</v>
      </c>
      <c r="B440" s="23">
        <v>735</v>
      </c>
      <c r="C440" s="24" t="s">
        <v>89</v>
      </c>
      <c r="D440" s="25"/>
      <c r="E440" s="26">
        <f>IF($B$2="предоплата",B440*ROUND(D440,0),#REF!*ROUND(D440,0))</f>
        <v>0</v>
      </c>
    </row>
    <row r="441" spans="1:5" ht="12" customHeight="1" x14ac:dyDescent="0.25">
      <c r="A441" s="22" t="s">
        <v>447</v>
      </c>
      <c r="B441" s="23">
        <v>2392</v>
      </c>
      <c r="C441" s="24" t="s">
        <v>89</v>
      </c>
      <c r="D441" s="25"/>
      <c r="E441" s="26">
        <f>IF($B$2="предоплата",B441*ROUND(D441,0),#REF!*ROUND(D441,0))</f>
        <v>0</v>
      </c>
    </row>
    <row r="442" spans="1:5" ht="12" customHeight="1" x14ac:dyDescent="0.25">
      <c r="A442" s="22" t="s">
        <v>448</v>
      </c>
      <c r="B442" s="23">
        <v>1988</v>
      </c>
      <c r="C442" s="24" t="s">
        <v>89</v>
      </c>
      <c r="D442" s="25"/>
      <c r="E442" s="26">
        <f>IF($B$2="предоплата",B442*ROUND(D442,0),#REF!*ROUND(D442,0))</f>
        <v>0</v>
      </c>
    </row>
    <row r="443" spans="1:5" ht="12" customHeight="1" x14ac:dyDescent="0.25">
      <c r="A443" s="22" t="s">
        <v>449</v>
      </c>
      <c r="B443" s="23">
        <v>1710</v>
      </c>
      <c r="C443" s="24" t="s">
        <v>89</v>
      </c>
      <c r="D443" s="25"/>
      <c r="E443" s="26">
        <f>IF($B$2="предоплата",B443*ROUND(D443,0),#REF!*ROUND(D443,0))</f>
        <v>0</v>
      </c>
    </row>
    <row r="444" spans="1:5" ht="12" customHeight="1" x14ac:dyDescent="0.25">
      <c r="A444" s="27" t="s">
        <v>450</v>
      </c>
      <c r="B444" s="28">
        <v>101.5</v>
      </c>
      <c r="C444" s="29" t="s">
        <v>89</v>
      </c>
      <c r="D444" s="30"/>
      <c r="E444" s="31">
        <f>IF($B$2="предоплата",B444*ROUND(D444,0),#REF!*ROUND(D444,0))</f>
        <v>0</v>
      </c>
    </row>
    <row r="445" spans="1:5" ht="12" customHeight="1" x14ac:dyDescent="0.25">
      <c r="A445" s="27" t="s">
        <v>451</v>
      </c>
      <c r="B445" s="28">
        <v>101.5</v>
      </c>
      <c r="C445" s="29" t="s">
        <v>89</v>
      </c>
      <c r="D445" s="30"/>
      <c r="E445" s="31">
        <f>IF($B$2="предоплата",B445*ROUND(D445,0),#REF!*ROUND(D445,0))</f>
        <v>0</v>
      </c>
    </row>
    <row r="446" spans="1:5" ht="12" customHeight="1" x14ac:dyDescent="0.25">
      <c r="A446" s="22" t="s">
        <v>452</v>
      </c>
      <c r="B446" s="23">
        <v>883</v>
      </c>
      <c r="C446" s="24" t="s">
        <v>89</v>
      </c>
      <c r="D446" s="25"/>
      <c r="E446" s="26">
        <f>IF($B$2="предоплата",B446*ROUND(D446,0),#REF!*ROUND(D446,0))</f>
        <v>0</v>
      </c>
    </row>
    <row r="447" spans="1:5" ht="12" customHeight="1" x14ac:dyDescent="0.25">
      <c r="A447" s="22" t="s">
        <v>453</v>
      </c>
      <c r="B447" s="23">
        <v>1116</v>
      </c>
      <c r="C447" s="24" t="s">
        <v>89</v>
      </c>
      <c r="D447" s="25"/>
      <c r="E447" s="26">
        <f>IF($B$2="предоплата",B447*ROUND(D447,0),#REF!*ROUND(D447,0))</f>
        <v>0</v>
      </c>
    </row>
    <row r="448" spans="1:5" ht="12" customHeight="1" x14ac:dyDescent="0.25">
      <c r="A448" s="22" t="s">
        <v>454</v>
      </c>
      <c r="B448" s="23">
        <v>881</v>
      </c>
      <c r="C448" s="24" t="s">
        <v>89</v>
      </c>
      <c r="D448" s="25"/>
      <c r="E448" s="26">
        <f>IF($B$2="предоплата",B448*ROUND(D448,0),#REF!*ROUND(D448,0))</f>
        <v>0</v>
      </c>
    </row>
    <row r="449" spans="1:5" ht="12" customHeight="1" x14ac:dyDescent="0.25">
      <c r="A449" s="22" t="s">
        <v>455</v>
      </c>
      <c r="B449" s="23">
        <v>1260</v>
      </c>
      <c r="C449" s="24" t="s">
        <v>89</v>
      </c>
      <c r="D449" s="25"/>
      <c r="E449" s="26">
        <f>IF($B$2="предоплата",B449*ROUND(D449,0),#REF!*ROUND(D449,0))</f>
        <v>0</v>
      </c>
    </row>
    <row r="450" spans="1:5" ht="12" customHeight="1" x14ac:dyDescent="0.25">
      <c r="A450" s="22" t="s">
        <v>456</v>
      </c>
      <c r="B450" s="23">
        <v>1220</v>
      </c>
      <c r="C450" s="24" t="s">
        <v>17</v>
      </c>
      <c r="D450" s="25"/>
      <c r="E450" s="26">
        <f>IF($B$2="предоплата",B450*ROUND(D450,0),#REF!*ROUND(D450,0))</f>
        <v>0</v>
      </c>
    </row>
    <row r="451" spans="1:5" ht="12" customHeight="1" x14ac:dyDescent="0.25">
      <c r="A451" s="22" t="s">
        <v>457</v>
      </c>
      <c r="B451" s="23">
        <v>664.5</v>
      </c>
      <c r="C451" s="24" t="s">
        <v>17</v>
      </c>
      <c r="D451" s="25"/>
      <c r="E451" s="26">
        <f>IF($B$2="предоплата",B451*ROUND(D451,0),#REF!*ROUND(D451,0))</f>
        <v>0</v>
      </c>
    </row>
    <row r="452" spans="1:5" ht="12" customHeight="1" x14ac:dyDescent="0.25">
      <c r="A452" s="22" t="s">
        <v>458</v>
      </c>
      <c r="B452" s="23">
        <v>537</v>
      </c>
      <c r="C452" s="24" t="s">
        <v>17</v>
      </c>
      <c r="D452" s="25"/>
      <c r="E452" s="26">
        <f>IF($B$2="предоплата",B452*ROUND(D452,0),#REF!*ROUND(D452,0))</f>
        <v>0</v>
      </c>
    </row>
    <row r="453" spans="1:5" ht="12" customHeight="1" x14ac:dyDescent="0.25">
      <c r="A453" s="22" t="s">
        <v>459</v>
      </c>
      <c r="B453" s="23">
        <v>537</v>
      </c>
      <c r="C453" s="24" t="s">
        <v>17</v>
      </c>
      <c r="D453" s="25"/>
      <c r="E453" s="26">
        <f>IF($B$2="предоплата",B453*ROUND(D453,0),#REF!*ROUND(D453,0))</f>
        <v>0</v>
      </c>
    </row>
    <row r="454" spans="1:5" ht="12" customHeight="1" x14ac:dyDescent="0.25">
      <c r="A454" s="22" t="s">
        <v>460</v>
      </c>
      <c r="B454" s="23">
        <v>537</v>
      </c>
      <c r="C454" s="24" t="s">
        <v>17</v>
      </c>
      <c r="D454" s="25"/>
      <c r="E454" s="26">
        <f>IF($B$2="предоплата",B454*ROUND(D454,0),#REF!*ROUND(D454,0))</f>
        <v>0</v>
      </c>
    </row>
    <row r="455" spans="1:5" ht="12" customHeight="1" x14ac:dyDescent="0.25">
      <c r="A455" s="22" t="s">
        <v>461</v>
      </c>
      <c r="B455" s="23">
        <v>537</v>
      </c>
      <c r="C455" s="24" t="s">
        <v>17</v>
      </c>
      <c r="D455" s="25"/>
      <c r="E455" s="26">
        <f>IF($B$2="предоплата",B455*ROUND(D455,0),#REF!*ROUND(D455,0))</f>
        <v>0</v>
      </c>
    </row>
    <row r="456" spans="1:5" ht="12" customHeight="1" x14ac:dyDescent="0.25">
      <c r="A456" s="22" t="s">
        <v>462</v>
      </c>
      <c r="B456" s="23">
        <v>537</v>
      </c>
      <c r="C456" s="24" t="s">
        <v>17</v>
      </c>
      <c r="D456" s="25"/>
      <c r="E456" s="26">
        <f>IF($B$2="предоплата",B456*ROUND(D456,0),#REF!*ROUND(D456,0))</f>
        <v>0</v>
      </c>
    </row>
    <row r="457" spans="1:5" ht="12" customHeight="1" x14ac:dyDescent="0.25">
      <c r="A457" s="22" t="s">
        <v>463</v>
      </c>
      <c r="B457" s="23">
        <v>537</v>
      </c>
      <c r="C457" s="24" t="s">
        <v>17</v>
      </c>
      <c r="D457" s="25"/>
      <c r="E457" s="26">
        <f>IF($B$2="предоплата",B457*ROUND(D457,0),#REF!*ROUND(D457,0))</f>
        <v>0</v>
      </c>
    </row>
    <row r="458" spans="1:5" ht="12" customHeight="1" x14ac:dyDescent="0.25">
      <c r="A458" s="22" t="s">
        <v>464</v>
      </c>
      <c r="B458" s="23">
        <v>427</v>
      </c>
      <c r="C458" s="24" t="s">
        <v>411</v>
      </c>
      <c r="D458" s="25"/>
      <c r="E458" s="26">
        <f>IF($B$2="предоплата",B458*ROUND(D458,0),#REF!*ROUND(D458,0))</f>
        <v>0</v>
      </c>
    </row>
    <row r="459" spans="1:5" ht="12" customHeight="1" x14ac:dyDescent="0.25">
      <c r="A459" s="22" t="s">
        <v>465</v>
      </c>
      <c r="B459" s="23">
        <v>993.5</v>
      </c>
      <c r="C459" s="24" t="s">
        <v>17</v>
      </c>
      <c r="D459" s="25"/>
      <c r="E459" s="26">
        <f>IF($B$2="предоплата",B459*ROUND(D459,0),#REF!*ROUND(D459,0))</f>
        <v>0</v>
      </c>
    </row>
    <row r="460" spans="1:5" ht="12" customHeight="1" x14ac:dyDescent="0.25">
      <c r="A460" s="22" t="s">
        <v>466</v>
      </c>
      <c r="B460" s="23">
        <v>1606</v>
      </c>
      <c r="C460" s="24" t="s">
        <v>411</v>
      </c>
      <c r="D460" s="25"/>
      <c r="E460" s="26">
        <f>IF($B$2="предоплата",B460*ROUND(D460,0),#REF!*ROUND(D460,0))</f>
        <v>0</v>
      </c>
    </row>
    <row r="461" spans="1:5" ht="12" customHeight="1" x14ac:dyDescent="0.25">
      <c r="A461" s="22" t="s">
        <v>467</v>
      </c>
      <c r="B461" s="23">
        <v>651</v>
      </c>
      <c r="C461" s="24" t="s">
        <v>17</v>
      </c>
      <c r="D461" s="25"/>
      <c r="E461" s="26">
        <f>IF($B$2="предоплата",B461*ROUND(D461,0),#REF!*ROUND(D461,0))</f>
        <v>0</v>
      </c>
    </row>
    <row r="462" spans="1:5" ht="12" customHeight="1" x14ac:dyDescent="0.25">
      <c r="A462" s="22" t="s">
        <v>468</v>
      </c>
      <c r="B462" s="23">
        <v>140</v>
      </c>
      <c r="C462" s="24" t="s">
        <v>411</v>
      </c>
      <c r="D462" s="25"/>
      <c r="E462" s="26">
        <f>IF($B$2="предоплата",B462*ROUND(D462,0),#REF!*ROUND(D462,0))</f>
        <v>0</v>
      </c>
    </row>
    <row r="463" spans="1:5" ht="12" customHeight="1" x14ac:dyDescent="0.25">
      <c r="A463" s="22" t="s">
        <v>469</v>
      </c>
      <c r="B463" s="23">
        <v>1312</v>
      </c>
      <c r="C463" s="24" t="s">
        <v>89</v>
      </c>
      <c r="D463" s="25"/>
      <c r="E463" s="26">
        <f>IF($B$2="предоплата",B463*ROUND(D463,0),#REF!*ROUND(D463,0))</f>
        <v>0</v>
      </c>
    </row>
    <row r="464" spans="1:5" ht="12" customHeight="1" x14ac:dyDescent="0.25">
      <c r="A464" s="22" t="s">
        <v>470</v>
      </c>
      <c r="B464" s="23">
        <v>175</v>
      </c>
      <c r="C464" s="24" t="s">
        <v>89</v>
      </c>
      <c r="D464" s="25"/>
      <c r="E464" s="26">
        <f>IF($B$2="предоплата",B464*ROUND(D464,0),#REF!*ROUND(D464,0))</f>
        <v>0</v>
      </c>
    </row>
    <row r="465" spans="1:5" ht="12" customHeight="1" x14ac:dyDescent="0.25">
      <c r="A465" s="22" t="s">
        <v>471</v>
      </c>
      <c r="B465" s="23">
        <v>2030</v>
      </c>
      <c r="C465" s="24" t="s">
        <v>89</v>
      </c>
      <c r="D465" s="25"/>
      <c r="E465" s="26">
        <f>IF($B$2="предоплата",B465*ROUND(D465,0),#REF!*ROUND(D465,0))</f>
        <v>0</v>
      </c>
    </row>
    <row r="466" spans="1:5" ht="12" customHeight="1" x14ac:dyDescent="0.25">
      <c r="A466" s="22" t="s">
        <v>472</v>
      </c>
      <c r="B466" s="23">
        <v>1761</v>
      </c>
      <c r="C466" s="24" t="s">
        <v>89</v>
      </c>
      <c r="D466" s="25"/>
      <c r="E466" s="26">
        <f>IF($B$2="предоплата",B466*ROUND(D466,0),#REF!*ROUND(D466,0))</f>
        <v>0</v>
      </c>
    </row>
    <row r="467" spans="1:5" ht="12" customHeight="1" x14ac:dyDescent="0.25">
      <c r="A467" s="22" t="s">
        <v>473</v>
      </c>
      <c r="B467" s="23">
        <v>1568</v>
      </c>
      <c r="C467" s="24" t="s">
        <v>89</v>
      </c>
      <c r="D467" s="25"/>
      <c r="E467" s="26">
        <f>IF($B$2="предоплата",B467*ROUND(D467,0),#REF!*ROUND(D467,0))</f>
        <v>0</v>
      </c>
    </row>
    <row r="468" spans="1:5" ht="12" customHeight="1" x14ac:dyDescent="0.25">
      <c r="A468" s="22" t="s">
        <v>474</v>
      </c>
      <c r="B468" s="23">
        <v>356</v>
      </c>
      <c r="C468" s="24" t="s">
        <v>89</v>
      </c>
      <c r="D468" s="25"/>
      <c r="E468" s="26">
        <f>IF($B$2="предоплата",B468*ROUND(D468,0),#REF!*ROUND(D468,0))</f>
        <v>0</v>
      </c>
    </row>
    <row r="469" spans="1:5" ht="12" customHeight="1" x14ac:dyDescent="0.25">
      <c r="A469" s="22" t="s">
        <v>475</v>
      </c>
      <c r="B469" s="23">
        <v>760</v>
      </c>
      <c r="C469" s="24" t="s">
        <v>89</v>
      </c>
      <c r="D469" s="25"/>
      <c r="E469" s="26">
        <f>IF($B$2="предоплата",B469*ROUND(D469,0),#REF!*ROUND(D469,0))</f>
        <v>0</v>
      </c>
    </row>
    <row r="470" spans="1:5" ht="12" customHeight="1" x14ac:dyDescent="0.25">
      <c r="A470" s="22" t="s">
        <v>476</v>
      </c>
      <c r="B470" s="23">
        <v>324</v>
      </c>
      <c r="C470" s="24" t="s">
        <v>89</v>
      </c>
      <c r="D470" s="25"/>
      <c r="E470" s="26">
        <f>IF($B$2="предоплата",B470*ROUND(D470,0),#REF!*ROUND(D470,0))</f>
        <v>0</v>
      </c>
    </row>
    <row r="471" spans="1:5" ht="12" customHeight="1" x14ac:dyDescent="0.25">
      <c r="A471" s="22" t="s">
        <v>477</v>
      </c>
      <c r="B471" s="23">
        <v>253</v>
      </c>
      <c r="C471" s="24" t="s">
        <v>89</v>
      </c>
      <c r="D471" s="25"/>
      <c r="E471" s="26">
        <f>IF($B$2="предоплата",B471*ROUND(D471,0),#REF!*ROUND(D471,0))</f>
        <v>0</v>
      </c>
    </row>
    <row r="472" spans="1:5" ht="12" customHeight="1" x14ac:dyDescent="0.25">
      <c r="A472" s="22" t="s">
        <v>478</v>
      </c>
      <c r="B472" s="23">
        <v>218</v>
      </c>
      <c r="C472" s="24" t="s">
        <v>89</v>
      </c>
      <c r="D472" s="25"/>
      <c r="E472" s="26">
        <f>IF($B$2="предоплата",B472*ROUND(D472,0),#REF!*ROUND(D472,0))</f>
        <v>0</v>
      </c>
    </row>
    <row r="473" spans="1:5" ht="12" customHeight="1" x14ac:dyDescent="0.25">
      <c r="A473" s="22" t="s">
        <v>479</v>
      </c>
      <c r="B473" s="23">
        <v>1553</v>
      </c>
      <c r="C473" s="24" t="s">
        <v>89</v>
      </c>
      <c r="D473" s="25"/>
      <c r="E473" s="26">
        <f>IF($B$2="предоплата",B473*ROUND(D473,0),#REF!*ROUND(D473,0))</f>
        <v>0</v>
      </c>
    </row>
    <row r="474" spans="1:5" ht="12" customHeight="1" x14ac:dyDescent="0.25">
      <c r="A474" s="22" t="s">
        <v>480</v>
      </c>
      <c r="B474" s="23">
        <v>487</v>
      </c>
      <c r="C474" s="24" t="s">
        <v>89</v>
      </c>
      <c r="D474" s="25"/>
      <c r="E474" s="26">
        <f>IF($B$2="предоплата",B474*ROUND(D474,0),#REF!*ROUND(D474,0))</f>
        <v>0</v>
      </c>
    </row>
    <row r="475" spans="1:5" ht="12" customHeight="1" x14ac:dyDescent="0.25">
      <c r="A475" s="22" t="s">
        <v>481</v>
      </c>
      <c r="B475" s="23">
        <v>797</v>
      </c>
      <c r="C475" s="24" t="s">
        <v>89</v>
      </c>
      <c r="D475" s="25"/>
      <c r="E475" s="26">
        <f>IF($B$2="предоплата",B475*ROUND(D475,0),#REF!*ROUND(D475,0))</f>
        <v>0</v>
      </c>
    </row>
    <row r="476" spans="1:5" ht="12" customHeight="1" x14ac:dyDescent="0.25">
      <c r="A476" s="22" t="s">
        <v>482</v>
      </c>
      <c r="B476" s="23">
        <v>196</v>
      </c>
      <c r="C476" s="24" t="s">
        <v>89</v>
      </c>
      <c r="D476" s="25"/>
      <c r="E476" s="26">
        <f>IF($B$2="предоплата",B476*ROUND(D476,0),#REF!*ROUND(D476,0))</f>
        <v>0</v>
      </c>
    </row>
    <row r="477" spans="1:5" ht="12" customHeight="1" x14ac:dyDescent="0.25">
      <c r="A477" s="22" t="s">
        <v>483</v>
      </c>
      <c r="B477" s="23">
        <v>250</v>
      </c>
      <c r="C477" s="24" t="s">
        <v>89</v>
      </c>
      <c r="D477" s="25"/>
      <c r="E477" s="26">
        <f>IF($B$2="предоплата",B477*ROUND(D477,0),#REF!*ROUND(D477,0))</f>
        <v>0</v>
      </c>
    </row>
    <row r="478" spans="1:5" ht="12" customHeight="1" x14ac:dyDescent="0.25">
      <c r="A478" s="22" t="s">
        <v>484</v>
      </c>
      <c r="B478" s="23">
        <v>649</v>
      </c>
      <c r="C478" s="24" t="s">
        <v>89</v>
      </c>
      <c r="D478" s="25"/>
      <c r="E478" s="26">
        <f>IF($B$2="предоплата",B478*ROUND(D478,0),#REF!*ROUND(D478,0))</f>
        <v>0</v>
      </c>
    </row>
    <row r="479" spans="1:5" ht="12" customHeight="1" x14ac:dyDescent="0.25">
      <c r="A479" s="22" t="s">
        <v>485</v>
      </c>
      <c r="B479" s="23">
        <v>390</v>
      </c>
      <c r="C479" s="24" t="s">
        <v>89</v>
      </c>
      <c r="D479" s="25"/>
      <c r="E479" s="26">
        <f>IF($B$2="предоплата",B479*ROUND(D479,0),#REF!*ROUND(D479,0))</f>
        <v>0</v>
      </c>
    </row>
    <row r="480" spans="1:5" ht="12" customHeight="1" x14ac:dyDescent="0.25">
      <c r="A480" s="22" t="s">
        <v>486</v>
      </c>
      <c r="B480" s="23">
        <v>922</v>
      </c>
      <c r="C480" s="24" t="s">
        <v>89</v>
      </c>
      <c r="D480" s="25"/>
      <c r="E480" s="26">
        <f>IF($B$2="предоплата",B480*ROUND(D480,0),#REF!*ROUND(D480,0))</f>
        <v>0</v>
      </c>
    </row>
    <row r="481" spans="1:5" ht="12" customHeight="1" x14ac:dyDescent="0.25">
      <c r="A481" s="27" t="s">
        <v>487</v>
      </c>
      <c r="B481" s="28">
        <v>390</v>
      </c>
      <c r="C481" s="29" t="s">
        <v>89</v>
      </c>
      <c r="D481" s="30"/>
      <c r="E481" s="31">
        <f>IF($B$2="предоплата",B481*ROUND(D481,0),#REF!*ROUND(D481,0))</f>
        <v>0</v>
      </c>
    </row>
    <row r="482" spans="1:5" ht="12" customHeight="1" x14ac:dyDescent="0.25">
      <c r="A482" s="22" t="s">
        <v>488</v>
      </c>
      <c r="B482" s="23">
        <v>257</v>
      </c>
      <c r="C482" s="24" t="s">
        <v>89</v>
      </c>
      <c r="D482" s="25"/>
      <c r="E482" s="26">
        <f>IF($B$2="предоплата",B482*ROUND(D482,0),#REF!*ROUND(D482,0))</f>
        <v>0</v>
      </c>
    </row>
    <row r="483" spans="1:5" ht="12" customHeight="1" x14ac:dyDescent="0.25">
      <c r="A483" s="22" t="s">
        <v>489</v>
      </c>
      <c r="B483" s="23">
        <v>388</v>
      </c>
      <c r="C483" s="24" t="s">
        <v>89</v>
      </c>
      <c r="D483" s="25"/>
      <c r="E483" s="26">
        <f>IF($B$2="предоплата",B483*ROUND(D483,0),#REF!*ROUND(D483,0))</f>
        <v>0</v>
      </c>
    </row>
    <row r="484" spans="1:5" ht="12" customHeight="1" x14ac:dyDescent="0.25">
      <c r="A484" s="22" t="s">
        <v>490</v>
      </c>
      <c r="B484" s="23">
        <v>247</v>
      </c>
      <c r="C484" s="24" t="s">
        <v>89</v>
      </c>
      <c r="D484" s="25"/>
      <c r="E484" s="26">
        <f>IF($B$2="предоплата",B484*ROUND(D484,0),#REF!*ROUND(D484,0))</f>
        <v>0</v>
      </c>
    </row>
    <row r="485" spans="1:5" ht="12" customHeight="1" x14ac:dyDescent="0.25">
      <c r="A485" s="22" t="s">
        <v>491</v>
      </c>
      <c r="B485" s="23">
        <v>99</v>
      </c>
      <c r="C485" s="24" t="s">
        <v>89</v>
      </c>
      <c r="D485" s="25"/>
      <c r="E485" s="26">
        <f>IF($B$2="предоплата",B485*ROUND(D485,0),#REF!*ROUND(D485,0))</f>
        <v>0</v>
      </c>
    </row>
    <row r="486" spans="1:5" ht="12" customHeight="1" x14ac:dyDescent="0.25">
      <c r="A486" s="22" t="s">
        <v>492</v>
      </c>
      <c r="B486" s="23">
        <v>184</v>
      </c>
      <c r="C486" s="24" t="s">
        <v>89</v>
      </c>
      <c r="D486" s="25"/>
      <c r="E486" s="26">
        <f>IF($B$2="предоплата",B486*ROUND(D486,0),#REF!*ROUND(D486,0))</f>
        <v>0</v>
      </c>
    </row>
    <row r="487" spans="1:5" ht="12" customHeight="1" x14ac:dyDescent="0.25">
      <c r="A487" s="22" t="s">
        <v>493</v>
      </c>
      <c r="B487" s="23">
        <v>162</v>
      </c>
      <c r="C487" s="24" t="s">
        <v>89</v>
      </c>
      <c r="D487" s="25"/>
      <c r="E487" s="26">
        <f>IF($B$2="предоплата",B487*ROUND(D487,0),#REF!*ROUND(D487,0))</f>
        <v>0</v>
      </c>
    </row>
    <row r="488" spans="1:5" ht="12" customHeight="1" x14ac:dyDescent="0.25">
      <c r="A488" s="22" t="s">
        <v>494</v>
      </c>
      <c r="B488" s="23">
        <v>210</v>
      </c>
      <c r="C488" s="24" t="s">
        <v>89</v>
      </c>
      <c r="D488" s="25"/>
      <c r="E488" s="26">
        <f>IF($B$2="предоплата",B488*ROUND(D488,0),#REF!*ROUND(D488,0))</f>
        <v>0</v>
      </c>
    </row>
    <row r="489" spans="1:5" ht="12" customHeight="1" x14ac:dyDescent="0.25">
      <c r="A489" s="18" t="s">
        <v>495</v>
      </c>
      <c r="B489" s="19"/>
      <c r="C489" s="20"/>
      <c r="D489" s="20"/>
      <c r="E489" s="21"/>
    </row>
    <row r="490" spans="1:5" ht="12" customHeight="1" x14ac:dyDescent="0.25">
      <c r="A490" s="27" t="s">
        <v>496</v>
      </c>
      <c r="B490" s="28">
        <v>595</v>
      </c>
      <c r="C490" s="29" t="s">
        <v>17</v>
      </c>
      <c r="D490" s="30"/>
      <c r="E490" s="31">
        <f>IF($B$2="предоплата",B490*ROUND(D490,0),#REF!*ROUND(D490,0))</f>
        <v>0</v>
      </c>
    </row>
    <row r="491" spans="1:5" ht="12" customHeight="1" x14ac:dyDescent="0.25">
      <c r="A491" s="22" t="s">
        <v>497</v>
      </c>
      <c r="B491" s="23">
        <v>1063</v>
      </c>
      <c r="C491" s="24" t="s">
        <v>89</v>
      </c>
      <c r="D491" s="25"/>
      <c r="E491" s="26">
        <f>IF($B$2="предоплата",B491*ROUND(D491,0),#REF!*ROUND(D491,0))</f>
        <v>0</v>
      </c>
    </row>
    <row r="492" spans="1:5" ht="12" customHeight="1" x14ac:dyDescent="0.25">
      <c r="A492" s="22" t="s">
        <v>498</v>
      </c>
      <c r="B492" s="23">
        <v>1296</v>
      </c>
      <c r="C492" s="24" t="s">
        <v>89</v>
      </c>
      <c r="D492" s="25"/>
      <c r="E492" s="26">
        <f>IF($B$2="предоплата",B492*ROUND(D492,0),#REF!*ROUND(D492,0))</f>
        <v>0</v>
      </c>
    </row>
    <row r="493" spans="1:5" ht="12" customHeight="1" x14ac:dyDescent="0.25">
      <c r="A493" s="22" t="s">
        <v>499</v>
      </c>
      <c r="B493" s="23">
        <v>342</v>
      </c>
      <c r="C493" s="24" t="s">
        <v>89</v>
      </c>
      <c r="D493" s="25"/>
      <c r="E493" s="26">
        <f>IF($B$2="предоплата",B493*ROUND(D493,0),#REF!*ROUND(D493,0))</f>
        <v>0</v>
      </c>
    </row>
    <row r="494" spans="1:5" ht="12" customHeight="1" x14ac:dyDescent="0.25">
      <c r="A494" s="27" t="s">
        <v>500</v>
      </c>
      <c r="B494" s="28">
        <v>990</v>
      </c>
      <c r="C494" s="29" t="s">
        <v>89</v>
      </c>
      <c r="D494" s="30"/>
      <c r="E494" s="31">
        <f>IF($B$2="предоплата",B494*ROUND(D494,0),#REF!*ROUND(D494,0))</f>
        <v>0</v>
      </c>
    </row>
    <row r="495" spans="1:5" ht="12" customHeight="1" x14ac:dyDescent="0.25">
      <c r="A495" s="22" t="s">
        <v>501</v>
      </c>
      <c r="B495" s="23">
        <v>244</v>
      </c>
      <c r="C495" s="24" t="s">
        <v>89</v>
      </c>
      <c r="D495" s="25"/>
      <c r="E495" s="26">
        <f>IF($B$2="предоплата",B495*ROUND(D495,0),#REF!*ROUND(D495,0))</f>
        <v>0</v>
      </c>
    </row>
    <row r="496" spans="1:5" ht="12" customHeight="1" x14ac:dyDescent="0.25">
      <c r="A496" s="27" t="s">
        <v>502</v>
      </c>
      <c r="B496" s="28">
        <v>1830.5</v>
      </c>
      <c r="C496" s="29" t="s">
        <v>89</v>
      </c>
      <c r="D496" s="30"/>
      <c r="E496" s="31">
        <f>IF($B$2="предоплата",B496*ROUND(D496,0),#REF!*ROUND(D496,0))</f>
        <v>0</v>
      </c>
    </row>
    <row r="497" spans="1:5" ht="12" customHeight="1" x14ac:dyDescent="0.25">
      <c r="A497" s="18" t="s">
        <v>503</v>
      </c>
      <c r="B497" s="19"/>
      <c r="C497" s="20"/>
      <c r="D497" s="20"/>
      <c r="E497" s="21"/>
    </row>
    <row r="498" spans="1:5" ht="12" customHeight="1" x14ac:dyDescent="0.25">
      <c r="A498" s="22" t="s">
        <v>504</v>
      </c>
      <c r="B498" s="23">
        <v>1415</v>
      </c>
      <c r="C498" s="24" t="s">
        <v>17</v>
      </c>
      <c r="D498" s="25"/>
      <c r="E498" s="26">
        <f>IF($B$2="предоплата",B498*ROUND(D498,0),#REF!*ROUND(D498,0))</f>
        <v>0</v>
      </c>
    </row>
    <row r="499" spans="1:5" ht="12" customHeight="1" x14ac:dyDescent="0.25">
      <c r="A499" s="22" t="s">
        <v>505</v>
      </c>
      <c r="B499" s="23">
        <v>874.5</v>
      </c>
      <c r="C499" s="24" t="s">
        <v>17</v>
      </c>
      <c r="D499" s="25"/>
      <c r="E499" s="26">
        <f>IF($B$2="предоплата",B499*ROUND(D499,0),#REF!*ROUND(D499,0))</f>
        <v>0</v>
      </c>
    </row>
    <row r="500" spans="1:5" ht="12" customHeight="1" x14ac:dyDescent="0.25">
      <c r="A500" s="22" t="s">
        <v>506</v>
      </c>
      <c r="B500" s="23">
        <v>1578</v>
      </c>
      <c r="C500" s="24" t="s">
        <v>17</v>
      </c>
      <c r="D500" s="25"/>
      <c r="E500" s="26">
        <f>IF($B$2="предоплата",B500*ROUND(D500,0),#REF!*ROUND(D500,0))</f>
        <v>0</v>
      </c>
    </row>
    <row r="501" spans="1:5" ht="12" customHeight="1" x14ac:dyDescent="0.25">
      <c r="A501" s="22" t="s">
        <v>507</v>
      </c>
      <c r="B501" s="23">
        <v>588</v>
      </c>
      <c r="C501" s="24" t="s">
        <v>17</v>
      </c>
      <c r="D501" s="25"/>
      <c r="E501" s="26">
        <f>IF($B$2="предоплата",B501*ROUND(D501,0),#REF!*ROUND(D501,0))</f>
        <v>0</v>
      </c>
    </row>
    <row r="502" spans="1:5" ht="12" customHeight="1" x14ac:dyDescent="0.25">
      <c r="A502" s="18" t="s">
        <v>508</v>
      </c>
      <c r="B502" s="19"/>
      <c r="C502" s="20"/>
      <c r="D502" s="20"/>
      <c r="E502" s="21"/>
    </row>
    <row r="503" spans="1:5" ht="12" customHeight="1" x14ac:dyDescent="0.25">
      <c r="A503" s="22" t="s">
        <v>509</v>
      </c>
      <c r="B503" s="23">
        <v>2996</v>
      </c>
      <c r="C503" s="24" t="s">
        <v>17</v>
      </c>
      <c r="D503" s="25"/>
      <c r="E503" s="26">
        <f>IF($B$2="предоплата",B503*ROUND(D503,0),#REF!*ROUND(D503,0))</f>
        <v>0</v>
      </c>
    </row>
    <row r="504" spans="1:5" ht="12" customHeight="1" x14ac:dyDescent="0.25">
      <c r="A504" s="22" t="s">
        <v>510</v>
      </c>
      <c r="B504" s="23">
        <v>1697</v>
      </c>
      <c r="C504" s="24" t="s">
        <v>17</v>
      </c>
      <c r="D504" s="25"/>
      <c r="E504" s="26">
        <f>IF($B$2="предоплата",B504*ROUND(D504,0),#REF!*ROUND(D504,0))</f>
        <v>0</v>
      </c>
    </row>
    <row r="505" spans="1:5" ht="12" customHeight="1" x14ac:dyDescent="0.25">
      <c r="A505" s="18" t="s">
        <v>511</v>
      </c>
      <c r="B505" s="19"/>
      <c r="C505" s="20"/>
      <c r="D505" s="20"/>
      <c r="E505" s="21"/>
    </row>
    <row r="506" spans="1:5" ht="12" customHeight="1" x14ac:dyDescent="0.25">
      <c r="A506" s="22" t="s">
        <v>512</v>
      </c>
      <c r="B506" s="23">
        <v>660</v>
      </c>
      <c r="C506" s="24" t="s">
        <v>17</v>
      </c>
      <c r="D506" s="25"/>
      <c r="E506" s="26">
        <f>IF($B$2="предоплата",B506*ROUND(D506,0),#REF!*ROUND(D506,0))</f>
        <v>0</v>
      </c>
    </row>
    <row r="507" spans="1:5" ht="12" customHeight="1" x14ac:dyDescent="0.25">
      <c r="A507" s="22" t="s">
        <v>513</v>
      </c>
      <c r="B507" s="23">
        <v>1203.5</v>
      </c>
      <c r="C507" s="24" t="s">
        <v>17</v>
      </c>
      <c r="D507" s="25"/>
      <c r="E507" s="26">
        <f>IF($B$2="предоплата",B507*ROUND(D507,0),#REF!*ROUND(D507,0))</f>
        <v>0</v>
      </c>
    </row>
    <row r="508" spans="1:5" ht="12" customHeight="1" x14ac:dyDescent="0.25">
      <c r="A508" s="22" t="s">
        <v>514</v>
      </c>
      <c r="B508" s="23">
        <v>225.5</v>
      </c>
      <c r="C508" s="24" t="s">
        <v>17</v>
      </c>
      <c r="D508" s="25"/>
      <c r="E508" s="26">
        <f>IF($B$2="предоплата",B508*ROUND(D508,0),#REF!*ROUND(D508,0))</f>
        <v>0</v>
      </c>
    </row>
    <row r="509" spans="1:5" ht="12" customHeight="1" x14ac:dyDescent="0.25">
      <c r="A509" s="22" t="s">
        <v>515</v>
      </c>
      <c r="B509" s="23">
        <v>1079</v>
      </c>
      <c r="C509" s="24" t="s">
        <v>17</v>
      </c>
      <c r="D509" s="25"/>
      <c r="E509" s="26">
        <f>IF($B$2="предоплата",B509*ROUND(D509,0),#REF!*ROUND(D509,0))</f>
        <v>0</v>
      </c>
    </row>
    <row r="510" spans="1:5" ht="12" customHeight="1" x14ac:dyDescent="0.25">
      <c r="A510" s="22" t="s">
        <v>516</v>
      </c>
      <c r="B510" s="23">
        <v>684.5</v>
      </c>
      <c r="C510" s="24" t="s">
        <v>17</v>
      </c>
      <c r="D510" s="25"/>
      <c r="E510" s="26">
        <f>IF($B$2="предоплата",B510*ROUND(D510,0),#REF!*ROUND(D510,0))</f>
        <v>0</v>
      </c>
    </row>
    <row r="511" spans="1:5" ht="12" customHeight="1" x14ac:dyDescent="0.25">
      <c r="A511" s="22" t="s">
        <v>517</v>
      </c>
      <c r="B511" s="23">
        <v>1166.5</v>
      </c>
      <c r="C511" s="24" t="s">
        <v>17</v>
      </c>
      <c r="D511" s="25"/>
      <c r="E511" s="26">
        <f>IF($B$2="предоплата",B511*ROUND(D511,0),#REF!*ROUND(D511,0))</f>
        <v>0</v>
      </c>
    </row>
    <row r="512" spans="1:5" ht="12" customHeight="1" x14ac:dyDescent="0.25">
      <c r="A512" s="22" t="s">
        <v>518</v>
      </c>
      <c r="B512" s="23">
        <v>893</v>
      </c>
      <c r="C512" s="24" t="s">
        <v>17</v>
      </c>
      <c r="D512" s="25"/>
      <c r="E512" s="26">
        <f>IF($B$2="предоплата",B512*ROUND(D512,0),#REF!*ROUND(D512,0))</f>
        <v>0</v>
      </c>
    </row>
    <row r="513" spans="1:5" ht="12" customHeight="1" x14ac:dyDescent="0.25">
      <c r="A513" s="22" t="s">
        <v>519</v>
      </c>
      <c r="B513" s="23">
        <v>474</v>
      </c>
      <c r="C513" s="24" t="s">
        <v>17</v>
      </c>
      <c r="D513" s="25"/>
      <c r="E513" s="26">
        <f>IF($B$2="предоплата",B513*ROUND(D513,0),#REF!*ROUND(D513,0))</f>
        <v>0</v>
      </c>
    </row>
    <row r="514" spans="1:5" ht="12" customHeight="1" x14ac:dyDescent="0.25">
      <c r="A514" s="22" t="s">
        <v>520</v>
      </c>
      <c r="B514" s="23">
        <v>1548.5</v>
      </c>
      <c r="C514" s="24" t="s">
        <v>17</v>
      </c>
      <c r="D514" s="25"/>
      <c r="E514" s="26">
        <f>IF($B$2="предоплата",B514*ROUND(D514,0),#REF!*ROUND(D514,0))</f>
        <v>0</v>
      </c>
    </row>
    <row r="515" spans="1:5" ht="12" customHeight="1" x14ac:dyDescent="0.25">
      <c r="A515" s="22" t="s">
        <v>521</v>
      </c>
      <c r="B515" s="23">
        <v>1949</v>
      </c>
      <c r="C515" s="24" t="s">
        <v>17</v>
      </c>
      <c r="D515" s="25"/>
      <c r="E515" s="26">
        <f>IF($B$2="предоплата",B515*ROUND(D515,0),#REF!*ROUND(D515,0))</f>
        <v>0</v>
      </c>
    </row>
    <row r="516" spans="1:5" ht="12" customHeight="1" x14ac:dyDescent="0.25">
      <c r="A516" s="22" t="s">
        <v>522</v>
      </c>
      <c r="B516" s="23">
        <v>1311.5</v>
      </c>
      <c r="C516" s="24" t="s">
        <v>17</v>
      </c>
      <c r="D516" s="25"/>
      <c r="E516" s="26">
        <f>IF($B$2="предоплата",B516*ROUND(D516,0),#REF!*ROUND(D516,0))</f>
        <v>0</v>
      </c>
    </row>
    <row r="517" spans="1:5" ht="12" customHeight="1" x14ac:dyDescent="0.25">
      <c r="A517" s="22" t="s">
        <v>523</v>
      </c>
      <c r="B517" s="23">
        <v>1163</v>
      </c>
      <c r="C517" s="24" t="s">
        <v>17</v>
      </c>
      <c r="D517" s="25"/>
      <c r="E517" s="26">
        <f>IF($B$2="предоплата",B517*ROUND(D517,0),#REF!*ROUND(D517,0))</f>
        <v>0</v>
      </c>
    </row>
    <row r="518" spans="1:5" ht="12" customHeight="1" x14ac:dyDescent="0.25">
      <c r="A518" s="22" t="s">
        <v>524</v>
      </c>
      <c r="B518" s="23">
        <v>1264.5</v>
      </c>
      <c r="C518" s="24" t="s">
        <v>17</v>
      </c>
      <c r="D518" s="25"/>
      <c r="E518" s="26">
        <f>IF($B$2="предоплата",B518*ROUND(D518,0),#REF!*ROUND(D518,0))</f>
        <v>0</v>
      </c>
    </row>
    <row r="519" spans="1:5" ht="12" customHeight="1" x14ac:dyDescent="0.25">
      <c r="A519" s="27" t="s">
        <v>525</v>
      </c>
      <c r="B519" s="28">
        <v>1748.25</v>
      </c>
      <c r="C519" s="29" t="s">
        <v>17</v>
      </c>
      <c r="D519" s="30"/>
      <c r="E519" s="31">
        <f>IF($B$2="предоплата",B519*ROUND(D519,0),#REF!*ROUND(D519,0))</f>
        <v>0</v>
      </c>
    </row>
    <row r="520" spans="1:5" ht="12" customHeight="1" x14ac:dyDescent="0.25">
      <c r="A520" s="22" t="s">
        <v>526</v>
      </c>
      <c r="B520" s="23">
        <v>769</v>
      </c>
      <c r="C520" s="24" t="s">
        <v>17</v>
      </c>
      <c r="D520" s="25"/>
      <c r="E520" s="26">
        <f>IF($B$2="предоплата",B520*ROUND(D520,0),#REF!*ROUND(D520,0))</f>
        <v>0</v>
      </c>
    </row>
    <row r="521" spans="1:5" ht="12" customHeight="1" x14ac:dyDescent="0.25">
      <c r="A521" s="22" t="s">
        <v>527</v>
      </c>
      <c r="B521" s="23">
        <v>2418.5</v>
      </c>
      <c r="C521" s="24" t="s">
        <v>17</v>
      </c>
      <c r="D521" s="25"/>
      <c r="E521" s="26">
        <f>IF($B$2="предоплата",B521*ROUND(D521,0),#REF!*ROUND(D521,0))</f>
        <v>0</v>
      </c>
    </row>
    <row r="522" spans="1:5" ht="12" customHeight="1" x14ac:dyDescent="0.25">
      <c r="A522" s="27" t="s">
        <v>528</v>
      </c>
      <c r="B522" s="28">
        <v>119</v>
      </c>
      <c r="C522" s="29" t="s">
        <v>411</v>
      </c>
      <c r="D522" s="30"/>
      <c r="E522" s="31">
        <f>IF($B$2="предоплата",B522*ROUND(D522,0),#REF!*ROUND(D522,0))</f>
        <v>0</v>
      </c>
    </row>
    <row r="523" spans="1:5" ht="12" customHeight="1" x14ac:dyDescent="0.25">
      <c r="A523" s="22" t="s">
        <v>529</v>
      </c>
      <c r="B523" s="23">
        <v>1572</v>
      </c>
      <c r="C523" s="24" t="s">
        <v>17</v>
      </c>
      <c r="D523" s="25"/>
      <c r="E523" s="26">
        <f>IF($B$2="предоплата",B523*ROUND(D523,0),#REF!*ROUND(D523,0))</f>
        <v>0</v>
      </c>
    </row>
    <row r="524" spans="1:5" ht="12" customHeight="1" x14ac:dyDescent="0.25">
      <c r="A524" s="22" t="s">
        <v>530</v>
      </c>
      <c r="B524" s="23">
        <v>379</v>
      </c>
      <c r="C524" s="24" t="s">
        <v>17</v>
      </c>
      <c r="D524" s="25"/>
      <c r="E524" s="26">
        <f>IF($B$2="предоплата",B524*ROUND(D524,0),#REF!*ROUND(D524,0))</f>
        <v>0</v>
      </c>
    </row>
    <row r="525" spans="1:5" ht="12" customHeight="1" x14ac:dyDescent="0.25">
      <c r="A525" s="22" t="s">
        <v>531</v>
      </c>
      <c r="B525" s="23">
        <v>684.5</v>
      </c>
      <c r="C525" s="24" t="s">
        <v>17</v>
      </c>
      <c r="D525" s="25"/>
      <c r="E525" s="26">
        <f>IF($B$2="предоплата",B525*ROUND(D525,0),#REF!*ROUND(D525,0))</f>
        <v>0</v>
      </c>
    </row>
    <row r="526" spans="1:5" ht="12" customHeight="1" x14ac:dyDescent="0.25">
      <c r="A526" s="22" t="s">
        <v>532</v>
      </c>
      <c r="B526" s="23">
        <v>318.5</v>
      </c>
      <c r="C526" s="24" t="s">
        <v>17</v>
      </c>
      <c r="D526" s="25"/>
      <c r="E526" s="26">
        <f>IF($B$2="предоплата",B526*ROUND(D526,0),#REF!*ROUND(D526,0))</f>
        <v>0</v>
      </c>
    </row>
    <row r="527" spans="1:5" ht="12" customHeight="1" x14ac:dyDescent="0.25">
      <c r="A527" s="22" t="s">
        <v>533</v>
      </c>
      <c r="B527" s="23">
        <v>1493</v>
      </c>
      <c r="C527" s="24" t="s">
        <v>17</v>
      </c>
      <c r="D527" s="25"/>
      <c r="E527" s="26">
        <f>IF($B$2="предоплата",B527*ROUND(D527,0),#REF!*ROUND(D527,0))</f>
        <v>0</v>
      </c>
    </row>
    <row r="528" spans="1:5" ht="12" customHeight="1" x14ac:dyDescent="0.25">
      <c r="A528" s="22" t="s">
        <v>534</v>
      </c>
      <c r="B528" s="23">
        <v>1390.5</v>
      </c>
      <c r="C528" s="24" t="s">
        <v>17</v>
      </c>
      <c r="D528" s="25"/>
      <c r="E528" s="26">
        <f>IF($B$2="предоплата",B528*ROUND(D528,0),#REF!*ROUND(D528,0))</f>
        <v>0</v>
      </c>
    </row>
    <row r="529" spans="1:5" ht="12" customHeight="1" x14ac:dyDescent="0.25">
      <c r="A529" s="22" t="s">
        <v>535</v>
      </c>
      <c r="B529" s="23">
        <v>1548.5</v>
      </c>
      <c r="C529" s="24" t="s">
        <v>17</v>
      </c>
      <c r="D529" s="25"/>
      <c r="E529" s="26">
        <f>IF($B$2="предоплата",B529*ROUND(D529,0),#REF!*ROUND(D529,0))</f>
        <v>0</v>
      </c>
    </row>
    <row r="530" spans="1:5" ht="12" customHeight="1" x14ac:dyDescent="0.25">
      <c r="A530" s="22" t="s">
        <v>536</v>
      </c>
      <c r="B530" s="23">
        <v>1099.5</v>
      </c>
      <c r="C530" s="24" t="s">
        <v>17</v>
      </c>
      <c r="D530" s="25"/>
      <c r="E530" s="26">
        <f>IF($B$2="предоплата",B530*ROUND(D530,0),#REF!*ROUND(D530,0))</f>
        <v>0</v>
      </c>
    </row>
    <row r="531" spans="1:5" ht="12" customHeight="1" x14ac:dyDescent="0.25">
      <c r="A531" s="22" t="s">
        <v>537</v>
      </c>
      <c r="B531" s="23">
        <v>651</v>
      </c>
      <c r="C531" s="24" t="s">
        <v>17</v>
      </c>
      <c r="D531" s="25"/>
      <c r="E531" s="26">
        <f>IF($B$2="предоплата",B531*ROUND(D531,0),#REF!*ROUND(D531,0))</f>
        <v>0</v>
      </c>
    </row>
    <row r="532" spans="1:5" ht="12" customHeight="1" x14ac:dyDescent="0.25">
      <c r="A532" s="22" t="s">
        <v>538</v>
      </c>
      <c r="B532" s="23">
        <v>1163</v>
      </c>
      <c r="C532" s="24" t="s">
        <v>17</v>
      </c>
      <c r="D532" s="25"/>
      <c r="E532" s="26">
        <f>IF($B$2="предоплата",B532*ROUND(D532,0),#REF!*ROUND(D532,0))</f>
        <v>0</v>
      </c>
    </row>
    <row r="533" spans="1:5" ht="12" customHeight="1" x14ac:dyDescent="0.25">
      <c r="A533" s="22" t="s">
        <v>539</v>
      </c>
      <c r="B533" s="23">
        <v>871</v>
      </c>
      <c r="C533" s="24" t="s">
        <v>17</v>
      </c>
      <c r="D533" s="25"/>
      <c r="E533" s="26">
        <f>IF($B$2="предоплата",B533*ROUND(D533,0),#REF!*ROUND(D533,0))</f>
        <v>0</v>
      </c>
    </row>
    <row r="534" spans="1:5" ht="12" customHeight="1" x14ac:dyDescent="0.25">
      <c r="A534" s="22" t="s">
        <v>540</v>
      </c>
      <c r="B534" s="23">
        <v>1818.5</v>
      </c>
      <c r="C534" s="24" t="s">
        <v>17</v>
      </c>
      <c r="D534" s="25"/>
      <c r="E534" s="26">
        <f>IF($B$2="предоплата",B534*ROUND(D534,0),#REF!*ROUND(D534,0))</f>
        <v>0</v>
      </c>
    </row>
    <row r="535" spans="1:5" ht="12" customHeight="1" x14ac:dyDescent="0.25">
      <c r="A535" s="22" t="s">
        <v>541</v>
      </c>
      <c r="B535" s="23">
        <v>269</v>
      </c>
      <c r="C535" s="24" t="s">
        <v>17</v>
      </c>
      <c r="D535" s="25"/>
      <c r="E535" s="26">
        <f>IF($B$2="предоплата",B535*ROUND(D535,0),#REF!*ROUND(D535,0))</f>
        <v>0</v>
      </c>
    </row>
    <row r="536" spans="1:5" ht="12" customHeight="1" x14ac:dyDescent="0.25">
      <c r="A536" s="22" t="s">
        <v>542</v>
      </c>
      <c r="B536" s="23">
        <v>281</v>
      </c>
      <c r="C536" s="24" t="s">
        <v>17</v>
      </c>
      <c r="D536" s="25"/>
      <c r="E536" s="26">
        <f>IF($B$2="предоплата",B536*ROUND(D536,0),#REF!*ROUND(D536,0))</f>
        <v>0</v>
      </c>
    </row>
    <row r="537" spans="1:5" ht="12" customHeight="1" x14ac:dyDescent="0.25">
      <c r="A537" s="22" t="s">
        <v>543</v>
      </c>
      <c r="B537" s="23">
        <v>627</v>
      </c>
      <c r="C537" s="24" t="s">
        <v>17</v>
      </c>
      <c r="D537" s="25"/>
      <c r="E537" s="26">
        <f>IF($B$2="предоплата",B537*ROUND(D537,0),#REF!*ROUND(D537,0))</f>
        <v>0</v>
      </c>
    </row>
    <row r="538" spans="1:5" ht="12" customHeight="1" x14ac:dyDescent="0.25">
      <c r="A538" s="22" t="s">
        <v>544</v>
      </c>
      <c r="B538" s="23">
        <v>391</v>
      </c>
      <c r="C538" s="24" t="s">
        <v>89</v>
      </c>
      <c r="D538" s="25"/>
      <c r="E538" s="26">
        <f>IF($B$2="предоплата",B538*ROUND(D538,0),#REF!*ROUND(D538,0))</f>
        <v>0</v>
      </c>
    </row>
    <row r="539" spans="1:5" ht="12" customHeight="1" x14ac:dyDescent="0.25">
      <c r="A539" s="18" t="s">
        <v>545</v>
      </c>
      <c r="B539" s="19"/>
      <c r="C539" s="20"/>
      <c r="D539" s="20"/>
      <c r="E539" s="21"/>
    </row>
    <row r="540" spans="1:5" ht="12" customHeight="1" x14ac:dyDescent="0.25">
      <c r="A540" s="22" t="s">
        <v>546</v>
      </c>
      <c r="B540" s="23">
        <v>824</v>
      </c>
      <c r="C540" s="24" t="s">
        <v>17</v>
      </c>
      <c r="D540" s="25"/>
      <c r="E540" s="26">
        <f>IF($B$2="предоплата",B540*ROUND(D540,0),#REF!*ROUND(D540,0))</f>
        <v>0</v>
      </c>
    </row>
    <row r="541" spans="1:5" ht="12" customHeight="1" x14ac:dyDescent="0.25">
      <c r="A541" s="22" t="s">
        <v>547</v>
      </c>
      <c r="B541" s="23">
        <v>1089.5</v>
      </c>
      <c r="C541" s="24" t="s">
        <v>17</v>
      </c>
      <c r="D541" s="25"/>
      <c r="E541" s="26">
        <f>IF($B$2="предоплата",B541*ROUND(D541,0),#REF!*ROUND(D541,0))</f>
        <v>0</v>
      </c>
    </row>
    <row r="542" spans="1:5" ht="12" customHeight="1" x14ac:dyDescent="0.25">
      <c r="A542" s="22" t="s">
        <v>548</v>
      </c>
      <c r="B542" s="23">
        <v>603.5</v>
      </c>
      <c r="C542" s="24" t="s">
        <v>17</v>
      </c>
      <c r="D542" s="25"/>
      <c r="E542" s="26">
        <f>IF($B$2="предоплата",B542*ROUND(D542,0),#REF!*ROUND(D542,0))</f>
        <v>0</v>
      </c>
    </row>
    <row r="543" spans="1:5" ht="12" customHeight="1" x14ac:dyDescent="0.25">
      <c r="A543" s="22" t="s">
        <v>549</v>
      </c>
      <c r="B543" s="23">
        <v>1090</v>
      </c>
      <c r="C543" s="24" t="s">
        <v>411</v>
      </c>
      <c r="D543" s="25"/>
      <c r="E543" s="26">
        <f>IF($B$2="предоплата",B543*ROUND(D543,0),#REF!*ROUND(D543,0))</f>
        <v>0</v>
      </c>
    </row>
    <row r="544" spans="1:5" ht="12" customHeight="1" x14ac:dyDescent="0.25">
      <c r="A544" s="22" t="s">
        <v>550</v>
      </c>
      <c r="B544" s="23">
        <v>549.5</v>
      </c>
      <c r="C544" s="24" t="s">
        <v>17</v>
      </c>
      <c r="D544" s="25"/>
      <c r="E544" s="26">
        <f>IF($B$2="предоплата",B544*ROUND(D544,0),#REF!*ROUND(D544,0))</f>
        <v>0</v>
      </c>
    </row>
    <row r="545" spans="1:5" ht="12" customHeight="1" x14ac:dyDescent="0.25">
      <c r="A545" s="22" t="s">
        <v>551</v>
      </c>
      <c r="B545" s="23">
        <v>631</v>
      </c>
      <c r="C545" s="24" t="s">
        <v>17</v>
      </c>
      <c r="D545" s="25"/>
      <c r="E545" s="26">
        <f>IF($B$2="предоплата",B545*ROUND(D545,0),#REF!*ROUND(D545,0))</f>
        <v>0</v>
      </c>
    </row>
    <row r="546" spans="1:5" ht="12" customHeight="1" x14ac:dyDescent="0.25">
      <c r="A546" s="27" t="s">
        <v>552</v>
      </c>
      <c r="B546" s="28">
        <v>475</v>
      </c>
      <c r="C546" s="29" t="s">
        <v>17</v>
      </c>
      <c r="D546" s="30"/>
      <c r="E546" s="31">
        <f>IF($B$2="предоплата",B546*ROUND(D546,0),#REF!*ROUND(D546,0))</f>
        <v>0</v>
      </c>
    </row>
    <row r="547" spans="1:5" ht="12" customHeight="1" x14ac:dyDescent="0.25">
      <c r="A547" s="22" t="s">
        <v>553</v>
      </c>
      <c r="B547" s="23">
        <v>429.5</v>
      </c>
      <c r="C547" s="24" t="s">
        <v>17</v>
      </c>
      <c r="D547" s="25"/>
      <c r="E547" s="26">
        <f>IF($B$2="предоплата",B547*ROUND(D547,0),#REF!*ROUND(D547,0))</f>
        <v>0</v>
      </c>
    </row>
    <row r="548" spans="1:5" ht="12" customHeight="1" x14ac:dyDescent="0.25">
      <c r="A548" s="22" t="s">
        <v>554</v>
      </c>
      <c r="B548" s="23">
        <v>498</v>
      </c>
      <c r="C548" s="24" t="s">
        <v>17</v>
      </c>
      <c r="D548" s="25"/>
      <c r="E548" s="26">
        <f>IF($B$2="предоплата",B548*ROUND(D548,0),#REF!*ROUND(D548,0))</f>
        <v>0</v>
      </c>
    </row>
    <row r="549" spans="1:5" ht="12" customHeight="1" x14ac:dyDescent="0.25">
      <c r="A549" s="22" t="s">
        <v>555</v>
      </c>
      <c r="B549" s="23">
        <v>546</v>
      </c>
      <c r="C549" s="24" t="s">
        <v>17</v>
      </c>
      <c r="D549" s="25"/>
      <c r="E549" s="26">
        <f>IF($B$2="предоплата",B549*ROUND(D549,0),#REF!*ROUND(D549,0))</f>
        <v>0</v>
      </c>
    </row>
    <row r="550" spans="1:5" ht="12" customHeight="1" x14ac:dyDescent="0.25">
      <c r="A550" s="22" t="s">
        <v>556</v>
      </c>
      <c r="B550" s="23">
        <v>603.5</v>
      </c>
      <c r="C550" s="24" t="s">
        <v>17</v>
      </c>
      <c r="D550" s="25"/>
      <c r="E550" s="26">
        <f>IF($B$2="предоплата",B550*ROUND(D550,0),#REF!*ROUND(D550,0))</f>
        <v>0</v>
      </c>
    </row>
    <row r="551" spans="1:5" ht="12" customHeight="1" x14ac:dyDescent="0.25">
      <c r="A551" s="22" t="s">
        <v>557</v>
      </c>
      <c r="B551" s="23">
        <v>505</v>
      </c>
      <c r="C551" s="24" t="s">
        <v>17</v>
      </c>
      <c r="D551" s="25"/>
      <c r="E551" s="26">
        <f>IF($B$2="предоплата",B551*ROUND(D551,0),#REF!*ROUND(D551,0))</f>
        <v>0</v>
      </c>
    </row>
    <row r="552" spans="1:5" ht="12" customHeight="1" x14ac:dyDescent="0.25">
      <c r="A552" s="22" t="s">
        <v>558</v>
      </c>
      <c r="B552" s="23">
        <v>3739.5</v>
      </c>
      <c r="C552" s="24" t="s">
        <v>17</v>
      </c>
      <c r="D552" s="25"/>
      <c r="E552" s="26">
        <f>IF($B$2="предоплата",B552*ROUND(D552,0),#REF!*ROUND(D552,0))</f>
        <v>0</v>
      </c>
    </row>
    <row r="553" spans="1:5" ht="12" customHeight="1" x14ac:dyDescent="0.25">
      <c r="A553" s="22" t="s">
        <v>559</v>
      </c>
      <c r="B553" s="23">
        <v>2206</v>
      </c>
      <c r="C553" s="24" t="s">
        <v>17</v>
      </c>
      <c r="D553" s="25"/>
      <c r="E553" s="26">
        <f>IF($B$2="предоплата",B553*ROUND(D553,0),#REF!*ROUND(D553,0))</f>
        <v>0</v>
      </c>
    </row>
    <row r="554" spans="1:5" ht="12" customHeight="1" x14ac:dyDescent="0.25">
      <c r="A554" s="22" t="s">
        <v>560</v>
      </c>
      <c r="B554" s="23">
        <v>329.5</v>
      </c>
      <c r="C554" s="24" t="s">
        <v>17</v>
      </c>
      <c r="D554" s="25"/>
      <c r="E554" s="26">
        <f>IF($B$2="предоплата",B554*ROUND(D554,0),#REF!*ROUND(D554,0))</f>
        <v>0</v>
      </c>
    </row>
    <row r="555" spans="1:5" ht="12" customHeight="1" x14ac:dyDescent="0.25">
      <c r="A555" s="22" t="s">
        <v>561</v>
      </c>
      <c r="B555" s="23">
        <v>987</v>
      </c>
      <c r="C555" s="24" t="s">
        <v>17</v>
      </c>
      <c r="D555" s="25"/>
      <c r="E555" s="26">
        <f>IF($B$2="предоплата",B555*ROUND(D555,0),#REF!*ROUND(D555,0))</f>
        <v>0</v>
      </c>
    </row>
    <row r="556" spans="1:5" ht="12" customHeight="1" x14ac:dyDescent="0.25">
      <c r="A556" s="22" t="s">
        <v>562</v>
      </c>
      <c r="B556" s="23">
        <v>1794.5</v>
      </c>
      <c r="C556" s="24" t="s">
        <v>17</v>
      </c>
      <c r="D556" s="25"/>
      <c r="E556" s="26">
        <f>IF($B$2="предоплата",B556*ROUND(D556,0),#REF!*ROUND(D556,0))</f>
        <v>0</v>
      </c>
    </row>
    <row r="557" spans="1:5" ht="12" customHeight="1" x14ac:dyDescent="0.25">
      <c r="A557" s="22" t="s">
        <v>563</v>
      </c>
      <c r="B557" s="23">
        <v>484</v>
      </c>
      <c r="C557" s="24" t="s">
        <v>17</v>
      </c>
      <c r="D557" s="25"/>
      <c r="E557" s="26">
        <f>IF($B$2="предоплата",B557*ROUND(D557,0),#REF!*ROUND(D557,0))</f>
        <v>0</v>
      </c>
    </row>
    <row r="558" spans="1:5" ht="12" customHeight="1" x14ac:dyDescent="0.25">
      <c r="A558" s="22" t="s">
        <v>564</v>
      </c>
      <c r="B558" s="23">
        <v>357</v>
      </c>
      <c r="C558" s="24" t="s">
        <v>17</v>
      </c>
      <c r="D558" s="25"/>
      <c r="E558" s="26">
        <f>IF($B$2="предоплата",B558*ROUND(D558,0),#REF!*ROUND(D558,0))</f>
        <v>0</v>
      </c>
    </row>
    <row r="559" spans="1:5" ht="12" customHeight="1" x14ac:dyDescent="0.25">
      <c r="A559" s="18" t="s">
        <v>565</v>
      </c>
      <c r="B559" s="19"/>
      <c r="C559" s="20"/>
      <c r="D559" s="20"/>
      <c r="E559" s="21"/>
    </row>
    <row r="560" spans="1:5" ht="12" customHeight="1" x14ac:dyDescent="0.25">
      <c r="A560" s="27" t="s">
        <v>566</v>
      </c>
      <c r="B560" s="28">
        <v>269</v>
      </c>
      <c r="C560" s="29" t="s">
        <v>411</v>
      </c>
      <c r="D560" s="30"/>
      <c r="E560" s="31">
        <f>IF($B$2="предоплата",B560*ROUND(D560,0),#REF!*ROUND(D560,0))</f>
        <v>0</v>
      </c>
    </row>
    <row r="561" spans="1:5" ht="12" customHeight="1" x14ac:dyDescent="0.25">
      <c r="A561" s="22" t="s">
        <v>567</v>
      </c>
      <c r="B561" s="23">
        <v>857</v>
      </c>
      <c r="C561" s="24" t="s">
        <v>17</v>
      </c>
      <c r="D561" s="25"/>
      <c r="E561" s="26">
        <f>IF($B$2="предоплата",B561*ROUND(D561,0),#REF!*ROUND(D561,0))</f>
        <v>0</v>
      </c>
    </row>
    <row r="562" spans="1:5" ht="12" customHeight="1" x14ac:dyDescent="0.25">
      <c r="A562" s="22" t="s">
        <v>568</v>
      </c>
      <c r="B562" s="23">
        <v>845</v>
      </c>
      <c r="C562" s="24" t="s">
        <v>17</v>
      </c>
      <c r="D562" s="25"/>
      <c r="E562" s="26">
        <f>IF($B$2="предоплата",B562*ROUND(D562,0),#REF!*ROUND(D562,0))</f>
        <v>0</v>
      </c>
    </row>
    <row r="563" spans="1:5" ht="12" customHeight="1" x14ac:dyDescent="0.25">
      <c r="A563" s="27" t="s">
        <v>569</v>
      </c>
      <c r="B563" s="28">
        <v>545.29999999999995</v>
      </c>
      <c r="C563" s="29" t="s">
        <v>17</v>
      </c>
      <c r="D563" s="30"/>
      <c r="E563" s="31">
        <f>IF($B$2="предоплата",B563*ROUND(D563,0),#REF!*ROUND(D563,0))</f>
        <v>0</v>
      </c>
    </row>
    <row r="564" spans="1:5" ht="12" customHeight="1" x14ac:dyDescent="0.25">
      <c r="A564" s="22" t="s">
        <v>570</v>
      </c>
      <c r="B564" s="23">
        <v>1113.5</v>
      </c>
      <c r="C564" s="24" t="s">
        <v>17</v>
      </c>
      <c r="D564" s="25"/>
      <c r="E564" s="26">
        <f>IF($B$2="предоплата",B564*ROUND(D564,0),#REF!*ROUND(D564,0))</f>
        <v>0</v>
      </c>
    </row>
    <row r="565" spans="1:5" ht="12" customHeight="1" x14ac:dyDescent="0.25">
      <c r="A565" s="22" t="s">
        <v>571</v>
      </c>
      <c r="B565" s="23">
        <v>1632</v>
      </c>
      <c r="C565" s="24" t="s">
        <v>17</v>
      </c>
      <c r="D565" s="25"/>
      <c r="E565" s="26">
        <f>IF($B$2="предоплата",B565*ROUND(D565,0),#REF!*ROUND(D565,0))</f>
        <v>0</v>
      </c>
    </row>
    <row r="566" spans="1:5" ht="12" customHeight="1" x14ac:dyDescent="0.25">
      <c r="A566" s="27" t="s">
        <v>572</v>
      </c>
      <c r="B566" s="28">
        <v>129</v>
      </c>
      <c r="C566" s="29" t="s">
        <v>411</v>
      </c>
      <c r="D566" s="30"/>
      <c r="E566" s="31">
        <f>IF($B$2="предоплата",B566*ROUND(D566,0),#REF!*ROUND(D566,0))</f>
        <v>0</v>
      </c>
    </row>
    <row r="567" spans="1:5" ht="12" customHeight="1" x14ac:dyDescent="0.25">
      <c r="A567" s="22" t="s">
        <v>573</v>
      </c>
      <c r="B567" s="23">
        <v>375</v>
      </c>
      <c r="C567" s="24" t="s">
        <v>17</v>
      </c>
      <c r="D567" s="25"/>
      <c r="E567" s="26">
        <f>IF($B$2="предоплата",B567*ROUND(D567,0),#REF!*ROUND(D567,0))</f>
        <v>0</v>
      </c>
    </row>
    <row r="568" spans="1:5" ht="12" customHeight="1" x14ac:dyDescent="0.25">
      <c r="A568" s="22" t="s">
        <v>574</v>
      </c>
      <c r="B568" s="23">
        <v>1914</v>
      </c>
      <c r="C568" s="24" t="s">
        <v>17</v>
      </c>
      <c r="D568" s="25"/>
      <c r="E568" s="26">
        <f>IF($B$2="предоплата",B568*ROUND(D568,0),#REF!*ROUND(D568,0))</f>
        <v>0</v>
      </c>
    </row>
    <row r="569" spans="1:5" ht="12" customHeight="1" x14ac:dyDescent="0.25">
      <c r="A569" s="22" t="s">
        <v>575</v>
      </c>
      <c r="B569" s="23">
        <v>1428</v>
      </c>
      <c r="C569" s="24" t="s">
        <v>17</v>
      </c>
      <c r="D569" s="25"/>
      <c r="E569" s="26">
        <f>IF($B$2="предоплата",B569*ROUND(D569,0),#REF!*ROUND(D569,0))</f>
        <v>0</v>
      </c>
    </row>
    <row r="570" spans="1:5" ht="12" customHeight="1" x14ac:dyDescent="0.25">
      <c r="A570" s="22" t="s">
        <v>576</v>
      </c>
      <c r="B570" s="23">
        <v>917</v>
      </c>
      <c r="C570" s="24" t="s">
        <v>17</v>
      </c>
      <c r="D570" s="25"/>
      <c r="E570" s="26">
        <f>IF($B$2="предоплата",B570*ROUND(D570,0),#REF!*ROUND(D570,0))</f>
        <v>0</v>
      </c>
    </row>
    <row r="571" spans="1:5" ht="12" customHeight="1" x14ac:dyDescent="0.25">
      <c r="A571" s="22" t="s">
        <v>577</v>
      </c>
      <c r="B571" s="23">
        <v>1017.5</v>
      </c>
      <c r="C571" s="24" t="s">
        <v>17</v>
      </c>
      <c r="D571" s="25"/>
      <c r="E571" s="26">
        <f>IF($B$2="предоплата",B571*ROUND(D571,0),#REF!*ROUND(D571,0))</f>
        <v>0</v>
      </c>
    </row>
    <row r="572" spans="1:5" ht="12" customHeight="1" x14ac:dyDescent="0.25">
      <c r="A572" s="22" t="s">
        <v>578</v>
      </c>
      <c r="B572" s="23">
        <v>394.5</v>
      </c>
      <c r="C572" s="24" t="s">
        <v>17</v>
      </c>
      <c r="D572" s="25"/>
      <c r="E572" s="26">
        <f>IF($B$2="предоплата",B572*ROUND(D572,0),#REF!*ROUND(D572,0))</f>
        <v>0</v>
      </c>
    </row>
    <row r="573" spans="1:5" ht="12" customHeight="1" x14ac:dyDescent="0.25">
      <c r="A573" s="22" t="s">
        <v>579</v>
      </c>
      <c r="B573" s="23">
        <v>692</v>
      </c>
      <c r="C573" s="24" t="s">
        <v>17</v>
      </c>
      <c r="D573" s="25"/>
      <c r="E573" s="26">
        <f>IF($B$2="предоплата",B573*ROUND(D573,0),#REF!*ROUND(D573,0))</f>
        <v>0</v>
      </c>
    </row>
    <row r="574" spans="1:5" ht="12" customHeight="1" x14ac:dyDescent="0.25">
      <c r="A574" s="22" t="s">
        <v>580</v>
      </c>
      <c r="B574" s="23">
        <v>3242</v>
      </c>
      <c r="C574" s="24" t="s">
        <v>17</v>
      </c>
      <c r="D574" s="25"/>
      <c r="E574" s="26">
        <f>IF($B$2="предоплата",B574*ROUND(D574,0),#REF!*ROUND(D574,0))</f>
        <v>0</v>
      </c>
    </row>
    <row r="575" spans="1:5" ht="12" customHeight="1" x14ac:dyDescent="0.25">
      <c r="A575" s="22" t="s">
        <v>581</v>
      </c>
      <c r="B575" s="23">
        <v>795.5</v>
      </c>
      <c r="C575" s="24" t="s">
        <v>17</v>
      </c>
      <c r="D575" s="25"/>
      <c r="E575" s="26">
        <f>IF($B$2="предоплата",B575*ROUND(D575,0),#REF!*ROUND(D575,0))</f>
        <v>0</v>
      </c>
    </row>
    <row r="576" spans="1:5" ht="12" customHeight="1" x14ac:dyDescent="0.25">
      <c r="A576" s="18" t="s">
        <v>582</v>
      </c>
      <c r="B576" s="19"/>
      <c r="C576" s="20"/>
      <c r="D576" s="20"/>
      <c r="E576" s="21"/>
    </row>
    <row r="577" spans="1:5" ht="12" customHeight="1" x14ac:dyDescent="0.25">
      <c r="A577" s="22" t="s">
        <v>583</v>
      </c>
      <c r="B577" s="23">
        <v>4191.5</v>
      </c>
      <c r="C577" s="24" t="s">
        <v>17</v>
      </c>
      <c r="D577" s="25"/>
      <c r="E577" s="26">
        <f>IF($B$2="предоплата",B577*ROUND(D577,0),#REF!*ROUND(D577,0))</f>
        <v>0</v>
      </c>
    </row>
    <row r="578" spans="1:5" ht="12" customHeight="1" x14ac:dyDescent="0.25">
      <c r="A578" s="22" t="s">
        <v>584</v>
      </c>
      <c r="B578" s="23">
        <v>1042</v>
      </c>
      <c r="C578" s="24" t="s">
        <v>17</v>
      </c>
      <c r="D578" s="25"/>
      <c r="E578" s="26">
        <f>IF($B$2="предоплата",B578*ROUND(D578,0),#REF!*ROUND(D578,0))</f>
        <v>0</v>
      </c>
    </row>
    <row r="579" spans="1:5" ht="12" customHeight="1" x14ac:dyDescent="0.25">
      <c r="A579" s="22" t="s">
        <v>585</v>
      </c>
      <c r="B579" s="23">
        <v>985.5</v>
      </c>
      <c r="C579" s="24" t="s">
        <v>17</v>
      </c>
      <c r="D579" s="25"/>
      <c r="E579" s="26">
        <f>IF($B$2="предоплата",B579*ROUND(D579,0),#REF!*ROUND(D579,0))</f>
        <v>0</v>
      </c>
    </row>
    <row r="580" spans="1:5" ht="12" customHeight="1" x14ac:dyDescent="0.25">
      <c r="A580" s="22" t="s">
        <v>586</v>
      </c>
      <c r="B580" s="23">
        <v>1719</v>
      </c>
      <c r="C580" s="24" t="s">
        <v>17</v>
      </c>
      <c r="D580" s="25"/>
      <c r="E580" s="26">
        <f>IF($B$2="предоплата",B580*ROUND(D580,0),#REF!*ROUND(D580,0))</f>
        <v>0</v>
      </c>
    </row>
    <row r="581" spans="1:5" ht="12" customHeight="1" x14ac:dyDescent="0.25">
      <c r="A581" s="22" t="s">
        <v>587</v>
      </c>
      <c r="B581" s="23">
        <v>1062.5</v>
      </c>
      <c r="C581" s="24" t="s">
        <v>17</v>
      </c>
      <c r="D581" s="25"/>
      <c r="E581" s="26">
        <f>IF($B$2="предоплата",B581*ROUND(D581,0),#REF!*ROUND(D581,0))</f>
        <v>0</v>
      </c>
    </row>
    <row r="582" spans="1:5" ht="12" customHeight="1" x14ac:dyDescent="0.25">
      <c r="A582" s="22" t="s">
        <v>588</v>
      </c>
      <c r="B582" s="23">
        <v>762.5</v>
      </c>
      <c r="C582" s="24" t="s">
        <v>17</v>
      </c>
      <c r="D582" s="25"/>
      <c r="E582" s="26">
        <f>IF($B$2="предоплата",B582*ROUND(D582,0),#REF!*ROUND(D582,0))</f>
        <v>0</v>
      </c>
    </row>
    <row r="583" spans="1:5" ht="12" customHeight="1" x14ac:dyDescent="0.25">
      <c r="A583" s="22" t="s">
        <v>589</v>
      </c>
      <c r="B583" s="23">
        <v>750</v>
      </c>
      <c r="C583" s="24" t="s">
        <v>17</v>
      </c>
      <c r="D583" s="25"/>
      <c r="E583" s="26">
        <f>IF($B$2="предоплата",B583*ROUND(D583,0),#REF!*ROUND(D583,0))</f>
        <v>0</v>
      </c>
    </row>
    <row r="584" spans="1:5" ht="12" customHeight="1" x14ac:dyDescent="0.25">
      <c r="A584" s="22" t="s">
        <v>590</v>
      </c>
      <c r="B584" s="23">
        <v>582.5</v>
      </c>
      <c r="C584" s="24" t="s">
        <v>17</v>
      </c>
      <c r="D584" s="25"/>
      <c r="E584" s="26">
        <f>IF($B$2="предоплата",B584*ROUND(D584,0),#REF!*ROUND(D584,0))</f>
        <v>0</v>
      </c>
    </row>
    <row r="585" spans="1:5" ht="12" customHeight="1" x14ac:dyDescent="0.25">
      <c r="A585" s="22" t="s">
        <v>591</v>
      </c>
      <c r="B585" s="23">
        <v>631</v>
      </c>
      <c r="C585" s="24" t="s">
        <v>17</v>
      </c>
      <c r="D585" s="25"/>
      <c r="E585" s="26">
        <f>IF($B$2="предоплата",B585*ROUND(D585,0),#REF!*ROUND(D585,0))</f>
        <v>0</v>
      </c>
    </row>
    <row r="586" spans="1:5" ht="12" customHeight="1" x14ac:dyDescent="0.25">
      <c r="A586" s="22" t="s">
        <v>592</v>
      </c>
      <c r="B586" s="23">
        <v>1076.5</v>
      </c>
      <c r="C586" s="24" t="s">
        <v>17</v>
      </c>
      <c r="D586" s="25"/>
      <c r="E586" s="26">
        <f>IF($B$2="предоплата",B586*ROUND(D586,0),#REF!*ROUND(D586,0))</f>
        <v>0</v>
      </c>
    </row>
    <row r="587" spans="1:5" ht="12" customHeight="1" x14ac:dyDescent="0.25">
      <c r="A587" s="22" t="s">
        <v>593</v>
      </c>
      <c r="B587" s="23">
        <v>1442.5</v>
      </c>
      <c r="C587" s="24" t="s">
        <v>17</v>
      </c>
      <c r="D587" s="25"/>
      <c r="E587" s="26">
        <f>IF($B$2="предоплата",B587*ROUND(D587,0),#REF!*ROUND(D587,0))</f>
        <v>0</v>
      </c>
    </row>
    <row r="588" spans="1:5" ht="12" customHeight="1" x14ac:dyDescent="0.25">
      <c r="A588" s="22" t="s">
        <v>594</v>
      </c>
      <c r="B588" s="23">
        <v>1149.5</v>
      </c>
      <c r="C588" s="24" t="s">
        <v>17</v>
      </c>
      <c r="D588" s="25"/>
      <c r="E588" s="26">
        <f>IF($B$2="предоплата",B588*ROUND(D588,0),#REF!*ROUND(D588,0))</f>
        <v>0</v>
      </c>
    </row>
    <row r="589" spans="1:5" ht="12" customHeight="1" x14ac:dyDescent="0.25">
      <c r="A589" s="22" t="s">
        <v>595</v>
      </c>
      <c r="B589" s="23">
        <v>1036</v>
      </c>
      <c r="C589" s="24" t="s">
        <v>17</v>
      </c>
      <c r="D589" s="25"/>
      <c r="E589" s="26">
        <f>IF($B$2="предоплата",B589*ROUND(D589,0),#REF!*ROUND(D589,0))</f>
        <v>0</v>
      </c>
    </row>
    <row r="590" spans="1:5" ht="12" customHeight="1" x14ac:dyDescent="0.25">
      <c r="A590" s="22" t="s">
        <v>596</v>
      </c>
      <c r="B590" s="23">
        <v>2760.5</v>
      </c>
      <c r="C590" s="24" t="s">
        <v>17</v>
      </c>
      <c r="D590" s="25"/>
      <c r="E590" s="26">
        <f>IF($B$2="предоплата",B590*ROUND(D590,0),#REF!*ROUND(D590,0))</f>
        <v>0</v>
      </c>
    </row>
    <row r="591" spans="1:5" ht="12" customHeight="1" x14ac:dyDescent="0.25">
      <c r="A591" s="27" t="s">
        <v>597</v>
      </c>
      <c r="B591" s="28">
        <v>746.55</v>
      </c>
      <c r="C591" s="29" t="s">
        <v>17</v>
      </c>
      <c r="D591" s="30"/>
      <c r="E591" s="31">
        <f>IF($B$2="предоплата",B591*ROUND(D591,0),#REF!*ROUND(D591,0))</f>
        <v>0</v>
      </c>
    </row>
    <row r="592" spans="1:5" ht="12" customHeight="1" x14ac:dyDescent="0.25">
      <c r="A592" s="22" t="s">
        <v>598</v>
      </c>
      <c r="B592" s="23">
        <v>2854.5</v>
      </c>
      <c r="C592" s="24" t="s">
        <v>17</v>
      </c>
      <c r="D592" s="25"/>
      <c r="E592" s="26">
        <f>IF($B$2="предоплата",B592*ROUND(D592,0),#REF!*ROUND(D592,0))</f>
        <v>0</v>
      </c>
    </row>
    <row r="593" spans="1:5" ht="12" customHeight="1" x14ac:dyDescent="0.25">
      <c r="A593" s="27" t="s">
        <v>599</v>
      </c>
      <c r="B593" s="28">
        <v>1900</v>
      </c>
      <c r="C593" s="29" t="s">
        <v>17</v>
      </c>
      <c r="D593" s="30"/>
      <c r="E593" s="31">
        <f>IF($B$2="предоплата",B593*ROUND(D593,0),#REF!*ROUND(D593,0))</f>
        <v>0</v>
      </c>
    </row>
    <row r="594" spans="1:5" ht="12" customHeight="1" x14ac:dyDescent="0.25">
      <c r="A594" s="27" t="s">
        <v>600</v>
      </c>
      <c r="B594" s="28">
        <v>1750</v>
      </c>
      <c r="C594" s="29" t="s">
        <v>17</v>
      </c>
      <c r="D594" s="30"/>
      <c r="E594" s="31">
        <f>IF($B$2="предоплата",B594*ROUND(D594,0),#REF!*ROUND(D594,0))</f>
        <v>0</v>
      </c>
    </row>
    <row r="595" spans="1:5" ht="12" customHeight="1" x14ac:dyDescent="0.25">
      <c r="A595" s="22" t="s">
        <v>601</v>
      </c>
      <c r="B595" s="23">
        <v>2824.5</v>
      </c>
      <c r="C595" s="24" t="s">
        <v>17</v>
      </c>
      <c r="D595" s="25"/>
      <c r="E595" s="26">
        <f>IF($B$2="предоплата",B595*ROUND(D595,0),#REF!*ROUND(D595,0))</f>
        <v>0</v>
      </c>
    </row>
    <row r="596" spans="1:5" ht="12" customHeight="1" x14ac:dyDescent="0.25">
      <c r="A596" s="22" t="s">
        <v>602</v>
      </c>
      <c r="B596" s="23">
        <v>833</v>
      </c>
      <c r="C596" s="24" t="s">
        <v>17</v>
      </c>
      <c r="D596" s="25"/>
      <c r="E596" s="26">
        <f>IF($B$2="предоплата",B596*ROUND(D596,0),#REF!*ROUND(D596,0))</f>
        <v>0</v>
      </c>
    </row>
    <row r="597" spans="1:5" ht="12" customHeight="1" x14ac:dyDescent="0.25">
      <c r="A597" s="22" t="s">
        <v>603</v>
      </c>
      <c r="B597" s="23">
        <v>1403.5</v>
      </c>
      <c r="C597" s="24" t="s">
        <v>17</v>
      </c>
      <c r="D597" s="25"/>
      <c r="E597" s="26">
        <f>IF($B$2="предоплата",B597*ROUND(D597,0),#REF!*ROUND(D597,0))</f>
        <v>0</v>
      </c>
    </row>
    <row r="598" spans="1:5" ht="12" customHeight="1" x14ac:dyDescent="0.25">
      <c r="A598" s="22" t="s">
        <v>604</v>
      </c>
      <c r="B598" s="23">
        <v>845</v>
      </c>
      <c r="C598" s="24" t="s">
        <v>17</v>
      </c>
      <c r="D598" s="25"/>
      <c r="E598" s="26">
        <f>IF($B$2="предоплата",B598*ROUND(D598,0),#REF!*ROUND(D598,0))</f>
        <v>0</v>
      </c>
    </row>
    <row r="599" spans="1:5" ht="12" customHeight="1" x14ac:dyDescent="0.25">
      <c r="A599" s="22" t="s">
        <v>605</v>
      </c>
      <c r="B599" s="23">
        <v>578</v>
      </c>
      <c r="C599" s="24" t="s">
        <v>17</v>
      </c>
      <c r="D599" s="25"/>
      <c r="E599" s="26">
        <f>IF($B$2="предоплата",B599*ROUND(D599,0),#REF!*ROUND(D599,0))</f>
        <v>0</v>
      </c>
    </row>
    <row r="600" spans="1:5" ht="12" customHeight="1" x14ac:dyDescent="0.25">
      <c r="A600" s="27" t="s">
        <v>606</v>
      </c>
      <c r="B600" s="28">
        <v>850</v>
      </c>
      <c r="C600" s="29" t="s">
        <v>89</v>
      </c>
      <c r="D600" s="30"/>
      <c r="E600" s="31">
        <f>IF($B$2="предоплата",B600*ROUND(D600,0),#REF!*ROUND(D600,0))</f>
        <v>0</v>
      </c>
    </row>
    <row r="601" spans="1:5" ht="12" customHeight="1" x14ac:dyDescent="0.25">
      <c r="A601" s="27" t="s">
        <v>607</v>
      </c>
      <c r="B601" s="28">
        <v>680</v>
      </c>
      <c r="C601" s="29" t="s">
        <v>89</v>
      </c>
      <c r="D601" s="30"/>
      <c r="E601" s="31">
        <f>IF($B$2="предоплата",B601*ROUND(D601,0),#REF!*ROUND(D601,0))</f>
        <v>0</v>
      </c>
    </row>
    <row r="602" spans="1:5" ht="12" customHeight="1" x14ac:dyDescent="0.25">
      <c r="A602" s="22" t="s">
        <v>608</v>
      </c>
      <c r="B602" s="23">
        <v>841</v>
      </c>
      <c r="C602" s="24" t="s">
        <v>17</v>
      </c>
      <c r="D602" s="25"/>
      <c r="E602" s="26">
        <f>IF($B$2="предоплата",B602*ROUND(D602,0),#REF!*ROUND(D602,0))</f>
        <v>0</v>
      </c>
    </row>
    <row r="603" spans="1:5" ht="12" customHeight="1" x14ac:dyDescent="0.25">
      <c r="A603" s="22" t="s">
        <v>609</v>
      </c>
      <c r="B603" s="23">
        <v>582.5</v>
      </c>
      <c r="C603" s="24" t="s">
        <v>17</v>
      </c>
      <c r="D603" s="25"/>
      <c r="E603" s="26">
        <f>IF($B$2="предоплата",B603*ROUND(D603,0),#REF!*ROUND(D603,0))</f>
        <v>0</v>
      </c>
    </row>
    <row r="604" spans="1:5" ht="12" customHeight="1" x14ac:dyDescent="0.25">
      <c r="A604" s="18" t="s">
        <v>610</v>
      </c>
      <c r="B604" s="19"/>
      <c r="C604" s="20"/>
      <c r="D604" s="20"/>
      <c r="E604" s="21"/>
    </row>
    <row r="605" spans="1:5" ht="12" customHeight="1" x14ac:dyDescent="0.25">
      <c r="A605" s="22" t="s">
        <v>611</v>
      </c>
      <c r="B605" s="23">
        <v>1134.5</v>
      </c>
      <c r="C605" s="24" t="s">
        <v>17</v>
      </c>
      <c r="D605" s="25"/>
      <c r="E605" s="26">
        <f>IF($B$2="предоплата",B605*ROUND(D605,0),#REF!*ROUND(D605,0))</f>
        <v>0</v>
      </c>
    </row>
    <row r="606" spans="1:5" ht="12" customHeight="1" x14ac:dyDescent="0.25">
      <c r="A606" s="22" t="s">
        <v>612</v>
      </c>
      <c r="B606" s="23">
        <v>1755.5</v>
      </c>
      <c r="C606" s="24" t="s">
        <v>17</v>
      </c>
      <c r="D606" s="25"/>
      <c r="E606" s="26">
        <f>IF($B$2="предоплата",B606*ROUND(D606,0),#REF!*ROUND(D606,0))</f>
        <v>0</v>
      </c>
    </row>
    <row r="607" spans="1:5" ht="12" customHeight="1" x14ac:dyDescent="0.25">
      <c r="A607" s="22" t="s">
        <v>613</v>
      </c>
      <c r="B607" s="23">
        <v>1370</v>
      </c>
      <c r="C607" s="24" t="s">
        <v>17</v>
      </c>
      <c r="D607" s="25"/>
      <c r="E607" s="26">
        <f>IF($B$2="предоплата",B607*ROUND(D607,0),#REF!*ROUND(D607,0))</f>
        <v>0</v>
      </c>
    </row>
    <row r="608" spans="1:5" ht="12" customHeight="1" x14ac:dyDescent="0.25">
      <c r="A608" s="22" t="s">
        <v>614</v>
      </c>
      <c r="B608" s="23">
        <v>1600</v>
      </c>
      <c r="C608" s="24" t="s">
        <v>17</v>
      </c>
      <c r="D608" s="25"/>
      <c r="E608" s="26">
        <f>IF($B$2="предоплата",B608*ROUND(D608,0),#REF!*ROUND(D608,0))</f>
        <v>0</v>
      </c>
    </row>
    <row r="609" spans="1:5" ht="12" customHeight="1" x14ac:dyDescent="0.25">
      <c r="A609" s="22" t="s">
        <v>615</v>
      </c>
      <c r="B609" s="23">
        <v>868</v>
      </c>
      <c r="C609" s="24" t="s">
        <v>17</v>
      </c>
      <c r="D609" s="25"/>
      <c r="E609" s="26">
        <f>IF($B$2="предоплата",B609*ROUND(D609,0),#REF!*ROUND(D609,0))</f>
        <v>0</v>
      </c>
    </row>
    <row r="610" spans="1:5" ht="12" customHeight="1" x14ac:dyDescent="0.25">
      <c r="A610" s="22" t="s">
        <v>616</v>
      </c>
      <c r="B610" s="23">
        <v>1142.5</v>
      </c>
      <c r="C610" s="24" t="s">
        <v>17</v>
      </c>
      <c r="D610" s="25"/>
      <c r="E610" s="26">
        <f>IF($B$2="предоплата",B610*ROUND(D610,0),#REF!*ROUND(D610,0))</f>
        <v>0</v>
      </c>
    </row>
    <row r="611" spans="1:5" ht="12" customHeight="1" x14ac:dyDescent="0.25">
      <c r="A611" s="22" t="s">
        <v>617</v>
      </c>
      <c r="B611" s="23">
        <v>1335</v>
      </c>
      <c r="C611" s="24" t="s">
        <v>17</v>
      </c>
      <c r="D611" s="25"/>
      <c r="E611" s="26">
        <f>IF($B$2="предоплата",B611*ROUND(D611,0),#REF!*ROUND(D611,0))</f>
        <v>0</v>
      </c>
    </row>
    <row r="612" spans="1:5" ht="12" customHeight="1" x14ac:dyDescent="0.25">
      <c r="A612" s="22" t="s">
        <v>618</v>
      </c>
      <c r="B612" s="23">
        <v>1173</v>
      </c>
      <c r="C612" s="24" t="s">
        <v>17</v>
      </c>
      <c r="D612" s="25"/>
      <c r="E612" s="26">
        <f>IF($B$2="предоплата",B612*ROUND(D612,0),#REF!*ROUND(D612,0))</f>
        <v>0</v>
      </c>
    </row>
    <row r="613" spans="1:5" ht="12" customHeight="1" x14ac:dyDescent="0.25">
      <c r="A613" s="22" t="s">
        <v>619</v>
      </c>
      <c r="B613" s="23">
        <v>475</v>
      </c>
      <c r="C613" s="24" t="s">
        <v>17</v>
      </c>
      <c r="D613" s="25"/>
      <c r="E613" s="26">
        <f>IF($B$2="предоплата",B613*ROUND(D613,0),#REF!*ROUND(D613,0))</f>
        <v>0</v>
      </c>
    </row>
    <row r="614" spans="1:5" ht="12" customHeight="1" x14ac:dyDescent="0.25">
      <c r="A614" s="22" t="s">
        <v>620</v>
      </c>
      <c r="B614" s="23">
        <v>1487.5</v>
      </c>
      <c r="C614" s="24" t="s">
        <v>17</v>
      </c>
      <c r="D614" s="25"/>
      <c r="E614" s="26">
        <f>IF($B$2="предоплата",B614*ROUND(D614,0),#REF!*ROUND(D614,0))</f>
        <v>0</v>
      </c>
    </row>
    <row r="615" spans="1:5" ht="12" customHeight="1" x14ac:dyDescent="0.25">
      <c r="A615" s="27" t="s">
        <v>621</v>
      </c>
      <c r="B615" s="28">
        <v>985</v>
      </c>
      <c r="C615" s="29" t="s">
        <v>17</v>
      </c>
      <c r="D615" s="30"/>
      <c r="E615" s="31">
        <f>IF($B$2="предоплата",B615*ROUND(D615,0),#REF!*ROUND(D615,0))</f>
        <v>0</v>
      </c>
    </row>
    <row r="616" spans="1:5" ht="12" customHeight="1" x14ac:dyDescent="0.25">
      <c r="A616" s="22" t="s">
        <v>622</v>
      </c>
      <c r="B616" s="23">
        <v>405</v>
      </c>
      <c r="C616" s="24" t="s">
        <v>89</v>
      </c>
      <c r="D616" s="25"/>
      <c r="E616" s="26">
        <f>IF($B$2="предоплата",B616*ROUND(D616,0),#REF!*ROUND(D616,0))</f>
        <v>0</v>
      </c>
    </row>
    <row r="617" spans="1:5" ht="12" customHeight="1" x14ac:dyDescent="0.25">
      <c r="A617" s="22" t="s">
        <v>623</v>
      </c>
      <c r="B617" s="23">
        <v>922</v>
      </c>
      <c r="C617" s="24" t="s">
        <v>89</v>
      </c>
      <c r="D617" s="25"/>
      <c r="E617" s="26">
        <f>IF($B$2="предоплата",B617*ROUND(D617,0),#REF!*ROUND(D617,0))</f>
        <v>0</v>
      </c>
    </row>
    <row r="618" spans="1:5" ht="12" customHeight="1" x14ac:dyDescent="0.25">
      <c r="A618" s="18" t="s">
        <v>624</v>
      </c>
      <c r="B618" s="19"/>
      <c r="C618" s="20"/>
      <c r="D618" s="20"/>
      <c r="E618" s="21"/>
    </row>
    <row r="619" spans="1:5" ht="12" customHeight="1" x14ac:dyDescent="0.25">
      <c r="A619" s="27" t="s">
        <v>625</v>
      </c>
      <c r="B619" s="28">
        <v>1250</v>
      </c>
      <c r="C619" s="29" t="s">
        <v>17</v>
      </c>
      <c r="D619" s="30"/>
      <c r="E619" s="31">
        <f>IF($B$2="предоплата",B619*ROUND(D619,0),#REF!*ROUND(D619,0))</f>
        <v>0</v>
      </c>
    </row>
    <row r="620" spans="1:5" ht="12" customHeight="1" x14ac:dyDescent="0.25">
      <c r="A620" s="27" t="s">
        <v>626</v>
      </c>
      <c r="B620" s="28">
        <v>1718.15</v>
      </c>
      <c r="C620" s="29" t="s">
        <v>17</v>
      </c>
      <c r="D620" s="30"/>
      <c r="E620" s="31">
        <f>IF($B$2="предоплата",B620*ROUND(D620,0),#REF!*ROUND(D620,0))</f>
        <v>0</v>
      </c>
    </row>
    <row r="621" spans="1:5" ht="12" customHeight="1" x14ac:dyDescent="0.25">
      <c r="A621" s="22" t="s">
        <v>627</v>
      </c>
      <c r="B621" s="23">
        <v>2515.5</v>
      </c>
      <c r="C621" s="24" t="s">
        <v>17</v>
      </c>
      <c r="D621" s="25"/>
      <c r="E621" s="26">
        <f>IF($B$2="предоплата",B621*ROUND(D621,0),#REF!*ROUND(D621,0))</f>
        <v>0</v>
      </c>
    </row>
    <row r="622" spans="1:5" ht="12" customHeight="1" x14ac:dyDescent="0.25">
      <c r="A622" s="22" t="s">
        <v>628</v>
      </c>
      <c r="B622" s="23">
        <v>1163</v>
      </c>
      <c r="C622" s="24" t="s">
        <v>17</v>
      </c>
      <c r="D622" s="25"/>
      <c r="E622" s="26">
        <f>IF($B$2="предоплата",B622*ROUND(D622,0),#REF!*ROUND(D622,0))</f>
        <v>0</v>
      </c>
    </row>
    <row r="623" spans="1:5" ht="12" customHeight="1" x14ac:dyDescent="0.25">
      <c r="A623" s="22" t="s">
        <v>629</v>
      </c>
      <c r="B623" s="23">
        <v>2196</v>
      </c>
      <c r="C623" s="24" t="s">
        <v>17</v>
      </c>
      <c r="D623" s="25"/>
      <c r="E623" s="26">
        <f>IF($B$2="предоплата",B623*ROUND(D623,0),#REF!*ROUND(D623,0))</f>
        <v>0</v>
      </c>
    </row>
    <row r="624" spans="1:5" ht="12" customHeight="1" x14ac:dyDescent="0.25">
      <c r="A624" s="22" t="s">
        <v>630</v>
      </c>
      <c r="B624" s="23">
        <v>1173</v>
      </c>
      <c r="C624" s="24" t="s">
        <v>17</v>
      </c>
      <c r="D624" s="25"/>
      <c r="E624" s="26">
        <f>IF($B$2="предоплата",B624*ROUND(D624,0),#REF!*ROUND(D624,0))</f>
        <v>0</v>
      </c>
    </row>
    <row r="625" spans="1:5" ht="12" customHeight="1" x14ac:dyDescent="0.25">
      <c r="A625" s="22" t="s">
        <v>631</v>
      </c>
      <c r="B625" s="23">
        <v>1339.5</v>
      </c>
      <c r="C625" s="24" t="s">
        <v>17</v>
      </c>
      <c r="D625" s="25"/>
      <c r="E625" s="26">
        <f>IF($B$2="предоплата",B625*ROUND(D625,0),#REF!*ROUND(D625,0))</f>
        <v>0</v>
      </c>
    </row>
    <row r="626" spans="1:5" ht="12" customHeight="1" x14ac:dyDescent="0.25">
      <c r="A626" s="22" t="s">
        <v>632</v>
      </c>
      <c r="B626" s="23">
        <v>1413.5</v>
      </c>
      <c r="C626" s="24" t="s">
        <v>17</v>
      </c>
      <c r="D626" s="25"/>
      <c r="E626" s="26">
        <f>IF($B$2="предоплата",B626*ROUND(D626,0),#REF!*ROUND(D626,0))</f>
        <v>0</v>
      </c>
    </row>
    <row r="627" spans="1:5" ht="12" customHeight="1" x14ac:dyDescent="0.25">
      <c r="A627" s="22" t="s">
        <v>633</v>
      </c>
      <c r="B627" s="23">
        <v>1764.5</v>
      </c>
      <c r="C627" s="24" t="s">
        <v>17</v>
      </c>
      <c r="D627" s="25"/>
      <c r="E627" s="26">
        <f>IF($B$2="предоплата",B627*ROUND(D627,0),#REF!*ROUND(D627,0))</f>
        <v>0</v>
      </c>
    </row>
    <row r="628" spans="1:5" ht="12" customHeight="1" x14ac:dyDescent="0.25">
      <c r="A628" s="22" t="s">
        <v>634</v>
      </c>
      <c r="B628" s="23">
        <v>1173</v>
      </c>
      <c r="C628" s="24" t="s">
        <v>17</v>
      </c>
      <c r="D628" s="25"/>
      <c r="E628" s="26">
        <f>IF($B$2="предоплата",B628*ROUND(D628,0),#REF!*ROUND(D628,0))</f>
        <v>0</v>
      </c>
    </row>
    <row r="629" spans="1:5" ht="12" customHeight="1" x14ac:dyDescent="0.25">
      <c r="A629" s="22" t="s">
        <v>635</v>
      </c>
      <c r="B629" s="23">
        <v>1694</v>
      </c>
      <c r="C629" s="24" t="s">
        <v>17</v>
      </c>
      <c r="D629" s="25"/>
      <c r="E629" s="26">
        <f>IF($B$2="предоплата",B629*ROUND(D629,0),#REF!*ROUND(D629,0))</f>
        <v>0</v>
      </c>
    </row>
    <row r="630" spans="1:5" ht="12" customHeight="1" x14ac:dyDescent="0.25">
      <c r="A630" s="22" t="s">
        <v>636</v>
      </c>
      <c r="B630" s="23">
        <v>2206</v>
      </c>
      <c r="C630" s="24" t="s">
        <v>17</v>
      </c>
      <c r="D630" s="25"/>
      <c r="E630" s="26">
        <f>IF($B$2="предоплата",B630*ROUND(D630,0),#REF!*ROUND(D630,0))</f>
        <v>0</v>
      </c>
    </row>
    <row r="631" spans="1:5" ht="12" customHeight="1" x14ac:dyDescent="0.25">
      <c r="A631" s="22" t="s">
        <v>637</v>
      </c>
      <c r="B631" s="23">
        <v>1173</v>
      </c>
      <c r="C631" s="24" t="s">
        <v>17</v>
      </c>
      <c r="D631" s="25"/>
      <c r="E631" s="26">
        <f>IF($B$2="предоплата",B631*ROUND(D631,0),#REF!*ROUND(D631,0))</f>
        <v>0</v>
      </c>
    </row>
    <row r="632" spans="1:5" ht="12" customHeight="1" x14ac:dyDescent="0.25">
      <c r="A632" s="22" t="s">
        <v>638</v>
      </c>
      <c r="B632" s="23">
        <v>2372.5</v>
      </c>
      <c r="C632" s="24" t="s">
        <v>17</v>
      </c>
      <c r="D632" s="25"/>
      <c r="E632" s="26">
        <f>IF($B$2="предоплата",B632*ROUND(D632,0),#REF!*ROUND(D632,0))</f>
        <v>0</v>
      </c>
    </row>
    <row r="633" spans="1:5" ht="12" customHeight="1" x14ac:dyDescent="0.25">
      <c r="A633" s="22" t="s">
        <v>639</v>
      </c>
      <c r="B633" s="23">
        <v>1590.5</v>
      </c>
      <c r="C633" s="24" t="s">
        <v>17</v>
      </c>
      <c r="D633" s="25"/>
      <c r="E633" s="26">
        <f>IF($B$2="предоплата",B633*ROUND(D633,0),#REF!*ROUND(D633,0))</f>
        <v>0</v>
      </c>
    </row>
    <row r="634" spans="1:5" ht="12" customHeight="1" x14ac:dyDescent="0.25">
      <c r="A634" s="22" t="s">
        <v>640</v>
      </c>
      <c r="B634" s="23">
        <v>1479</v>
      </c>
      <c r="C634" s="24" t="s">
        <v>17</v>
      </c>
      <c r="D634" s="25"/>
      <c r="E634" s="26">
        <f>IF($B$2="предоплата",B634*ROUND(D634,0),#REF!*ROUND(D634,0))</f>
        <v>0</v>
      </c>
    </row>
    <row r="635" spans="1:5" ht="12" customHeight="1" x14ac:dyDescent="0.25">
      <c r="A635" s="22" t="s">
        <v>641</v>
      </c>
      <c r="B635" s="23">
        <v>1330</v>
      </c>
      <c r="C635" s="24" t="s">
        <v>17</v>
      </c>
      <c r="D635" s="25"/>
      <c r="E635" s="26">
        <f>IF($B$2="предоплата",B635*ROUND(D635,0),#REF!*ROUND(D635,0))</f>
        <v>0</v>
      </c>
    </row>
    <row r="636" spans="1:5" ht="12" customHeight="1" x14ac:dyDescent="0.25">
      <c r="A636" s="22" t="s">
        <v>642</v>
      </c>
      <c r="B636" s="23">
        <v>1454</v>
      </c>
      <c r="C636" s="24" t="s">
        <v>17</v>
      </c>
      <c r="D636" s="25"/>
      <c r="E636" s="26">
        <f>IF($B$2="предоплата",B636*ROUND(D636,0),#REF!*ROUND(D636,0))</f>
        <v>0</v>
      </c>
    </row>
    <row r="637" spans="1:5" ht="12" customHeight="1" x14ac:dyDescent="0.25">
      <c r="A637" s="22" t="s">
        <v>643</v>
      </c>
      <c r="B637" s="23">
        <v>1403.5</v>
      </c>
      <c r="C637" s="24" t="s">
        <v>17</v>
      </c>
      <c r="D637" s="25"/>
      <c r="E637" s="26">
        <f>IF($B$2="предоплата",B637*ROUND(D637,0),#REF!*ROUND(D637,0))</f>
        <v>0</v>
      </c>
    </row>
    <row r="638" spans="1:5" ht="12" customHeight="1" x14ac:dyDescent="0.25">
      <c r="A638" s="18" t="s">
        <v>644</v>
      </c>
      <c r="B638" s="19"/>
      <c r="C638" s="20"/>
      <c r="D638" s="20"/>
      <c r="E638" s="21"/>
    </row>
    <row r="639" spans="1:5" ht="12" customHeight="1" x14ac:dyDescent="0.25">
      <c r="A639" s="27" t="s">
        <v>645</v>
      </c>
      <c r="B639" s="28">
        <v>215</v>
      </c>
      <c r="C639" s="29" t="s">
        <v>411</v>
      </c>
      <c r="D639" s="30"/>
      <c r="E639" s="31">
        <f>IF($B$2="предоплата",B639*ROUND(D639,0),#REF!*ROUND(D639,0))</f>
        <v>0</v>
      </c>
    </row>
    <row r="640" spans="1:5" ht="12" customHeight="1" x14ac:dyDescent="0.25">
      <c r="A640" s="27" t="s">
        <v>646</v>
      </c>
      <c r="B640" s="28">
        <v>215</v>
      </c>
      <c r="C640" s="29" t="s">
        <v>411</v>
      </c>
      <c r="D640" s="30"/>
      <c r="E640" s="31">
        <f>IF($B$2="предоплата",B640*ROUND(D640,0),#REF!*ROUND(D640,0))</f>
        <v>0</v>
      </c>
    </row>
    <row r="641" spans="1:5" ht="12" customHeight="1" x14ac:dyDescent="0.25">
      <c r="A641" s="22" t="s">
        <v>647</v>
      </c>
      <c r="B641" s="23">
        <v>249</v>
      </c>
      <c r="C641" s="24" t="s">
        <v>411</v>
      </c>
      <c r="D641" s="25"/>
      <c r="E641" s="26">
        <f>IF($B$2="предоплата",B641*ROUND(D641,0),#REF!*ROUND(D641,0))</f>
        <v>0</v>
      </c>
    </row>
    <row r="642" spans="1:5" ht="12" customHeight="1" x14ac:dyDescent="0.25">
      <c r="A642" s="22" t="s">
        <v>648</v>
      </c>
      <c r="B642" s="23">
        <v>249</v>
      </c>
      <c r="C642" s="24" t="s">
        <v>411</v>
      </c>
      <c r="D642" s="25"/>
      <c r="E642" s="26">
        <f>IF($B$2="предоплата",B642*ROUND(D642,0),#REF!*ROUND(D642,0))</f>
        <v>0</v>
      </c>
    </row>
    <row r="643" spans="1:5" ht="12" customHeight="1" x14ac:dyDescent="0.25">
      <c r="A643" s="27" t="s">
        <v>649</v>
      </c>
      <c r="B643" s="28">
        <v>215</v>
      </c>
      <c r="C643" s="29" t="s">
        <v>411</v>
      </c>
      <c r="D643" s="30"/>
      <c r="E643" s="31">
        <f>IF($B$2="предоплата",B643*ROUND(D643,0),#REF!*ROUND(D643,0))</f>
        <v>0</v>
      </c>
    </row>
    <row r="644" spans="1:5" ht="12" customHeight="1" x14ac:dyDescent="0.25">
      <c r="A644" s="22" t="s">
        <v>650</v>
      </c>
      <c r="B644" s="23">
        <v>247.5</v>
      </c>
      <c r="C644" s="24" t="s">
        <v>17</v>
      </c>
      <c r="D644" s="25"/>
      <c r="E644" s="26">
        <f>IF($B$2="предоплата",B644*ROUND(D644,0),#REF!*ROUND(D644,0))</f>
        <v>0</v>
      </c>
    </row>
    <row r="645" spans="1:5" ht="12" customHeight="1" x14ac:dyDescent="0.25">
      <c r="A645" s="32" t="s">
        <v>651</v>
      </c>
      <c r="B645" s="33">
        <v>55</v>
      </c>
      <c r="C645" s="34" t="s">
        <v>89</v>
      </c>
      <c r="D645" s="35"/>
      <c r="E645" s="36">
        <f>IF($B$2="предоплата",B645*ROUND(D645,0),#REF!*ROUND(D645,0))</f>
        <v>0</v>
      </c>
    </row>
    <row r="646" spans="1:5" ht="12" customHeight="1" x14ac:dyDescent="0.25">
      <c r="A646" s="22" t="s">
        <v>652</v>
      </c>
      <c r="B646" s="23">
        <v>1403.5</v>
      </c>
      <c r="C646" s="24" t="s">
        <v>17</v>
      </c>
      <c r="D646" s="25"/>
      <c r="E646" s="26">
        <f>IF($B$2="предоплата",B646*ROUND(D646,0),#REF!*ROUND(D646,0))</f>
        <v>0</v>
      </c>
    </row>
    <row r="647" spans="1:5" ht="12" customHeight="1" x14ac:dyDescent="0.25">
      <c r="A647" s="22" t="s">
        <v>653</v>
      </c>
      <c r="B647" s="23">
        <v>631.5</v>
      </c>
      <c r="C647" s="24" t="s">
        <v>17</v>
      </c>
      <c r="D647" s="25"/>
      <c r="E647" s="26">
        <f>IF($B$2="предоплата",B647*ROUND(D647,0),#REF!*ROUND(D647,0))</f>
        <v>0</v>
      </c>
    </row>
    <row r="648" spans="1:5" ht="12" customHeight="1" x14ac:dyDescent="0.25">
      <c r="A648" s="22" t="s">
        <v>654</v>
      </c>
      <c r="B648" s="23">
        <v>669.5</v>
      </c>
      <c r="C648" s="24" t="s">
        <v>17</v>
      </c>
      <c r="D648" s="25"/>
      <c r="E648" s="26">
        <f>IF($B$2="предоплата",B648*ROUND(D648,0),#REF!*ROUND(D648,0))</f>
        <v>0</v>
      </c>
    </row>
    <row r="649" spans="1:5" ht="12" customHeight="1" x14ac:dyDescent="0.25">
      <c r="A649" s="22" t="s">
        <v>655</v>
      </c>
      <c r="B649" s="23">
        <v>841</v>
      </c>
      <c r="C649" s="24" t="s">
        <v>17</v>
      </c>
      <c r="D649" s="25"/>
      <c r="E649" s="26">
        <f>IF($B$2="предоплата",B649*ROUND(D649,0),#REF!*ROUND(D649,0))</f>
        <v>0</v>
      </c>
    </row>
    <row r="650" spans="1:5" ht="12" customHeight="1" x14ac:dyDescent="0.25">
      <c r="A650" s="22" t="s">
        <v>656</v>
      </c>
      <c r="B650" s="23">
        <v>583.5</v>
      </c>
      <c r="C650" s="24" t="s">
        <v>17</v>
      </c>
      <c r="D650" s="25"/>
      <c r="E650" s="26">
        <f>IF($B$2="предоплата",B650*ROUND(D650,0),#REF!*ROUND(D650,0))</f>
        <v>0</v>
      </c>
    </row>
    <row r="651" spans="1:5" ht="12" customHeight="1" x14ac:dyDescent="0.25">
      <c r="A651" s="22" t="s">
        <v>657</v>
      </c>
      <c r="B651" s="23">
        <v>516.5</v>
      </c>
      <c r="C651" s="24" t="s">
        <v>17</v>
      </c>
      <c r="D651" s="25"/>
      <c r="E651" s="26">
        <f>IF($B$2="предоплата",B651*ROUND(D651,0),#REF!*ROUND(D651,0))</f>
        <v>0</v>
      </c>
    </row>
    <row r="652" spans="1:5" ht="12" customHeight="1" x14ac:dyDescent="0.25">
      <c r="A652" s="22" t="s">
        <v>658</v>
      </c>
      <c r="B652" s="23">
        <v>917</v>
      </c>
      <c r="C652" s="24" t="s">
        <v>17</v>
      </c>
      <c r="D652" s="25"/>
      <c r="E652" s="26">
        <f>IF($B$2="предоплата",B652*ROUND(D652,0),#REF!*ROUND(D652,0))</f>
        <v>0</v>
      </c>
    </row>
    <row r="653" spans="1:5" ht="12" customHeight="1" x14ac:dyDescent="0.25">
      <c r="A653" s="18" t="s">
        <v>659</v>
      </c>
      <c r="B653" s="19"/>
      <c r="C653" s="20"/>
      <c r="D653" s="20"/>
      <c r="E653" s="21"/>
    </row>
    <row r="654" spans="1:5" ht="12" customHeight="1" x14ac:dyDescent="0.25">
      <c r="A654" s="22" t="s">
        <v>660</v>
      </c>
      <c r="B654" s="23">
        <v>4423</v>
      </c>
      <c r="C654" s="24" t="s">
        <v>17</v>
      </c>
      <c r="D654" s="25"/>
      <c r="E654" s="26">
        <f>IF($B$2="предоплата",B654*ROUND(D654,0),#REF!*ROUND(D654,0))</f>
        <v>0</v>
      </c>
    </row>
    <row r="655" spans="1:5" ht="12" customHeight="1" x14ac:dyDescent="0.25">
      <c r="A655" s="22" t="s">
        <v>661</v>
      </c>
      <c r="B655" s="23">
        <v>1066.5</v>
      </c>
      <c r="C655" s="24" t="s">
        <v>17</v>
      </c>
      <c r="D655" s="25"/>
      <c r="E655" s="26">
        <f>IF($B$2="предоплата",B655*ROUND(D655,0),#REF!*ROUND(D655,0))</f>
        <v>0</v>
      </c>
    </row>
    <row r="656" spans="1:5" ht="12" customHeight="1" x14ac:dyDescent="0.25">
      <c r="A656" s="22" t="s">
        <v>662</v>
      </c>
      <c r="B656" s="23">
        <v>2999</v>
      </c>
      <c r="C656" s="24" t="s">
        <v>663</v>
      </c>
      <c r="D656" s="25"/>
      <c r="E656" s="26">
        <f>IF($B$2="предоплата",B656*ROUND(D656,0),#REF!*ROUND(D656,0))</f>
        <v>0</v>
      </c>
    </row>
    <row r="657" spans="1:5" ht="12" customHeight="1" x14ac:dyDescent="0.25">
      <c r="A657" s="27" t="s">
        <v>664</v>
      </c>
      <c r="B657" s="28">
        <v>1250</v>
      </c>
      <c r="C657" s="29" t="s">
        <v>17</v>
      </c>
      <c r="D657" s="30"/>
      <c r="E657" s="31">
        <f>IF($B$2="предоплата",B657*ROUND(D657,0),#REF!*ROUND(D657,0))</f>
        <v>0</v>
      </c>
    </row>
    <row r="658" spans="1:5" ht="12" customHeight="1" x14ac:dyDescent="0.25">
      <c r="A658" s="22" t="s">
        <v>665</v>
      </c>
      <c r="B658" s="23">
        <v>1606</v>
      </c>
      <c r="C658" s="24" t="s">
        <v>17</v>
      </c>
      <c r="D658" s="25"/>
      <c r="E658" s="26">
        <f>IF($B$2="предоплата",B658*ROUND(D658,0),#REF!*ROUND(D658,0))</f>
        <v>0</v>
      </c>
    </row>
    <row r="659" spans="1:5" ht="12" customHeight="1" x14ac:dyDescent="0.25">
      <c r="A659" s="27" t="s">
        <v>666</v>
      </c>
      <c r="B659" s="28">
        <v>1550</v>
      </c>
      <c r="C659" s="29" t="s">
        <v>17</v>
      </c>
      <c r="D659" s="30"/>
      <c r="E659" s="31">
        <f>IF($B$2="предоплата",B659*ROUND(D659,0),#REF!*ROUND(D659,0))</f>
        <v>0</v>
      </c>
    </row>
    <row r="660" spans="1:5" ht="12" customHeight="1" x14ac:dyDescent="0.25">
      <c r="A660" s="22" t="s">
        <v>667</v>
      </c>
      <c r="B660" s="23">
        <v>422</v>
      </c>
      <c r="C660" s="24" t="s">
        <v>17</v>
      </c>
      <c r="D660" s="25"/>
      <c r="E660" s="26">
        <f>IF($B$2="предоплата",B660*ROUND(D660,0),#REF!*ROUND(D660,0))</f>
        <v>0</v>
      </c>
    </row>
    <row r="661" spans="1:5" ht="12" customHeight="1" x14ac:dyDescent="0.25">
      <c r="A661" s="14" t="s">
        <v>668</v>
      </c>
      <c r="B661" s="15"/>
      <c r="C661" s="16"/>
      <c r="D661" s="16">
        <f>COUNT(D662:D675)</f>
        <v>0</v>
      </c>
      <c r="E661" s="17">
        <f>SUM(E662:E675)</f>
        <v>0</v>
      </c>
    </row>
    <row r="662" spans="1:5" ht="12" customHeight="1" x14ac:dyDescent="0.25">
      <c r="A662" s="22" t="s">
        <v>669</v>
      </c>
      <c r="B662" s="23">
        <v>774</v>
      </c>
      <c r="C662" s="24" t="s">
        <v>17</v>
      </c>
      <c r="D662" s="25"/>
      <c r="E662" s="26">
        <f>IF($B$2="предоплата",B662*ROUND(D662,0),#REF!*ROUND(D662,0))</f>
        <v>0</v>
      </c>
    </row>
    <row r="663" spans="1:5" ht="12" customHeight="1" x14ac:dyDescent="0.25">
      <c r="A663" s="22" t="s">
        <v>670</v>
      </c>
      <c r="B663" s="23">
        <v>449.5</v>
      </c>
      <c r="C663" s="24" t="s">
        <v>17</v>
      </c>
      <c r="D663" s="25"/>
      <c r="E663" s="26">
        <f>IF($B$2="предоплата",B663*ROUND(D663,0),#REF!*ROUND(D663,0))</f>
        <v>0</v>
      </c>
    </row>
    <row r="664" spans="1:5" ht="12" customHeight="1" x14ac:dyDescent="0.25">
      <c r="A664" s="22" t="s">
        <v>671</v>
      </c>
      <c r="B664" s="23">
        <v>563</v>
      </c>
      <c r="C664" s="24" t="s">
        <v>17</v>
      </c>
      <c r="D664" s="25"/>
      <c r="E664" s="26">
        <f>IF($B$2="предоплата",B664*ROUND(D664,0),#REF!*ROUND(D664,0))</f>
        <v>0</v>
      </c>
    </row>
    <row r="665" spans="1:5" ht="12" customHeight="1" x14ac:dyDescent="0.25">
      <c r="A665" s="22" t="s">
        <v>672</v>
      </c>
      <c r="B665" s="23">
        <v>796</v>
      </c>
      <c r="C665" s="24" t="s">
        <v>17</v>
      </c>
      <c r="D665" s="25"/>
      <c r="E665" s="26">
        <f>IF($B$2="предоплата",B665*ROUND(D665,0),#REF!*ROUND(D665,0))</f>
        <v>0</v>
      </c>
    </row>
    <row r="666" spans="1:5" ht="12" customHeight="1" x14ac:dyDescent="0.25">
      <c r="A666" s="22" t="s">
        <v>673</v>
      </c>
      <c r="B666" s="23">
        <v>420</v>
      </c>
      <c r="C666" s="24" t="s">
        <v>17</v>
      </c>
      <c r="D666" s="25"/>
      <c r="E666" s="26">
        <f>IF($B$2="предоплата",B666*ROUND(D666,0),#REF!*ROUND(D666,0))</f>
        <v>0</v>
      </c>
    </row>
    <row r="667" spans="1:5" ht="12" customHeight="1" x14ac:dyDescent="0.25">
      <c r="A667" s="22" t="s">
        <v>674</v>
      </c>
      <c r="B667" s="23">
        <v>611.5</v>
      </c>
      <c r="C667" s="24" t="s">
        <v>17</v>
      </c>
      <c r="D667" s="25"/>
      <c r="E667" s="26">
        <f>IF($B$2="предоплата",B667*ROUND(D667,0),#REF!*ROUND(D667,0))</f>
        <v>0</v>
      </c>
    </row>
    <row r="668" spans="1:5" ht="12" customHeight="1" x14ac:dyDescent="0.25">
      <c r="A668" s="22" t="s">
        <v>675</v>
      </c>
      <c r="B668" s="23">
        <v>629</v>
      </c>
      <c r="C668" s="24" t="s">
        <v>17</v>
      </c>
      <c r="D668" s="25"/>
      <c r="E668" s="26">
        <f>IF($B$2="предоплата",B668*ROUND(D668,0),#REF!*ROUND(D668,0))</f>
        <v>0</v>
      </c>
    </row>
    <row r="669" spans="1:5" ht="12" customHeight="1" x14ac:dyDescent="0.25">
      <c r="A669" s="22" t="s">
        <v>676</v>
      </c>
      <c r="B669" s="23">
        <v>737</v>
      </c>
      <c r="C669" s="24" t="s">
        <v>17</v>
      </c>
      <c r="D669" s="25"/>
      <c r="E669" s="26">
        <f>IF($B$2="предоплата",B669*ROUND(D669,0),#REF!*ROUND(D669,0))</f>
        <v>0</v>
      </c>
    </row>
    <row r="670" spans="1:5" ht="12" customHeight="1" x14ac:dyDescent="0.25">
      <c r="A670" s="22" t="s">
        <v>677</v>
      </c>
      <c r="B670" s="23">
        <v>423</v>
      </c>
      <c r="C670" s="24" t="s">
        <v>17</v>
      </c>
      <c r="D670" s="25"/>
      <c r="E670" s="26">
        <f>IF($B$2="предоплата",B670*ROUND(D670,0),#REF!*ROUND(D670,0))</f>
        <v>0</v>
      </c>
    </row>
    <row r="671" spans="1:5" ht="12" customHeight="1" x14ac:dyDescent="0.25">
      <c r="A671" s="22" t="s">
        <v>678</v>
      </c>
      <c r="B671" s="23">
        <v>328</v>
      </c>
      <c r="C671" s="24" t="s">
        <v>17</v>
      </c>
      <c r="D671" s="25"/>
      <c r="E671" s="26">
        <f>IF($B$2="предоплата",B671*ROUND(D671,0),#REF!*ROUND(D671,0))</f>
        <v>0</v>
      </c>
    </row>
    <row r="672" spans="1:5" ht="12" customHeight="1" x14ac:dyDescent="0.25">
      <c r="A672" s="22" t="s">
        <v>679</v>
      </c>
      <c r="B672" s="23">
        <v>602.5</v>
      </c>
      <c r="C672" s="24" t="s">
        <v>17</v>
      </c>
      <c r="D672" s="25"/>
      <c r="E672" s="26">
        <f>IF($B$2="предоплата",B672*ROUND(D672,0),#REF!*ROUND(D672,0))</f>
        <v>0</v>
      </c>
    </row>
    <row r="673" spans="1:5" ht="12" customHeight="1" x14ac:dyDescent="0.25">
      <c r="A673" s="22" t="s">
        <v>680</v>
      </c>
      <c r="B673" s="23">
        <v>1150</v>
      </c>
      <c r="C673" s="24" t="s">
        <v>17</v>
      </c>
      <c r="D673" s="25"/>
      <c r="E673" s="26">
        <f>IF($B$2="предоплата",B673*ROUND(D673,0),#REF!*ROUND(D673,0))</f>
        <v>0</v>
      </c>
    </row>
    <row r="674" spans="1:5" ht="12" customHeight="1" x14ac:dyDescent="0.25">
      <c r="A674" s="22" t="s">
        <v>681</v>
      </c>
      <c r="B674" s="23">
        <v>842.5</v>
      </c>
      <c r="C674" s="24" t="s">
        <v>17</v>
      </c>
      <c r="D674" s="25"/>
      <c r="E674" s="26">
        <f>IF($B$2="предоплата",B674*ROUND(D674,0),#REF!*ROUND(D674,0))</f>
        <v>0</v>
      </c>
    </row>
    <row r="675" spans="1:5" ht="12" customHeight="1" x14ac:dyDescent="0.25">
      <c r="A675" s="22" t="s">
        <v>682</v>
      </c>
      <c r="B675" s="23">
        <v>342</v>
      </c>
      <c r="C675" s="24" t="s">
        <v>17</v>
      </c>
      <c r="D675" s="25"/>
      <c r="E675" s="26">
        <f>IF($B$2="предоплата",B675*ROUND(D675,0),#REF!*ROUND(D675,0))</f>
        <v>0</v>
      </c>
    </row>
    <row r="676" spans="1:5" ht="12" customHeight="1" x14ac:dyDescent="0.25">
      <c r="A676" s="14" t="s">
        <v>683</v>
      </c>
      <c r="B676" s="15"/>
      <c r="C676" s="16"/>
      <c r="D676" s="16">
        <f>COUNT(D677:D691)</f>
        <v>0</v>
      </c>
      <c r="E676" s="17">
        <f>SUM(E677:E691)</f>
        <v>0</v>
      </c>
    </row>
    <row r="677" spans="1:5" ht="12" customHeight="1" x14ac:dyDescent="0.25">
      <c r="A677" s="22" t="s">
        <v>684</v>
      </c>
      <c r="B677" s="23">
        <v>2157</v>
      </c>
      <c r="C677" s="24" t="s">
        <v>17</v>
      </c>
      <c r="D677" s="25"/>
      <c r="E677" s="26">
        <f>IF($B$2="предоплата",B677*ROUND(D677,0),#REF!*ROUND(D677,0))</f>
        <v>0</v>
      </c>
    </row>
    <row r="678" spans="1:5" ht="12" customHeight="1" x14ac:dyDescent="0.25">
      <c r="A678" s="22" t="s">
        <v>685</v>
      </c>
      <c r="B678" s="23">
        <v>1078</v>
      </c>
      <c r="C678" s="24" t="s">
        <v>17</v>
      </c>
      <c r="D678" s="25"/>
      <c r="E678" s="26">
        <f>IF($B$2="предоплата",B678*ROUND(D678,0),#REF!*ROUND(D678,0))</f>
        <v>0</v>
      </c>
    </row>
    <row r="679" spans="1:5" ht="12" customHeight="1" x14ac:dyDescent="0.25">
      <c r="A679" s="22" t="s">
        <v>686</v>
      </c>
      <c r="B679" s="23">
        <v>774</v>
      </c>
      <c r="C679" s="24" t="s">
        <v>17</v>
      </c>
      <c r="D679" s="25"/>
      <c r="E679" s="26">
        <f>IF($B$2="предоплата",B679*ROUND(D679,0),#REF!*ROUND(D679,0))</f>
        <v>0</v>
      </c>
    </row>
    <row r="680" spans="1:5" ht="12" customHeight="1" x14ac:dyDescent="0.25">
      <c r="A680" s="22" t="s">
        <v>687</v>
      </c>
      <c r="B680" s="23">
        <v>927</v>
      </c>
      <c r="C680" s="24" t="s">
        <v>17</v>
      </c>
      <c r="D680" s="25"/>
      <c r="E680" s="26">
        <f>IF($B$2="предоплата",B680*ROUND(D680,0),#REF!*ROUND(D680,0))</f>
        <v>0</v>
      </c>
    </row>
    <row r="681" spans="1:5" ht="12" customHeight="1" x14ac:dyDescent="0.25">
      <c r="A681" s="22" t="s">
        <v>688</v>
      </c>
      <c r="B681" s="23">
        <v>984.5</v>
      </c>
      <c r="C681" s="24" t="s">
        <v>17</v>
      </c>
      <c r="D681" s="25"/>
      <c r="E681" s="26">
        <f>IF($B$2="предоплата",B681*ROUND(D681,0),#REF!*ROUND(D681,0))</f>
        <v>0</v>
      </c>
    </row>
    <row r="682" spans="1:5" ht="12" customHeight="1" x14ac:dyDescent="0.25">
      <c r="A682" s="22" t="s">
        <v>689</v>
      </c>
      <c r="B682" s="23">
        <v>1779.5</v>
      </c>
      <c r="C682" s="24" t="s">
        <v>17</v>
      </c>
      <c r="D682" s="25"/>
      <c r="E682" s="26">
        <f>IF($B$2="предоплата",B682*ROUND(D682,0),#REF!*ROUND(D682,0))</f>
        <v>0</v>
      </c>
    </row>
    <row r="683" spans="1:5" ht="12" customHeight="1" x14ac:dyDescent="0.25">
      <c r="A683" s="22" t="s">
        <v>690</v>
      </c>
      <c r="B683" s="23">
        <v>1032</v>
      </c>
      <c r="C683" s="24" t="s">
        <v>17</v>
      </c>
      <c r="D683" s="25"/>
      <c r="E683" s="26">
        <f>IF($B$2="предоплата",B683*ROUND(D683,0),#REF!*ROUND(D683,0))</f>
        <v>0</v>
      </c>
    </row>
    <row r="684" spans="1:5" ht="12" customHeight="1" x14ac:dyDescent="0.25">
      <c r="A684" s="22" t="s">
        <v>691</v>
      </c>
      <c r="B684" s="23">
        <v>2064</v>
      </c>
      <c r="C684" s="24" t="s">
        <v>17</v>
      </c>
      <c r="D684" s="25"/>
      <c r="E684" s="26">
        <f>IF($B$2="предоплата",B684*ROUND(D684,0),#REF!*ROUND(D684,0))</f>
        <v>0</v>
      </c>
    </row>
    <row r="685" spans="1:5" ht="12" customHeight="1" x14ac:dyDescent="0.25">
      <c r="A685" s="22" t="s">
        <v>692</v>
      </c>
      <c r="B685" s="23">
        <v>1779.5</v>
      </c>
      <c r="C685" s="24" t="s">
        <v>17</v>
      </c>
      <c r="D685" s="25"/>
      <c r="E685" s="26">
        <f>IF($B$2="предоплата",B685*ROUND(D685,0),#REF!*ROUND(D685,0))</f>
        <v>0</v>
      </c>
    </row>
    <row r="686" spans="1:5" ht="12" customHeight="1" x14ac:dyDescent="0.25">
      <c r="A686" s="22" t="s">
        <v>693</v>
      </c>
      <c r="B686" s="23">
        <v>1232</v>
      </c>
      <c r="C686" s="24" t="s">
        <v>17</v>
      </c>
      <c r="D686" s="25"/>
      <c r="E686" s="26">
        <f>IF($B$2="предоплата",B686*ROUND(D686,0),#REF!*ROUND(D686,0))</f>
        <v>0</v>
      </c>
    </row>
    <row r="687" spans="1:5" ht="12" customHeight="1" x14ac:dyDescent="0.25">
      <c r="A687" s="22" t="s">
        <v>694</v>
      </c>
      <c r="B687" s="23">
        <v>1083.5</v>
      </c>
      <c r="C687" s="24" t="s">
        <v>17</v>
      </c>
      <c r="D687" s="25"/>
      <c r="E687" s="26">
        <f>IF($B$2="предоплата",B687*ROUND(D687,0),#REF!*ROUND(D687,0))</f>
        <v>0</v>
      </c>
    </row>
    <row r="688" spans="1:5" ht="12" customHeight="1" x14ac:dyDescent="0.25">
      <c r="A688" s="22" t="s">
        <v>695</v>
      </c>
      <c r="B688" s="23">
        <v>1822.5</v>
      </c>
      <c r="C688" s="24" t="s">
        <v>17</v>
      </c>
      <c r="D688" s="25"/>
      <c r="E688" s="26">
        <f>IF($B$2="предоплата",B688*ROUND(D688,0),#REF!*ROUND(D688,0))</f>
        <v>0</v>
      </c>
    </row>
    <row r="689" spans="1:5" ht="12" customHeight="1" x14ac:dyDescent="0.25">
      <c r="A689" s="22" t="s">
        <v>696</v>
      </c>
      <c r="B689" s="23">
        <v>1703</v>
      </c>
      <c r="C689" s="24" t="s">
        <v>17</v>
      </c>
      <c r="D689" s="25"/>
      <c r="E689" s="26">
        <f>IF($B$2="предоплата",B689*ROUND(D689,0),#REF!*ROUND(D689,0))</f>
        <v>0</v>
      </c>
    </row>
    <row r="690" spans="1:5" ht="12" customHeight="1" x14ac:dyDescent="0.25">
      <c r="A690" s="22" t="s">
        <v>697</v>
      </c>
      <c r="B690" s="23">
        <v>1703</v>
      </c>
      <c r="C690" s="24" t="s">
        <v>17</v>
      </c>
      <c r="D690" s="25"/>
      <c r="E690" s="26">
        <f>IF($B$2="предоплата",B690*ROUND(D690,0),#REF!*ROUND(D690,0))</f>
        <v>0</v>
      </c>
    </row>
    <row r="691" spans="1:5" ht="12" customHeight="1" x14ac:dyDescent="0.25">
      <c r="A691" s="22" t="s">
        <v>698</v>
      </c>
      <c r="B691" s="23">
        <v>809.5</v>
      </c>
      <c r="C691" s="24" t="s">
        <v>17</v>
      </c>
      <c r="D691" s="25"/>
      <c r="E691" s="26">
        <f>IF($B$2="предоплата",B691*ROUND(D691,0),#REF!*ROUND(D691,0))</f>
        <v>0</v>
      </c>
    </row>
    <row r="692" spans="1:5" ht="12" customHeight="1" x14ac:dyDescent="0.25">
      <c r="A692" s="14" t="s">
        <v>699</v>
      </c>
      <c r="B692" s="15"/>
      <c r="C692" s="16"/>
      <c r="D692" s="16">
        <f>COUNT(D693:D706)</f>
        <v>0</v>
      </c>
      <c r="E692" s="17">
        <f>SUM(E693:E706)</f>
        <v>0</v>
      </c>
    </row>
    <row r="693" spans="1:5" ht="12" customHeight="1" x14ac:dyDescent="0.25">
      <c r="A693" s="22" t="s">
        <v>700</v>
      </c>
      <c r="B693" s="23">
        <v>1115.5</v>
      </c>
      <c r="C693" s="24" t="s">
        <v>17</v>
      </c>
      <c r="D693" s="25"/>
      <c r="E693" s="26">
        <f>IF($B$2="предоплата",B693*ROUND(D693,0),#REF!*ROUND(D693,0))</f>
        <v>0</v>
      </c>
    </row>
    <row r="694" spans="1:5" ht="12" customHeight="1" x14ac:dyDescent="0.25">
      <c r="A694" s="27" t="s">
        <v>701</v>
      </c>
      <c r="B694" s="28">
        <v>891</v>
      </c>
      <c r="C694" s="29" t="s">
        <v>411</v>
      </c>
      <c r="D694" s="30"/>
      <c r="E694" s="31">
        <f>IF($B$2="предоплата",B694*ROUND(D694,0),#REF!*ROUND(D694,0))</f>
        <v>0</v>
      </c>
    </row>
    <row r="695" spans="1:5" ht="12" customHeight="1" x14ac:dyDescent="0.25">
      <c r="A695" s="22" t="s">
        <v>702</v>
      </c>
      <c r="B695" s="23">
        <v>1165.5</v>
      </c>
      <c r="C695" s="24" t="s">
        <v>17</v>
      </c>
      <c r="D695" s="25"/>
      <c r="E695" s="26">
        <f>IF($B$2="предоплата",B695*ROUND(D695,0),#REF!*ROUND(D695,0))</f>
        <v>0</v>
      </c>
    </row>
    <row r="696" spans="1:5" ht="12" customHeight="1" x14ac:dyDescent="0.25">
      <c r="A696" s="22" t="s">
        <v>703</v>
      </c>
      <c r="B696" s="23">
        <v>913</v>
      </c>
      <c r="C696" s="24" t="s">
        <v>17</v>
      </c>
      <c r="D696" s="25"/>
      <c r="E696" s="26">
        <f>IF($B$2="предоплата",B696*ROUND(D696,0),#REF!*ROUND(D696,0))</f>
        <v>0</v>
      </c>
    </row>
    <row r="697" spans="1:5" ht="12" customHeight="1" x14ac:dyDescent="0.25">
      <c r="A697" s="22" t="s">
        <v>704</v>
      </c>
      <c r="B697" s="23">
        <v>1749</v>
      </c>
      <c r="C697" s="24" t="s">
        <v>411</v>
      </c>
      <c r="D697" s="25"/>
      <c r="E697" s="26">
        <f>IF($B$2="предоплата",B697*ROUND(D697,0),#REF!*ROUND(D697,0))</f>
        <v>0</v>
      </c>
    </row>
    <row r="698" spans="1:5" ht="12" customHeight="1" x14ac:dyDescent="0.25">
      <c r="A698" s="22" t="s">
        <v>705</v>
      </c>
      <c r="B698" s="23">
        <v>1065</v>
      </c>
      <c r="C698" s="24" t="s">
        <v>17</v>
      </c>
      <c r="D698" s="25"/>
      <c r="E698" s="26">
        <f>IF($B$2="предоплата",B698*ROUND(D698,0),#REF!*ROUND(D698,0))</f>
        <v>0</v>
      </c>
    </row>
    <row r="699" spans="1:5" ht="12" customHeight="1" x14ac:dyDescent="0.25">
      <c r="A699" s="22" t="s">
        <v>706</v>
      </c>
      <c r="B699" s="23">
        <v>953</v>
      </c>
      <c r="C699" s="24" t="s">
        <v>411</v>
      </c>
      <c r="D699" s="25"/>
      <c r="E699" s="26">
        <f>IF($B$2="предоплата",B699*ROUND(D699,0),#REF!*ROUND(D699,0))</f>
        <v>0</v>
      </c>
    </row>
    <row r="700" spans="1:5" ht="12" customHeight="1" x14ac:dyDescent="0.25">
      <c r="A700" s="22" t="s">
        <v>707</v>
      </c>
      <c r="B700" s="23">
        <v>1176</v>
      </c>
      <c r="C700" s="24" t="s">
        <v>17</v>
      </c>
      <c r="D700" s="25"/>
      <c r="E700" s="26">
        <f>IF($B$2="предоплата",B700*ROUND(D700,0),#REF!*ROUND(D700,0))</f>
        <v>0</v>
      </c>
    </row>
    <row r="701" spans="1:5" ht="12" customHeight="1" x14ac:dyDescent="0.25">
      <c r="A701" s="22" t="s">
        <v>708</v>
      </c>
      <c r="B701" s="23">
        <v>1476.5</v>
      </c>
      <c r="C701" s="24" t="s">
        <v>17</v>
      </c>
      <c r="D701" s="25"/>
      <c r="E701" s="26">
        <f>IF($B$2="предоплата",B701*ROUND(D701,0),#REF!*ROUND(D701,0))</f>
        <v>0</v>
      </c>
    </row>
    <row r="702" spans="1:5" ht="12" customHeight="1" x14ac:dyDescent="0.25">
      <c r="A702" s="22" t="s">
        <v>709</v>
      </c>
      <c r="B702" s="23">
        <v>1165.5</v>
      </c>
      <c r="C702" s="24" t="s">
        <v>17</v>
      </c>
      <c r="D702" s="25"/>
      <c r="E702" s="26">
        <f>IF($B$2="предоплата",B702*ROUND(D702,0),#REF!*ROUND(D702,0))</f>
        <v>0</v>
      </c>
    </row>
    <row r="703" spans="1:5" ht="12" customHeight="1" x14ac:dyDescent="0.25">
      <c r="A703" s="22" t="s">
        <v>710</v>
      </c>
      <c r="B703" s="23">
        <v>1333</v>
      </c>
      <c r="C703" s="24" t="s">
        <v>411</v>
      </c>
      <c r="D703" s="25"/>
      <c r="E703" s="26">
        <f>IF($B$2="предоплата",B703*ROUND(D703,0),#REF!*ROUND(D703,0))</f>
        <v>0</v>
      </c>
    </row>
    <row r="704" spans="1:5" ht="12" customHeight="1" x14ac:dyDescent="0.25">
      <c r="A704" s="22" t="s">
        <v>711</v>
      </c>
      <c r="B704" s="23">
        <v>1476.5</v>
      </c>
      <c r="C704" s="24" t="s">
        <v>17</v>
      </c>
      <c r="D704" s="25"/>
      <c r="E704" s="26">
        <f>IF($B$2="предоплата",B704*ROUND(D704,0),#REF!*ROUND(D704,0))</f>
        <v>0</v>
      </c>
    </row>
    <row r="705" spans="1:5" ht="12" customHeight="1" x14ac:dyDescent="0.25">
      <c r="A705" s="22" t="s">
        <v>712</v>
      </c>
      <c r="B705" s="23">
        <v>1165.5</v>
      </c>
      <c r="C705" s="24" t="s">
        <v>17</v>
      </c>
      <c r="D705" s="25"/>
      <c r="E705" s="26">
        <f>IF($B$2="предоплата",B705*ROUND(D705,0),#REF!*ROUND(D705,0))</f>
        <v>0</v>
      </c>
    </row>
    <row r="706" spans="1:5" ht="12" customHeight="1" x14ac:dyDescent="0.25">
      <c r="A706" s="22" t="s">
        <v>713</v>
      </c>
      <c r="B706" s="23">
        <v>924</v>
      </c>
      <c r="C706" s="24" t="s">
        <v>411</v>
      </c>
      <c r="D706" s="25"/>
      <c r="E706" s="26">
        <f>IF($B$2="предоплата",B706*ROUND(D706,0),#REF!*ROUND(D706,0))</f>
        <v>0</v>
      </c>
    </row>
    <row r="707" spans="1:5" ht="12" customHeight="1" x14ac:dyDescent="0.25">
      <c r="A707" s="14" t="s">
        <v>714</v>
      </c>
      <c r="B707" s="15"/>
      <c r="C707" s="16"/>
      <c r="D707" s="16">
        <f>COUNT(D708:D819)</f>
        <v>0</v>
      </c>
      <c r="E707" s="17">
        <f>SUM(E708:E819)</f>
        <v>0</v>
      </c>
    </row>
    <row r="708" spans="1:5" ht="12" customHeight="1" x14ac:dyDescent="0.25">
      <c r="A708" s="18" t="s">
        <v>715</v>
      </c>
      <c r="B708" s="19"/>
      <c r="C708" s="20"/>
      <c r="D708" s="20"/>
      <c r="E708" s="21"/>
    </row>
    <row r="709" spans="1:5" ht="12" customHeight="1" x14ac:dyDescent="0.25">
      <c r="A709" s="22" t="s">
        <v>716</v>
      </c>
      <c r="B709" s="23">
        <v>199</v>
      </c>
      <c r="C709" s="24" t="s">
        <v>89</v>
      </c>
      <c r="D709" s="25"/>
      <c r="E709" s="26">
        <f>IF($B$2="предоплата",B709*ROUND(D709,0),#REF!*ROUND(D709,0))</f>
        <v>0</v>
      </c>
    </row>
    <row r="710" spans="1:5" ht="12" customHeight="1" x14ac:dyDescent="0.25">
      <c r="A710" s="32" t="s">
        <v>717</v>
      </c>
      <c r="B710" s="33">
        <v>199</v>
      </c>
      <c r="C710" s="34" t="s">
        <v>89</v>
      </c>
      <c r="D710" s="35"/>
      <c r="E710" s="36">
        <f>IF($B$2="предоплата",B710*ROUND(D710,0),#REF!*ROUND(D710,0))</f>
        <v>0</v>
      </c>
    </row>
    <row r="711" spans="1:5" ht="12" customHeight="1" x14ac:dyDescent="0.25">
      <c r="A711" s="32" t="s">
        <v>718</v>
      </c>
      <c r="B711" s="33">
        <v>199</v>
      </c>
      <c r="C711" s="34" t="s">
        <v>89</v>
      </c>
      <c r="D711" s="35"/>
      <c r="E711" s="36">
        <f>IF($B$2="предоплата",B711*ROUND(D711,0),#REF!*ROUND(D711,0))</f>
        <v>0</v>
      </c>
    </row>
    <row r="712" spans="1:5" ht="12" customHeight="1" x14ac:dyDescent="0.25">
      <c r="A712" s="22" t="s">
        <v>719</v>
      </c>
      <c r="B712" s="23">
        <v>199</v>
      </c>
      <c r="C712" s="24" t="s">
        <v>89</v>
      </c>
      <c r="D712" s="25"/>
      <c r="E712" s="26">
        <f>IF($B$2="предоплата",B712*ROUND(D712,0),#REF!*ROUND(D712,0))</f>
        <v>0</v>
      </c>
    </row>
    <row r="713" spans="1:5" ht="12" customHeight="1" x14ac:dyDescent="0.25">
      <c r="A713" s="32" t="s">
        <v>720</v>
      </c>
      <c r="B713" s="33">
        <v>199</v>
      </c>
      <c r="C713" s="34" t="s">
        <v>89</v>
      </c>
      <c r="D713" s="35"/>
      <c r="E713" s="36">
        <f>IF($B$2="предоплата",B713*ROUND(D713,0),#REF!*ROUND(D713,0))</f>
        <v>0</v>
      </c>
    </row>
    <row r="714" spans="1:5" ht="12" customHeight="1" x14ac:dyDescent="0.25">
      <c r="A714" s="32" t="s">
        <v>721</v>
      </c>
      <c r="B714" s="33">
        <v>199</v>
      </c>
      <c r="C714" s="34" t="s">
        <v>89</v>
      </c>
      <c r="D714" s="35"/>
      <c r="E714" s="36">
        <f>IF($B$2="предоплата",B714*ROUND(D714,0),#REF!*ROUND(D714,0))</f>
        <v>0</v>
      </c>
    </row>
    <row r="715" spans="1:5" ht="12" customHeight="1" x14ac:dyDescent="0.25">
      <c r="A715" s="32" t="s">
        <v>722</v>
      </c>
      <c r="B715" s="33">
        <v>199</v>
      </c>
      <c r="C715" s="34" t="s">
        <v>89</v>
      </c>
      <c r="D715" s="35"/>
      <c r="E715" s="36">
        <f>IF($B$2="предоплата",B715*ROUND(D715,0),#REF!*ROUND(D715,0))</f>
        <v>0</v>
      </c>
    </row>
    <row r="716" spans="1:5" ht="12" customHeight="1" x14ac:dyDescent="0.25">
      <c r="A716" s="32" t="s">
        <v>723</v>
      </c>
      <c r="B716" s="33">
        <v>199</v>
      </c>
      <c r="C716" s="34" t="s">
        <v>89</v>
      </c>
      <c r="D716" s="35"/>
      <c r="E716" s="36">
        <f>IF($B$2="предоплата",B716*ROUND(D716,0),#REF!*ROUND(D716,0))</f>
        <v>0</v>
      </c>
    </row>
    <row r="717" spans="1:5" ht="12" customHeight="1" x14ac:dyDescent="0.25">
      <c r="A717" s="22" t="s">
        <v>724</v>
      </c>
      <c r="B717" s="23">
        <v>199</v>
      </c>
      <c r="C717" s="24" t="s">
        <v>89</v>
      </c>
      <c r="D717" s="25"/>
      <c r="E717" s="26">
        <f>IF($B$2="предоплата",B717*ROUND(D717,0),#REF!*ROUND(D717,0))</f>
        <v>0</v>
      </c>
    </row>
    <row r="718" spans="1:5" ht="12" customHeight="1" x14ac:dyDescent="0.25">
      <c r="A718" s="22" t="s">
        <v>725</v>
      </c>
      <c r="B718" s="23">
        <v>499</v>
      </c>
      <c r="C718" s="24" t="s">
        <v>89</v>
      </c>
      <c r="D718" s="25"/>
      <c r="E718" s="26">
        <f>IF($B$2="предоплата",B718*ROUND(D718,0),#REF!*ROUND(D718,0))</f>
        <v>0</v>
      </c>
    </row>
    <row r="719" spans="1:5" ht="12" customHeight="1" x14ac:dyDescent="0.25">
      <c r="A719" s="22" t="s">
        <v>726</v>
      </c>
      <c r="B719" s="23">
        <v>499</v>
      </c>
      <c r="C719" s="24" t="s">
        <v>89</v>
      </c>
      <c r="D719" s="25"/>
      <c r="E719" s="26">
        <f>IF($B$2="предоплата",B719*ROUND(D719,0),#REF!*ROUND(D719,0))</f>
        <v>0</v>
      </c>
    </row>
    <row r="720" spans="1:5" ht="12" customHeight="1" x14ac:dyDescent="0.25">
      <c r="A720" s="22" t="s">
        <v>727</v>
      </c>
      <c r="B720" s="23">
        <v>199</v>
      </c>
      <c r="C720" s="24" t="s">
        <v>89</v>
      </c>
      <c r="D720" s="25"/>
      <c r="E720" s="26">
        <f>IF($B$2="предоплата",B720*ROUND(D720,0),#REF!*ROUND(D720,0))</f>
        <v>0</v>
      </c>
    </row>
    <row r="721" spans="1:5" ht="12" customHeight="1" x14ac:dyDescent="0.25">
      <c r="A721" s="18" t="s">
        <v>728</v>
      </c>
      <c r="B721" s="19"/>
      <c r="C721" s="20"/>
      <c r="D721" s="20"/>
      <c r="E721" s="21"/>
    </row>
    <row r="722" spans="1:5" ht="12" customHeight="1" x14ac:dyDescent="0.25">
      <c r="A722" s="22" t="s">
        <v>729</v>
      </c>
      <c r="B722" s="23">
        <v>99</v>
      </c>
      <c r="C722" s="24" t="s">
        <v>89</v>
      </c>
      <c r="D722" s="25"/>
      <c r="E722" s="26">
        <f>IF($B$2="предоплата",B722*ROUND(D722,0),#REF!*ROUND(D722,0))</f>
        <v>0</v>
      </c>
    </row>
    <row r="723" spans="1:5" ht="12" customHeight="1" x14ac:dyDescent="0.25">
      <c r="A723" s="22" t="s">
        <v>730</v>
      </c>
      <c r="B723" s="23">
        <v>224</v>
      </c>
      <c r="C723" s="24" t="s">
        <v>89</v>
      </c>
      <c r="D723" s="25"/>
      <c r="E723" s="26">
        <f>IF($B$2="предоплата",B723*ROUND(D723,0),#REF!*ROUND(D723,0))</f>
        <v>0</v>
      </c>
    </row>
    <row r="724" spans="1:5" ht="12" customHeight="1" x14ac:dyDescent="0.25">
      <c r="A724" s="22" t="s">
        <v>731</v>
      </c>
      <c r="B724" s="23">
        <v>180</v>
      </c>
      <c r="C724" s="24" t="s">
        <v>89</v>
      </c>
      <c r="D724" s="25"/>
      <c r="E724" s="26">
        <f>IF($B$2="предоплата",B724*ROUND(D724,0),#REF!*ROUND(D724,0))</f>
        <v>0</v>
      </c>
    </row>
    <row r="725" spans="1:5" ht="12" customHeight="1" x14ac:dyDescent="0.25">
      <c r="A725" s="22" t="s">
        <v>732</v>
      </c>
      <c r="B725" s="23">
        <v>108</v>
      </c>
      <c r="C725" s="24" t="s">
        <v>89</v>
      </c>
      <c r="D725" s="25"/>
      <c r="E725" s="26">
        <f>IF($B$2="предоплата",B725*ROUND(D725,0),#REF!*ROUND(D725,0))</f>
        <v>0</v>
      </c>
    </row>
    <row r="726" spans="1:5" ht="12" customHeight="1" x14ac:dyDescent="0.25">
      <c r="A726" s="22" t="s">
        <v>733</v>
      </c>
      <c r="B726" s="23">
        <v>108</v>
      </c>
      <c r="C726" s="24" t="s">
        <v>89</v>
      </c>
      <c r="D726" s="25"/>
      <c r="E726" s="26">
        <f>IF($B$2="предоплата",B726*ROUND(D726,0),#REF!*ROUND(D726,0))</f>
        <v>0</v>
      </c>
    </row>
    <row r="727" spans="1:5" ht="12" customHeight="1" x14ac:dyDescent="0.25">
      <c r="A727" s="22" t="s">
        <v>734</v>
      </c>
      <c r="B727" s="23">
        <v>177</v>
      </c>
      <c r="C727" s="24" t="s">
        <v>89</v>
      </c>
      <c r="D727" s="25"/>
      <c r="E727" s="26">
        <f>IF($B$2="предоплата",B727*ROUND(D727,0),#REF!*ROUND(D727,0))</f>
        <v>0</v>
      </c>
    </row>
    <row r="728" spans="1:5" ht="12" customHeight="1" x14ac:dyDescent="0.25">
      <c r="A728" s="22" t="s">
        <v>735</v>
      </c>
      <c r="B728" s="23">
        <v>134</v>
      </c>
      <c r="C728" s="24" t="s">
        <v>89</v>
      </c>
      <c r="D728" s="25"/>
      <c r="E728" s="26">
        <f>IF($B$2="предоплата",B728*ROUND(D728,0),#REF!*ROUND(D728,0))</f>
        <v>0</v>
      </c>
    </row>
    <row r="729" spans="1:5" ht="12" customHeight="1" x14ac:dyDescent="0.25">
      <c r="A729" s="22" t="s">
        <v>736</v>
      </c>
      <c r="B729" s="23">
        <v>157</v>
      </c>
      <c r="C729" s="24" t="s">
        <v>89</v>
      </c>
      <c r="D729" s="25"/>
      <c r="E729" s="26">
        <f>IF($B$2="предоплата",B729*ROUND(D729,0),#REF!*ROUND(D729,0))</f>
        <v>0</v>
      </c>
    </row>
    <row r="730" spans="1:5" ht="12" customHeight="1" x14ac:dyDescent="0.25">
      <c r="A730" s="22" t="s">
        <v>737</v>
      </c>
      <c r="B730" s="23">
        <v>134</v>
      </c>
      <c r="C730" s="24" t="s">
        <v>89</v>
      </c>
      <c r="D730" s="25"/>
      <c r="E730" s="26">
        <f>IF($B$2="предоплата",B730*ROUND(D730,0),#REF!*ROUND(D730,0))</f>
        <v>0</v>
      </c>
    </row>
    <row r="731" spans="1:5" ht="12" customHeight="1" x14ac:dyDescent="0.25">
      <c r="A731" s="22" t="s">
        <v>738</v>
      </c>
      <c r="B731" s="23">
        <v>171</v>
      </c>
      <c r="C731" s="24" t="s">
        <v>89</v>
      </c>
      <c r="D731" s="25"/>
      <c r="E731" s="26">
        <f>IF($B$2="предоплата",B731*ROUND(D731,0),#REF!*ROUND(D731,0))</f>
        <v>0</v>
      </c>
    </row>
    <row r="732" spans="1:5" ht="12" customHeight="1" x14ac:dyDescent="0.25">
      <c r="A732" s="22" t="s">
        <v>739</v>
      </c>
      <c r="B732" s="23">
        <v>151</v>
      </c>
      <c r="C732" s="24" t="s">
        <v>89</v>
      </c>
      <c r="D732" s="25"/>
      <c r="E732" s="26">
        <f>IF($B$2="предоплата",B732*ROUND(D732,0),#REF!*ROUND(D732,0))</f>
        <v>0</v>
      </c>
    </row>
    <row r="733" spans="1:5" ht="12" customHeight="1" x14ac:dyDescent="0.25">
      <c r="A733" s="18" t="s">
        <v>740</v>
      </c>
      <c r="B733" s="19"/>
      <c r="C733" s="20"/>
      <c r="D733" s="20"/>
      <c r="E733" s="21"/>
    </row>
    <row r="734" spans="1:5" ht="12" customHeight="1" x14ac:dyDescent="0.25">
      <c r="A734" s="22" t="s">
        <v>741</v>
      </c>
      <c r="B734" s="23">
        <v>321</v>
      </c>
      <c r="C734" s="24" t="s">
        <v>89</v>
      </c>
      <c r="D734" s="25"/>
      <c r="E734" s="26">
        <f>IF($B$2="предоплата",B734*ROUND(D734,0),#REF!*ROUND(D734,0))</f>
        <v>0</v>
      </c>
    </row>
    <row r="735" spans="1:5" ht="12" customHeight="1" x14ac:dyDescent="0.25">
      <c r="A735" s="22" t="s">
        <v>742</v>
      </c>
      <c r="B735" s="23">
        <v>380</v>
      </c>
      <c r="C735" s="24" t="s">
        <v>89</v>
      </c>
      <c r="D735" s="25"/>
      <c r="E735" s="26">
        <f>IF($B$2="предоплата",B735*ROUND(D735,0),#REF!*ROUND(D735,0))</f>
        <v>0</v>
      </c>
    </row>
    <row r="736" spans="1:5" ht="12" customHeight="1" x14ac:dyDescent="0.25">
      <c r="A736" s="22" t="s">
        <v>743</v>
      </c>
      <c r="B736" s="23">
        <v>210</v>
      </c>
      <c r="C736" s="24" t="s">
        <v>89</v>
      </c>
      <c r="D736" s="25"/>
      <c r="E736" s="26">
        <f>IF($B$2="предоплата",B736*ROUND(D736,0),#REF!*ROUND(D736,0))</f>
        <v>0</v>
      </c>
    </row>
    <row r="737" spans="1:5" ht="12" customHeight="1" x14ac:dyDescent="0.25">
      <c r="A737" s="22" t="s">
        <v>744</v>
      </c>
      <c r="B737" s="23">
        <v>240</v>
      </c>
      <c r="C737" s="24" t="s">
        <v>89</v>
      </c>
      <c r="D737" s="25"/>
      <c r="E737" s="26">
        <f>IF($B$2="предоплата",B737*ROUND(D737,0),#REF!*ROUND(D737,0))</f>
        <v>0</v>
      </c>
    </row>
    <row r="738" spans="1:5" ht="12" customHeight="1" x14ac:dyDescent="0.25">
      <c r="A738" s="22" t="s">
        <v>745</v>
      </c>
      <c r="B738" s="23">
        <v>226</v>
      </c>
      <c r="C738" s="24" t="s">
        <v>89</v>
      </c>
      <c r="D738" s="25"/>
      <c r="E738" s="26">
        <f>IF($B$2="предоплата",B738*ROUND(D738,0),#REF!*ROUND(D738,0))</f>
        <v>0</v>
      </c>
    </row>
    <row r="739" spans="1:5" ht="12" customHeight="1" x14ac:dyDescent="0.25">
      <c r="A739" s="18" t="s">
        <v>746</v>
      </c>
      <c r="B739" s="19"/>
      <c r="C739" s="20"/>
      <c r="D739" s="20"/>
      <c r="E739" s="21"/>
    </row>
    <row r="740" spans="1:5" ht="12" customHeight="1" x14ac:dyDescent="0.25">
      <c r="A740" s="22" t="s">
        <v>747</v>
      </c>
      <c r="B740" s="23">
        <v>88</v>
      </c>
      <c r="C740" s="24" t="s">
        <v>89</v>
      </c>
      <c r="D740" s="25"/>
      <c r="E740" s="26">
        <f>IF($B$2="предоплата",B740*ROUND(D740,0),#REF!*ROUND(D740,0))</f>
        <v>0</v>
      </c>
    </row>
    <row r="741" spans="1:5" ht="12" customHeight="1" x14ac:dyDescent="0.25">
      <c r="A741" s="22" t="s">
        <v>748</v>
      </c>
      <c r="B741" s="23">
        <v>88</v>
      </c>
      <c r="C741" s="24" t="s">
        <v>89</v>
      </c>
      <c r="D741" s="25"/>
      <c r="E741" s="26">
        <f>IF($B$2="предоплата",B741*ROUND(D741,0),#REF!*ROUND(D741,0))</f>
        <v>0</v>
      </c>
    </row>
    <row r="742" spans="1:5" ht="12" customHeight="1" x14ac:dyDescent="0.25">
      <c r="A742" s="22" t="s">
        <v>749</v>
      </c>
      <c r="B742" s="23">
        <v>88</v>
      </c>
      <c r="C742" s="24" t="s">
        <v>89</v>
      </c>
      <c r="D742" s="25"/>
      <c r="E742" s="26">
        <f>IF($B$2="предоплата",B742*ROUND(D742,0),#REF!*ROUND(D742,0))</f>
        <v>0</v>
      </c>
    </row>
    <row r="743" spans="1:5" ht="12" customHeight="1" x14ac:dyDescent="0.25">
      <c r="A743" s="22" t="s">
        <v>750</v>
      </c>
      <c r="B743" s="23">
        <v>88</v>
      </c>
      <c r="C743" s="24" t="s">
        <v>89</v>
      </c>
      <c r="D743" s="25"/>
      <c r="E743" s="26">
        <f>IF($B$2="предоплата",B743*ROUND(D743,0),#REF!*ROUND(D743,0))</f>
        <v>0</v>
      </c>
    </row>
    <row r="744" spans="1:5" ht="12" customHeight="1" x14ac:dyDescent="0.25">
      <c r="A744" s="22" t="s">
        <v>751</v>
      </c>
      <c r="B744" s="23">
        <v>82</v>
      </c>
      <c r="C744" s="24" t="s">
        <v>89</v>
      </c>
      <c r="D744" s="25"/>
      <c r="E744" s="26">
        <f>IF($B$2="предоплата",B744*ROUND(D744,0),#REF!*ROUND(D744,0))</f>
        <v>0</v>
      </c>
    </row>
    <row r="745" spans="1:5" ht="12" customHeight="1" x14ac:dyDescent="0.25">
      <c r="A745" s="22" t="s">
        <v>752</v>
      </c>
      <c r="B745" s="23">
        <v>88</v>
      </c>
      <c r="C745" s="24" t="s">
        <v>89</v>
      </c>
      <c r="D745" s="25"/>
      <c r="E745" s="26">
        <f>IF($B$2="предоплата",B745*ROUND(D745,0),#REF!*ROUND(D745,0))</f>
        <v>0</v>
      </c>
    </row>
    <row r="746" spans="1:5" ht="12" customHeight="1" x14ac:dyDescent="0.25">
      <c r="A746" s="22" t="s">
        <v>753</v>
      </c>
      <c r="B746" s="23">
        <v>88</v>
      </c>
      <c r="C746" s="24" t="s">
        <v>89</v>
      </c>
      <c r="D746" s="25"/>
      <c r="E746" s="26">
        <f>IF($B$2="предоплата",B746*ROUND(D746,0),#REF!*ROUND(D746,0))</f>
        <v>0</v>
      </c>
    </row>
    <row r="747" spans="1:5" ht="12" customHeight="1" x14ac:dyDescent="0.25">
      <c r="A747" s="22" t="s">
        <v>754</v>
      </c>
      <c r="B747" s="23">
        <v>82</v>
      </c>
      <c r="C747" s="24" t="s">
        <v>89</v>
      </c>
      <c r="D747" s="25"/>
      <c r="E747" s="26">
        <f>IF($B$2="предоплата",B747*ROUND(D747,0),#REF!*ROUND(D747,0))</f>
        <v>0</v>
      </c>
    </row>
    <row r="748" spans="1:5" ht="12" customHeight="1" x14ac:dyDescent="0.25">
      <c r="A748" s="22" t="s">
        <v>755</v>
      </c>
      <c r="B748" s="23">
        <v>100</v>
      </c>
      <c r="C748" s="24" t="s">
        <v>89</v>
      </c>
      <c r="D748" s="25"/>
      <c r="E748" s="26">
        <f>IF($B$2="предоплата",B748*ROUND(D748,0),#REF!*ROUND(D748,0))</f>
        <v>0</v>
      </c>
    </row>
    <row r="749" spans="1:5" ht="12" customHeight="1" x14ac:dyDescent="0.25">
      <c r="A749" s="22" t="s">
        <v>756</v>
      </c>
      <c r="B749" s="23">
        <v>100</v>
      </c>
      <c r="C749" s="24" t="s">
        <v>89</v>
      </c>
      <c r="D749" s="25"/>
      <c r="E749" s="26">
        <f>IF($B$2="предоплата",B749*ROUND(D749,0),#REF!*ROUND(D749,0))</f>
        <v>0</v>
      </c>
    </row>
    <row r="750" spans="1:5" ht="12" customHeight="1" x14ac:dyDescent="0.25">
      <c r="A750" s="22" t="s">
        <v>757</v>
      </c>
      <c r="B750" s="23">
        <v>100</v>
      </c>
      <c r="C750" s="24" t="s">
        <v>89</v>
      </c>
      <c r="D750" s="25"/>
      <c r="E750" s="26">
        <f>IF($B$2="предоплата",B750*ROUND(D750,0),#REF!*ROUND(D750,0))</f>
        <v>0</v>
      </c>
    </row>
    <row r="751" spans="1:5" ht="12" customHeight="1" x14ac:dyDescent="0.25">
      <c r="A751" s="22" t="s">
        <v>758</v>
      </c>
      <c r="B751" s="23">
        <v>82</v>
      </c>
      <c r="C751" s="24" t="s">
        <v>89</v>
      </c>
      <c r="D751" s="25"/>
      <c r="E751" s="26">
        <f>IF($B$2="предоплата",B751*ROUND(D751,0),#REF!*ROUND(D751,0))</f>
        <v>0</v>
      </c>
    </row>
    <row r="752" spans="1:5" ht="12" customHeight="1" x14ac:dyDescent="0.25">
      <c r="A752" s="22" t="s">
        <v>759</v>
      </c>
      <c r="B752" s="23">
        <v>88</v>
      </c>
      <c r="C752" s="24" t="s">
        <v>89</v>
      </c>
      <c r="D752" s="25"/>
      <c r="E752" s="26">
        <f>IF($B$2="предоплата",B752*ROUND(D752,0),#REF!*ROUND(D752,0))</f>
        <v>0</v>
      </c>
    </row>
    <row r="753" spans="1:5" ht="12" customHeight="1" x14ac:dyDescent="0.25">
      <c r="A753" s="22" t="s">
        <v>760</v>
      </c>
      <c r="B753" s="23">
        <v>82</v>
      </c>
      <c r="C753" s="24" t="s">
        <v>89</v>
      </c>
      <c r="D753" s="25"/>
      <c r="E753" s="26">
        <f>IF($B$2="предоплата",B753*ROUND(D753,0),#REF!*ROUND(D753,0))</f>
        <v>0</v>
      </c>
    </row>
    <row r="754" spans="1:5" ht="12" customHeight="1" x14ac:dyDescent="0.25">
      <c r="A754" s="22" t="s">
        <v>761</v>
      </c>
      <c r="B754" s="23">
        <v>100</v>
      </c>
      <c r="C754" s="24" t="s">
        <v>89</v>
      </c>
      <c r="D754" s="25"/>
      <c r="E754" s="26">
        <f>IF($B$2="предоплата",B754*ROUND(D754,0),#REF!*ROUND(D754,0))</f>
        <v>0</v>
      </c>
    </row>
    <row r="755" spans="1:5" ht="12" customHeight="1" x14ac:dyDescent="0.25">
      <c r="A755" s="22" t="s">
        <v>762</v>
      </c>
      <c r="B755" s="23">
        <v>88</v>
      </c>
      <c r="C755" s="24" t="s">
        <v>89</v>
      </c>
      <c r="D755" s="25"/>
      <c r="E755" s="26">
        <f>IF($B$2="предоплата",B755*ROUND(D755,0),#REF!*ROUND(D755,0))</f>
        <v>0</v>
      </c>
    </row>
    <row r="756" spans="1:5" ht="12" customHeight="1" x14ac:dyDescent="0.25">
      <c r="A756" s="22" t="s">
        <v>763</v>
      </c>
      <c r="B756" s="23">
        <v>82</v>
      </c>
      <c r="C756" s="24" t="s">
        <v>89</v>
      </c>
      <c r="D756" s="25"/>
      <c r="E756" s="26">
        <f>IF($B$2="предоплата",B756*ROUND(D756,0),#REF!*ROUND(D756,0))</f>
        <v>0</v>
      </c>
    </row>
    <row r="757" spans="1:5" ht="12" customHeight="1" x14ac:dyDescent="0.25">
      <c r="A757" s="22" t="s">
        <v>764</v>
      </c>
      <c r="B757" s="23">
        <v>82</v>
      </c>
      <c r="C757" s="24" t="s">
        <v>89</v>
      </c>
      <c r="D757" s="25"/>
      <c r="E757" s="26">
        <f>IF($B$2="предоплата",B757*ROUND(D757,0),#REF!*ROUND(D757,0))</f>
        <v>0</v>
      </c>
    </row>
    <row r="758" spans="1:5" ht="12" customHeight="1" x14ac:dyDescent="0.25">
      <c r="A758" s="22" t="s">
        <v>765</v>
      </c>
      <c r="B758" s="23">
        <v>82</v>
      </c>
      <c r="C758" s="24" t="s">
        <v>89</v>
      </c>
      <c r="D758" s="25"/>
      <c r="E758" s="26">
        <f>IF($B$2="предоплата",B758*ROUND(D758,0),#REF!*ROUND(D758,0))</f>
        <v>0</v>
      </c>
    </row>
    <row r="759" spans="1:5" ht="12" customHeight="1" x14ac:dyDescent="0.25">
      <c r="A759" s="22" t="s">
        <v>766</v>
      </c>
      <c r="B759" s="23">
        <v>82</v>
      </c>
      <c r="C759" s="24" t="s">
        <v>89</v>
      </c>
      <c r="D759" s="25"/>
      <c r="E759" s="26">
        <f>IF($B$2="предоплата",B759*ROUND(D759,0),#REF!*ROUND(D759,0))</f>
        <v>0</v>
      </c>
    </row>
    <row r="760" spans="1:5" ht="12" customHeight="1" x14ac:dyDescent="0.25">
      <c r="A760" s="22" t="s">
        <v>767</v>
      </c>
      <c r="B760" s="23">
        <v>82</v>
      </c>
      <c r="C760" s="24" t="s">
        <v>89</v>
      </c>
      <c r="D760" s="25"/>
      <c r="E760" s="26">
        <f>IF($B$2="предоплата",B760*ROUND(D760,0),#REF!*ROUND(D760,0))</f>
        <v>0</v>
      </c>
    </row>
    <row r="761" spans="1:5" ht="12" customHeight="1" x14ac:dyDescent="0.25">
      <c r="A761" s="22" t="s">
        <v>768</v>
      </c>
      <c r="B761" s="23">
        <v>88</v>
      </c>
      <c r="C761" s="24" t="s">
        <v>89</v>
      </c>
      <c r="D761" s="25"/>
      <c r="E761" s="26">
        <f>IF($B$2="предоплата",B761*ROUND(D761,0),#REF!*ROUND(D761,0))</f>
        <v>0</v>
      </c>
    </row>
    <row r="762" spans="1:5" ht="12" customHeight="1" x14ac:dyDescent="0.25">
      <c r="A762" s="22" t="s">
        <v>769</v>
      </c>
      <c r="B762" s="23">
        <v>82</v>
      </c>
      <c r="C762" s="24" t="s">
        <v>89</v>
      </c>
      <c r="D762" s="25"/>
      <c r="E762" s="26">
        <f>IF($B$2="предоплата",B762*ROUND(D762,0),#REF!*ROUND(D762,0))</f>
        <v>0</v>
      </c>
    </row>
    <row r="763" spans="1:5" ht="12" customHeight="1" x14ac:dyDescent="0.25">
      <c r="A763" s="22" t="s">
        <v>770</v>
      </c>
      <c r="B763" s="23">
        <v>82</v>
      </c>
      <c r="C763" s="24" t="s">
        <v>89</v>
      </c>
      <c r="D763" s="25"/>
      <c r="E763" s="26">
        <f>IF($B$2="предоплата",B763*ROUND(D763,0),#REF!*ROUND(D763,0))</f>
        <v>0</v>
      </c>
    </row>
    <row r="764" spans="1:5" ht="12" customHeight="1" x14ac:dyDescent="0.25">
      <c r="A764" s="22" t="s">
        <v>771</v>
      </c>
      <c r="B764" s="23">
        <v>88</v>
      </c>
      <c r="C764" s="24" t="s">
        <v>89</v>
      </c>
      <c r="D764" s="25"/>
      <c r="E764" s="26">
        <f>IF($B$2="предоплата",B764*ROUND(D764,0),#REF!*ROUND(D764,0))</f>
        <v>0</v>
      </c>
    </row>
    <row r="765" spans="1:5" ht="12" customHeight="1" x14ac:dyDescent="0.25">
      <c r="A765" s="22" t="s">
        <v>772</v>
      </c>
      <c r="B765" s="23">
        <v>82</v>
      </c>
      <c r="C765" s="24" t="s">
        <v>89</v>
      </c>
      <c r="D765" s="25"/>
      <c r="E765" s="26">
        <f>IF($B$2="предоплата",B765*ROUND(D765,0),#REF!*ROUND(D765,0))</f>
        <v>0</v>
      </c>
    </row>
    <row r="766" spans="1:5" ht="12" customHeight="1" x14ac:dyDescent="0.25">
      <c r="A766" s="22" t="s">
        <v>773</v>
      </c>
      <c r="B766" s="23">
        <v>100</v>
      </c>
      <c r="C766" s="24" t="s">
        <v>89</v>
      </c>
      <c r="D766" s="25"/>
      <c r="E766" s="26">
        <f>IF($B$2="предоплата",B766*ROUND(D766,0),#REF!*ROUND(D766,0))</f>
        <v>0</v>
      </c>
    </row>
    <row r="767" spans="1:5" ht="12" customHeight="1" x14ac:dyDescent="0.25">
      <c r="A767" s="22" t="s">
        <v>774</v>
      </c>
      <c r="B767" s="23">
        <v>88</v>
      </c>
      <c r="C767" s="24" t="s">
        <v>89</v>
      </c>
      <c r="D767" s="25"/>
      <c r="E767" s="26">
        <f>IF($B$2="предоплата",B767*ROUND(D767,0),#REF!*ROUND(D767,0))</f>
        <v>0</v>
      </c>
    </row>
    <row r="768" spans="1:5" ht="12" customHeight="1" x14ac:dyDescent="0.25">
      <c r="A768" s="22" t="s">
        <v>775</v>
      </c>
      <c r="B768" s="23">
        <v>82</v>
      </c>
      <c r="C768" s="24" t="s">
        <v>89</v>
      </c>
      <c r="D768" s="25"/>
      <c r="E768" s="26">
        <f>IF($B$2="предоплата",B768*ROUND(D768,0),#REF!*ROUND(D768,0))</f>
        <v>0</v>
      </c>
    </row>
    <row r="769" spans="1:5" ht="12" customHeight="1" x14ac:dyDescent="0.25">
      <c r="A769" s="22" t="s">
        <v>776</v>
      </c>
      <c r="B769" s="23">
        <v>82</v>
      </c>
      <c r="C769" s="24" t="s">
        <v>89</v>
      </c>
      <c r="D769" s="25"/>
      <c r="E769" s="26">
        <f>IF($B$2="предоплата",B769*ROUND(D769,0),#REF!*ROUND(D769,0))</f>
        <v>0</v>
      </c>
    </row>
    <row r="770" spans="1:5" ht="12" customHeight="1" x14ac:dyDescent="0.25">
      <c r="A770" s="22" t="s">
        <v>777</v>
      </c>
      <c r="B770" s="23">
        <v>82</v>
      </c>
      <c r="C770" s="24" t="s">
        <v>89</v>
      </c>
      <c r="D770" s="25"/>
      <c r="E770" s="26">
        <f>IF($B$2="предоплата",B770*ROUND(D770,0),#REF!*ROUND(D770,0))</f>
        <v>0</v>
      </c>
    </row>
    <row r="771" spans="1:5" ht="12" customHeight="1" x14ac:dyDescent="0.25">
      <c r="A771" s="22" t="s">
        <v>778</v>
      </c>
      <c r="B771" s="23">
        <v>88</v>
      </c>
      <c r="C771" s="24" t="s">
        <v>89</v>
      </c>
      <c r="D771" s="25"/>
      <c r="E771" s="26">
        <f>IF($B$2="предоплата",B771*ROUND(D771,0),#REF!*ROUND(D771,0))</f>
        <v>0</v>
      </c>
    </row>
    <row r="772" spans="1:5" ht="12" customHeight="1" x14ac:dyDescent="0.25">
      <c r="A772" s="22" t="s">
        <v>779</v>
      </c>
      <c r="B772" s="23">
        <v>88</v>
      </c>
      <c r="C772" s="24" t="s">
        <v>89</v>
      </c>
      <c r="D772" s="25"/>
      <c r="E772" s="26">
        <f>IF($B$2="предоплата",B772*ROUND(D772,0),#REF!*ROUND(D772,0))</f>
        <v>0</v>
      </c>
    </row>
    <row r="773" spans="1:5" ht="12" customHeight="1" x14ac:dyDescent="0.25">
      <c r="A773" s="22" t="s">
        <v>780</v>
      </c>
      <c r="B773" s="23">
        <v>82</v>
      </c>
      <c r="C773" s="24" t="s">
        <v>89</v>
      </c>
      <c r="D773" s="25"/>
      <c r="E773" s="26">
        <f>IF($B$2="предоплата",B773*ROUND(D773,0),#REF!*ROUND(D773,0))</f>
        <v>0</v>
      </c>
    </row>
    <row r="774" spans="1:5" ht="12" customHeight="1" x14ac:dyDescent="0.25">
      <c r="A774" s="18" t="s">
        <v>781</v>
      </c>
      <c r="B774" s="19"/>
      <c r="C774" s="20"/>
      <c r="D774" s="20"/>
      <c r="E774" s="21"/>
    </row>
    <row r="775" spans="1:5" ht="12" customHeight="1" x14ac:dyDescent="0.25">
      <c r="A775" s="22" t="s">
        <v>782</v>
      </c>
      <c r="B775" s="23">
        <v>75</v>
      </c>
      <c r="C775" s="24" t="s">
        <v>411</v>
      </c>
      <c r="D775" s="25"/>
      <c r="E775" s="26">
        <f>IF($B$2="предоплата",B775*ROUND(D775,0),#REF!*ROUND(D775,0))</f>
        <v>0</v>
      </c>
    </row>
    <row r="776" spans="1:5" ht="12" customHeight="1" x14ac:dyDescent="0.25">
      <c r="A776" s="22" t="s">
        <v>783</v>
      </c>
      <c r="B776" s="23">
        <v>75</v>
      </c>
      <c r="C776" s="24" t="s">
        <v>411</v>
      </c>
      <c r="D776" s="25"/>
      <c r="E776" s="26">
        <f>IF($B$2="предоплата",B776*ROUND(D776,0),#REF!*ROUND(D776,0))</f>
        <v>0</v>
      </c>
    </row>
    <row r="777" spans="1:5" ht="12" customHeight="1" x14ac:dyDescent="0.25">
      <c r="A777" s="22" t="s">
        <v>784</v>
      </c>
      <c r="B777" s="23">
        <v>75</v>
      </c>
      <c r="C777" s="24" t="s">
        <v>411</v>
      </c>
      <c r="D777" s="25"/>
      <c r="E777" s="26">
        <f>IF($B$2="предоплата",B777*ROUND(D777,0),#REF!*ROUND(D777,0))</f>
        <v>0</v>
      </c>
    </row>
    <row r="778" spans="1:5" ht="12" customHeight="1" x14ac:dyDescent="0.25">
      <c r="A778" s="22" t="s">
        <v>785</v>
      </c>
      <c r="B778" s="23">
        <v>75</v>
      </c>
      <c r="C778" s="24" t="s">
        <v>411</v>
      </c>
      <c r="D778" s="25"/>
      <c r="E778" s="26">
        <f>IF($B$2="предоплата",B778*ROUND(D778,0),#REF!*ROUND(D778,0))</f>
        <v>0</v>
      </c>
    </row>
    <row r="779" spans="1:5" ht="12" customHeight="1" x14ac:dyDescent="0.25">
      <c r="A779" s="22" t="s">
        <v>786</v>
      </c>
      <c r="B779" s="23">
        <v>75</v>
      </c>
      <c r="C779" s="24" t="s">
        <v>411</v>
      </c>
      <c r="D779" s="25"/>
      <c r="E779" s="26">
        <f>IF($B$2="предоплата",B779*ROUND(D779,0),#REF!*ROUND(D779,0))</f>
        <v>0</v>
      </c>
    </row>
    <row r="780" spans="1:5" ht="12" customHeight="1" x14ac:dyDescent="0.25">
      <c r="A780" s="22" t="s">
        <v>787</v>
      </c>
      <c r="B780" s="23">
        <v>75</v>
      </c>
      <c r="C780" s="24" t="s">
        <v>411</v>
      </c>
      <c r="D780" s="25"/>
      <c r="E780" s="26">
        <f>IF($B$2="предоплата",B780*ROUND(D780,0),#REF!*ROUND(D780,0))</f>
        <v>0</v>
      </c>
    </row>
    <row r="781" spans="1:5" ht="12" customHeight="1" x14ac:dyDescent="0.25">
      <c r="A781" s="22" t="s">
        <v>788</v>
      </c>
      <c r="B781" s="23">
        <v>75</v>
      </c>
      <c r="C781" s="24" t="s">
        <v>411</v>
      </c>
      <c r="D781" s="25"/>
      <c r="E781" s="26">
        <f>IF($B$2="предоплата",B781*ROUND(D781,0),#REF!*ROUND(D781,0))</f>
        <v>0</v>
      </c>
    </row>
    <row r="782" spans="1:5" ht="12" customHeight="1" x14ac:dyDescent="0.25">
      <c r="A782" s="22" t="s">
        <v>789</v>
      </c>
      <c r="B782" s="23">
        <v>75</v>
      </c>
      <c r="C782" s="24" t="s">
        <v>411</v>
      </c>
      <c r="D782" s="25"/>
      <c r="E782" s="26">
        <f>IF($B$2="предоплата",B782*ROUND(D782,0),#REF!*ROUND(D782,0))</f>
        <v>0</v>
      </c>
    </row>
    <row r="783" spans="1:5" ht="12" customHeight="1" x14ac:dyDescent="0.25">
      <c r="A783" s="22" t="s">
        <v>790</v>
      </c>
      <c r="B783" s="23">
        <v>75</v>
      </c>
      <c r="C783" s="24" t="s">
        <v>411</v>
      </c>
      <c r="D783" s="25"/>
      <c r="E783" s="26">
        <f>IF($B$2="предоплата",B783*ROUND(D783,0),#REF!*ROUND(D783,0))</f>
        <v>0</v>
      </c>
    </row>
    <row r="784" spans="1:5" ht="12" customHeight="1" x14ac:dyDescent="0.25">
      <c r="A784" s="22" t="s">
        <v>791</v>
      </c>
      <c r="B784" s="23">
        <v>75</v>
      </c>
      <c r="C784" s="24" t="s">
        <v>411</v>
      </c>
      <c r="D784" s="25"/>
      <c r="E784" s="26">
        <f>IF($B$2="предоплата",B784*ROUND(D784,0),#REF!*ROUND(D784,0))</f>
        <v>0</v>
      </c>
    </row>
    <row r="785" spans="1:5" ht="12" customHeight="1" x14ac:dyDescent="0.25">
      <c r="A785" s="22" t="s">
        <v>792</v>
      </c>
      <c r="B785" s="23">
        <v>75</v>
      </c>
      <c r="C785" s="24" t="s">
        <v>411</v>
      </c>
      <c r="D785" s="25"/>
      <c r="E785" s="26">
        <f>IF($B$2="предоплата",B785*ROUND(D785,0),#REF!*ROUND(D785,0))</f>
        <v>0</v>
      </c>
    </row>
    <row r="786" spans="1:5" ht="12" customHeight="1" x14ac:dyDescent="0.25">
      <c r="A786" s="22" t="s">
        <v>793</v>
      </c>
      <c r="B786" s="23">
        <v>75</v>
      </c>
      <c r="C786" s="24" t="s">
        <v>411</v>
      </c>
      <c r="D786" s="25"/>
      <c r="E786" s="26">
        <f>IF($B$2="предоплата",B786*ROUND(D786,0),#REF!*ROUND(D786,0))</f>
        <v>0</v>
      </c>
    </row>
    <row r="787" spans="1:5" ht="12" customHeight="1" x14ac:dyDescent="0.25">
      <c r="A787" s="22" t="s">
        <v>794</v>
      </c>
      <c r="B787" s="23">
        <v>75</v>
      </c>
      <c r="C787" s="24" t="s">
        <v>411</v>
      </c>
      <c r="D787" s="25"/>
      <c r="E787" s="26">
        <f>IF($B$2="предоплата",B787*ROUND(D787,0),#REF!*ROUND(D787,0))</f>
        <v>0</v>
      </c>
    </row>
    <row r="788" spans="1:5" ht="12" customHeight="1" x14ac:dyDescent="0.25">
      <c r="A788" s="22" t="s">
        <v>795</v>
      </c>
      <c r="B788" s="23">
        <v>75</v>
      </c>
      <c r="C788" s="24" t="s">
        <v>411</v>
      </c>
      <c r="D788" s="25"/>
      <c r="E788" s="26">
        <f>IF($B$2="предоплата",B788*ROUND(D788,0),#REF!*ROUND(D788,0))</f>
        <v>0</v>
      </c>
    </row>
    <row r="789" spans="1:5" ht="12" customHeight="1" x14ac:dyDescent="0.25">
      <c r="A789" s="22" t="s">
        <v>796</v>
      </c>
      <c r="B789" s="23">
        <v>75</v>
      </c>
      <c r="C789" s="24" t="s">
        <v>411</v>
      </c>
      <c r="D789" s="25"/>
      <c r="E789" s="26">
        <f>IF($B$2="предоплата",B789*ROUND(D789,0),#REF!*ROUND(D789,0))</f>
        <v>0</v>
      </c>
    </row>
    <row r="790" spans="1:5" ht="12" customHeight="1" x14ac:dyDescent="0.25">
      <c r="A790" s="22" t="s">
        <v>797</v>
      </c>
      <c r="B790" s="23">
        <v>75</v>
      </c>
      <c r="C790" s="24" t="s">
        <v>411</v>
      </c>
      <c r="D790" s="25"/>
      <c r="E790" s="26">
        <f>IF($B$2="предоплата",B790*ROUND(D790,0),#REF!*ROUND(D790,0))</f>
        <v>0</v>
      </c>
    </row>
    <row r="791" spans="1:5" ht="12" customHeight="1" x14ac:dyDescent="0.25">
      <c r="A791" s="22" t="s">
        <v>798</v>
      </c>
      <c r="B791" s="23">
        <v>75</v>
      </c>
      <c r="C791" s="24" t="s">
        <v>411</v>
      </c>
      <c r="D791" s="25"/>
      <c r="E791" s="26">
        <f>IF($B$2="предоплата",B791*ROUND(D791,0),#REF!*ROUND(D791,0))</f>
        <v>0</v>
      </c>
    </row>
    <row r="792" spans="1:5" ht="12" customHeight="1" x14ac:dyDescent="0.25">
      <c r="A792" s="18" t="s">
        <v>799</v>
      </c>
      <c r="B792" s="19"/>
      <c r="C792" s="20"/>
      <c r="D792" s="20"/>
      <c r="E792" s="21"/>
    </row>
    <row r="793" spans="1:5" ht="12" customHeight="1" x14ac:dyDescent="0.25">
      <c r="A793" s="18" t="s">
        <v>800</v>
      </c>
      <c r="B793" s="19"/>
      <c r="C793" s="20"/>
      <c r="D793" s="20"/>
      <c r="E793" s="21"/>
    </row>
    <row r="794" spans="1:5" ht="12" customHeight="1" x14ac:dyDescent="0.25">
      <c r="A794" s="22" t="s">
        <v>801</v>
      </c>
      <c r="B794" s="23">
        <v>62.880299999999998</v>
      </c>
      <c r="C794" s="24" t="s">
        <v>411</v>
      </c>
      <c r="D794" s="25"/>
      <c r="E794" s="26">
        <f>IF($B$2="предоплата",B794*ROUND(D794,0),#REF!*ROUND(D794,0))</f>
        <v>0</v>
      </c>
    </row>
    <row r="795" spans="1:5" ht="12" customHeight="1" x14ac:dyDescent="0.25">
      <c r="A795" s="22" t="s">
        <v>802</v>
      </c>
      <c r="B795" s="23">
        <v>62.880299999999998</v>
      </c>
      <c r="C795" s="24" t="s">
        <v>411</v>
      </c>
      <c r="D795" s="25"/>
      <c r="E795" s="26">
        <f>IF($B$2="предоплата",B795*ROUND(D795,0),#REF!*ROUND(D795,0))</f>
        <v>0</v>
      </c>
    </row>
    <row r="796" spans="1:5" ht="12" customHeight="1" x14ac:dyDescent="0.25">
      <c r="A796" s="22" t="s">
        <v>803</v>
      </c>
      <c r="B796" s="23">
        <v>62.880299999999998</v>
      </c>
      <c r="C796" s="24" t="s">
        <v>411</v>
      </c>
      <c r="D796" s="25"/>
      <c r="E796" s="26">
        <f>IF($B$2="предоплата",B796*ROUND(D796,0),#REF!*ROUND(D796,0))</f>
        <v>0</v>
      </c>
    </row>
    <row r="797" spans="1:5" ht="12" customHeight="1" x14ac:dyDescent="0.25">
      <c r="A797" s="22" t="s">
        <v>804</v>
      </c>
      <c r="B797" s="23">
        <v>81</v>
      </c>
      <c r="C797" s="24" t="s">
        <v>411</v>
      </c>
      <c r="D797" s="25"/>
      <c r="E797" s="26">
        <f>IF($B$2="предоплата",B797*ROUND(D797,0),#REF!*ROUND(D797,0))</f>
        <v>0</v>
      </c>
    </row>
    <row r="798" spans="1:5" ht="12" customHeight="1" x14ac:dyDescent="0.25">
      <c r="A798" s="22" t="s">
        <v>805</v>
      </c>
      <c r="B798" s="23">
        <v>81</v>
      </c>
      <c r="C798" s="24" t="s">
        <v>411</v>
      </c>
      <c r="D798" s="25"/>
      <c r="E798" s="26">
        <f>IF($B$2="предоплата",B798*ROUND(D798,0),#REF!*ROUND(D798,0))</f>
        <v>0</v>
      </c>
    </row>
    <row r="799" spans="1:5" ht="12" customHeight="1" x14ac:dyDescent="0.25">
      <c r="A799" s="22" t="s">
        <v>806</v>
      </c>
      <c r="B799" s="23">
        <v>81</v>
      </c>
      <c r="C799" s="24" t="s">
        <v>411</v>
      </c>
      <c r="D799" s="25"/>
      <c r="E799" s="26">
        <f>IF($B$2="предоплата",B799*ROUND(D799,0),#REF!*ROUND(D799,0))</f>
        <v>0</v>
      </c>
    </row>
    <row r="800" spans="1:5" ht="12" customHeight="1" x14ac:dyDescent="0.25">
      <c r="A800" s="22" t="s">
        <v>807</v>
      </c>
      <c r="B800" s="23">
        <v>81</v>
      </c>
      <c r="C800" s="24" t="s">
        <v>411</v>
      </c>
      <c r="D800" s="25"/>
      <c r="E800" s="26">
        <f>IF($B$2="предоплата",B800*ROUND(D800,0),#REF!*ROUND(D800,0))</f>
        <v>0</v>
      </c>
    </row>
    <row r="801" spans="1:5" ht="12" customHeight="1" x14ac:dyDescent="0.25">
      <c r="A801" s="22" t="s">
        <v>808</v>
      </c>
      <c r="B801" s="23">
        <v>62.880299999999998</v>
      </c>
      <c r="C801" s="24" t="s">
        <v>411</v>
      </c>
      <c r="D801" s="25"/>
      <c r="E801" s="26">
        <f>IF($B$2="предоплата",B801*ROUND(D801,0),#REF!*ROUND(D801,0))</f>
        <v>0</v>
      </c>
    </row>
    <row r="802" spans="1:5" ht="12" customHeight="1" x14ac:dyDescent="0.25">
      <c r="A802" s="22" t="s">
        <v>809</v>
      </c>
      <c r="B802" s="23">
        <v>81</v>
      </c>
      <c r="C802" s="24" t="s">
        <v>411</v>
      </c>
      <c r="D802" s="25"/>
      <c r="E802" s="26">
        <f>IF($B$2="предоплата",B802*ROUND(D802,0),#REF!*ROUND(D802,0))</f>
        <v>0</v>
      </c>
    </row>
    <row r="803" spans="1:5" ht="12" customHeight="1" x14ac:dyDescent="0.25">
      <c r="A803" s="22" t="s">
        <v>810</v>
      </c>
      <c r="B803" s="23">
        <v>81</v>
      </c>
      <c r="C803" s="24" t="s">
        <v>411</v>
      </c>
      <c r="D803" s="25"/>
      <c r="E803" s="26">
        <f>IF($B$2="предоплата",B803*ROUND(D803,0),#REF!*ROUND(D803,0))</f>
        <v>0</v>
      </c>
    </row>
    <row r="804" spans="1:5" ht="12" customHeight="1" x14ac:dyDescent="0.25">
      <c r="A804" s="22" t="s">
        <v>811</v>
      </c>
      <c r="B804" s="23">
        <v>81</v>
      </c>
      <c r="C804" s="24" t="s">
        <v>411</v>
      </c>
      <c r="D804" s="25"/>
      <c r="E804" s="26">
        <f>IF($B$2="предоплата",B804*ROUND(D804,0),#REF!*ROUND(D804,0))</f>
        <v>0</v>
      </c>
    </row>
    <row r="805" spans="1:5" ht="12" customHeight="1" x14ac:dyDescent="0.25">
      <c r="A805" s="22" t="s">
        <v>812</v>
      </c>
      <c r="B805" s="23">
        <v>81</v>
      </c>
      <c r="C805" s="24" t="s">
        <v>411</v>
      </c>
      <c r="D805" s="25"/>
      <c r="E805" s="26">
        <f>IF($B$2="предоплата",B805*ROUND(D805,0),#REF!*ROUND(D805,0))</f>
        <v>0</v>
      </c>
    </row>
    <row r="806" spans="1:5" ht="12" customHeight="1" x14ac:dyDescent="0.25">
      <c r="A806" s="18" t="s">
        <v>813</v>
      </c>
      <c r="B806" s="19"/>
      <c r="C806" s="20"/>
      <c r="D806" s="20"/>
      <c r="E806" s="21"/>
    </row>
    <row r="807" spans="1:5" ht="12" customHeight="1" x14ac:dyDescent="0.25">
      <c r="A807" s="22" t="s">
        <v>814</v>
      </c>
      <c r="B807" s="23">
        <v>1141.4024999999999</v>
      </c>
      <c r="C807" s="24" t="s">
        <v>411</v>
      </c>
      <c r="D807" s="25"/>
      <c r="E807" s="26">
        <f>IF($B$2="предоплата",B807*ROUND(D807,0),#REF!*ROUND(D807,0))</f>
        <v>0</v>
      </c>
    </row>
    <row r="808" spans="1:5" ht="12" customHeight="1" x14ac:dyDescent="0.25">
      <c r="A808" s="22" t="s">
        <v>815</v>
      </c>
      <c r="B808" s="23">
        <v>1141.4024999999999</v>
      </c>
      <c r="C808" s="24" t="s">
        <v>411</v>
      </c>
      <c r="D808" s="25"/>
      <c r="E808" s="26">
        <f>IF($B$2="предоплата",B808*ROUND(D808,0),#REF!*ROUND(D808,0))</f>
        <v>0</v>
      </c>
    </row>
    <row r="809" spans="1:5" ht="12" customHeight="1" x14ac:dyDescent="0.25">
      <c r="A809" s="22" t="s">
        <v>816</v>
      </c>
      <c r="B809" s="23">
        <v>1141.4024999999999</v>
      </c>
      <c r="C809" s="24" t="s">
        <v>411</v>
      </c>
      <c r="D809" s="25"/>
      <c r="E809" s="26">
        <f>IF($B$2="предоплата",B809*ROUND(D809,0),#REF!*ROUND(D809,0))</f>
        <v>0</v>
      </c>
    </row>
    <row r="810" spans="1:5" ht="12" customHeight="1" x14ac:dyDescent="0.25">
      <c r="A810" s="22" t="s">
        <v>817</v>
      </c>
      <c r="B810" s="23">
        <v>1575</v>
      </c>
      <c r="C810" s="24" t="s">
        <v>411</v>
      </c>
      <c r="D810" s="25"/>
      <c r="E810" s="26">
        <f>IF($B$2="предоплата",B810*ROUND(D810,0),#REF!*ROUND(D810,0))</f>
        <v>0</v>
      </c>
    </row>
    <row r="811" spans="1:5" ht="12" customHeight="1" x14ac:dyDescent="0.25">
      <c r="A811" s="22" t="s">
        <v>818</v>
      </c>
      <c r="B811" s="23">
        <v>1575</v>
      </c>
      <c r="C811" s="24" t="s">
        <v>411</v>
      </c>
      <c r="D811" s="25"/>
      <c r="E811" s="26">
        <f>IF($B$2="предоплата",B811*ROUND(D811,0),#REF!*ROUND(D811,0))</f>
        <v>0</v>
      </c>
    </row>
    <row r="812" spans="1:5" ht="12" customHeight="1" x14ac:dyDescent="0.25">
      <c r="A812" s="22" t="s">
        <v>819</v>
      </c>
      <c r="B812" s="23">
        <v>1575</v>
      </c>
      <c r="C812" s="24" t="s">
        <v>411</v>
      </c>
      <c r="D812" s="25"/>
      <c r="E812" s="26">
        <f>IF($B$2="предоплата",B812*ROUND(D812,0),#REF!*ROUND(D812,0))</f>
        <v>0</v>
      </c>
    </row>
    <row r="813" spans="1:5" ht="12" customHeight="1" x14ac:dyDescent="0.25">
      <c r="A813" s="22" t="s">
        <v>820</v>
      </c>
      <c r="B813" s="23">
        <v>1575</v>
      </c>
      <c r="C813" s="24" t="s">
        <v>411</v>
      </c>
      <c r="D813" s="25"/>
      <c r="E813" s="26">
        <f>IF($B$2="предоплата",B813*ROUND(D813,0),#REF!*ROUND(D813,0))</f>
        <v>0</v>
      </c>
    </row>
    <row r="814" spans="1:5" ht="12" customHeight="1" x14ac:dyDescent="0.25">
      <c r="A814" s="22" t="s">
        <v>821</v>
      </c>
      <c r="B814" s="23">
        <v>1141.4024999999999</v>
      </c>
      <c r="C814" s="24" t="s">
        <v>411</v>
      </c>
      <c r="D814" s="25"/>
      <c r="E814" s="26">
        <f>IF($B$2="предоплата",B814*ROUND(D814,0),#REF!*ROUND(D814,0))</f>
        <v>0</v>
      </c>
    </row>
    <row r="815" spans="1:5" ht="12" customHeight="1" x14ac:dyDescent="0.25">
      <c r="A815" s="22" t="s">
        <v>822</v>
      </c>
      <c r="B815" s="23">
        <v>1575</v>
      </c>
      <c r="C815" s="24" t="s">
        <v>411</v>
      </c>
      <c r="D815" s="25"/>
      <c r="E815" s="26">
        <f>IF($B$2="предоплата",B815*ROUND(D815,0),#REF!*ROUND(D815,0))</f>
        <v>0</v>
      </c>
    </row>
    <row r="816" spans="1:5" ht="12" customHeight="1" x14ac:dyDescent="0.25">
      <c r="A816" s="22" t="s">
        <v>823</v>
      </c>
      <c r="B816" s="23">
        <v>1575</v>
      </c>
      <c r="C816" s="24" t="s">
        <v>411</v>
      </c>
      <c r="D816" s="25"/>
      <c r="E816" s="26">
        <f>IF($B$2="предоплата",B816*ROUND(D816,0),#REF!*ROUND(D816,0))</f>
        <v>0</v>
      </c>
    </row>
    <row r="817" spans="1:5" ht="12" customHeight="1" x14ac:dyDescent="0.25">
      <c r="A817" s="22" t="s">
        <v>824</v>
      </c>
      <c r="B817" s="23">
        <v>1575</v>
      </c>
      <c r="C817" s="24" t="s">
        <v>411</v>
      </c>
      <c r="D817" s="25"/>
      <c r="E817" s="26">
        <f>IF($B$2="предоплата",B817*ROUND(D817,0),#REF!*ROUND(D817,0))</f>
        <v>0</v>
      </c>
    </row>
    <row r="818" spans="1:5" ht="12" customHeight="1" x14ac:dyDescent="0.25">
      <c r="A818" s="22" t="s">
        <v>825</v>
      </c>
      <c r="B818" s="23">
        <v>1575</v>
      </c>
      <c r="C818" s="24" t="s">
        <v>411</v>
      </c>
      <c r="D818" s="25"/>
      <c r="E818" s="26">
        <f>IF($B$2="предоплата",B818*ROUND(D818,0),#REF!*ROUND(D818,0))</f>
        <v>0</v>
      </c>
    </row>
    <row r="819" spans="1:5" ht="12" customHeight="1" x14ac:dyDescent="0.25">
      <c r="A819" s="37" t="s">
        <v>826</v>
      </c>
      <c r="B819" s="38"/>
      <c r="C819" s="39"/>
      <c r="D819" s="39"/>
      <c r="E819" s="39"/>
    </row>
    <row r="820" spans="1:5" ht="12" customHeight="1" x14ac:dyDescent="0.25">
      <c r="A820" s="14" t="s">
        <v>827</v>
      </c>
      <c r="B820" s="15"/>
      <c r="C820" s="16"/>
      <c r="D820" s="16">
        <f>COUNT(D821:D833)</f>
        <v>0</v>
      </c>
      <c r="E820" s="17">
        <f>SUM(E821:E833)</f>
        <v>0</v>
      </c>
    </row>
    <row r="821" spans="1:5" ht="12" customHeight="1" x14ac:dyDescent="0.25">
      <c r="A821" s="18" t="s">
        <v>828</v>
      </c>
      <c r="B821" s="19"/>
      <c r="C821" s="20"/>
      <c r="D821" s="20"/>
      <c r="E821" s="21"/>
    </row>
    <row r="822" spans="1:5" ht="12" customHeight="1" x14ac:dyDescent="0.25">
      <c r="A822" s="22" t="s">
        <v>829</v>
      </c>
      <c r="B822" s="23">
        <v>459</v>
      </c>
      <c r="C822" s="24" t="s">
        <v>411</v>
      </c>
      <c r="D822" s="25"/>
      <c r="E822" s="26">
        <f>IF($B$2="предоплата",B822*ROUND(D822,0),#REF!*ROUND(D822,0))</f>
        <v>0</v>
      </c>
    </row>
    <row r="823" spans="1:5" ht="12" customHeight="1" x14ac:dyDescent="0.25">
      <c r="A823" s="18" t="s">
        <v>830</v>
      </c>
      <c r="B823" s="19"/>
      <c r="C823" s="20"/>
      <c r="D823" s="20"/>
      <c r="E823" s="21"/>
    </row>
    <row r="824" spans="1:5" ht="12" customHeight="1" x14ac:dyDescent="0.25">
      <c r="A824" s="22" t="s">
        <v>831</v>
      </c>
      <c r="B824" s="23">
        <v>1665</v>
      </c>
      <c r="C824" s="24" t="s">
        <v>89</v>
      </c>
      <c r="D824" s="25"/>
      <c r="E824" s="26">
        <f>IF($B$2="предоплата",B824*ROUND(D824,0),#REF!*ROUND(D824,0))</f>
        <v>0</v>
      </c>
    </row>
    <row r="825" spans="1:5" ht="12" customHeight="1" x14ac:dyDescent="0.25">
      <c r="A825" s="22" t="s">
        <v>832</v>
      </c>
      <c r="B825" s="23">
        <v>890</v>
      </c>
      <c r="C825" s="24" t="s">
        <v>89</v>
      </c>
      <c r="D825" s="25"/>
      <c r="E825" s="26">
        <f>IF($B$2="предоплата",B825*ROUND(D825,0),#REF!*ROUND(D825,0))</f>
        <v>0</v>
      </c>
    </row>
    <row r="826" spans="1:5" ht="12" customHeight="1" x14ac:dyDescent="0.25">
      <c r="A826" s="22" t="s">
        <v>833</v>
      </c>
      <c r="B826" s="23">
        <v>1170</v>
      </c>
      <c r="C826" s="24" t="s">
        <v>89</v>
      </c>
      <c r="D826" s="25"/>
      <c r="E826" s="26">
        <f>IF($B$2="предоплата",B826*ROUND(D826,0),#REF!*ROUND(D826,0))</f>
        <v>0</v>
      </c>
    </row>
    <row r="827" spans="1:5" ht="12" customHeight="1" x14ac:dyDescent="0.25">
      <c r="A827" s="22" t="s">
        <v>834</v>
      </c>
      <c r="B827" s="23">
        <v>1530</v>
      </c>
      <c r="C827" s="24" t="s">
        <v>89</v>
      </c>
      <c r="D827" s="25"/>
      <c r="E827" s="26">
        <f>IF($B$2="предоплата",B827*ROUND(D827,0),#REF!*ROUND(D827,0))</f>
        <v>0</v>
      </c>
    </row>
    <row r="828" spans="1:5" ht="12" customHeight="1" x14ac:dyDescent="0.25">
      <c r="A828" s="22" t="s">
        <v>835</v>
      </c>
      <c r="B828" s="23">
        <v>890</v>
      </c>
      <c r="C828" s="24" t="s">
        <v>89</v>
      </c>
      <c r="D828" s="25"/>
      <c r="E828" s="26">
        <f>IF($B$2="предоплата",B828*ROUND(D828,0),#REF!*ROUND(D828,0))</f>
        <v>0</v>
      </c>
    </row>
    <row r="829" spans="1:5" ht="12" customHeight="1" x14ac:dyDescent="0.25">
      <c r="A829" s="18" t="s">
        <v>836</v>
      </c>
      <c r="B829" s="19"/>
      <c r="C829" s="20"/>
      <c r="D829" s="20"/>
      <c r="E829" s="21"/>
    </row>
    <row r="830" spans="1:5" ht="12" customHeight="1" x14ac:dyDescent="0.25">
      <c r="A830" s="22" t="s">
        <v>837</v>
      </c>
      <c r="B830" s="23">
        <v>382</v>
      </c>
      <c r="C830" s="24" t="s">
        <v>89</v>
      </c>
      <c r="D830" s="25"/>
      <c r="E830" s="26">
        <f>IF($B$2="предоплата",B830*ROUND(D830,0),#REF!*ROUND(D830,0))</f>
        <v>0</v>
      </c>
    </row>
    <row r="831" spans="1:5" ht="12" customHeight="1" x14ac:dyDescent="0.25">
      <c r="A831" s="22" t="s">
        <v>838</v>
      </c>
      <c r="B831" s="23">
        <v>290</v>
      </c>
      <c r="C831" s="24" t="s">
        <v>89</v>
      </c>
      <c r="D831" s="25"/>
      <c r="E831" s="26">
        <f>IF($B$2="предоплата",B831*ROUND(D831,0),#REF!*ROUND(D831,0))</f>
        <v>0</v>
      </c>
    </row>
    <row r="832" spans="1:5" ht="12" customHeight="1" x14ac:dyDescent="0.25">
      <c r="A832" s="22" t="s">
        <v>839</v>
      </c>
      <c r="B832" s="23">
        <v>382</v>
      </c>
      <c r="C832" s="24" t="s">
        <v>89</v>
      </c>
      <c r="D832" s="25"/>
      <c r="E832" s="26">
        <f>IF($B$2="предоплата",B832*ROUND(D832,0),#REF!*ROUND(D832,0))</f>
        <v>0</v>
      </c>
    </row>
    <row r="833" spans="1:5" ht="12" customHeight="1" x14ac:dyDescent="0.25">
      <c r="A833" s="22" t="s">
        <v>840</v>
      </c>
      <c r="B833" s="23">
        <v>321</v>
      </c>
      <c r="C833" s="24" t="s">
        <v>89</v>
      </c>
      <c r="D833" s="25"/>
      <c r="E833" s="26">
        <f>IF($B$2="предоплата",B833*ROUND(D833,0),#REF!*ROUND(D833,0))</f>
        <v>0</v>
      </c>
    </row>
    <row r="834" spans="1:5" ht="12" customHeight="1" x14ac:dyDescent="0.25">
      <c r="A834" s="14" t="s">
        <v>841</v>
      </c>
      <c r="B834" s="15"/>
      <c r="C834" s="16"/>
      <c r="D834" s="16">
        <f>COUNT(D835:D839)</f>
        <v>0</v>
      </c>
      <c r="E834" s="17">
        <f>SUM(E835:E839)</f>
        <v>0</v>
      </c>
    </row>
    <row r="835" spans="1:5" ht="12" customHeight="1" x14ac:dyDescent="0.25">
      <c r="A835" s="18" t="s">
        <v>842</v>
      </c>
      <c r="B835" s="19"/>
      <c r="C835" s="20"/>
      <c r="D835" s="20"/>
      <c r="E835" s="21"/>
    </row>
    <row r="836" spans="1:5" ht="12" customHeight="1" x14ac:dyDescent="0.25">
      <c r="A836" s="22" t="s">
        <v>843</v>
      </c>
      <c r="B836" s="23">
        <v>358</v>
      </c>
      <c r="C836" s="24" t="s">
        <v>89</v>
      </c>
      <c r="D836" s="25"/>
      <c r="E836" s="26">
        <f>IF($B$2="предоплата",B836*ROUND(D836,0),#REF!*ROUND(D836,0))</f>
        <v>0</v>
      </c>
    </row>
    <row r="837" spans="1:5" ht="12" customHeight="1" x14ac:dyDescent="0.25">
      <c r="A837" s="22" t="s">
        <v>844</v>
      </c>
      <c r="B837" s="23">
        <v>298</v>
      </c>
      <c r="C837" s="24" t="s">
        <v>89</v>
      </c>
      <c r="D837" s="25"/>
      <c r="E837" s="26">
        <f>IF($B$2="предоплата",B837*ROUND(D837,0),#REF!*ROUND(D837,0))</f>
        <v>0</v>
      </c>
    </row>
    <row r="838" spans="1:5" ht="12" customHeight="1" x14ac:dyDescent="0.25">
      <c r="A838" s="18" t="s">
        <v>845</v>
      </c>
      <c r="B838" s="19"/>
      <c r="C838" s="20"/>
      <c r="D838" s="20"/>
      <c r="E838" s="21"/>
    </row>
    <row r="839" spans="1:5" ht="12" customHeight="1" x14ac:dyDescent="0.25">
      <c r="A839" s="22" t="s">
        <v>846</v>
      </c>
      <c r="B839" s="23">
        <v>1385</v>
      </c>
      <c r="C839" s="24" t="s">
        <v>847</v>
      </c>
      <c r="D839" s="25"/>
      <c r="E839" s="26">
        <f>IF($B$2="предоплата",B839*ROUND(D839,0),#REF!*ROUND(D839,0))</f>
        <v>0</v>
      </c>
    </row>
    <row r="840" spans="1:5" ht="12" customHeight="1" x14ac:dyDescent="0.25">
      <c r="A840" s="14" t="s">
        <v>848</v>
      </c>
      <c r="B840" s="15"/>
      <c r="C840" s="16"/>
      <c r="D840" s="16">
        <f>COUNT(D841:D847)</f>
        <v>0</v>
      </c>
      <c r="E840" s="17">
        <f>SUM(E841:E847)</f>
        <v>0</v>
      </c>
    </row>
    <row r="841" spans="1:5" ht="12" customHeight="1" x14ac:dyDescent="0.25">
      <c r="A841" s="22" t="s">
        <v>849</v>
      </c>
      <c r="B841" s="23">
        <v>1200</v>
      </c>
      <c r="C841" s="24" t="s">
        <v>89</v>
      </c>
      <c r="D841" s="25"/>
      <c r="E841" s="26">
        <f>IF($B$2="предоплата",B841*ROUND(D841,0),#REF!*ROUND(D841,0))</f>
        <v>0</v>
      </c>
    </row>
    <row r="842" spans="1:5" ht="12" customHeight="1" x14ac:dyDescent="0.25">
      <c r="A842" s="22" t="s">
        <v>850</v>
      </c>
      <c r="B842" s="23">
        <v>1200</v>
      </c>
      <c r="C842" s="24" t="s">
        <v>89</v>
      </c>
      <c r="D842" s="25"/>
      <c r="E842" s="26">
        <f>IF($B$2="предоплата",B842*ROUND(D842,0),#REF!*ROUND(D842,0))</f>
        <v>0</v>
      </c>
    </row>
    <row r="843" spans="1:5" ht="12" customHeight="1" x14ac:dyDescent="0.25">
      <c r="A843" s="22" t="s">
        <v>851</v>
      </c>
      <c r="B843" s="23">
        <v>1200</v>
      </c>
      <c r="C843" s="24" t="s">
        <v>89</v>
      </c>
      <c r="D843" s="25"/>
      <c r="E843" s="26">
        <f>IF($B$2="предоплата",B843*ROUND(D843,0),#REF!*ROUND(D843,0))</f>
        <v>0</v>
      </c>
    </row>
    <row r="844" spans="1:5" ht="12" customHeight="1" x14ac:dyDescent="0.25">
      <c r="A844" s="22" t="s">
        <v>852</v>
      </c>
      <c r="B844" s="23">
        <v>1200</v>
      </c>
      <c r="C844" s="24" t="s">
        <v>89</v>
      </c>
      <c r="D844" s="25"/>
      <c r="E844" s="26">
        <f>IF($B$2="предоплата",B844*ROUND(D844,0),#REF!*ROUND(D844,0))</f>
        <v>0</v>
      </c>
    </row>
    <row r="845" spans="1:5" ht="12" customHeight="1" x14ac:dyDescent="0.25">
      <c r="A845" s="22" t="s">
        <v>853</v>
      </c>
      <c r="B845" s="23">
        <v>1200</v>
      </c>
      <c r="C845" s="24" t="s">
        <v>89</v>
      </c>
      <c r="D845" s="25"/>
      <c r="E845" s="26">
        <f>IF($B$2="предоплата",B845*ROUND(D845,0),#REF!*ROUND(D845,0))</f>
        <v>0</v>
      </c>
    </row>
    <row r="846" spans="1:5" ht="12" customHeight="1" x14ac:dyDescent="0.25">
      <c r="A846" s="22" t="s">
        <v>854</v>
      </c>
      <c r="B846" s="23">
        <v>1200</v>
      </c>
      <c r="C846" s="24" t="s">
        <v>89</v>
      </c>
      <c r="D846" s="25"/>
      <c r="E846" s="26">
        <f>IF($B$2="предоплата",B846*ROUND(D846,0),#REF!*ROUND(D846,0))</f>
        <v>0</v>
      </c>
    </row>
    <row r="847" spans="1:5" ht="12" customHeight="1" x14ac:dyDescent="0.25">
      <c r="A847" s="22" t="s">
        <v>855</v>
      </c>
      <c r="B847" s="23">
        <v>1200</v>
      </c>
      <c r="C847" s="24" t="s">
        <v>89</v>
      </c>
      <c r="D847" s="25"/>
      <c r="E847" s="26">
        <f>IF($B$2="предоплата",B847*ROUND(D847,0),#REF!*ROUND(D847,0))</f>
        <v>0</v>
      </c>
    </row>
    <row r="848" spans="1:5" ht="12" customHeight="1" x14ac:dyDescent="0.25">
      <c r="A848" s="14" t="s">
        <v>856</v>
      </c>
      <c r="B848" s="15"/>
      <c r="C848" s="16"/>
      <c r="D848" s="16">
        <f>COUNT(D849:D1054)</f>
        <v>0</v>
      </c>
      <c r="E848" s="17">
        <f>SUM(E849:E1054)</f>
        <v>0</v>
      </c>
    </row>
    <row r="849" spans="1:5" ht="12" customHeight="1" x14ac:dyDescent="0.25">
      <c r="A849" s="18" t="s">
        <v>857</v>
      </c>
      <c r="B849" s="19"/>
      <c r="C849" s="20"/>
      <c r="D849" s="20"/>
      <c r="E849" s="21"/>
    </row>
    <row r="850" spans="1:5" ht="12" customHeight="1" x14ac:dyDescent="0.25">
      <c r="A850" s="18" t="s">
        <v>858</v>
      </c>
      <c r="B850" s="19"/>
      <c r="C850" s="20"/>
      <c r="D850" s="20"/>
      <c r="E850" s="21"/>
    </row>
    <row r="851" spans="1:5" ht="12" customHeight="1" x14ac:dyDescent="0.25">
      <c r="A851" s="22" t="s">
        <v>859</v>
      </c>
      <c r="B851" s="23">
        <v>3556</v>
      </c>
      <c r="C851" s="24" t="s">
        <v>89</v>
      </c>
      <c r="D851" s="25"/>
      <c r="E851" s="26">
        <f>IF($B$2="предоплата",B851*ROUND(D851,0),#REF!*ROUND(D851,0))</f>
        <v>0</v>
      </c>
    </row>
    <row r="852" spans="1:5" ht="12" customHeight="1" x14ac:dyDescent="0.25">
      <c r="A852" s="22" t="s">
        <v>860</v>
      </c>
      <c r="B852" s="23">
        <v>1096</v>
      </c>
      <c r="C852" s="24" t="s">
        <v>89</v>
      </c>
      <c r="D852" s="25"/>
      <c r="E852" s="26">
        <f>IF($B$2="предоплата",B852*ROUND(D852,0),#REF!*ROUND(D852,0))</f>
        <v>0</v>
      </c>
    </row>
    <row r="853" spans="1:5" ht="12" customHeight="1" x14ac:dyDescent="0.25">
      <c r="A853" s="22" t="s">
        <v>861</v>
      </c>
      <c r="B853" s="23">
        <v>970</v>
      </c>
      <c r="C853" s="24" t="s">
        <v>89</v>
      </c>
      <c r="D853" s="25"/>
      <c r="E853" s="26">
        <f>IF($B$2="предоплата",B853*ROUND(D853,0),#REF!*ROUND(D853,0))</f>
        <v>0</v>
      </c>
    </row>
    <row r="854" spans="1:5" ht="12" customHeight="1" x14ac:dyDescent="0.25">
      <c r="A854" s="32" t="s">
        <v>862</v>
      </c>
      <c r="B854" s="33">
        <v>690</v>
      </c>
      <c r="C854" s="34" t="s">
        <v>89</v>
      </c>
      <c r="D854" s="35"/>
      <c r="E854" s="36">
        <f>IF($B$2="предоплата",B854*ROUND(D854,0),#REF!*ROUND(D854,0))</f>
        <v>0</v>
      </c>
    </row>
    <row r="855" spans="1:5" ht="12" customHeight="1" x14ac:dyDescent="0.25">
      <c r="A855" s="22" t="s">
        <v>863</v>
      </c>
      <c r="B855" s="23">
        <v>842</v>
      </c>
      <c r="C855" s="24" t="s">
        <v>89</v>
      </c>
      <c r="D855" s="25"/>
      <c r="E855" s="26">
        <f>IF($B$2="предоплата",B855*ROUND(D855,0),#REF!*ROUND(D855,0))</f>
        <v>0</v>
      </c>
    </row>
    <row r="856" spans="1:5" ht="12" customHeight="1" x14ac:dyDescent="0.25">
      <c r="A856" s="22" t="s">
        <v>864</v>
      </c>
      <c r="B856" s="23">
        <v>1096</v>
      </c>
      <c r="C856" s="24" t="s">
        <v>89</v>
      </c>
      <c r="D856" s="25"/>
      <c r="E856" s="26">
        <f>IF($B$2="предоплата",B856*ROUND(D856,0),#REF!*ROUND(D856,0))</f>
        <v>0</v>
      </c>
    </row>
    <row r="857" spans="1:5" ht="12" customHeight="1" x14ac:dyDescent="0.25">
      <c r="A857" s="22" t="s">
        <v>865</v>
      </c>
      <c r="B857" s="23">
        <v>933</v>
      </c>
      <c r="C857" s="24" t="s">
        <v>89</v>
      </c>
      <c r="D857" s="25"/>
      <c r="E857" s="26">
        <f>IF($B$2="предоплата",B857*ROUND(D857,0),#REF!*ROUND(D857,0))</f>
        <v>0</v>
      </c>
    </row>
    <row r="858" spans="1:5" ht="12" customHeight="1" x14ac:dyDescent="0.25">
      <c r="A858" s="22" t="s">
        <v>866</v>
      </c>
      <c r="B858" s="23">
        <v>1044</v>
      </c>
      <c r="C858" s="24" t="s">
        <v>89</v>
      </c>
      <c r="D858" s="25"/>
      <c r="E858" s="26">
        <f>IF($B$2="предоплата",B858*ROUND(D858,0),#REF!*ROUND(D858,0))</f>
        <v>0</v>
      </c>
    </row>
    <row r="859" spans="1:5" ht="12" customHeight="1" x14ac:dyDescent="0.25">
      <c r="A859" s="22" t="s">
        <v>867</v>
      </c>
      <c r="B859" s="23">
        <v>1096</v>
      </c>
      <c r="C859" s="24" t="s">
        <v>89</v>
      </c>
      <c r="D859" s="25"/>
      <c r="E859" s="26">
        <f>IF($B$2="предоплата",B859*ROUND(D859,0),#REF!*ROUND(D859,0))</f>
        <v>0</v>
      </c>
    </row>
    <row r="860" spans="1:5" ht="12" customHeight="1" x14ac:dyDescent="0.25">
      <c r="A860" s="32" t="s">
        <v>868</v>
      </c>
      <c r="B860" s="33">
        <v>595</v>
      </c>
      <c r="C860" s="34" t="s">
        <v>89</v>
      </c>
      <c r="D860" s="35"/>
      <c r="E860" s="36">
        <f>IF($B$2="предоплата",B860*ROUND(D860,0),#REF!*ROUND(D860,0))</f>
        <v>0</v>
      </c>
    </row>
    <row r="861" spans="1:5" ht="12" customHeight="1" x14ac:dyDescent="0.25">
      <c r="A861" s="22" t="s">
        <v>869</v>
      </c>
      <c r="B861" s="23">
        <v>3556</v>
      </c>
      <c r="C861" s="24" t="s">
        <v>89</v>
      </c>
      <c r="D861" s="25"/>
      <c r="E861" s="26">
        <f>IF($B$2="предоплата",B861*ROUND(D861,0),#REF!*ROUND(D861,0))</f>
        <v>0</v>
      </c>
    </row>
    <row r="862" spans="1:5" ht="12" customHeight="1" x14ac:dyDescent="0.25">
      <c r="A862" s="32" t="s">
        <v>870</v>
      </c>
      <c r="B862" s="33">
        <v>1138</v>
      </c>
      <c r="C862" s="34" t="s">
        <v>89</v>
      </c>
      <c r="D862" s="35"/>
      <c r="E862" s="36">
        <f>IF($B$2="предоплата",B862*ROUND(D862,0),#REF!*ROUND(D862,0))</f>
        <v>0</v>
      </c>
    </row>
    <row r="863" spans="1:5" ht="12" customHeight="1" x14ac:dyDescent="0.25">
      <c r="A863" s="22" t="s">
        <v>871</v>
      </c>
      <c r="B863" s="23">
        <v>1397</v>
      </c>
      <c r="C863" s="24" t="s">
        <v>89</v>
      </c>
      <c r="D863" s="25"/>
      <c r="E863" s="26">
        <f>IF($B$2="предоплата",B863*ROUND(D863,0),#REF!*ROUND(D863,0))</f>
        <v>0</v>
      </c>
    </row>
    <row r="864" spans="1:5" ht="12" customHeight="1" x14ac:dyDescent="0.25">
      <c r="A864" s="22" t="s">
        <v>872</v>
      </c>
      <c r="B864" s="23">
        <v>1015</v>
      </c>
      <c r="C864" s="24" t="s">
        <v>89</v>
      </c>
      <c r="D864" s="25"/>
      <c r="E864" s="26">
        <f>IF($B$2="предоплата",B864*ROUND(D864,0),#REF!*ROUND(D864,0))</f>
        <v>0</v>
      </c>
    </row>
    <row r="865" spans="1:5" ht="12" customHeight="1" x14ac:dyDescent="0.25">
      <c r="A865" s="22" t="s">
        <v>873</v>
      </c>
      <c r="B865" s="23">
        <v>1062</v>
      </c>
      <c r="C865" s="24" t="s">
        <v>89</v>
      </c>
      <c r="D865" s="25"/>
      <c r="E865" s="26">
        <f>IF($B$2="предоплата",B865*ROUND(D865,0),#REF!*ROUND(D865,0))</f>
        <v>0</v>
      </c>
    </row>
    <row r="866" spans="1:5" ht="12" customHeight="1" x14ac:dyDescent="0.25">
      <c r="A866" s="22" t="s">
        <v>874</v>
      </c>
      <c r="B866" s="23">
        <v>1025</v>
      </c>
      <c r="C866" s="24" t="s">
        <v>89</v>
      </c>
      <c r="D866" s="25"/>
      <c r="E866" s="26">
        <f>IF($B$2="предоплата",B866*ROUND(D866,0),#REF!*ROUND(D866,0))</f>
        <v>0</v>
      </c>
    </row>
    <row r="867" spans="1:5" ht="12" customHeight="1" x14ac:dyDescent="0.25">
      <c r="A867" s="22" t="s">
        <v>875</v>
      </c>
      <c r="B867" s="23">
        <v>1044</v>
      </c>
      <c r="C867" s="24" t="s">
        <v>89</v>
      </c>
      <c r="D867" s="25"/>
      <c r="E867" s="26">
        <f>IF($B$2="предоплата",B867*ROUND(D867,0),#REF!*ROUND(D867,0))</f>
        <v>0</v>
      </c>
    </row>
    <row r="868" spans="1:5" ht="12" customHeight="1" x14ac:dyDescent="0.25">
      <c r="A868" s="22" t="s">
        <v>876</v>
      </c>
      <c r="B868" s="23">
        <v>773</v>
      </c>
      <c r="C868" s="24" t="s">
        <v>89</v>
      </c>
      <c r="D868" s="25"/>
      <c r="E868" s="26">
        <f>IF($B$2="предоплата",B868*ROUND(D868,0),#REF!*ROUND(D868,0))</f>
        <v>0</v>
      </c>
    </row>
    <row r="869" spans="1:5" ht="12" customHeight="1" x14ac:dyDescent="0.25">
      <c r="A869" s="22" t="s">
        <v>877</v>
      </c>
      <c r="B869" s="23">
        <v>1073</v>
      </c>
      <c r="C869" s="24" t="s">
        <v>89</v>
      </c>
      <c r="D869" s="25"/>
      <c r="E869" s="26">
        <f>IF($B$2="предоплата",B869*ROUND(D869,0),#REF!*ROUND(D869,0))</f>
        <v>0</v>
      </c>
    </row>
    <row r="870" spans="1:5" ht="12" customHeight="1" x14ac:dyDescent="0.25">
      <c r="A870" s="22" t="s">
        <v>878</v>
      </c>
      <c r="B870" s="23">
        <v>650</v>
      </c>
      <c r="C870" s="24" t="s">
        <v>89</v>
      </c>
      <c r="D870" s="25"/>
      <c r="E870" s="26">
        <f>IF($B$2="предоплата",B870*ROUND(D870,0),#REF!*ROUND(D870,0))</f>
        <v>0</v>
      </c>
    </row>
    <row r="871" spans="1:5" ht="12" customHeight="1" x14ac:dyDescent="0.25">
      <c r="A871" s="22" t="s">
        <v>879</v>
      </c>
      <c r="B871" s="23">
        <v>1212</v>
      </c>
      <c r="C871" s="24" t="s">
        <v>89</v>
      </c>
      <c r="D871" s="25"/>
      <c r="E871" s="26">
        <f>IF($B$2="предоплата",B871*ROUND(D871,0),#REF!*ROUND(D871,0))</f>
        <v>0</v>
      </c>
    </row>
    <row r="872" spans="1:5" ht="12" customHeight="1" x14ac:dyDescent="0.25">
      <c r="A872" s="22" t="s">
        <v>880</v>
      </c>
      <c r="B872" s="23">
        <v>2952</v>
      </c>
      <c r="C872" s="24" t="s">
        <v>89</v>
      </c>
      <c r="D872" s="25"/>
      <c r="E872" s="26">
        <f>IF($B$2="предоплата",B872*ROUND(D872,0),#REF!*ROUND(D872,0))</f>
        <v>0</v>
      </c>
    </row>
    <row r="873" spans="1:5" ht="12" customHeight="1" x14ac:dyDescent="0.25">
      <c r="A873" s="22" t="s">
        <v>881</v>
      </c>
      <c r="B873" s="23">
        <v>1250</v>
      </c>
      <c r="C873" s="24" t="s">
        <v>89</v>
      </c>
      <c r="D873" s="25"/>
      <c r="E873" s="26">
        <f>IF($B$2="предоплата",B873*ROUND(D873,0),#REF!*ROUND(D873,0))</f>
        <v>0</v>
      </c>
    </row>
    <row r="874" spans="1:5" ht="12" customHeight="1" x14ac:dyDescent="0.25">
      <c r="A874" s="22" t="s">
        <v>882</v>
      </c>
      <c r="B874" s="23">
        <v>933</v>
      </c>
      <c r="C874" s="24" t="s">
        <v>89</v>
      </c>
      <c r="D874" s="25"/>
      <c r="E874" s="26">
        <f>IF($B$2="предоплата",B874*ROUND(D874,0),#REF!*ROUND(D874,0))</f>
        <v>0</v>
      </c>
    </row>
    <row r="875" spans="1:5" ht="12" customHeight="1" x14ac:dyDescent="0.25">
      <c r="A875" s="22" t="s">
        <v>883</v>
      </c>
      <c r="B875" s="23">
        <v>12157</v>
      </c>
      <c r="C875" s="24" t="s">
        <v>89</v>
      </c>
      <c r="D875" s="25"/>
      <c r="E875" s="26">
        <f>IF($B$2="предоплата",B875*ROUND(D875,0),#REF!*ROUND(D875,0))</f>
        <v>0</v>
      </c>
    </row>
    <row r="876" spans="1:5" ht="12" customHeight="1" x14ac:dyDescent="0.25">
      <c r="A876" s="22" t="s">
        <v>884</v>
      </c>
      <c r="B876" s="23">
        <v>1025</v>
      </c>
      <c r="C876" s="24" t="s">
        <v>89</v>
      </c>
      <c r="D876" s="25"/>
      <c r="E876" s="26">
        <f>IF($B$2="предоплата",B876*ROUND(D876,0),#REF!*ROUND(D876,0))</f>
        <v>0</v>
      </c>
    </row>
    <row r="877" spans="1:5" ht="12" customHeight="1" x14ac:dyDescent="0.25">
      <c r="A877" s="22" t="s">
        <v>885</v>
      </c>
      <c r="B877" s="23">
        <v>1263</v>
      </c>
      <c r="C877" s="24" t="s">
        <v>89</v>
      </c>
      <c r="D877" s="25"/>
      <c r="E877" s="26">
        <f>IF($B$2="предоплата",B877*ROUND(D877,0),#REF!*ROUND(D877,0))</f>
        <v>0</v>
      </c>
    </row>
    <row r="878" spans="1:5" ht="12" customHeight="1" x14ac:dyDescent="0.25">
      <c r="A878" s="32" t="s">
        <v>886</v>
      </c>
      <c r="B878" s="33">
        <v>670</v>
      </c>
      <c r="C878" s="34" t="s">
        <v>89</v>
      </c>
      <c r="D878" s="35"/>
      <c r="E878" s="36">
        <f>IF($B$2="предоплата",B878*ROUND(D878,0),#REF!*ROUND(D878,0))</f>
        <v>0</v>
      </c>
    </row>
    <row r="879" spans="1:5" ht="12" customHeight="1" x14ac:dyDescent="0.25">
      <c r="A879" s="32" t="s">
        <v>887</v>
      </c>
      <c r="B879" s="33">
        <v>670</v>
      </c>
      <c r="C879" s="34" t="s">
        <v>89</v>
      </c>
      <c r="D879" s="35"/>
      <c r="E879" s="36">
        <f>IF($B$2="предоплата",B879*ROUND(D879,0),#REF!*ROUND(D879,0))</f>
        <v>0</v>
      </c>
    </row>
    <row r="880" spans="1:5" ht="12" customHeight="1" x14ac:dyDescent="0.25">
      <c r="A880" s="22" t="s">
        <v>888</v>
      </c>
      <c r="B880" s="23">
        <v>1561</v>
      </c>
      <c r="C880" s="24" t="s">
        <v>89</v>
      </c>
      <c r="D880" s="25"/>
      <c r="E880" s="26">
        <f>IF($B$2="предоплата",B880*ROUND(D880,0),#REF!*ROUND(D880,0))</f>
        <v>0</v>
      </c>
    </row>
    <row r="881" spans="1:5" ht="12" customHeight="1" x14ac:dyDescent="0.25">
      <c r="A881" s="22" t="s">
        <v>889</v>
      </c>
      <c r="B881" s="23">
        <v>1015</v>
      </c>
      <c r="C881" s="24" t="s">
        <v>89</v>
      </c>
      <c r="D881" s="25"/>
      <c r="E881" s="26">
        <f>IF($B$2="предоплата",B881*ROUND(D881,0),#REF!*ROUND(D881,0))</f>
        <v>0</v>
      </c>
    </row>
    <row r="882" spans="1:5" ht="12" customHeight="1" x14ac:dyDescent="0.25">
      <c r="A882" s="22" t="s">
        <v>890</v>
      </c>
      <c r="B882" s="23">
        <v>1025</v>
      </c>
      <c r="C882" s="24" t="s">
        <v>89</v>
      </c>
      <c r="D882" s="25"/>
      <c r="E882" s="26">
        <f>IF($B$2="предоплата",B882*ROUND(D882,0),#REF!*ROUND(D882,0))</f>
        <v>0</v>
      </c>
    </row>
    <row r="883" spans="1:5" ht="12" customHeight="1" x14ac:dyDescent="0.25">
      <c r="A883" s="22" t="s">
        <v>891</v>
      </c>
      <c r="B883" s="23">
        <v>1025</v>
      </c>
      <c r="C883" s="24" t="s">
        <v>89</v>
      </c>
      <c r="D883" s="25"/>
      <c r="E883" s="26">
        <f>IF($B$2="предоплата",B883*ROUND(D883,0),#REF!*ROUND(D883,0))</f>
        <v>0</v>
      </c>
    </row>
    <row r="884" spans="1:5" ht="12" customHeight="1" x14ac:dyDescent="0.25">
      <c r="A884" s="22" t="s">
        <v>892</v>
      </c>
      <c r="B884" s="23">
        <v>1233</v>
      </c>
      <c r="C884" s="24" t="s">
        <v>89</v>
      </c>
      <c r="D884" s="25"/>
      <c r="E884" s="26">
        <f>IF($B$2="предоплата",B884*ROUND(D884,0),#REF!*ROUND(D884,0))</f>
        <v>0</v>
      </c>
    </row>
    <row r="885" spans="1:5" ht="12" customHeight="1" x14ac:dyDescent="0.25">
      <c r="A885" s="22" t="s">
        <v>893</v>
      </c>
      <c r="B885" s="23">
        <v>1507</v>
      </c>
      <c r="C885" s="24" t="s">
        <v>89</v>
      </c>
      <c r="D885" s="25"/>
      <c r="E885" s="26">
        <f>IF($B$2="предоплата",B885*ROUND(D885,0),#REF!*ROUND(D885,0))</f>
        <v>0</v>
      </c>
    </row>
    <row r="886" spans="1:5" ht="12" customHeight="1" x14ac:dyDescent="0.25">
      <c r="A886" s="22" t="s">
        <v>894</v>
      </c>
      <c r="B886" s="23">
        <v>1015</v>
      </c>
      <c r="C886" s="24" t="s">
        <v>89</v>
      </c>
      <c r="D886" s="25"/>
      <c r="E886" s="26">
        <f>IF($B$2="предоплата",B886*ROUND(D886,0),#REF!*ROUND(D886,0))</f>
        <v>0</v>
      </c>
    </row>
    <row r="887" spans="1:5" ht="12" customHeight="1" x14ac:dyDescent="0.25">
      <c r="A887" s="22" t="s">
        <v>895</v>
      </c>
      <c r="B887" s="23">
        <v>4225</v>
      </c>
      <c r="C887" s="24" t="s">
        <v>89</v>
      </c>
      <c r="D887" s="25"/>
      <c r="E887" s="26">
        <f>IF($B$2="предоплата",B887*ROUND(D887,0),#REF!*ROUND(D887,0))</f>
        <v>0</v>
      </c>
    </row>
    <row r="888" spans="1:5" ht="12" customHeight="1" x14ac:dyDescent="0.25">
      <c r="A888" s="22" t="s">
        <v>896</v>
      </c>
      <c r="B888" s="23">
        <v>1109</v>
      </c>
      <c r="C888" s="24" t="s">
        <v>89</v>
      </c>
      <c r="D888" s="25"/>
      <c r="E888" s="26">
        <f>IF($B$2="предоплата",B888*ROUND(D888,0),#REF!*ROUND(D888,0))</f>
        <v>0</v>
      </c>
    </row>
    <row r="889" spans="1:5" ht="12" customHeight="1" x14ac:dyDescent="0.25">
      <c r="A889" s="22" t="s">
        <v>897</v>
      </c>
      <c r="B889" s="23">
        <v>1114</v>
      </c>
      <c r="C889" s="24" t="s">
        <v>89</v>
      </c>
      <c r="D889" s="25"/>
      <c r="E889" s="26">
        <f>IF($B$2="предоплата",B889*ROUND(D889,0),#REF!*ROUND(D889,0))</f>
        <v>0</v>
      </c>
    </row>
    <row r="890" spans="1:5" ht="12" customHeight="1" x14ac:dyDescent="0.25">
      <c r="A890" s="22" t="s">
        <v>898</v>
      </c>
      <c r="B890" s="23">
        <v>1025</v>
      </c>
      <c r="C890" s="24" t="s">
        <v>89</v>
      </c>
      <c r="D890" s="25"/>
      <c r="E890" s="26">
        <f>IF($B$2="предоплата",B890*ROUND(D890,0),#REF!*ROUND(D890,0))</f>
        <v>0</v>
      </c>
    </row>
    <row r="891" spans="1:5" ht="12" customHeight="1" x14ac:dyDescent="0.25">
      <c r="A891" s="22" t="s">
        <v>899</v>
      </c>
      <c r="B891" s="23">
        <v>1062</v>
      </c>
      <c r="C891" s="24" t="s">
        <v>89</v>
      </c>
      <c r="D891" s="25"/>
      <c r="E891" s="26">
        <f>IF($B$2="предоплата",B891*ROUND(D891,0),#REF!*ROUND(D891,0))</f>
        <v>0</v>
      </c>
    </row>
    <row r="892" spans="1:5" ht="12" customHeight="1" x14ac:dyDescent="0.25">
      <c r="A892" s="22" t="s">
        <v>900</v>
      </c>
      <c r="B892" s="23">
        <v>1217</v>
      </c>
      <c r="C892" s="24" t="s">
        <v>89</v>
      </c>
      <c r="D892" s="25"/>
      <c r="E892" s="26">
        <f>IF($B$2="предоплата",B892*ROUND(D892,0),#REF!*ROUND(D892,0))</f>
        <v>0</v>
      </c>
    </row>
    <row r="893" spans="1:5" ht="12" customHeight="1" x14ac:dyDescent="0.25">
      <c r="A893" s="22" t="s">
        <v>901</v>
      </c>
      <c r="B893" s="23">
        <v>1020</v>
      </c>
      <c r="C893" s="24" t="s">
        <v>89</v>
      </c>
      <c r="D893" s="25"/>
      <c r="E893" s="26">
        <f>IF($B$2="предоплата",B893*ROUND(D893,0),#REF!*ROUND(D893,0))</f>
        <v>0</v>
      </c>
    </row>
    <row r="894" spans="1:5" ht="12" customHeight="1" x14ac:dyDescent="0.25">
      <c r="A894" s="22" t="s">
        <v>902</v>
      </c>
      <c r="B894" s="23">
        <v>9472</v>
      </c>
      <c r="C894" s="24" t="s">
        <v>89</v>
      </c>
      <c r="D894" s="25"/>
      <c r="E894" s="26">
        <f>IF($B$2="предоплата",B894*ROUND(D894,0),#REF!*ROUND(D894,0))</f>
        <v>0</v>
      </c>
    </row>
    <row r="895" spans="1:5" ht="12" customHeight="1" x14ac:dyDescent="0.25">
      <c r="A895" s="18" t="s">
        <v>903</v>
      </c>
      <c r="B895" s="19"/>
      <c r="C895" s="20"/>
      <c r="D895" s="20"/>
      <c r="E895" s="21"/>
    </row>
    <row r="896" spans="1:5" ht="12" customHeight="1" x14ac:dyDescent="0.25">
      <c r="A896" s="22" t="s">
        <v>904</v>
      </c>
      <c r="B896" s="23">
        <v>1025</v>
      </c>
      <c r="C896" s="24" t="s">
        <v>89</v>
      </c>
      <c r="D896" s="25"/>
      <c r="E896" s="26">
        <f>IF($B$2="предоплата",B896*ROUND(D896,0),#REF!*ROUND(D896,0))</f>
        <v>0</v>
      </c>
    </row>
    <row r="897" spans="1:5" ht="12" customHeight="1" x14ac:dyDescent="0.25">
      <c r="A897" s="22" t="s">
        <v>905</v>
      </c>
      <c r="B897" s="23">
        <v>571</v>
      </c>
      <c r="C897" s="24" t="s">
        <v>89</v>
      </c>
      <c r="D897" s="25"/>
      <c r="E897" s="26">
        <f>IF($B$2="предоплата",B897*ROUND(D897,0),#REF!*ROUND(D897,0))</f>
        <v>0</v>
      </c>
    </row>
    <row r="898" spans="1:5" ht="12" customHeight="1" x14ac:dyDescent="0.25">
      <c r="A898" s="22" t="s">
        <v>906</v>
      </c>
      <c r="B898" s="23">
        <v>949.9</v>
      </c>
      <c r="C898" s="24" t="s">
        <v>89</v>
      </c>
      <c r="D898" s="25"/>
      <c r="E898" s="26">
        <f>IF($B$2="предоплата",B898*ROUND(D898,0),#REF!*ROUND(D898,0))</f>
        <v>0</v>
      </c>
    </row>
    <row r="899" spans="1:5" ht="12" customHeight="1" x14ac:dyDescent="0.25">
      <c r="A899" s="32" t="s">
        <v>907</v>
      </c>
      <c r="B899" s="33">
        <v>954</v>
      </c>
      <c r="C899" s="34" t="s">
        <v>89</v>
      </c>
      <c r="D899" s="35"/>
      <c r="E899" s="36">
        <f>IF($B$2="предоплата",B899*ROUND(D899,0),#REF!*ROUND(D899,0))</f>
        <v>0</v>
      </c>
    </row>
    <row r="900" spans="1:5" ht="12" customHeight="1" x14ac:dyDescent="0.25">
      <c r="A900" s="32" t="s">
        <v>908</v>
      </c>
      <c r="B900" s="33">
        <v>712</v>
      </c>
      <c r="C900" s="34" t="s">
        <v>89</v>
      </c>
      <c r="D900" s="35"/>
      <c r="E900" s="36">
        <f>IF($B$2="предоплата",B900*ROUND(D900,0),#REF!*ROUND(D900,0))</f>
        <v>0</v>
      </c>
    </row>
    <row r="901" spans="1:5" ht="12" customHeight="1" x14ac:dyDescent="0.25">
      <c r="A901" s="22" t="s">
        <v>909</v>
      </c>
      <c r="B901" s="23">
        <v>690</v>
      </c>
      <c r="C901" s="24" t="s">
        <v>89</v>
      </c>
      <c r="D901" s="25"/>
      <c r="E901" s="26">
        <f>IF($B$2="предоплата",B901*ROUND(D901,0),#REF!*ROUND(D901,0))</f>
        <v>0</v>
      </c>
    </row>
    <row r="902" spans="1:5" ht="12" customHeight="1" x14ac:dyDescent="0.25">
      <c r="A902" s="22" t="s">
        <v>910</v>
      </c>
      <c r="B902" s="23">
        <v>1165</v>
      </c>
      <c r="C902" s="24" t="s">
        <v>89</v>
      </c>
      <c r="D902" s="25"/>
      <c r="E902" s="26">
        <f>IF($B$2="предоплата",B902*ROUND(D902,0),#REF!*ROUND(D902,0))</f>
        <v>0</v>
      </c>
    </row>
    <row r="903" spans="1:5" ht="12" customHeight="1" x14ac:dyDescent="0.25">
      <c r="A903" s="22" t="s">
        <v>911</v>
      </c>
      <c r="B903" s="23">
        <v>1025</v>
      </c>
      <c r="C903" s="24" t="s">
        <v>89</v>
      </c>
      <c r="D903" s="25"/>
      <c r="E903" s="26">
        <f>IF($B$2="предоплата",B903*ROUND(D903,0),#REF!*ROUND(D903,0))</f>
        <v>0</v>
      </c>
    </row>
    <row r="904" spans="1:5" ht="12" customHeight="1" x14ac:dyDescent="0.25">
      <c r="A904" s="22" t="s">
        <v>912</v>
      </c>
      <c r="B904" s="23">
        <v>1587</v>
      </c>
      <c r="C904" s="24" t="s">
        <v>89</v>
      </c>
      <c r="D904" s="25"/>
      <c r="E904" s="26">
        <f>IF($B$2="предоплата",B904*ROUND(D904,0),#REF!*ROUND(D904,0))</f>
        <v>0</v>
      </c>
    </row>
    <row r="905" spans="1:5" ht="12" customHeight="1" x14ac:dyDescent="0.25">
      <c r="A905" s="18" t="s">
        <v>913</v>
      </c>
      <c r="B905" s="19"/>
      <c r="C905" s="20"/>
      <c r="D905" s="20"/>
      <c r="E905" s="21"/>
    </row>
    <row r="906" spans="1:5" ht="12" customHeight="1" x14ac:dyDescent="0.25">
      <c r="A906" s="22" t="s">
        <v>914</v>
      </c>
      <c r="B906" s="23">
        <v>1410</v>
      </c>
      <c r="C906" s="24" t="s">
        <v>89</v>
      </c>
      <c r="D906" s="25"/>
      <c r="E906" s="26">
        <f>IF($B$2="предоплата",B906*ROUND(D906,0),#REF!*ROUND(D906,0))</f>
        <v>0</v>
      </c>
    </row>
    <row r="907" spans="1:5" ht="12" customHeight="1" x14ac:dyDescent="0.25">
      <c r="A907" s="22" t="s">
        <v>915</v>
      </c>
      <c r="B907" s="23">
        <v>1756</v>
      </c>
      <c r="C907" s="24" t="s">
        <v>89</v>
      </c>
      <c r="D907" s="25"/>
      <c r="E907" s="26">
        <f>IF($B$2="предоплата",B907*ROUND(D907,0),#REF!*ROUND(D907,0))</f>
        <v>0</v>
      </c>
    </row>
    <row r="908" spans="1:5" ht="12" customHeight="1" x14ac:dyDescent="0.25">
      <c r="A908" s="22" t="s">
        <v>916</v>
      </c>
      <c r="B908" s="23">
        <v>1411</v>
      </c>
      <c r="C908" s="24" t="s">
        <v>89</v>
      </c>
      <c r="D908" s="25"/>
      <c r="E908" s="26">
        <f>IF($B$2="предоплата",B908*ROUND(D908,0),#REF!*ROUND(D908,0))</f>
        <v>0</v>
      </c>
    </row>
    <row r="909" spans="1:5" ht="12" customHeight="1" x14ac:dyDescent="0.25">
      <c r="A909" s="22" t="s">
        <v>917</v>
      </c>
      <c r="B909" s="23">
        <v>1438</v>
      </c>
      <c r="C909" s="24" t="s">
        <v>89</v>
      </c>
      <c r="D909" s="25"/>
      <c r="E909" s="26">
        <f>IF($B$2="предоплата",B909*ROUND(D909,0),#REF!*ROUND(D909,0))</f>
        <v>0</v>
      </c>
    </row>
    <row r="910" spans="1:5" ht="12" customHeight="1" x14ac:dyDescent="0.25">
      <c r="A910" s="32" t="s">
        <v>918</v>
      </c>
      <c r="B910" s="33">
        <v>1566</v>
      </c>
      <c r="C910" s="34" t="s">
        <v>89</v>
      </c>
      <c r="D910" s="35"/>
      <c r="E910" s="36">
        <f>IF($B$2="предоплата",B910*ROUND(D910,0),#REF!*ROUND(D910,0))</f>
        <v>0</v>
      </c>
    </row>
    <row r="911" spans="1:5" ht="12" customHeight="1" x14ac:dyDescent="0.25">
      <c r="A911" s="18" t="s">
        <v>919</v>
      </c>
      <c r="B911" s="19"/>
      <c r="C911" s="20"/>
      <c r="D911" s="20"/>
      <c r="E911" s="21"/>
    </row>
    <row r="912" spans="1:5" ht="12" customHeight="1" x14ac:dyDescent="0.25">
      <c r="A912" s="22" t="s">
        <v>920</v>
      </c>
      <c r="B912" s="23">
        <v>850</v>
      </c>
      <c r="C912" s="24" t="s">
        <v>89</v>
      </c>
      <c r="D912" s="25"/>
      <c r="E912" s="26">
        <f>IF($B$2="предоплата",B912*ROUND(D912,0),#REF!*ROUND(D912,0))</f>
        <v>0</v>
      </c>
    </row>
    <row r="913" spans="1:5" ht="12" customHeight="1" x14ac:dyDescent="0.25">
      <c r="A913" s="22" t="s">
        <v>921</v>
      </c>
      <c r="B913" s="23">
        <v>850</v>
      </c>
      <c r="C913" s="24" t="s">
        <v>89</v>
      </c>
      <c r="D913" s="25"/>
      <c r="E913" s="26">
        <f>IF($B$2="предоплата",B913*ROUND(D913,0),#REF!*ROUND(D913,0))</f>
        <v>0</v>
      </c>
    </row>
    <row r="914" spans="1:5" ht="12" customHeight="1" x14ac:dyDescent="0.25">
      <c r="A914" s="22" t="s">
        <v>922</v>
      </c>
      <c r="B914" s="23">
        <v>850</v>
      </c>
      <c r="C914" s="24" t="s">
        <v>89</v>
      </c>
      <c r="D914" s="25"/>
      <c r="E914" s="26">
        <f>IF($B$2="предоплата",B914*ROUND(D914,0),#REF!*ROUND(D914,0))</f>
        <v>0</v>
      </c>
    </row>
    <row r="915" spans="1:5" ht="12" customHeight="1" x14ac:dyDescent="0.25">
      <c r="A915" s="22" t="s">
        <v>923</v>
      </c>
      <c r="B915" s="23">
        <v>850</v>
      </c>
      <c r="C915" s="24" t="s">
        <v>89</v>
      </c>
      <c r="D915" s="25"/>
      <c r="E915" s="26">
        <f>IF($B$2="предоплата",B915*ROUND(D915,0),#REF!*ROUND(D915,0))</f>
        <v>0</v>
      </c>
    </row>
    <row r="916" spans="1:5" ht="12" customHeight="1" x14ac:dyDescent="0.25">
      <c r="A916" s="22" t="s">
        <v>924</v>
      </c>
      <c r="B916" s="23">
        <v>850</v>
      </c>
      <c r="C916" s="24" t="s">
        <v>89</v>
      </c>
      <c r="D916" s="25"/>
      <c r="E916" s="26">
        <f>IF($B$2="предоплата",B916*ROUND(D916,0),#REF!*ROUND(D916,0))</f>
        <v>0</v>
      </c>
    </row>
    <row r="917" spans="1:5" ht="12" customHeight="1" x14ac:dyDescent="0.25">
      <c r="A917" s="22" t="s">
        <v>925</v>
      </c>
      <c r="B917" s="23">
        <v>850</v>
      </c>
      <c r="C917" s="24" t="s">
        <v>89</v>
      </c>
      <c r="D917" s="25"/>
      <c r="E917" s="26">
        <f>IF($B$2="предоплата",B917*ROUND(D917,0),#REF!*ROUND(D917,0))</f>
        <v>0</v>
      </c>
    </row>
    <row r="918" spans="1:5" ht="12" customHeight="1" x14ac:dyDescent="0.25">
      <c r="A918" s="22" t="s">
        <v>926</v>
      </c>
      <c r="B918" s="23">
        <v>850</v>
      </c>
      <c r="C918" s="24" t="s">
        <v>89</v>
      </c>
      <c r="D918" s="25"/>
      <c r="E918" s="26">
        <f>IF($B$2="предоплата",B918*ROUND(D918,0),#REF!*ROUND(D918,0))</f>
        <v>0</v>
      </c>
    </row>
    <row r="919" spans="1:5" ht="12" customHeight="1" x14ac:dyDescent="0.25">
      <c r="A919" s="22" t="s">
        <v>927</v>
      </c>
      <c r="B919" s="23">
        <v>850</v>
      </c>
      <c r="C919" s="24" t="s">
        <v>89</v>
      </c>
      <c r="D919" s="25"/>
      <c r="E919" s="26">
        <f>IF($B$2="предоплата",B919*ROUND(D919,0),#REF!*ROUND(D919,0))</f>
        <v>0</v>
      </c>
    </row>
    <row r="920" spans="1:5" ht="12" customHeight="1" x14ac:dyDescent="0.25">
      <c r="A920" s="22" t="s">
        <v>928</v>
      </c>
      <c r="B920" s="23">
        <v>850</v>
      </c>
      <c r="C920" s="24" t="s">
        <v>89</v>
      </c>
      <c r="D920" s="25"/>
      <c r="E920" s="26">
        <f>IF($B$2="предоплата",B920*ROUND(D920,0),#REF!*ROUND(D920,0))</f>
        <v>0</v>
      </c>
    </row>
    <row r="921" spans="1:5" ht="12" customHeight="1" x14ac:dyDescent="0.25">
      <c r="A921" s="22" t="s">
        <v>929</v>
      </c>
      <c r="B921" s="23">
        <v>850</v>
      </c>
      <c r="C921" s="24" t="s">
        <v>89</v>
      </c>
      <c r="D921" s="25"/>
      <c r="E921" s="26">
        <f>IF($B$2="предоплата",B921*ROUND(D921,0),#REF!*ROUND(D921,0))</f>
        <v>0</v>
      </c>
    </row>
    <row r="922" spans="1:5" ht="12" customHeight="1" x14ac:dyDescent="0.25">
      <c r="A922" s="22" t="s">
        <v>930</v>
      </c>
      <c r="B922" s="23">
        <v>850</v>
      </c>
      <c r="C922" s="24" t="s">
        <v>89</v>
      </c>
      <c r="D922" s="25"/>
      <c r="E922" s="26">
        <f>IF($B$2="предоплата",B922*ROUND(D922,0),#REF!*ROUND(D922,0))</f>
        <v>0</v>
      </c>
    </row>
    <row r="923" spans="1:5" ht="12" customHeight="1" x14ac:dyDescent="0.25">
      <c r="A923" s="22" t="s">
        <v>931</v>
      </c>
      <c r="B923" s="23">
        <v>850</v>
      </c>
      <c r="C923" s="24" t="s">
        <v>89</v>
      </c>
      <c r="D923" s="25"/>
      <c r="E923" s="26">
        <f>IF($B$2="предоплата",B923*ROUND(D923,0),#REF!*ROUND(D923,0))</f>
        <v>0</v>
      </c>
    </row>
    <row r="924" spans="1:5" ht="12" customHeight="1" x14ac:dyDescent="0.25">
      <c r="A924" s="22" t="s">
        <v>932</v>
      </c>
      <c r="B924" s="23">
        <v>850</v>
      </c>
      <c r="C924" s="24" t="s">
        <v>89</v>
      </c>
      <c r="D924" s="25"/>
      <c r="E924" s="26">
        <f>IF($B$2="предоплата",B924*ROUND(D924,0),#REF!*ROUND(D924,0))</f>
        <v>0</v>
      </c>
    </row>
    <row r="925" spans="1:5" ht="12" customHeight="1" x14ac:dyDescent="0.25">
      <c r="A925" s="22" t="s">
        <v>933</v>
      </c>
      <c r="B925" s="23">
        <v>850</v>
      </c>
      <c r="C925" s="24" t="s">
        <v>89</v>
      </c>
      <c r="D925" s="25"/>
      <c r="E925" s="26">
        <f>IF($B$2="предоплата",B925*ROUND(D925,0),#REF!*ROUND(D925,0))</f>
        <v>0</v>
      </c>
    </row>
    <row r="926" spans="1:5" ht="12" customHeight="1" x14ac:dyDescent="0.25">
      <c r="A926" s="22" t="s">
        <v>934</v>
      </c>
      <c r="B926" s="23">
        <v>850</v>
      </c>
      <c r="C926" s="24" t="s">
        <v>89</v>
      </c>
      <c r="D926" s="25"/>
      <c r="E926" s="26">
        <f>IF($B$2="предоплата",B926*ROUND(D926,0),#REF!*ROUND(D926,0))</f>
        <v>0</v>
      </c>
    </row>
    <row r="927" spans="1:5" ht="12" customHeight="1" x14ac:dyDescent="0.25">
      <c r="A927" s="22" t="s">
        <v>935</v>
      </c>
      <c r="B927" s="23">
        <v>850</v>
      </c>
      <c r="C927" s="24" t="s">
        <v>89</v>
      </c>
      <c r="D927" s="25"/>
      <c r="E927" s="26">
        <f>IF($B$2="предоплата",B927*ROUND(D927,0),#REF!*ROUND(D927,0))</f>
        <v>0</v>
      </c>
    </row>
    <row r="928" spans="1:5" ht="12" customHeight="1" x14ac:dyDescent="0.25">
      <c r="A928" s="22" t="s">
        <v>936</v>
      </c>
      <c r="B928" s="23">
        <v>850</v>
      </c>
      <c r="C928" s="24" t="s">
        <v>89</v>
      </c>
      <c r="D928" s="25"/>
      <c r="E928" s="26">
        <f>IF($B$2="предоплата",B928*ROUND(D928,0),#REF!*ROUND(D928,0))</f>
        <v>0</v>
      </c>
    </row>
    <row r="929" spans="1:5" ht="12" customHeight="1" x14ac:dyDescent="0.25">
      <c r="A929" s="22" t="s">
        <v>937</v>
      </c>
      <c r="B929" s="23">
        <v>850</v>
      </c>
      <c r="C929" s="24" t="s">
        <v>89</v>
      </c>
      <c r="D929" s="25"/>
      <c r="E929" s="26">
        <f>IF($B$2="предоплата",B929*ROUND(D929,0),#REF!*ROUND(D929,0))</f>
        <v>0</v>
      </c>
    </row>
    <row r="930" spans="1:5" ht="12" customHeight="1" x14ac:dyDescent="0.25">
      <c r="A930" s="22" t="s">
        <v>938</v>
      </c>
      <c r="B930" s="23">
        <v>850</v>
      </c>
      <c r="C930" s="24" t="s">
        <v>89</v>
      </c>
      <c r="D930" s="25"/>
      <c r="E930" s="26">
        <f>IF($B$2="предоплата",B930*ROUND(D930,0),#REF!*ROUND(D930,0))</f>
        <v>0</v>
      </c>
    </row>
    <row r="931" spans="1:5" ht="12" customHeight="1" x14ac:dyDescent="0.25">
      <c r="A931" s="22" t="s">
        <v>939</v>
      </c>
      <c r="B931" s="23">
        <v>850</v>
      </c>
      <c r="C931" s="24" t="s">
        <v>89</v>
      </c>
      <c r="D931" s="25"/>
      <c r="E931" s="26">
        <f>IF($B$2="предоплата",B931*ROUND(D931,0),#REF!*ROUND(D931,0))</f>
        <v>0</v>
      </c>
    </row>
    <row r="932" spans="1:5" ht="12" customHeight="1" x14ac:dyDescent="0.25">
      <c r="A932" s="22" t="s">
        <v>940</v>
      </c>
      <c r="B932" s="23">
        <v>850</v>
      </c>
      <c r="C932" s="24" t="s">
        <v>89</v>
      </c>
      <c r="D932" s="25"/>
      <c r="E932" s="26">
        <f>IF($B$2="предоплата",B932*ROUND(D932,0),#REF!*ROUND(D932,0))</f>
        <v>0</v>
      </c>
    </row>
    <row r="933" spans="1:5" ht="12" customHeight="1" x14ac:dyDescent="0.25">
      <c r="A933" s="22" t="s">
        <v>941</v>
      </c>
      <c r="B933" s="23">
        <v>850</v>
      </c>
      <c r="C933" s="24" t="s">
        <v>89</v>
      </c>
      <c r="D933" s="25"/>
      <c r="E933" s="26">
        <f>IF($B$2="предоплата",B933*ROUND(D933,0),#REF!*ROUND(D933,0))</f>
        <v>0</v>
      </c>
    </row>
    <row r="934" spans="1:5" ht="12" customHeight="1" x14ac:dyDescent="0.25">
      <c r="A934" s="22" t="s">
        <v>942</v>
      </c>
      <c r="B934" s="23">
        <v>850</v>
      </c>
      <c r="C934" s="24" t="s">
        <v>89</v>
      </c>
      <c r="D934" s="25"/>
      <c r="E934" s="26">
        <f>IF($B$2="предоплата",B934*ROUND(D934,0),#REF!*ROUND(D934,0))</f>
        <v>0</v>
      </c>
    </row>
    <row r="935" spans="1:5" ht="12" customHeight="1" x14ac:dyDescent="0.25">
      <c r="A935" s="22" t="s">
        <v>943</v>
      </c>
      <c r="B935" s="23">
        <v>850</v>
      </c>
      <c r="C935" s="24" t="s">
        <v>89</v>
      </c>
      <c r="D935" s="25"/>
      <c r="E935" s="26">
        <f>IF($B$2="предоплата",B935*ROUND(D935,0),#REF!*ROUND(D935,0))</f>
        <v>0</v>
      </c>
    </row>
    <row r="936" spans="1:5" ht="12" customHeight="1" x14ac:dyDescent="0.25">
      <c r="A936" s="22" t="s">
        <v>944</v>
      </c>
      <c r="B936" s="23">
        <v>850</v>
      </c>
      <c r="C936" s="24" t="s">
        <v>89</v>
      </c>
      <c r="D936" s="25"/>
      <c r="E936" s="26">
        <f>IF($B$2="предоплата",B936*ROUND(D936,0),#REF!*ROUND(D936,0))</f>
        <v>0</v>
      </c>
    </row>
    <row r="937" spans="1:5" ht="12" customHeight="1" x14ac:dyDescent="0.25">
      <c r="A937" s="22" t="s">
        <v>945</v>
      </c>
      <c r="B937" s="23">
        <v>1435</v>
      </c>
      <c r="C937" s="24" t="s">
        <v>89</v>
      </c>
      <c r="D937" s="25"/>
      <c r="E937" s="26">
        <f>IF($B$2="предоплата",B937*ROUND(D937,0),#REF!*ROUND(D937,0))</f>
        <v>0</v>
      </c>
    </row>
    <row r="938" spans="1:5" ht="12" customHeight="1" x14ac:dyDescent="0.25">
      <c r="A938" s="22" t="s">
        <v>946</v>
      </c>
      <c r="B938" s="23">
        <v>850</v>
      </c>
      <c r="C938" s="24" t="s">
        <v>89</v>
      </c>
      <c r="D938" s="25"/>
      <c r="E938" s="26">
        <f>IF($B$2="предоплата",B938*ROUND(D938,0),#REF!*ROUND(D938,0))</f>
        <v>0</v>
      </c>
    </row>
    <row r="939" spans="1:5" ht="12" customHeight="1" x14ac:dyDescent="0.25">
      <c r="A939" s="22" t="s">
        <v>947</v>
      </c>
      <c r="B939" s="23">
        <v>850</v>
      </c>
      <c r="C939" s="24" t="s">
        <v>89</v>
      </c>
      <c r="D939" s="25"/>
      <c r="E939" s="26">
        <f>IF($B$2="предоплата",B939*ROUND(D939,0),#REF!*ROUND(D939,0))</f>
        <v>0</v>
      </c>
    </row>
    <row r="940" spans="1:5" ht="12" customHeight="1" x14ac:dyDescent="0.25">
      <c r="A940" s="22" t="s">
        <v>948</v>
      </c>
      <c r="B940" s="23">
        <v>850</v>
      </c>
      <c r="C940" s="24" t="s">
        <v>89</v>
      </c>
      <c r="D940" s="25"/>
      <c r="E940" s="26">
        <f>IF($B$2="предоплата",B940*ROUND(D940,0),#REF!*ROUND(D940,0))</f>
        <v>0</v>
      </c>
    </row>
    <row r="941" spans="1:5" ht="12" customHeight="1" x14ac:dyDescent="0.25">
      <c r="A941" s="22" t="s">
        <v>949</v>
      </c>
      <c r="B941" s="23">
        <v>850</v>
      </c>
      <c r="C941" s="24" t="s">
        <v>89</v>
      </c>
      <c r="D941" s="25"/>
      <c r="E941" s="26">
        <f>IF($B$2="предоплата",B941*ROUND(D941,0),#REF!*ROUND(D941,0))</f>
        <v>0</v>
      </c>
    </row>
    <row r="942" spans="1:5" ht="12" customHeight="1" x14ac:dyDescent="0.25">
      <c r="A942" s="22" t="s">
        <v>950</v>
      </c>
      <c r="B942" s="23">
        <v>850</v>
      </c>
      <c r="C942" s="24" t="s">
        <v>89</v>
      </c>
      <c r="D942" s="25"/>
      <c r="E942" s="26">
        <f>IF($B$2="предоплата",B942*ROUND(D942,0),#REF!*ROUND(D942,0))</f>
        <v>0</v>
      </c>
    </row>
    <row r="943" spans="1:5" ht="12" customHeight="1" x14ac:dyDescent="0.25">
      <c r="A943" s="18" t="s">
        <v>951</v>
      </c>
      <c r="B943" s="19"/>
      <c r="C943" s="20"/>
      <c r="D943" s="20"/>
      <c r="E943" s="21"/>
    </row>
    <row r="944" spans="1:5" ht="12" customHeight="1" x14ac:dyDescent="0.25">
      <c r="A944" s="22" t="s">
        <v>952</v>
      </c>
      <c r="B944" s="23">
        <v>1566</v>
      </c>
      <c r="C944" s="24" t="s">
        <v>89</v>
      </c>
      <c r="D944" s="25"/>
      <c r="E944" s="26">
        <f>IF($B$2="предоплата",B944*ROUND(D944,0),#REF!*ROUND(D944,0))</f>
        <v>0</v>
      </c>
    </row>
    <row r="945" spans="1:5" ht="12" customHeight="1" x14ac:dyDescent="0.25">
      <c r="A945" s="22" t="s">
        <v>953</v>
      </c>
      <c r="B945" s="23">
        <v>1566</v>
      </c>
      <c r="C945" s="24" t="s">
        <v>89</v>
      </c>
      <c r="D945" s="25"/>
      <c r="E945" s="26">
        <f>IF($B$2="предоплата",B945*ROUND(D945,0),#REF!*ROUND(D945,0))</f>
        <v>0</v>
      </c>
    </row>
    <row r="946" spans="1:5" ht="12" customHeight="1" x14ac:dyDescent="0.25">
      <c r="A946" s="22" t="s">
        <v>954</v>
      </c>
      <c r="B946" s="23">
        <v>1530</v>
      </c>
      <c r="C946" s="24" t="s">
        <v>89</v>
      </c>
      <c r="D946" s="25"/>
      <c r="E946" s="26">
        <f>IF($B$2="предоплата",B946*ROUND(D946,0),#REF!*ROUND(D946,0))</f>
        <v>0</v>
      </c>
    </row>
    <row r="947" spans="1:5" ht="12" customHeight="1" x14ac:dyDescent="0.25">
      <c r="A947" s="22" t="s">
        <v>955</v>
      </c>
      <c r="B947" s="23">
        <v>1566</v>
      </c>
      <c r="C947" s="24" t="s">
        <v>89</v>
      </c>
      <c r="D947" s="25"/>
      <c r="E947" s="26">
        <f>IF($B$2="предоплата",B947*ROUND(D947,0),#REF!*ROUND(D947,0))</f>
        <v>0</v>
      </c>
    </row>
    <row r="948" spans="1:5" ht="12" customHeight="1" x14ac:dyDescent="0.25">
      <c r="A948" s="22" t="s">
        <v>956</v>
      </c>
      <c r="B948" s="23">
        <v>1461</v>
      </c>
      <c r="C948" s="24" t="s">
        <v>89</v>
      </c>
      <c r="D948" s="25"/>
      <c r="E948" s="26">
        <f>IF($B$2="предоплата",B948*ROUND(D948,0),#REF!*ROUND(D948,0))</f>
        <v>0</v>
      </c>
    </row>
    <row r="949" spans="1:5" ht="12" customHeight="1" x14ac:dyDescent="0.25">
      <c r="A949" s="22" t="s">
        <v>957</v>
      </c>
      <c r="B949" s="23">
        <v>1620</v>
      </c>
      <c r="C949" s="24" t="s">
        <v>89</v>
      </c>
      <c r="D949" s="25"/>
      <c r="E949" s="26">
        <f>IF($B$2="предоплата",B949*ROUND(D949,0),#REF!*ROUND(D949,0))</f>
        <v>0</v>
      </c>
    </row>
    <row r="950" spans="1:5" ht="12" customHeight="1" x14ac:dyDescent="0.25">
      <c r="A950" s="22" t="s">
        <v>958</v>
      </c>
      <c r="B950" s="23">
        <v>1461</v>
      </c>
      <c r="C950" s="24" t="s">
        <v>89</v>
      </c>
      <c r="D950" s="25"/>
      <c r="E950" s="26">
        <f>IF($B$2="предоплата",B950*ROUND(D950,0),#REF!*ROUND(D950,0))</f>
        <v>0</v>
      </c>
    </row>
    <row r="951" spans="1:5" ht="12" customHeight="1" x14ac:dyDescent="0.25">
      <c r="A951" s="22" t="s">
        <v>959</v>
      </c>
      <c r="B951" s="23">
        <v>1461</v>
      </c>
      <c r="C951" s="24" t="s">
        <v>89</v>
      </c>
      <c r="D951" s="25"/>
      <c r="E951" s="26">
        <f>IF($B$2="предоплата",B951*ROUND(D951,0),#REF!*ROUND(D951,0))</f>
        <v>0</v>
      </c>
    </row>
    <row r="952" spans="1:5" ht="12" customHeight="1" x14ac:dyDescent="0.25">
      <c r="A952" s="22" t="s">
        <v>960</v>
      </c>
      <c r="B952" s="23">
        <v>1461</v>
      </c>
      <c r="C952" s="24" t="s">
        <v>89</v>
      </c>
      <c r="D952" s="25"/>
      <c r="E952" s="26">
        <f>IF($B$2="предоплата",B952*ROUND(D952,0),#REF!*ROUND(D952,0))</f>
        <v>0</v>
      </c>
    </row>
    <row r="953" spans="1:5" ht="12" customHeight="1" x14ac:dyDescent="0.25">
      <c r="A953" s="22" t="s">
        <v>961</v>
      </c>
      <c r="B953" s="23">
        <v>1686</v>
      </c>
      <c r="C953" s="24" t="s">
        <v>89</v>
      </c>
      <c r="D953" s="25"/>
      <c r="E953" s="26">
        <f>IF($B$2="предоплата",B953*ROUND(D953,0),#REF!*ROUND(D953,0))</f>
        <v>0</v>
      </c>
    </row>
    <row r="954" spans="1:5" ht="12" customHeight="1" x14ac:dyDescent="0.25">
      <c r="A954" s="18" t="s">
        <v>962</v>
      </c>
      <c r="B954" s="19"/>
      <c r="C954" s="20"/>
      <c r="D954" s="20"/>
      <c r="E954" s="21"/>
    </row>
    <row r="955" spans="1:5" ht="12" customHeight="1" x14ac:dyDescent="0.25">
      <c r="A955" s="22" t="s">
        <v>963</v>
      </c>
      <c r="B955" s="23">
        <v>1025</v>
      </c>
      <c r="C955" s="24" t="s">
        <v>89</v>
      </c>
      <c r="D955" s="25"/>
      <c r="E955" s="26">
        <f>IF($B$2="предоплата",B955*ROUND(D955,0),#REF!*ROUND(D955,0))</f>
        <v>0</v>
      </c>
    </row>
    <row r="956" spans="1:5" ht="12" customHeight="1" x14ac:dyDescent="0.25">
      <c r="A956" s="22" t="s">
        <v>964</v>
      </c>
      <c r="B956" s="23">
        <v>279</v>
      </c>
      <c r="C956" s="24" t="s">
        <v>89</v>
      </c>
      <c r="D956" s="25"/>
      <c r="E956" s="26">
        <f>IF($B$2="предоплата",B956*ROUND(D956,0),#REF!*ROUND(D956,0))</f>
        <v>0</v>
      </c>
    </row>
    <row r="957" spans="1:5" ht="12" customHeight="1" x14ac:dyDescent="0.25">
      <c r="A957" s="32" t="s">
        <v>965</v>
      </c>
      <c r="B957" s="33">
        <v>199</v>
      </c>
      <c r="C957" s="34" t="s">
        <v>89</v>
      </c>
      <c r="D957" s="35"/>
      <c r="E957" s="36">
        <f>IF($B$2="предоплата",B957*ROUND(D957,0),#REF!*ROUND(D957,0))</f>
        <v>0</v>
      </c>
    </row>
    <row r="958" spans="1:5" ht="12" customHeight="1" x14ac:dyDescent="0.25">
      <c r="A958" s="22" t="s">
        <v>966</v>
      </c>
      <c r="B958" s="23">
        <v>242</v>
      </c>
      <c r="C958" s="24" t="s">
        <v>89</v>
      </c>
      <c r="D958" s="25"/>
      <c r="E958" s="26">
        <f>IF($B$2="предоплата",B958*ROUND(D958,0),#REF!*ROUND(D958,0))</f>
        <v>0</v>
      </c>
    </row>
    <row r="959" spans="1:5" ht="12" customHeight="1" x14ac:dyDescent="0.25">
      <c r="A959" s="22" t="s">
        <v>967</v>
      </c>
      <c r="B959" s="23">
        <v>315</v>
      </c>
      <c r="C959" s="24" t="s">
        <v>89</v>
      </c>
      <c r="D959" s="25"/>
      <c r="E959" s="26">
        <f>IF($B$2="предоплата",B959*ROUND(D959,0),#REF!*ROUND(D959,0))</f>
        <v>0</v>
      </c>
    </row>
    <row r="960" spans="1:5" ht="12" customHeight="1" x14ac:dyDescent="0.25">
      <c r="A960" s="22" t="s">
        <v>968</v>
      </c>
      <c r="B960" s="23">
        <v>268</v>
      </c>
      <c r="C960" s="24" t="s">
        <v>89</v>
      </c>
      <c r="D960" s="25"/>
      <c r="E960" s="26">
        <f>IF($B$2="предоплата",B960*ROUND(D960,0),#REF!*ROUND(D960,0))</f>
        <v>0</v>
      </c>
    </row>
    <row r="961" spans="1:5" ht="12" customHeight="1" x14ac:dyDescent="0.25">
      <c r="A961" s="22" t="s">
        <v>969</v>
      </c>
      <c r="B961" s="23">
        <v>295</v>
      </c>
      <c r="C961" s="24" t="s">
        <v>89</v>
      </c>
      <c r="D961" s="25"/>
      <c r="E961" s="26">
        <f>IF($B$2="предоплата",B961*ROUND(D961,0),#REF!*ROUND(D961,0))</f>
        <v>0</v>
      </c>
    </row>
    <row r="962" spans="1:5" ht="12" customHeight="1" x14ac:dyDescent="0.25">
      <c r="A962" s="22" t="s">
        <v>970</v>
      </c>
      <c r="B962" s="23">
        <v>316</v>
      </c>
      <c r="C962" s="24" t="s">
        <v>89</v>
      </c>
      <c r="D962" s="25"/>
      <c r="E962" s="26">
        <f>IF($B$2="предоплата",B962*ROUND(D962,0),#REF!*ROUND(D962,0))</f>
        <v>0</v>
      </c>
    </row>
    <row r="963" spans="1:5" ht="12" customHeight="1" x14ac:dyDescent="0.25">
      <c r="A963" s="32" t="s">
        <v>971</v>
      </c>
      <c r="B963" s="33">
        <v>172</v>
      </c>
      <c r="C963" s="34" t="s">
        <v>89</v>
      </c>
      <c r="D963" s="35"/>
      <c r="E963" s="36">
        <f>IF($B$2="предоплата",B963*ROUND(D963,0),#REF!*ROUND(D963,0))</f>
        <v>0</v>
      </c>
    </row>
    <row r="964" spans="1:5" ht="12" customHeight="1" x14ac:dyDescent="0.25">
      <c r="A964" s="22" t="s">
        <v>972</v>
      </c>
      <c r="B964" s="23">
        <v>1023</v>
      </c>
      <c r="C964" s="24" t="s">
        <v>89</v>
      </c>
      <c r="D964" s="25"/>
      <c r="E964" s="26">
        <f>IF($B$2="предоплата",B964*ROUND(D964,0),#REF!*ROUND(D964,0))</f>
        <v>0</v>
      </c>
    </row>
    <row r="965" spans="1:5" ht="12" customHeight="1" x14ac:dyDescent="0.25">
      <c r="A965" s="32" t="s">
        <v>973</v>
      </c>
      <c r="B965" s="33">
        <v>328</v>
      </c>
      <c r="C965" s="34" t="s">
        <v>89</v>
      </c>
      <c r="D965" s="35"/>
      <c r="E965" s="36">
        <f>IF($B$2="предоплата",B965*ROUND(D965,0),#REF!*ROUND(D965,0))</f>
        <v>0</v>
      </c>
    </row>
    <row r="966" spans="1:5" ht="12" customHeight="1" x14ac:dyDescent="0.25">
      <c r="A966" s="22" t="s">
        <v>974</v>
      </c>
      <c r="B966" s="23">
        <v>403</v>
      </c>
      <c r="C966" s="24" t="s">
        <v>89</v>
      </c>
      <c r="D966" s="25"/>
      <c r="E966" s="26">
        <f>IF($B$2="предоплата",B966*ROUND(D966,0),#REF!*ROUND(D966,0))</f>
        <v>0</v>
      </c>
    </row>
    <row r="967" spans="1:5" ht="12" customHeight="1" x14ac:dyDescent="0.25">
      <c r="A967" s="22" t="s">
        <v>975</v>
      </c>
      <c r="B967" s="23">
        <v>406</v>
      </c>
      <c r="C967" s="24" t="s">
        <v>89</v>
      </c>
      <c r="D967" s="25"/>
      <c r="E967" s="26">
        <f>IF($B$2="предоплата",B967*ROUND(D967,0),#REF!*ROUND(D967,0))</f>
        <v>0</v>
      </c>
    </row>
    <row r="968" spans="1:5" ht="12" customHeight="1" x14ac:dyDescent="0.25">
      <c r="A968" s="22" t="s">
        <v>976</v>
      </c>
      <c r="B968" s="23">
        <v>293</v>
      </c>
      <c r="C968" s="24" t="s">
        <v>89</v>
      </c>
      <c r="D968" s="25"/>
      <c r="E968" s="26">
        <f>IF($B$2="предоплата",B968*ROUND(D968,0),#REF!*ROUND(D968,0))</f>
        <v>0</v>
      </c>
    </row>
    <row r="969" spans="1:5" ht="12" customHeight="1" x14ac:dyDescent="0.25">
      <c r="A969" s="22" t="s">
        <v>977</v>
      </c>
      <c r="B969" s="23">
        <v>307</v>
      </c>
      <c r="C969" s="24" t="s">
        <v>89</v>
      </c>
      <c r="D969" s="25"/>
      <c r="E969" s="26">
        <f>IF($B$2="предоплата",B969*ROUND(D969,0),#REF!*ROUND(D969,0))</f>
        <v>0</v>
      </c>
    </row>
    <row r="970" spans="1:5" ht="12" customHeight="1" x14ac:dyDescent="0.25">
      <c r="A970" s="27" t="s">
        <v>978</v>
      </c>
      <c r="B970" s="28">
        <v>190</v>
      </c>
      <c r="C970" s="29" t="s">
        <v>89</v>
      </c>
      <c r="D970" s="30"/>
      <c r="E970" s="31">
        <f>IF($B$2="предоплата",B970*ROUND(D970,0),#REF!*ROUND(D970,0))</f>
        <v>0</v>
      </c>
    </row>
    <row r="971" spans="1:5" ht="12" customHeight="1" x14ac:dyDescent="0.25">
      <c r="A971" s="22" t="s">
        <v>979</v>
      </c>
      <c r="B971" s="23">
        <v>322</v>
      </c>
      <c r="C971" s="24" t="s">
        <v>89</v>
      </c>
      <c r="D971" s="25"/>
      <c r="E971" s="26">
        <f>IF($B$2="предоплата",B971*ROUND(D971,0),#REF!*ROUND(D971,0))</f>
        <v>0</v>
      </c>
    </row>
    <row r="972" spans="1:5" ht="12" customHeight="1" x14ac:dyDescent="0.25">
      <c r="A972" s="22" t="s">
        <v>980</v>
      </c>
      <c r="B972" s="23">
        <v>225</v>
      </c>
      <c r="C972" s="24" t="s">
        <v>89</v>
      </c>
      <c r="D972" s="25"/>
      <c r="E972" s="26">
        <f>IF($B$2="предоплата",B972*ROUND(D972,0),#REF!*ROUND(D972,0))</f>
        <v>0</v>
      </c>
    </row>
    <row r="973" spans="1:5" ht="12" customHeight="1" x14ac:dyDescent="0.25">
      <c r="A973" s="22" t="s">
        <v>981</v>
      </c>
      <c r="B973" s="23">
        <v>336</v>
      </c>
      <c r="C973" s="24" t="s">
        <v>89</v>
      </c>
      <c r="D973" s="25"/>
      <c r="E973" s="26">
        <f>IF($B$2="предоплата",B973*ROUND(D973,0),#REF!*ROUND(D973,0))</f>
        <v>0</v>
      </c>
    </row>
    <row r="974" spans="1:5" ht="12" customHeight="1" x14ac:dyDescent="0.25">
      <c r="A974" s="22" t="s">
        <v>982</v>
      </c>
      <c r="B974" s="23">
        <v>187</v>
      </c>
      <c r="C974" s="24" t="s">
        <v>89</v>
      </c>
      <c r="D974" s="25"/>
      <c r="E974" s="26">
        <f>IF($B$2="предоплата",B974*ROUND(D974,0),#REF!*ROUND(D974,0))</f>
        <v>0</v>
      </c>
    </row>
    <row r="975" spans="1:5" ht="12" customHeight="1" x14ac:dyDescent="0.25">
      <c r="A975" s="22" t="s">
        <v>983</v>
      </c>
      <c r="B975" s="23">
        <v>351</v>
      </c>
      <c r="C975" s="24" t="s">
        <v>89</v>
      </c>
      <c r="D975" s="25"/>
      <c r="E975" s="26">
        <f>IF($B$2="предоплата",B975*ROUND(D975,0),#REF!*ROUND(D975,0))</f>
        <v>0</v>
      </c>
    </row>
    <row r="976" spans="1:5" ht="12" customHeight="1" x14ac:dyDescent="0.25">
      <c r="A976" s="22" t="s">
        <v>984</v>
      </c>
      <c r="B976" s="23">
        <v>837</v>
      </c>
      <c r="C976" s="24" t="s">
        <v>89</v>
      </c>
      <c r="D976" s="25"/>
      <c r="E976" s="26">
        <f>IF($B$2="предоплата",B976*ROUND(D976,0),#REF!*ROUND(D976,0))</f>
        <v>0</v>
      </c>
    </row>
    <row r="977" spans="1:5" ht="12" customHeight="1" x14ac:dyDescent="0.25">
      <c r="A977" s="22" t="s">
        <v>985</v>
      </c>
      <c r="B977" s="23">
        <v>359</v>
      </c>
      <c r="C977" s="24" t="s">
        <v>89</v>
      </c>
      <c r="D977" s="25"/>
      <c r="E977" s="26">
        <f>IF($B$2="предоплата",B977*ROUND(D977,0),#REF!*ROUND(D977,0))</f>
        <v>0</v>
      </c>
    </row>
    <row r="978" spans="1:5" ht="12" customHeight="1" x14ac:dyDescent="0.25">
      <c r="A978" s="22" t="s">
        <v>986</v>
      </c>
      <c r="B978" s="23">
        <v>507</v>
      </c>
      <c r="C978" s="24" t="s">
        <v>89</v>
      </c>
      <c r="D978" s="25"/>
      <c r="E978" s="26">
        <f>IF($B$2="предоплата",B978*ROUND(D978,0),#REF!*ROUND(D978,0))</f>
        <v>0</v>
      </c>
    </row>
    <row r="979" spans="1:5" ht="12" customHeight="1" x14ac:dyDescent="0.25">
      <c r="A979" s="22" t="s">
        <v>987</v>
      </c>
      <c r="B979" s="23">
        <v>268</v>
      </c>
      <c r="C979" s="24" t="s">
        <v>89</v>
      </c>
      <c r="D979" s="25"/>
      <c r="E979" s="26">
        <f>IF($B$2="предоплата",B979*ROUND(D979,0),#REF!*ROUND(D979,0))</f>
        <v>0</v>
      </c>
    </row>
    <row r="980" spans="1:5" ht="12" customHeight="1" x14ac:dyDescent="0.25">
      <c r="A980" s="22" t="s">
        <v>988</v>
      </c>
      <c r="B980" s="23">
        <v>3497</v>
      </c>
      <c r="C980" s="24" t="s">
        <v>89</v>
      </c>
      <c r="D980" s="25"/>
      <c r="E980" s="26">
        <f>IF($B$2="предоплата",B980*ROUND(D980,0),#REF!*ROUND(D980,0))</f>
        <v>0</v>
      </c>
    </row>
    <row r="981" spans="1:5" ht="12" customHeight="1" x14ac:dyDescent="0.25">
      <c r="A981" s="22" t="s">
        <v>989</v>
      </c>
      <c r="B981" s="23">
        <v>295</v>
      </c>
      <c r="C981" s="24" t="s">
        <v>89</v>
      </c>
      <c r="D981" s="25"/>
      <c r="E981" s="26">
        <f>IF($B$2="предоплата",B981*ROUND(D981,0),#REF!*ROUND(D981,0))</f>
        <v>0</v>
      </c>
    </row>
    <row r="982" spans="1:5" ht="12" customHeight="1" x14ac:dyDescent="0.25">
      <c r="A982" s="22" t="s">
        <v>990</v>
      </c>
      <c r="B982" s="23">
        <v>364</v>
      </c>
      <c r="C982" s="24" t="s">
        <v>89</v>
      </c>
      <c r="D982" s="25"/>
      <c r="E982" s="26">
        <f>IF($B$2="предоплата",B982*ROUND(D982,0),#REF!*ROUND(D982,0))</f>
        <v>0</v>
      </c>
    </row>
    <row r="983" spans="1:5" ht="12" customHeight="1" x14ac:dyDescent="0.25">
      <c r="A983" s="32" t="s">
        <v>991</v>
      </c>
      <c r="B983" s="33">
        <v>193</v>
      </c>
      <c r="C983" s="34" t="s">
        <v>89</v>
      </c>
      <c r="D983" s="35"/>
      <c r="E983" s="36">
        <f>IF($B$2="предоплата",B983*ROUND(D983,0),#REF!*ROUND(D983,0))</f>
        <v>0</v>
      </c>
    </row>
    <row r="984" spans="1:5" ht="12" customHeight="1" x14ac:dyDescent="0.25">
      <c r="A984" s="32" t="s">
        <v>992</v>
      </c>
      <c r="B984" s="33">
        <v>193</v>
      </c>
      <c r="C984" s="34" t="s">
        <v>89</v>
      </c>
      <c r="D984" s="35"/>
      <c r="E984" s="36">
        <f>IF($B$2="предоплата",B984*ROUND(D984,0),#REF!*ROUND(D984,0))</f>
        <v>0</v>
      </c>
    </row>
    <row r="985" spans="1:5" ht="12" customHeight="1" x14ac:dyDescent="0.25">
      <c r="A985" s="22" t="s">
        <v>993</v>
      </c>
      <c r="B985" s="23">
        <v>441</v>
      </c>
      <c r="C985" s="24" t="s">
        <v>89</v>
      </c>
      <c r="D985" s="25"/>
      <c r="E985" s="26">
        <f>IF($B$2="предоплата",B985*ROUND(D985,0),#REF!*ROUND(D985,0))</f>
        <v>0</v>
      </c>
    </row>
    <row r="986" spans="1:5" ht="12" customHeight="1" x14ac:dyDescent="0.25">
      <c r="A986" s="22" t="s">
        <v>994</v>
      </c>
      <c r="B986" s="23">
        <v>295</v>
      </c>
      <c r="C986" s="24" t="s">
        <v>89</v>
      </c>
      <c r="D986" s="25"/>
      <c r="E986" s="26">
        <f>IF($B$2="предоплата",B986*ROUND(D986,0),#REF!*ROUND(D986,0))</f>
        <v>0</v>
      </c>
    </row>
    <row r="987" spans="1:5" ht="12" customHeight="1" x14ac:dyDescent="0.25">
      <c r="A987" s="22" t="s">
        <v>995</v>
      </c>
      <c r="B987" s="23">
        <v>406</v>
      </c>
      <c r="C987" s="24" t="s">
        <v>89</v>
      </c>
      <c r="D987" s="25"/>
      <c r="E987" s="26">
        <f>IF($B$2="предоплата",B987*ROUND(D987,0),#REF!*ROUND(D987,0))</f>
        <v>0</v>
      </c>
    </row>
    <row r="988" spans="1:5" ht="12" customHeight="1" x14ac:dyDescent="0.25">
      <c r="A988" s="22" t="s">
        <v>996</v>
      </c>
      <c r="B988" s="23">
        <v>789</v>
      </c>
      <c r="C988" s="24" t="s">
        <v>89</v>
      </c>
      <c r="D988" s="25"/>
      <c r="E988" s="26">
        <f>IF($B$2="предоплата",B988*ROUND(D988,0),#REF!*ROUND(D988,0))</f>
        <v>0</v>
      </c>
    </row>
    <row r="989" spans="1:5" ht="12" customHeight="1" x14ac:dyDescent="0.25">
      <c r="A989" s="22" t="s">
        <v>997</v>
      </c>
      <c r="B989" s="23">
        <v>270</v>
      </c>
      <c r="C989" s="24" t="s">
        <v>89</v>
      </c>
      <c r="D989" s="25"/>
      <c r="E989" s="26">
        <f>IF($B$2="предоплата",B989*ROUND(D989,0),#REF!*ROUND(D989,0))</f>
        <v>0</v>
      </c>
    </row>
    <row r="990" spans="1:5" ht="12" customHeight="1" x14ac:dyDescent="0.25">
      <c r="A990" s="22" t="s">
        <v>998</v>
      </c>
      <c r="B990" s="23">
        <v>414</v>
      </c>
      <c r="C990" s="24" t="s">
        <v>89</v>
      </c>
      <c r="D990" s="25"/>
      <c r="E990" s="26">
        <f>IF($B$2="предоплата",B990*ROUND(D990,0),#REF!*ROUND(D990,0))</f>
        <v>0</v>
      </c>
    </row>
    <row r="991" spans="1:5" ht="12" customHeight="1" x14ac:dyDescent="0.25">
      <c r="A991" s="22" t="s">
        <v>999</v>
      </c>
      <c r="B991" s="23">
        <v>351</v>
      </c>
      <c r="C991" s="24" t="s">
        <v>89</v>
      </c>
      <c r="D991" s="25"/>
      <c r="E991" s="26">
        <f>IF($B$2="предоплата",B991*ROUND(D991,0),#REF!*ROUND(D991,0))</f>
        <v>0</v>
      </c>
    </row>
    <row r="992" spans="1:5" ht="12" customHeight="1" x14ac:dyDescent="0.25">
      <c r="A992" s="22" t="s">
        <v>1000</v>
      </c>
      <c r="B992" s="23">
        <v>433</v>
      </c>
      <c r="C992" s="24" t="s">
        <v>89</v>
      </c>
      <c r="D992" s="25"/>
      <c r="E992" s="26">
        <f>IF($B$2="предоплата",B992*ROUND(D992,0),#REF!*ROUND(D992,0))</f>
        <v>0</v>
      </c>
    </row>
    <row r="993" spans="1:5" ht="12" customHeight="1" x14ac:dyDescent="0.25">
      <c r="A993" s="22" t="s">
        <v>1001</v>
      </c>
      <c r="B993" s="23">
        <v>316</v>
      </c>
      <c r="C993" s="24" t="s">
        <v>89</v>
      </c>
      <c r="D993" s="25"/>
      <c r="E993" s="26">
        <f>IF($B$2="предоплата",B993*ROUND(D993,0),#REF!*ROUND(D993,0))</f>
        <v>0</v>
      </c>
    </row>
    <row r="994" spans="1:5" ht="12" customHeight="1" x14ac:dyDescent="0.25">
      <c r="A994" s="22" t="s">
        <v>1002</v>
      </c>
      <c r="B994" s="23">
        <v>1268</v>
      </c>
      <c r="C994" s="24" t="s">
        <v>89</v>
      </c>
      <c r="D994" s="25"/>
      <c r="E994" s="26">
        <f>IF($B$2="предоплата",B994*ROUND(D994,0),#REF!*ROUND(D994,0))</f>
        <v>0</v>
      </c>
    </row>
    <row r="995" spans="1:5" ht="12" customHeight="1" x14ac:dyDescent="0.25">
      <c r="A995" s="22" t="s">
        <v>1003</v>
      </c>
      <c r="B995" s="23">
        <v>323</v>
      </c>
      <c r="C995" s="24" t="s">
        <v>89</v>
      </c>
      <c r="D995" s="25"/>
      <c r="E995" s="26">
        <f>IF($B$2="предоплата",B995*ROUND(D995,0),#REF!*ROUND(D995,0))</f>
        <v>0</v>
      </c>
    </row>
    <row r="996" spans="1:5" ht="12" customHeight="1" x14ac:dyDescent="0.25">
      <c r="A996" s="32" t="s">
        <v>1004</v>
      </c>
      <c r="B996" s="33">
        <v>451</v>
      </c>
      <c r="C996" s="34" t="s">
        <v>89</v>
      </c>
      <c r="D996" s="35"/>
      <c r="E996" s="36">
        <f>IF($B$2="предоплата",B996*ROUND(D996,0),#REF!*ROUND(D996,0))</f>
        <v>0</v>
      </c>
    </row>
    <row r="997" spans="1:5" ht="12" customHeight="1" x14ac:dyDescent="0.25">
      <c r="A997" s="22" t="s">
        <v>1005</v>
      </c>
      <c r="B997" s="23">
        <v>322</v>
      </c>
      <c r="C997" s="24" t="s">
        <v>89</v>
      </c>
      <c r="D997" s="25"/>
      <c r="E997" s="26">
        <f>IF($B$2="предоплата",B997*ROUND(D997,0),#REF!*ROUND(D997,0))</f>
        <v>0</v>
      </c>
    </row>
    <row r="998" spans="1:5" ht="12" customHeight="1" x14ac:dyDescent="0.25">
      <c r="A998" s="22" t="s">
        <v>1006</v>
      </c>
      <c r="B998" s="23">
        <v>295</v>
      </c>
      <c r="C998" s="24" t="s">
        <v>89</v>
      </c>
      <c r="D998" s="25"/>
      <c r="E998" s="26">
        <f>IF($B$2="предоплата",B998*ROUND(D998,0),#REF!*ROUND(D998,0))</f>
        <v>0</v>
      </c>
    </row>
    <row r="999" spans="1:5" ht="12" customHeight="1" x14ac:dyDescent="0.25">
      <c r="A999" s="22" t="s">
        <v>1007</v>
      </c>
      <c r="B999" s="23">
        <v>292</v>
      </c>
      <c r="C999" s="24" t="s">
        <v>89</v>
      </c>
      <c r="D999" s="25"/>
      <c r="E999" s="26">
        <f>IF($B$2="предоплата",B999*ROUND(D999,0),#REF!*ROUND(D999,0))</f>
        <v>0</v>
      </c>
    </row>
    <row r="1000" spans="1:5" ht="12" customHeight="1" x14ac:dyDescent="0.25">
      <c r="A1000" s="22" t="s">
        <v>1008</v>
      </c>
      <c r="B1000" s="23">
        <v>338</v>
      </c>
      <c r="C1000" s="24" t="s">
        <v>89</v>
      </c>
      <c r="D1000" s="25"/>
      <c r="E1000" s="26">
        <f>IF($B$2="предоплата",B1000*ROUND(D1000,0),#REF!*ROUND(D1000,0))</f>
        <v>0</v>
      </c>
    </row>
    <row r="1001" spans="1:5" ht="12" customHeight="1" x14ac:dyDescent="0.25">
      <c r="A1001" s="22" t="s">
        <v>1009</v>
      </c>
      <c r="B1001" s="23">
        <v>293</v>
      </c>
      <c r="C1001" s="24" t="s">
        <v>89</v>
      </c>
      <c r="D1001" s="25"/>
      <c r="E1001" s="26">
        <f>IF($B$2="предоплата",B1001*ROUND(D1001,0),#REF!*ROUND(D1001,0))</f>
        <v>0</v>
      </c>
    </row>
    <row r="1002" spans="1:5" ht="12" customHeight="1" x14ac:dyDescent="0.25">
      <c r="A1002" s="22" t="s">
        <v>1010</v>
      </c>
      <c r="B1002" s="23">
        <v>2725</v>
      </c>
      <c r="C1002" s="24" t="s">
        <v>89</v>
      </c>
      <c r="D1002" s="25"/>
      <c r="E1002" s="26">
        <f>IF($B$2="предоплата",B1002*ROUND(D1002,0),#REF!*ROUND(D1002,0))</f>
        <v>0</v>
      </c>
    </row>
    <row r="1003" spans="1:5" ht="12" customHeight="1" x14ac:dyDescent="0.25">
      <c r="A1003" s="18" t="s">
        <v>1011</v>
      </c>
      <c r="B1003" s="19"/>
      <c r="C1003" s="20"/>
      <c r="D1003" s="20"/>
      <c r="E1003" s="21"/>
    </row>
    <row r="1004" spans="1:5" ht="12" customHeight="1" x14ac:dyDescent="0.25">
      <c r="A1004" s="22" t="s">
        <v>1012</v>
      </c>
      <c r="B1004" s="23">
        <v>245</v>
      </c>
      <c r="C1004" s="24" t="s">
        <v>89</v>
      </c>
      <c r="D1004" s="25"/>
      <c r="E1004" s="26">
        <f>IF($B$2="предоплата",B1004*ROUND(D1004,0),#REF!*ROUND(D1004,0))</f>
        <v>0</v>
      </c>
    </row>
    <row r="1005" spans="1:5" ht="12" customHeight="1" x14ac:dyDescent="0.25">
      <c r="A1005" s="22" t="s">
        <v>1013</v>
      </c>
      <c r="B1005" s="23">
        <v>245</v>
      </c>
      <c r="C1005" s="24" t="s">
        <v>89</v>
      </c>
      <c r="D1005" s="25"/>
      <c r="E1005" s="26">
        <f>IF($B$2="предоплата",B1005*ROUND(D1005,0),#REF!*ROUND(D1005,0))</f>
        <v>0</v>
      </c>
    </row>
    <row r="1006" spans="1:5" ht="12" customHeight="1" x14ac:dyDescent="0.25">
      <c r="A1006" s="22" t="s">
        <v>1014</v>
      </c>
      <c r="B1006" s="23">
        <v>245</v>
      </c>
      <c r="C1006" s="24" t="s">
        <v>89</v>
      </c>
      <c r="D1006" s="25"/>
      <c r="E1006" s="26">
        <f>IF($B$2="предоплата",B1006*ROUND(D1006,0),#REF!*ROUND(D1006,0))</f>
        <v>0</v>
      </c>
    </row>
    <row r="1007" spans="1:5" ht="12" customHeight="1" x14ac:dyDescent="0.25">
      <c r="A1007" s="22" t="s">
        <v>1015</v>
      </c>
      <c r="B1007" s="23">
        <v>245</v>
      </c>
      <c r="C1007" s="24" t="s">
        <v>89</v>
      </c>
      <c r="D1007" s="25"/>
      <c r="E1007" s="26">
        <f>IF($B$2="предоплата",B1007*ROUND(D1007,0),#REF!*ROUND(D1007,0))</f>
        <v>0</v>
      </c>
    </row>
    <row r="1008" spans="1:5" ht="12" customHeight="1" x14ac:dyDescent="0.25">
      <c r="A1008" s="22" t="s">
        <v>1016</v>
      </c>
      <c r="B1008" s="23">
        <v>245</v>
      </c>
      <c r="C1008" s="24" t="s">
        <v>89</v>
      </c>
      <c r="D1008" s="25"/>
      <c r="E1008" s="26">
        <f>IF($B$2="предоплата",B1008*ROUND(D1008,0),#REF!*ROUND(D1008,0))</f>
        <v>0</v>
      </c>
    </row>
    <row r="1009" spans="1:5" ht="12" customHeight="1" x14ac:dyDescent="0.25">
      <c r="A1009" s="22" t="s">
        <v>1017</v>
      </c>
      <c r="B1009" s="23">
        <v>245</v>
      </c>
      <c r="C1009" s="24" t="s">
        <v>89</v>
      </c>
      <c r="D1009" s="25"/>
      <c r="E1009" s="26">
        <f>IF($B$2="предоплата",B1009*ROUND(D1009,0),#REF!*ROUND(D1009,0))</f>
        <v>0</v>
      </c>
    </row>
    <row r="1010" spans="1:5" ht="12" customHeight="1" x14ac:dyDescent="0.25">
      <c r="A1010" s="22" t="s">
        <v>1018</v>
      </c>
      <c r="B1010" s="23">
        <v>245</v>
      </c>
      <c r="C1010" s="24" t="s">
        <v>89</v>
      </c>
      <c r="D1010" s="25"/>
      <c r="E1010" s="26">
        <f>IF($B$2="предоплата",B1010*ROUND(D1010,0),#REF!*ROUND(D1010,0))</f>
        <v>0</v>
      </c>
    </row>
    <row r="1011" spans="1:5" ht="12" customHeight="1" x14ac:dyDescent="0.25">
      <c r="A1011" s="22" t="s">
        <v>1019</v>
      </c>
      <c r="B1011" s="23">
        <v>245</v>
      </c>
      <c r="C1011" s="24" t="s">
        <v>89</v>
      </c>
      <c r="D1011" s="25"/>
      <c r="E1011" s="26">
        <f>IF($B$2="предоплата",B1011*ROUND(D1011,0),#REF!*ROUND(D1011,0))</f>
        <v>0</v>
      </c>
    </row>
    <row r="1012" spans="1:5" ht="12" customHeight="1" x14ac:dyDescent="0.25">
      <c r="A1012" s="22" t="s">
        <v>1020</v>
      </c>
      <c r="B1012" s="23">
        <v>245</v>
      </c>
      <c r="C1012" s="24" t="s">
        <v>89</v>
      </c>
      <c r="D1012" s="25"/>
      <c r="E1012" s="26">
        <f>IF($B$2="предоплата",B1012*ROUND(D1012,0),#REF!*ROUND(D1012,0))</f>
        <v>0</v>
      </c>
    </row>
    <row r="1013" spans="1:5" ht="12" customHeight="1" x14ac:dyDescent="0.25">
      <c r="A1013" s="22" t="s">
        <v>1021</v>
      </c>
      <c r="B1013" s="23">
        <v>245</v>
      </c>
      <c r="C1013" s="24" t="s">
        <v>89</v>
      </c>
      <c r="D1013" s="25"/>
      <c r="E1013" s="26">
        <f>IF($B$2="предоплата",B1013*ROUND(D1013,0),#REF!*ROUND(D1013,0))</f>
        <v>0</v>
      </c>
    </row>
    <row r="1014" spans="1:5" ht="12" customHeight="1" x14ac:dyDescent="0.25">
      <c r="A1014" s="22" t="s">
        <v>1022</v>
      </c>
      <c r="B1014" s="23">
        <v>245</v>
      </c>
      <c r="C1014" s="24" t="s">
        <v>89</v>
      </c>
      <c r="D1014" s="25"/>
      <c r="E1014" s="26">
        <f>IF($B$2="предоплата",B1014*ROUND(D1014,0),#REF!*ROUND(D1014,0))</f>
        <v>0</v>
      </c>
    </row>
    <row r="1015" spans="1:5" ht="12" customHeight="1" x14ac:dyDescent="0.25">
      <c r="A1015" s="22" t="s">
        <v>1023</v>
      </c>
      <c r="B1015" s="23">
        <v>245</v>
      </c>
      <c r="C1015" s="24" t="s">
        <v>89</v>
      </c>
      <c r="D1015" s="25"/>
      <c r="E1015" s="26">
        <f>IF($B$2="предоплата",B1015*ROUND(D1015,0),#REF!*ROUND(D1015,0))</f>
        <v>0</v>
      </c>
    </row>
    <row r="1016" spans="1:5" ht="12" customHeight="1" x14ac:dyDescent="0.25">
      <c r="A1016" s="22" t="s">
        <v>1024</v>
      </c>
      <c r="B1016" s="23">
        <v>245</v>
      </c>
      <c r="C1016" s="24" t="s">
        <v>89</v>
      </c>
      <c r="D1016" s="25"/>
      <c r="E1016" s="26">
        <f>IF($B$2="предоплата",B1016*ROUND(D1016,0),#REF!*ROUND(D1016,0))</f>
        <v>0</v>
      </c>
    </row>
    <row r="1017" spans="1:5" ht="12" customHeight="1" x14ac:dyDescent="0.25">
      <c r="A1017" s="22" t="s">
        <v>1025</v>
      </c>
      <c r="B1017" s="23">
        <v>245</v>
      </c>
      <c r="C1017" s="24" t="s">
        <v>89</v>
      </c>
      <c r="D1017" s="25"/>
      <c r="E1017" s="26">
        <f>IF($B$2="предоплата",B1017*ROUND(D1017,0),#REF!*ROUND(D1017,0))</f>
        <v>0</v>
      </c>
    </row>
    <row r="1018" spans="1:5" ht="12" customHeight="1" x14ac:dyDescent="0.25">
      <c r="A1018" s="22" t="s">
        <v>1026</v>
      </c>
      <c r="B1018" s="23">
        <v>423</v>
      </c>
      <c r="C1018" s="24" t="s">
        <v>89</v>
      </c>
      <c r="D1018" s="25"/>
      <c r="E1018" s="26">
        <f>IF($B$2="предоплата",B1018*ROUND(D1018,0),#REF!*ROUND(D1018,0))</f>
        <v>0</v>
      </c>
    </row>
    <row r="1019" spans="1:5" ht="12" customHeight="1" x14ac:dyDescent="0.25">
      <c r="A1019" s="22" t="s">
        <v>1027</v>
      </c>
      <c r="B1019" s="23">
        <v>450</v>
      </c>
      <c r="C1019" s="24" t="s">
        <v>89</v>
      </c>
      <c r="D1019" s="25"/>
      <c r="E1019" s="26">
        <f>IF($B$2="предоплата",B1019*ROUND(D1019,0),#REF!*ROUND(D1019,0))</f>
        <v>0</v>
      </c>
    </row>
    <row r="1020" spans="1:5" ht="12" customHeight="1" x14ac:dyDescent="0.25">
      <c r="A1020" s="22" t="s">
        <v>1028</v>
      </c>
      <c r="B1020" s="23">
        <v>450</v>
      </c>
      <c r="C1020" s="24" t="s">
        <v>89</v>
      </c>
      <c r="D1020" s="25"/>
      <c r="E1020" s="26">
        <f>IF($B$2="предоплата",B1020*ROUND(D1020,0),#REF!*ROUND(D1020,0))</f>
        <v>0</v>
      </c>
    </row>
    <row r="1021" spans="1:5" ht="12" customHeight="1" x14ac:dyDescent="0.25">
      <c r="A1021" s="22" t="s">
        <v>1029</v>
      </c>
      <c r="B1021" s="23">
        <v>423</v>
      </c>
      <c r="C1021" s="24" t="s">
        <v>89</v>
      </c>
      <c r="D1021" s="25"/>
      <c r="E1021" s="26">
        <f>IF($B$2="предоплата",B1021*ROUND(D1021,0),#REF!*ROUND(D1021,0))</f>
        <v>0</v>
      </c>
    </row>
    <row r="1022" spans="1:5" ht="12" customHeight="1" x14ac:dyDescent="0.25">
      <c r="A1022" s="22" t="s">
        <v>1030</v>
      </c>
      <c r="B1022" s="23">
        <v>450</v>
      </c>
      <c r="C1022" s="24" t="s">
        <v>89</v>
      </c>
      <c r="D1022" s="25"/>
      <c r="E1022" s="26">
        <f>IF($B$2="предоплата",B1022*ROUND(D1022,0),#REF!*ROUND(D1022,0))</f>
        <v>0</v>
      </c>
    </row>
    <row r="1023" spans="1:5" ht="12" customHeight="1" x14ac:dyDescent="0.25">
      <c r="A1023" s="22" t="s">
        <v>1031</v>
      </c>
      <c r="B1023" s="23">
        <v>423</v>
      </c>
      <c r="C1023" s="24" t="s">
        <v>89</v>
      </c>
      <c r="D1023" s="25"/>
      <c r="E1023" s="26">
        <f>IF($B$2="предоплата",B1023*ROUND(D1023,0),#REF!*ROUND(D1023,0))</f>
        <v>0</v>
      </c>
    </row>
    <row r="1024" spans="1:5" ht="12" customHeight="1" x14ac:dyDescent="0.25">
      <c r="A1024" s="22" t="s">
        <v>1032</v>
      </c>
      <c r="B1024" s="23">
        <v>465</v>
      </c>
      <c r="C1024" s="24" t="s">
        <v>89</v>
      </c>
      <c r="D1024" s="25"/>
      <c r="E1024" s="26">
        <f>IF($B$2="предоплата",B1024*ROUND(D1024,0),#REF!*ROUND(D1024,0))</f>
        <v>0</v>
      </c>
    </row>
    <row r="1025" spans="1:5" ht="12" customHeight="1" x14ac:dyDescent="0.25">
      <c r="A1025" s="22" t="s">
        <v>1033</v>
      </c>
      <c r="B1025" s="23">
        <v>423</v>
      </c>
      <c r="C1025" s="24" t="s">
        <v>89</v>
      </c>
      <c r="D1025" s="25"/>
      <c r="E1025" s="26">
        <f>IF($B$2="предоплата",B1025*ROUND(D1025,0),#REF!*ROUND(D1025,0))</f>
        <v>0</v>
      </c>
    </row>
    <row r="1026" spans="1:5" ht="12" customHeight="1" x14ac:dyDescent="0.25">
      <c r="A1026" s="22" t="s">
        <v>1034</v>
      </c>
      <c r="B1026" s="23">
        <v>423</v>
      </c>
      <c r="C1026" s="24" t="s">
        <v>89</v>
      </c>
      <c r="D1026" s="25"/>
      <c r="E1026" s="26">
        <f>IF($B$2="предоплата",B1026*ROUND(D1026,0),#REF!*ROUND(D1026,0))</f>
        <v>0</v>
      </c>
    </row>
    <row r="1027" spans="1:5" ht="12" customHeight="1" x14ac:dyDescent="0.25">
      <c r="A1027" s="22" t="s">
        <v>1035</v>
      </c>
      <c r="B1027" s="23">
        <v>485</v>
      </c>
      <c r="C1027" s="24" t="s">
        <v>89</v>
      </c>
      <c r="D1027" s="25"/>
      <c r="E1027" s="26">
        <f>IF($B$2="предоплата",B1027*ROUND(D1027,0),#REF!*ROUND(D1027,0))</f>
        <v>0</v>
      </c>
    </row>
    <row r="1028" spans="1:5" ht="12" customHeight="1" x14ac:dyDescent="0.25">
      <c r="A1028" s="22" t="s">
        <v>1036</v>
      </c>
      <c r="B1028" s="23">
        <v>245</v>
      </c>
      <c r="C1028" s="24" t="s">
        <v>89</v>
      </c>
      <c r="D1028" s="25"/>
      <c r="E1028" s="26">
        <f>IF($B$2="предоплата",B1028*ROUND(D1028,0),#REF!*ROUND(D1028,0))</f>
        <v>0</v>
      </c>
    </row>
    <row r="1029" spans="1:5" ht="12" customHeight="1" x14ac:dyDescent="0.25">
      <c r="A1029" s="22" t="s">
        <v>1037</v>
      </c>
      <c r="B1029" s="23">
        <v>245</v>
      </c>
      <c r="C1029" s="24" t="s">
        <v>89</v>
      </c>
      <c r="D1029" s="25"/>
      <c r="E1029" s="26">
        <f>IF($B$2="предоплата",B1029*ROUND(D1029,0),#REF!*ROUND(D1029,0))</f>
        <v>0</v>
      </c>
    </row>
    <row r="1030" spans="1:5" ht="12" customHeight="1" x14ac:dyDescent="0.25">
      <c r="A1030" s="22" t="s">
        <v>1038</v>
      </c>
      <c r="B1030" s="23">
        <v>245</v>
      </c>
      <c r="C1030" s="24" t="s">
        <v>89</v>
      </c>
      <c r="D1030" s="25"/>
      <c r="E1030" s="26">
        <f>IF($B$2="предоплата",B1030*ROUND(D1030,0),#REF!*ROUND(D1030,0))</f>
        <v>0</v>
      </c>
    </row>
    <row r="1031" spans="1:5" ht="12" customHeight="1" x14ac:dyDescent="0.25">
      <c r="A1031" s="22" t="s">
        <v>1039</v>
      </c>
      <c r="B1031" s="23">
        <v>245</v>
      </c>
      <c r="C1031" s="24" t="s">
        <v>89</v>
      </c>
      <c r="D1031" s="25"/>
      <c r="E1031" s="26">
        <f>IF($B$2="предоплата",B1031*ROUND(D1031,0),#REF!*ROUND(D1031,0))</f>
        <v>0</v>
      </c>
    </row>
    <row r="1032" spans="1:5" ht="12" customHeight="1" x14ac:dyDescent="0.25">
      <c r="A1032" s="22" t="s">
        <v>1040</v>
      </c>
      <c r="B1032" s="23">
        <v>245</v>
      </c>
      <c r="C1032" s="24" t="s">
        <v>89</v>
      </c>
      <c r="D1032" s="25"/>
      <c r="E1032" s="26">
        <f>IF($B$2="предоплата",B1032*ROUND(D1032,0),#REF!*ROUND(D1032,0))</f>
        <v>0</v>
      </c>
    </row>
    <row r="1033" spans="1:5" ht="12" customHeight="1" x14ac:dyDescent="0.25">
      <c r="A1033" s="22" t="s">
        <v>1041</v>
      </c>
      <c r="B1033" s="23">
        <v>245</v>
      </c>
      <c r="C1033" s="24" t="s">
        <v>89</v>
      </c>
      <c r="D1033" s="25"/>
      <c r="E1033" s="26">
        <f>IF($B$2="предоплата",B1033*ROUND(D1033,0),#REF!*ROUND(D1033,0))</f>
        <v>0</v>
      </c>
    </row>
    <row r="1034" spans="1:5" ht="12" customHeight="1" x14ac:dyDescent="0.25">
      <c r="A1034" s="22" t="s">
        <v>1042</v>
      </c>
      <c r="B1034" s="23">
        <v>245</v>
      </c>
      <c r="C1034" s="24" t="s">
        <v>89</v>
      </c>
      <c r="D1034" s="25"/>
      <c r="E1034" s="26">
        <f>IF($B$2="предоплата",B1034*ROUND(D1034,0),#REF!*ROUND(D1034,0))</f>
        <v>0</v>
      </c>
    </row>
    <row r="1035" spans="1:5" ht="12" customHeight="1" x14ac:dyDescent="0.25">
      <c r="A1035" s="22" t="s">
        <v>1043</v>
      </c>
      <c r="B1035" s="23">
        <v>245</v>
      </c>
      <c r="C1035" s="24" t="s">
        <v>89</v>
      </c>
      <c r="D1035" s="25"/>
      <c r="E1035" s="26">
        <f>IF($B$2="предоплата",B1035*ROUND(D1035,0),#REF!*ROUND(D1035,0))</f>
        <v>0</v>
      </c>
    </row>
    <row r="1036" spans="1:5" ht="12" customHeight="1" x14ac:dyDescent="0.25">
      <c r="A1036" s="22" t="s">
        <v>1044</v>
      </c>
      <c r="B1036" s="23">
        <v>245</v>
      </c>
      <c r="C1036" s="24" t="s">
        <v>89</v>
      </c>
      <c r="D1036" s="25"/>
      <c r="E1036" s="26">
        <f>IF($B$2="предоплата",B1036*ROUND(D1036,0),#REF!*ROUND(D1036,0))</f>
        <v>0</v>
      </c>
    </row>
    <row r="1037" spans="1:5" ht="12" customHeight="1" x14ac:dyDescent="0.25">
      <c r="A1037" s="22" t="s">
        <v>1045</v>
      </c>
      <c r="B1037" s="23">
        <v>245</v>
      </c>
      <c r="C1037" s="24" t="s">
        <v>89</v>
      </c>
      <c r="D1037" s="25"/>
      <c r="E1037" s="26">
        <f>IF($B$2="предоплата",B1037*ROUND(D1037,0),#REF!*ROUND(D1037,0))</f>
        <v>0</v>
      </c>
    </row>
    <row r="1038" spans="1:5" ht="12" customHeight="1" x14ac:dyDescent="0.25">
      <c r="A1038" s="22" t="s">
        <v>1046</v>
      </c>
      <c r="B1038" s="23">
        <v>412</v>
      </c>
      <c r="C1038" s="24" t="s">
        <v>89</v>
      </c>
      <c r="D1038" s="25"/>
      <c r="E1038" s="26">
        <f>IF($B$2="предоплата",B1038*ROUND(D1038,0),#REF!*ROUND(D1038,0))</f>
        <v>0</v>
      </c>
    </row>
    <row r="1039" spans="1:5" ht="12" customHeight="1" x14ac:dyDescent="0.25">
      <c r="A1039" s="22" t="s">
        <v>1047</v>
      </c>
      <c r="B1039" s="23">
        <v>245</v>
      </c>
      <c r="C1039" s="24" t="s">
        <v>89</v>
      </c>
      <c r="D1039" s="25"/>
      <c r="E1039" s="26">
        <f>IF($B$2="предоплата",B1039*ROUND(D1039,0),#REF!*ROUND(D1039,0))</f>
        <v>0</v>
      </c>
    </row>
    <row r="1040" spans="1:5" ht="12" customHeight="1" x14ac:dyDescent="0.25">
      <c r="A1040" s="22" t="s">
        <v>1048</v>
      </c>
      <c r="B1040" s="23">
        <v>245</v>
      </c>
      <c r="C1040" s="24" t="s">
        <v>89</v>
      </c>
      <c r="D1040" s="25"/>
      <c r="E1040" s="26">
        <f>IF($B$2="предоплата",B1040*ROUND(D1040,0),#REF!*ROUND(D1040,0))</f>
        <v>0</v>
      </c>
    </row>
    <row r="1041" spans="1:5" ht="12" customHeight="1" x14ac:dyDescent="0.25">
      <c r="A1041" s="22" t="s">
        <v>1049</v>
      </c>
      <c r="B1041" s="23">
        <v>245</v>
      </c>
      <c r="C1041" s="24" t="s">
        <v>89</v>
      </c>
      <c r="D1041" s="25"/>
      <c r="E1041" s="26">
        <f>IF($B$2="предоплата",B1041*ROUND(D1041,0),#REF!*ROUND(D1041,0))</f>
        <v>0</v>
      </c>
    </row>
    <row r="1042" spans="1:5" ht="12" customHeight="1" x14ac:dyDescent="0.25">
      <c r="A1042" s="22" t="s">
        <v>1050</v>
      </c>
      <c r="B1042" s="23">
        <v>245</v>
      </c>
      <c r="C1042" s="24" t="s">
        <v>89</v>
      </c>
      <c r="D1042" s="25"/>
      <c r="E1042" s="26">
        <f>IF($B$2="предоплата",B1042*ROUND(D1042,0),#REF!*ROUND(D1042,0))</f>
        <v>0</v>
      </c>
    </row>
    <row r="1043" spans="1:5" ht="12" customHeight="1" x14ac:dyDescent="0.25">
      <c r="A1043" s="22" t="s">
        <v>1051</v>
      </c>
      <c r="B1043" s="23">
        <v>245</v>
      </c>
      <c r="C1043" s="24" t="s">
        <v>89</v>
      </c>
      <c r="D1043" s="25"/>
      <c r="E1043" s="26">
        <f>IF($B$2="предоплата",B1043*ROUND(D1043,0),#REF!*ROUND(D1043,0))</f>
        <v>0</v>
      </c>
    </row>
    <row r="1044" spans="1:5" ht="12" customHeight="1" x14ac:dyDescent="0.25">
      <c r="A1044" s="18" t="s">
        <v>1052</v>
      </c>
      <c r="B1044" s="19"/>
      <c r="C1044" s="20"/>
      <c r="D1044" s="20"/>
      <c r="E1044" s="21"/>
    </row>
    <row r="1045" spans="1:5" ht="12" customHeight="1" x14ac:dyDescent="0.25">
      <c r="A1045" s="22" t="s">
        <v>1053</v>
      </c>
      <c r="B1045" s="23">
        <v>213</v>
      </c>
      <c r="C1045" s="24" t="s">
        <v>89</v>
      </c>
      <c r="D1045" s="25"/>
      <c r="E1045" s="26">
        <f>IF($B$2="предоплата",B1045*ROUND(D1045,0),#REF!*ROUND(D1045,0))</f>
        <v>0</v>
      </c>
    </row>
    <row r="1046" spans="1:5" ht="12" customHeight="1" x14ac:dyDescent="0.25">
      <c r="A1046" s="18" t="s">
        <v>1054</v>
      </c>
      <c r="B1046" s="19"/>
      <c r="C1046" s="20"/>
      <c r="D1046" s="20"/>
      <c r="E1046" s="21"/>
    </row>
    <row r="1047" spans="1:5" ht="12" customHeight="1" x14ac:dyDescent="0.25">
      <c r="A1047" s="22" t="s">
        <v>1055</v>
      </c>
      <c r="B1047" s="23">
        <v>295</v>
      </c>
      <c r="C1047" s="24" t="s">
        <v>89</v>
      </c>
      <c r="D1047" s="25"/>
      <c r="E1047" s="26">
        <f>IF($B$2="предоплата",B1047*ROUND(D1047,0),#REF!*ROUND(D1047,0))</f>
        <v>0</v>
      </c>
    </row>
    <row r="1048" spans="1:5" ht="12" customHeight="1" x14ac:dyDescent="0.25">
      <c r="A1048" s="22" t="s">
        <v>1056</v>
      </c>
      <c r="B1048" s="23">
        <v>170</v>
      </c>
      <c r="C1048" s="24" t="s">
        <v>89</v>
      </c>
      <c r="D1048" s="25"/>
      <c r="E1048" s="26">
        <f>IF($B$2="предоплата",B1048*ROUND(D1048,0),#REF!*ROUND(D1048,0))</f>
        <v>0</v>
      </c>
    </row>
    <row r="1049" spans="1:5" ht="12" customHeight="1" x14ac:dyDescent="0.25">
      <c r="A1049" s="32" t="s">
        <v>1057</v>
      </c>
      <c r="B1049" s="33">
        <v>275</v>
      </c>
      <c r="C1049" s="34" t="s">
        <v>89</v>
      </c>
      <c r="D1049" s="35"/>
      <c r="E1049" s="36">
        <f>IF($B$2="предоплата",B1049*ROUND(D1049,0),#REF!*ROUND(D1049,0))</f>
        <v>0</v>
      </c>
    </row>
    <row r="1050" spans="1:5" ht="12" customHeight="1" x14ac:dyDescent="0.25">
      <c r="A1050" s="32" t="s">
        <v>1058</v>
      </c>
      <c r="B1050" s="33">
        <v>199</v>
      </c>
      <c r="C1050" s="34" t="s">
        <v>89</v>
      </c>
      <c r="D1050" s="35"/>
      <c r="E1050" s="36">
        <f>IF($B$2="предоплата",B1050*ROUND(D1050,0),#REF!*ROUND(D1050,0))</f>
        <v>0</v>
      </c>
    </row>
    <row r="1051" spans="1:5" ht="12" customHeight="1" x14ac:dyDescent="0.25">
      <c r="A1051" s="32" t="s">
        <v>1059</v>
      </c>
      <c r="B1051" s="33">
        <v>205</v>
      </c>
      <c r="C1051" s="34" t="s">
        <v>89</v>
      </c>
      <c r="D1051" s="35"/>
      <c r="E1051" s="36">
        <f>IF($B$2="предоплата",B1051*ROUND(D1051,0),#REF!*ROUND(D1051,0))</f>
        <v>0</v>
      </c>
    </row>
    <row r="1052" spans="1:5" ht="12" customHeight="1" x14ac:dyDescent="0.25">
      <c r="A1052" s="22" t="s">
        <v>1060</v>
      </c>
      <c r="B1052" s="23">
        <v>323</v>
      </c>
      <c r="C1052" s="24" t="s">
        <v>89</v>
      </c>
      <c r="D1052" s="25"/>
      <c r="E1052" s="26">
        <f>IF($B$2="предоплата",B1052*ROUND(D1052,0),#REF!*ROUND(D1052,0))</f>
        <v>0</v>
      </c>
    </row>
    <row r="1053" spans="1:5" ht="12" customHeight="1" x14ac:dyDescent="0.25">
      <c r="A1053" s="22" t="s">
        <v>1061</v>
      </c>
      <c r="B1053" s="23">
        <v>295</v>
      </c>
      <c r="C1053" s="24" t="s">
        <v>89</v>
      </c>
      <c r="D1053" s="25"/>
      <c r="E1053" s="26">
        <f>IF($B$2="предоплата",B1053*ROUND(D1053,0),#REF!*ROUND(D1053,0))</f>
        <v>0</v>
      </c>
    </row>
    <row r="1054" spans="1:5" ht="12" customHeight="1" x14ac:dyDescent="0.25">
      <c r="A1054" s="22" t="s">
        <v>1062</v>
      </c>
      <c r="B1054" s="23">
        <v>459</v>
      </c>
      <c r="C1054" s="24" t="s">
        <v>89</v>
      </c>
      <c r="D1054" s="25"/>
      <c r="E1054" s="26">
        <f>IF($B$2="предоплата",B1054*ROUND(D1054,0),#REF!*ROUND(D1054,0))</f>
        <v>0</v>
      </c>
    </row>
    <row r="1055" spans="1:5" ht="12" customHeight="1" x14ac:dyDescent="0.25">
      <c r="A1055" s="14" t="s">
        <v>1063</v>
      </c>
      <c r="B1055" s="15"/>
      <c r="C1055" s="16"/>
      <c r="D1055" s="16">
        <f>COUNT(D1056:D1145)</f>
        <v>0</v>
      </c>
      <c r="E1055" s="17">
        <f>SUM(E1056:E1145)</f>
        <v>0</v>
      </c>
    </row>
    <row r="1056" spans="1:5" ht="12" customHeight="1" x14ac:dyDescent="0.25">
      <c r="A1056" s="18" t="s">
        <v>1064</v>
      </c>
      <c r="B1056" s="19"/>
      <c r="C1056" s="20"/>
      <c r="D1056" s="20"/>
      <c r="E1056" s="21"/>
    </row>
    <row r="1057" spans="1:5" ht="12" customHeight="1" x14ac:dyDescent="0.25">
      <c r="A1057" s="22" t="s">
        <v>1065</v>
      </c>
      <c r="B1057" s="23">
        <v>284</v>
      </c>
      <c r="C1057" s="24" t="s">
        <v>89</v>
      </c>
      <c r="D1057" s="25"/>
      <c r="E1057" s="26">
        <f>IF($B$2="предоплата",B1057*ROUND(D1057,0),#REF!*ROUND(D1057,0))</f>
        <v>0</v>
      </c>
    </row>
    <row r="1058" spans="1:5" ht="12" customHeight="1" x14ac:dyDescent="0.25">
      <c r="A1058" s="22" t="s">
        <v>1066</v>
      </c>
      <c r="B1058" s="23">
        <v>284</v>
      </c>
      <c r="C1058" s="24" t="s">
        <v>89</v>
      </c>
      <c r="D1058" s="25"/>
      <c r="E1058" s="26">
        <f>IF($B$2="предоплата",B1058*ROUND(D1058,0),#REF!*ROUND(D1058,0))</f>
        <v>0</v>
      </c>
    </row>
    <row r="1059" spans="1:5" ht="12" customHeight="1" x14ac:dyDescent="0.25">
      <c r="A1059" s="22" t="s">
        <v>1067</v>
      </c>
      <c r="B1059" s="23">
        <v>284</v>
      </c>
      <c r="C1059" s="24" t="s">
        <v>89</v>
      </c>
      <c r="D1059" s="25"/>
      <c r="E1059" s="26">
        <f>IF($B$2="предоплата",B1059*ROUND(D1059,0),#REF!*ROUND(D1059,0))</f>
        <v>0</v>
      </c>
    </row>
    <row r="1060" spans="1:5" ht="12" customHeight="1" x14ac:dyDescent="0.25">
      <c r="A1060" s="22" t="s">
        <v>1068</v>
      </c>
      <c r="B1060" s="23">
        <v>284</v>
      </c>
      <c r="C1060" s="24" t="s">
        <v>89</v>
      </c>
      <c r="D1060" s="25"/>
      <c r="E1060" s="26">
        <f>IF($B$2="предоплата",B1060*ROUND(D1060,0),#REF!*ROUND(D1060,0))</f>
        <v>0</v>
      </c>
    </row>
    <row r="1061" spans="1:5" ht="12" customHeight="1" x14ac:dyDescent="0.25">
      <c r="A1061" s="22" t="s">
        <v>1069</v>
      </c>
      <c r="B1061" s="23">
        <v>295</v>
      </c>
      <c r="C1061" s="24" t="s">
        <v>89</v>
      </c>
      <c r="D1061" s="25"/>
      <c r="E1061" s="26">
        <f>IF($B$2="предоплата",B1061*ROUND(D1061,0),#REF!*ROUND(D1061,0))</f>
        <v>0</v>
      </c>
    </row>
    <row r="1062" spans="1:5" ht="12" customHeight="1" x14ac:dyDescent="0.25">
      <c r="A1062" s="22" t="s">
        <v>1070</v>
      </c>
      <c r="B1062" s="23">
        <v>284</v>
      </c>
      <c r="C1062" s="24" t="s">
        <v>89</v>
      </c>
      <c r="D1062" s="25"/>
      <c r="E1062" s="26">
        <f>IF($B$2="предоплата",B1062*ROUND(D1062,0),#REF!*ROUND(D1062,0))</f>
        <v>0</v>
      </c>
    </row>
    <row r="1063" spans="1:5" ht="12" customHeight="1" x14ac:dyDescent="0.25">
      <c r="A1063" s="22" t="s">
        <v>1071</v>
      </c>
      <c r="B1063" s="23">
        <v>284</v>
      </c>
      <c r="C1063" s="24" t="s">
        <v>89</v>
      </c>
      <c r="D1063" s="25"/>
      <c r="E1063" s="26">
        <f>IF($B$2="предоплата",B1063*ROUND(D1063,0),#REF!*ROUND(D1063,0))</f>
        <v>0</v>
      </c>
    </row>
    <row r="1064" spans="1:5" ht="12" customHeight="1" x14ac:dyDescent="0.25">
      <c r="A1064" s="22" t="s">
        <v>1072</v>
      </c>
      <c r="B1064" s="23">
        <v>284</v>
      </c>
      <c r="C1064" s="24" t="s">
        <v>89</v>
      </c>
      <c r="D1064" s="25"/>
      <c r="E1064" s="26">
        <f>IF($B$2="предоплата",B1064*ROUND(D1064,0),#REF!*ROUND(D1064,0))</f>
        <v>0</v>
      </c>
    </row>
    <row r="1065" spans="1:5" ht="12" customHeight="1" x14ac:dyDescent="0.25">
      <c r="A1065" s="22" t="s">
        <v>1073</v>
      </c>
      <c r="B1065" s="23">
        <v>284</v>
      </c>
      <c r="C1065" s="24" t="s">
        <v>89</v>
      </c>
      <c r="D1065" s="25"/>
      <c r="E1065" s="26">
        <f>IF($B$2="предоплата",B1065*ROUND(D1065,0),#REF!*ROUND(D1065,0))</f>
        <v>0</v>
      </c>
    </row>
    <row r="1066" spans="1:5" ht="12" customHeight="1" x14ac:dyDescent="0.25">
      <c r="A1066" s="18" t="s">
        <v>1074</v>
      </c>
      <c r="B1066" s="19"/>
      <c r="C1066" s="20"/>
      <c r="D1066" s="20"/>
      <c r="E1066" s="21"/>
    </row>
    <row r="1067" spans="1:5" ht="12" customHeight="1" x14ac:dyDescent="0.25">
      <c r="A1067" s="22" t="s">
        <v>1075</v>
      </c>
      <c r="B1067" s="23">
        <v>442</v>
      </c>
      <c r="C1067" s="24" t="s">
        <v>89</v>
      </c>
      <c r="D1067" s="25"/>
      <c r="E1067" s="26">
        <f>IF($B$2="предоплата",B1067*ROUND(D1067,0),#REF!*ROUND(D1067,0))</f>
        <v>0</v>
      </c>
    </row>
    <row r="1068" spans="1:5" ht="12" customHeight="1" x14ac:dyDescent="0.25">
      <c r="A1068" s="22" t="s">
        <v>1076</v>
      </c>
      <c r="B1068" s="23">
        <v>461</v>
      </c>
      <c r="C1068" s="24" t="s">
        <v>89</v>
      </c>
      <c r="D1068" s="25"/>
      <c r="E1068" s="26">
        <f>IF($B$2="предоплата",B1068*ROUND(D1068,0),#REF!*ROUND(D1068,0))</f>
        <v>0</v>
      </c>
    </row>
    <row r="1069" spans="1:5" ht="12" customHeight="1" x14ac:dyDescent="0.25">
      <c r="A1069" s="22" t="s">
        <v>1077</v>
      </c>
      <c r="B1069" s="23">
        <v>519</v>
      </c>
      <c r="C1069" s="24" t="s">
        <v>89</v>
      </c>
      <c r="D1069" s="25"/>
      <c r="E1069" s="26">
        <f>IF($B$2="предоплата",B1069*ROUND(D1069,0),#REF!*ROUND(D1069,0))</f>
        <v>0</v>
      </c>
    </row>
    <row r="1070" spans="1:5" ht="12" customHeight="1" x14ac:dyDescent="0.25">
      <c r="A1070" s="22" t="s">
        <v>1078</v>
      </c>
      <c r="B1070" s="23">
        <v>519</v>
      </c>
      <c r="C1070" s="24" t="s">
        <v>89</v>
      </c>
      <c r="D1070" s="25"/>
      <c r="E1070" s="26">
        <f>IF($B$2="предоплата",B1070*ROUND(D1070,0),#REF!*ROUND(D1070,0))</f>
        <v>0</v>
      </c>
    </row>
    <row r="1071" spans="1:5" ht="12" customHeight="1" x14ac:dyDescent="0.25">
      <c r="A1071" s="22" t="s">
        <v>1079</v>
      </c>
      <c r="B1071" s="23">
        <v>519</v>
      </c>
      <c r="C1071" s="24" t="s">
        <v>89</v>
      </c>
      <c r="D1071" s="25"/>
      <c r="E1071" s="26">
        <f>IF($B$2="предоплата",B1071*ROUND(D1071,0),#REF!*ROUND(D1071,0))</f>
        <v>0</v>
      </c>
    </row>
    <row r="1072" spans="1:5" ht="12" customHeight="1" x14ac:dyDescent="0.25">
      <c r="A1072" s="22" t="s">
        <v>1080</v>
      </c>
      <c r="B1072" s="23">
        <v>519</v>
      </c>
      <c r="C1072" s="24" t="s">
        <v>89</v>
      </c>
      <c r="D1072" s="25"/>
      <c r="E1072" s="26">
        <f>IF($B$2="предоплата",B1072*ROUND(D1072,0),#REF!*ROUND(D1072,0))</f>
        <v>0</v>
      </c>
    </row>
    <row r="1073" spans="1:5" ht="12" customHeight="1" x14ac:dyDescent="0.25">
      <c r="A1073" s="22" t="s">
        <v>1081</v>
      </c>
      <c r="B1073" s="23">
        <v>719</v>
      </c>
      <c r="C1073" s="24" t="s">
        <v>89</v>
      </c>
      <c r="D1073" s="25"/>
      <c r="E1073" s="26">
        <f>IF($B$2="предоплата",B1073*ROUND(D1073,0),#REF!*ROUND(D1073,0))</f>
        <v>0</v>
      </c>
    </row>
    <row r="1074" spans="1:5" ht="12" customHeight="1" x14ac:dyDescent="0.25">
      <c r="A1074" s="22" t="s">
        <v>1082</v>
      </c>
      <c r="B1074" s="23">
        <v>962</v>
      </c>
      <c r="C1074" s="24" t="s">
        <v>89</v>
      </c>
      <c r="D1074" s="25"/>
      <c r="E1074" s="26">
        <f>IF($B$2="предоплата",B1074*ROUND(D1074,0),#REF!*ROUND(D1074,0))</f>
        <v>0</v>
      </c>
    </row>
    <row r="1075" spans="1:5" ht="12" customHeight="1" x14ac:dyDescent="0.25">
      <c r="A1075" s="22" t="s">
        <v>1083</v>
      </c>
      <c r="B1075" s="23">
        <v>692</v>
      </c>
      <c r="C1075" s="24" t="s">
        <v>89</v>
      </c>
      <c r="D1075" s="25"/>
      <c r="E1075" s="26">
        <f>IF($B$2="предоплата",B1075*ROUND(D1075,0),#REF!*ROUND(D1075,0))</f>
        <v>0</v>
      </c>
    </row>
    <row r="1076" spans="1:5" ht="12" customHeight="1" x14ac:dyDescent="0.25">
      <c r="A1076" s="22" t="s">
        <v>1084</v>
      </c>
      <c r="B1076" s="23">
        <v>461</v>
      </c>
      <c r="C1076" s="24" t="s">
        <v>89</v>
      </c>
      <c r="D1076" s="25"/>
      <c r="E1076" s="26">
        <f>IF($B$2="предоплата",B1076*ROUND(D1076,0),#REF!*ROUND(D1076,0))</f>
        <v>0</v>
      </c>
    </row>
    <row r="1077" spans="1:5" ht="12" customHeight="1" x14ac:dyDescent="0.25">
      <c r="A1077" s="22" t="s">
        <v>1085</v>
      </c>
      <c r="B1077" s="23">
        <v>933</v>
      </c>
      <c r="C1077" s="24" t="s">
        <v>89</v>
      </c>
      <c r="D1077" s="25"/>
      <c r="E1077" s="26">
        <f>IF($B$2="предоплата",B1077*ROUND(D1077,0),#REF!*ROUND(D1077,0))</f>
        <v>0</v>
      </c>
    </row>
    <row r="1078" spans="1:5" ht="12" customHeight="1" x14ac:dyDescent="0.25">
      <c r="A1078" s="22" t="s">
        <v>1086</v>
      </c>
      <c r="B1078" s="23">
        <v>426</v>
      </c>
      <c r="C1078" s="24" t="s">
        <v>89</v>
      </c>
      <c r="D1078" s="25"/>
      <c r="E1078" s="26">
        <f>IF($B$2="предоплата",B1078*ROUND(D1078,0),#REF!*ROUND(D1078,0))</f>
        <v>0</v>
      </c>
    </row>
    <row r="1079" spans="1:5" ht="12" customHeight="1" x14ac:dyDescent="0.25">
      <c r="A1079" s="22" t="s">
        <v>1087</v>
      </c>
      <c r="B1079" s="23">
        <v>426</v>
      </c>
      <c r="C1079" s="24" t="s">
        <v>89</v>
      </c>
      <c r="D1079" s="25"/>
      <c r="E1079" s="26">
        <f>IF($B$2="предоплата",B1079*ROUND(D1079,0),#REF!*ROUND(D1079,0))</f>
        <v>0</v>
      </c>
    </row>
    <row r="1080" spans="1:5" ht="12" customHeight="1" x14ac:dyDescent="0.25">
      <c r="A1080" s="22" t="s">
        <v>1088</v>
      </c>
      <c r="B1080" s="23">
        <v>915</v>
      </c>
      <c r="C1080" s="24" t="s">
        <v>89</v>
      </c>
      <c r="D1080" s="25"/>
      <c r="E1080" s="26">
        <f>IF($B$2="предоплата",B1080*ROUND(D1080,0),#REF!*ROUND(D1080,0))</f>
        <v>0</v>
      </c>
    </row>
    <row r="1081" spans="1:5" ht="12" customHeight="1" x14ac:dyDescent="0.25">
      <c r="A1081" s="22" t="s">
        <v>1089</v>
      </c>
      <c r="B1081" s="23">
        <v>719</v>
      </c>
      <c r="C1081" s="24" t="s">
        <v>89</v>
      </c>
      <c r="D1081" s="25"/>
      <c r="E1081" s="26">
        <f>IF($B$2="предоплата",B1081*ROUND(D1081,0),#REF!*ROUND(D1081,0))</f>
        <v>0</v>
      </c>
    </row>
    <row r="1082" spans="1:5" ht="12" customHeight="1" x14ac:dyDescent="0.25">
      <c r="A1082" s="22" t="s">
        <v>1090</v>
      </c>
      <c r="B1082" s="23">
        <v>483</v>
      </c>
      <c r="C1082" s="24" t="s">
        <v>89</v>
      </c>
      <c r="D1082" s="25"/>
      <c r="E1082" s="26">
        <f>IF($B$2="предоплата",B1082*ROUND(D1082,0),#REF!*ROUND(D1082,0))</f>
        <v>0</v>
      </c>
    </row>
    <row r="1083" spans="1:5" ht="12" customHeight="1" x14ac:dyDescent="0.25">
      <c r="A1083" s="22" t="s">
        <v>1091</v>
      </c>
      <c r="B1083" s="23">
        <v>426</v>
      </c>
      <c r="C1083" s="24" t="s">
        <v>89</v>
      </c>
      <c r="D1083" s="25"/>
      <c r="E1083" s="26">
        <f>IF($B$2="предоплата",B1083*ROUND(D1083,0),#REF!*ROUND(D1083,0))</f>
        <v>0</v>
      </c>
    </row>
    <row r="1084" spans="1:5" ht="12" customHeight="1" x14ac:dyDescent="0.25">
      <c r="A1084" s="22" t="s">
        <v>1092</v>
      </c>
      <c r="B1084" s="23">
        <v>426</v>
      </c>
      <c r="C1084" s="24" t="s">
        <v>89</v>
      </c>
      <c r="D1084" s="25"/>
      <c r="E1084" s="26">
        <f>IF($B$2="предоплата",B1084*ROUND(D1084,0),#REF!*ROUND(D1084,0))</f>
        <v>0</v>
      </c>
    </row>
    <row r="1085" spans="1:5" ht="12" customHeight="1" x14ac:dyDescent="0.25">
      <c r="A1085" s="22" t="s">
        <v>1093</v>
      </c>
      <c r="B1085" s="23">
        <v>962</v>
      </c>
      <c r="C1085" s="24" t="s">
        <v>89</v>
      </c>
      <c r="D1085" s="25"/>
      <c r="E1085" s="26">
        <f>IF($B$2="предоплата",B1085*ROUND(D1085,0),#REF!*ROUND(D1085,0))</f>
        <v>0</v>
      </c>
    </row>
    <row r="1086" spans="1:5" ht="12" customHeight="1" x14ac:dyDescent="0.25">
      <c r="A1086" s="22" t="s">
        <v>1094</v>
      </c>
      <c r="B1086" s="23">
        <v>426</v>
      </c>
      <c r="C1086" s="24" t="s">
        <v>89</v>
      </c>
      <c r="D1086" s="25"/>
      <c r="E1086" s="26">
        <f>IF($B$2="предоплата",B1086*ROUND(D1086,0),#REF!*ROUND(D1086,0))</f>
        <v>0</v>
      </c>
    </row>
    <row r="1087" spans="1:5" ht="12" customHeight="1" x14ac:dyDescent="0.25">
      <c r="A1087" s="22" t="s">
        <v>1095</v>
      </c>
      <c r="B1087" s="23">
        <v>757</v>
      </c>
      <c r="C1087" s="24" t="s">
        <v>89</v>
      </c>
      <c r="D1087" s="25"/>
      <c r="E1087" s="26">
        <f>IF($B$2="предоплата",B1087*ROUND(D1087,0),#REF!*ROUND(D1087,0))</f>
        <v>0</v>
      </c>
    </row>
    <row r="1088" spans="1:5" ht="12" customHeight="1" x14ac:dyDescent="0.25">
      <c r="A1088" s="22" t="s">
        <v>1096</v>
      </c>
      <c r="B1088" s="23">
        <v>757</v>
      </c>
      <c r="C1088" s="24" t="s">
        <v>89</v>
      </c>
      <c r="D1088" s="25"/>
      <c r="E1088" s="26">
        <f>IF($B$2="предоплата",B1088*ROUND(D1088,0),#REF!*ROUND(D1088,0))</f>
        <v>0</v>
      </c>
    </row>
    <row r="1089" spans="1:5" ht="12" customHeight="1" x14ac:dyDescent="0.25">
      <c r="A1089" s="22" t="s">
        <v>1097</v>
      </c>
      <c r="B1089" s="23">
        <v>426</v>
      </c>
      <c r="C1089" s="24" t="s">
        <v>89</v>
      </c>
      <c r="D1089" s="25"/>
      <c r="E1089" s="26">
        <f>IF($B$2="предоплата",B1089*ROUND(D1089,0),#REF!*ROUND(D1089,0))</f>
        <v>0</v>
      </c>
    </row>
    <row r="1090" spans="1:5" ht="12" customHeight="1" x14ac:dyDescent="0.25">
      <c r="A1090" s="22" t="s">
        <v>1098</v>
      </c>
      <c r="B1090" s="23">
        <v>426</v>
      </c>
      <c r="C1090" s="24" t="s">
        <v>89</v>
      </c>
      <c r="D1090" s="25"/>
      <c r="E1090" s="26">
        <f>IF($B$2="предоплата",B1090*ROUND(D1090,0),#REF!*ROUND(D1090,0))</f>
        <v>0</v>
      </c>
    </row>
    <row r="1091" spans="1:5" ht="12" customHeight="1" x14ac:dyDescent="0.25">
      <c r="A1091" s="22" t="s">
        <v>1099</v>
      </c>
      <c r="B1091" s="23">
        <v>541</v>
      </c>
      <c r="C1091" s="24" t="s">
        <v>89</v>
      </c>
      <c r="D1091" s="25"/>
      <c r="E1091" s="26">
        <f>IF($B$2="предоплата",B1091*ROUND(D1091,0),#REF!*ROUND(D1091,0))</f>
        <v>0</v>
      </c>
    </row>
    <row r="1092" spans="1:5" ht="12" customHeight="1" x14ac:dyDescent="0.25">
      <c r="A1092" s="22" t="s">
        <v>1100</v>
      </c>
      <c r="B1092" s="23">
        <v>442</v>
      </c>
      <c r="C1092" s="24" t="s">
        <v>89</v>
      </c>
      <c r="D1092" s="25"/>
      <c r="E1092" s="26">
        <f>IF($B$2="предоплата",B1092*ROUND(D1092,0),#REF!*ROUND(D1092,0))</f>
        <v>0</v>
      </c>
    </row>
    <row r="1093" spans="1:5" ht="12" customHeight="1" x14ac:dyDescent="0.25">
      <c r="A1093" s="22" t="s">
        <v>1101</v>
      </c>
      <c r="B1093" s="23">
        <v>3369</v>
      </c>
      <c r="C1093" s="24" t="s">
        <v>89</v>
      </c>
      <c r="D1093" s="25"/>
      <c r="E1093" s="26">
        <f>IF($B$2="предоплата",B1093*ROUND(D1093,0),#REF!*ROUND(D1093,0))</f>
        <v>0</v>
      </c>
    </row>
    <row r="1094" spans="1:5" ht="12" customHeight="1" x14ac:dyDescent="0.25">
      <c r="A1094" s="18" t="s">
        <v>1102</v>
      </c>
      <c r="B1094" s="19"/>
      <c r="C1094" s="20"/>
      <c r="D1094" s="20"/>
      <c r="E1094" s="21"/>
    </row>
    <row r="1095" spans="1:5" ht="12" customHeight="1" x14ac:dyDescent="0.25">
      <c r="A1095" s="22" t="s">
        <v>1103</v>
      </c>
      <c r="B1095" s="23">
        <v>495</v>
      </c>
      <c r="C1095" s="24" t="s">
        <v>89</v>
      </c>
      <c r="D1095" s="25"/>
      <c r="E1095" s="26">
        <f>IF($B$2="предоплата",B1095*ROUND(D1095,0),#REF!*ROUND(D1095,0))</f>
        <v>0</v>
      </c>
    </row>
    <row r="1096" spans="1:5" ht="12" customHeight="1" x14ac:dyDescent="0.25">
      <c r="A1096" s="22" t="s">
        <v>1104</v>
      </c>
      <c r="B1096" s="23">
        <v>495</v>
      </c>
      <c r="C1096" s="24" t="s">
        <v>89</v>
      </c>
      <c r="D1096" s="25"/>
      <c r="E1096" s="26">
        <f>IF($B$2="предоплата",B1096*ROUND(D1096,0),#REF!*ROUND(D1096,0))</f>
        <v>0</v>
      </c>
    </row>
    <row r="1097" spans="1:5" ht="12" customHeight="1" x14ac:dyDescent="0.25">
      <c r="A1097" s="18" t="s">
        <v>1105</v>
      </c>
      <c r="B1097" s="19"/>
      <c r="C1097" s="20"/>
      <c r="D1097" s="20"/>
      <c r="E1097" s="21"/>
    </row>
    <row r="1098" spans="1:5" ht="12" customHeight="1" x14ac:dyDescent="0.25">
      <c r="A1098" s="22" t="s">
        <v>1106</v>
      </c>
      <c r="B1098" s="23">
        <v>426</v>
      </c>
      <c r="C1098" s="24" t="s">
        <v>89</v>
      </c>
      <c r="D1098" s="25"/>
      <c r="E1098" s="26">
        <f>IF($B$2="предоплата",B1098*ROUND(D1098,0),#REF!*ROUND(D1098,0))</f>
        <v>0</v>
      </c>
    </row>
    <row r="1099" spans="1:5" ht="12" customHeight="1" x14ac:dyDescent="0.25">
      <c r="A1099" s="22" t="s">
        <v>1107</v>
      </c>
      <c r="B1099" s="23">
        <v>441</v>
      </c>
      <c r="C1099" s="24" t="s">
        <v>89</v>
      </c>
      <c r="D1099" s="25"/>
      <c r="E1099" s="26">
        <f>IF($B$2="предоплата",B1099*ROUND(D1099,0),#REF!*ROUND(D1099,0))</f>
        <v>0</v>
      </c>
    </row>
    <row r="1100" spans="1:5" ht="12" customHeight="1" x14ac:dyDescent="0.25">
      <c r="A1100" s="18" t="s">
        <v>1108</v>
      </c>
      <c r="B1100" s="19"/>
      <c r="C1100" s="20"/>
      <c r="D1100" s="20"/>
      <c r="E1100" s="21"/>
    </row>
    <row r="1101" spans="1:5" ht="12" customHeight="1" x14ac:dyDescent="0.25">
      <c r="A1101" s="22" t="s">
        <v>1109</v>
      </c>
      <c r="B1101" s="23">
        <v>1415</v>
      </c>
      <c r="C1101" s="24" t="s">
        <v>89</v>
      </c>
      <c r="D1101" s="25"/>
      <c r="E1101" s="26">
        <f>IF($B$2="предоплата",B1101*ROUND(D1101,0),#REF!*ROUND(D1101,0))</f>
        <v>0</v>
      </c>
    </row>
    <row r="1102" spans="1:5" ht="12" customHeight="1" x14ac:dyDescent="0.25">
      <c r="A1102" s="22" t="s">
        <v>1110</v>
      </c>
      <c r="B1102" s="23">
        <v>950</v>
      </c>
      <c r="C1102" s="24" t="s">
        <v>89</v>
      </c>
      <c r="D1102" s="25"/>
      <c r="E1102" s="26">
        <f>IF($B$2="предоплата",B1102*ROUND(D1102,0),#REF!*ROUND(D1102,0))</f>
        <v>0</v>
      </c>
    </row>
    <row r="1103" spans="1:5" ht="12" customHeight="1" x14ac:dyDescent="0.25">
      <c r="A1103" s="22" t="s">
        <v>1111</v>
      </c>
      <c r="B1103" s="23">
        <v>1553</v>
      </c>
      <c r="C1103" s="24" t="s">
        <v>89</v>
      </c>
      <c r="D1103" s="25"/>
      <c r="E1103" s="26">
        <f>IF($B$2="предоплата",B1103*ROUND(D1103,0),#REF!*ROUND(D1103,0))</f>
        <v>0</v>
      </c>
    </row>
    <row r="1104" spans="1:5" ht="12" customHeight="1" x14ac:dyDescent="0.25">
      <c r="A1104" s="22" t="s">
        <v>1112</v>
      </c>
      <c r="B1104" s="23">
        <v>1553</v>
      </c>
      <c r="C1104" s="24" t="s">
        <v>89</v>
      </c>
      <c r="D1104" s="25"/>
      <c r="E1104" s="26">
        <f>IF($B$2="предоплата",B1104*ROUND(D1104,0),#REF!*ROUND(D1104,0))</f>
        <v>0</v>
      </c>
    </row>
    <row r="1105" spans="1:5" ht="12" customHeight="1" x14ac:dyDescent="0.25">
      <c r="A1105" s="22" t="s">
        <v>1113</v>
      </c>
      <c r="B1105" s="23">
        <v>3887</v>
      </c>
      <c r="C1105" s="24" t="s">
        <v>89</v>
      </c>
      <c r="D1105" s="25"/>
      <c r="E1105" s="26">
        <f>IF($B$2="предоплата",B1105*ROUND(D1105,0),#REF!*ROUND(D1105,0))</f>
        <v>0</v>
      </c>
    </row>
    <row r="1106" spans="1:5" ht="12" customHeight="1" x14ac:dyDescent="0.25">
      <c r="A1106" s="22" t="s">
        <v>1114</v>
      </c>
      <c r="B1106" s="23">
        <v>1649</v>
      </c>
      <c r="C1106" s="24" t="s">
        <v>89</v>
      </c>
      <c r="D1106" s="25"/>
      <c r="E1106" s="26">
        <f>IF($B$2="предоплата",B1106*ROUND(D1106,0),#REF!*ROUND(D1106,0))</f>
        <v>0</v>
      </c>
    </row>
    <row r="1107" spans="1:5" ht="12" customHeight="1" x14ac:dyDescent="0.25">
      <c r="A1107" s="22" t="s">
        <v>1115</v>
      </c>
      <c r="B1107" s="23">
        <v>1527</v>
      </c>
      <c r="C1107" s="24" t="s">
        <v>89</v>
      </c>
      <c r="D1107" s="25"/>
      <c r="E1107" s="26">
        <f>IF($B$2="предоплата",B1107*ROUND(D1107,0),#REF!*ROUND(D1107,0))</f>
        <v>0</v>
      </c>
    </row>
    <row r="1108" spans="1:5" ht="12" customHeight="1" x14ac:dyDescent="0.25">
      <c r="A1108" s="22" t="s">
        <v>1116</v>
      </c>
      <c r="B1108" s="23">
        <v>1789</v>
      </c>
      <c r="C1108" s="24" t="s">
        <v>89</v>
      </c>
      <c r="D1108" s="25"/>
      <c r="E1108" s="26">
        <f>IF($B$2="предоплата",B1108*ROUND(D1108,0),#REF!*ROUND(D1108,0))</f>
        <v>0</v>
      </c>
    </row>
    <row r="1109" spans="1:5" ht="12" customHeight="1" x14ac:dyDescent="0.25">
      <c r="A1109" s="22" t="s">
        <v>1117</v>
      </c>
      <c r="B1109" s="23">
        <v>1584</v>
      </c>
      <c r="C1109" s="24" t="s">
        <v>89</v>
      </c>
      <c r="D1109" s="25"/>
      <c r="E1109" s="26">
        <f>IF($B$2="предоплата",B1109*ROUND(D1109,0),#REF!*ROUND(D1109,0))</f>
        <v>0</v>
      </c>
    </row>
    <row r="1110" spans="1:5" ht="12" customHeight="1" x14ac:dyDescent="0.25">
      <c r="A1110" s="22" t="s">
        <v>1118</v>
      </c>
      <c r="B1110" s="23">
        <v>1491</v>
      </c>
      <c r="C1110" s="24" t="s">
        <v>89</v>
      </c>
      <c r="D1110" s="25"/>
      <c r="E1110" s="26">
        <f>IF($B$2="предоплата",B1110*ROUND(D1110,0),#REF!*ROUND(D1110,0))</f>
        <v>0</v>
      </c>
    </row>
    <row r="1111" spans="1:5" ht="12" customHeight="1" x14ac:dyDescent="0.25">
      <c r="A1111" s="22" t="s">
        <v>1119</v>
      </c>
      <c r="B1111" s="23">
        <v>1509</v>
      </c>
      <c r="C1111" s="24" t="s">
        <v>89</v>
      </c>
      <c r="D1111" s="25"/>
      <c r="E1111" s="26">
        <f>IF($B$2="предоплата",B1111*ROUND(D1111,0),#REF!*ROUND(D1111,0))</f>
        <v>0</v>
      </c>
    </row>
    <row r="1112" spans="1:5" ht="12" customHeight="1" x14ac:dyDescent="0.25">
      <c r="A1112" s="22" t="s">
        <v>1120</v>
      </c>
      <c r="B1112" s="23">
        <v>1247</v>
      </c>
      <c r="C1112" s="24" t="s">
        <v>89</v>
      </c>
      <c r="D1112" s="25"/>
      <c r="E1112" s="26">
        <f>IF($B$2="предоплата",B1112*ROUND(D1112,0),#REF!*ROUND(D1112,0))</f>
        <v>0</v>
      </c>
    </row>
    <row r="1113" spans="1:5" ht="12" customHeight="1" x14ac:dyDescent="0.25">
      <c r="A1113" s="22" t="s">
        <v>1121</v>
      </c>
      <c r="B1113" s="23">
        <v>1962</v>
      </c>
      <c r="C1113" s="24" t="s">
        <v>89</v>
      </c>
      <c r="D1113" s="25"/>
      <c r="E1113" s="26">
        <f>IF($B$2="предоплата",B1113*ROUND(D1113,0),#REF!*ROUND(D1113,0))</f>
        <v>0</v>
      </c>
    </row>
    <row r="1114" spans="1:5" ht="12" customHeight="1" x14ac:dyDescent="0.25">
      <c r="A1114" s="22" t="s">
        <v>1122</v>
      </c>
      <c r="B1114" s="23">
        <v>2156</v>
      </c>
      <c r="C1114" s="24" t="s">
        <v>89</v>
      </c>
      <c r="D1114" s="25"/>
      <c r="E1114" s="26">
        <f>IF($B$2="предоплата",B1114*ROUND(D1114,0),#REF!*ROUND(D1114,0))</f>
        <v>0</v>
      </c>
    </row>
    <row r="1115" spans="1:5" ht="12" customHeight="1" x14ac:dyDescent="0.25">
      <c r="A1115" s="22" t="s">
        <v>1123</v>
      </c>
      <c r="B1115" s="23">
        <v>2242</v>
      </c>
      <c r="C1115" s="24" t="s">
        <v>89</v>
      </c>
      <c r="D1115" s="25"/>
      <c r="E1115" s="26">
        <f>IF($B$2="предоплата",B1115*ROUND(D1115,0),#REF!*ROUND(D1115,0))</f>
        <v>0</v>
      </c>
    </row>
    <row r="1116" spans="1:5" ht="12" customHeight="1" x14ac:dyDescent="0.25">
      <c r="A1116" s="22" t="s">
        <v>1124</v>
      </c>
      <c r="B1116" s="23">
        <v>1962</v>
      </c>
      <c r="C1116" s="24" t="s">
        <v>89</v>
      </c>
      <c r="D1116" s="25"/>
      <c r="E1116" s="26">
        <f>IF($B$2="предоплата",B1116*ROUND(D1116,0),#REF!*ROUND(D1116,0))</f>
        <v>0</v>
      </c>
    </row>
    <row r="1117" spans="1:5" ht="12" customHeight="1" x14ac:dyDescent="0.25">
      <c r="A1117" s="22" t="s">
        <v>1125</v>
      </c>
      <c r="B1117" s="23">
        <v>1538</v>
      </c>
      <c r="C1117" s="24" t="s">
        <v>89</v>
      </c>
      <c r="D1117" s="25"/>
      <c r="E1117" s="26">
        <f>IF($B$2="предоплата",B1117*ROUND(D1117,0),#REF!*ROUND(D1117,0))</f>
        <v>0</v>
      </c>
    </row>
    <row r="1118" spans="1:5" ht="12" customHeight="1" x14ac:dyDescent="0.25">
      <c r="A1118" s="22" t="s">
        <v>1126</v>
      </c>
      <c r="B1118" s="23">
        <v>1463</v>
      </c>
      <c r="C1118" s="24" t="s">
        <v>89</v>
      </c>
      <c r="D1118" s="25"/>
      <c r="E1118" s="26">
        <f>IF($B$2="предоплата",B1118*ROUND(D1118,0),#REF!*ROUND(D1118,0))</f>
        <v>0</v>
      </c>
    </row>
    <row r="1119" spans="1:5" ht="12" customHeight="1" x14ac:dyDescent="0.25">
      <c r="A1119" s="22" t="s">
        <v>1127</v>
      </c>
      <c r="B1119" s="23">
        <v>1639</v>
      </c>
      <c r="C1119" s="24" t="s">
        <v>89</v>
      </c>
      <c r="D1119" s="25"/>
      <c r="E1119" s="26">
        <f>IF($B$2="предоплата",B1119*ROUND(D1119,0),#REF!*ROUND(D1119,0))</f>
        <v>0</v>
      </c>
    </row>
    <row r="1120" spans="1:5" ht="12" customHeight="1" x14ac:dyDescent="0.25">
      <c r="A1120" s="22" t="s">
        <v>1128</v>
      </c>
      <c r="B1120" s="23">
        <v>1778</v>
      </c>
      <c r="C1120" s="24" t="s">
        <v>89</v>
      </c>
      <c r="D1120" s="25"/>
      <c r="E1120" s="26">
        <f>IF($B$2="предоплата",B1120*ROUND(D1120,0),#REF!*ROUND(D1120,0))</f>
        <v>0</v>
      </c>
    </row>
    <row r="1121" spans="1:5" ht="12" customHeight="1" x14ac:dyDescent="0.25">
      <c r="A1121" s="22" t="s">
        <v>1129</v>
      </c>
      <c r="B1121" s="23">
        <v>1563</v>
      </c>
      <c r="C1121" s="24" t="s">
        <v>89</v>
      </c>
      <c r="D1121" s="25"/>
      <c r="E1121" s="26">
        <f>IF($B$2="предоплата",B1121*ROUND(D1121,0),#REF!*ROUND(D1121,0))</f>
        <v>0</v>
      </c>
    </row>
    <row r="1122" spans="1:5" ht="12" customHeight="1" x14ac:dyDescent="0.25">
      <c r="A1122" s="22" t="s">
        <v>1130</v>
      </c>
      <c r="B1122" s="23">
        <v>1655</v>
      </c>
      <c r="C1122" s="24" t="s">
        <v>89</v>
      </c>
      <c r="D1122" s="25"/>
      <c r="E1122" s="26">
        <f>IF($B$2="предоплата",B1122*ROUND(D1122,0),#REF!*ROUND(D1122,0))</f>
        <v>0</v>
      </c>
    </row>
    <row r="1123" spans="1:5" ht="12" customHeight="1" x14ac:dyDescent="0.25">
      <c r="A1123" s="22" t="s">
        <v>1131</v>
      </c>
      <c r="B1123" s="23">
        <v>1407</v>
      </c>
      <c r="C1123" s="24" t="s">
        <v>89</v>
      </c>
      <c r="D1123" s="25"/>
      <c r="E1123" s="26">
        <f>IF($B$2="предоплата",B1123*ROUND(D1123,0),#REF!*ROUND(D1123,0))</f>
        <v>0</v>
      </c>
    </row>
    <row r="1124" spans="1:5" ht="12" customHeight="1" x14ac:dyDescent="0.25">
      <c r="A1124" s="22" t="s">
        <v>1132</v>
      </c>
      <c r="B1124" s="23">
        <v>4622</v>
      </c>
      <c r="C1124" s="24" t="s">
        <v>89</v>
      </c>
      <c r="D1124" s="25"/>
      <c r="E1124" s="26">
        <f>IF($B$2="предоплата",B1124*ROUND(D1124,0),#REF!*ROUND(D1124,0))</f>
        <v>0</v>
      </c>
    </row>
    <row r="1125" spans="1:5" ht="12" customHeight="1" x14ac:dyDescent="0.25">
      <c r="A1125" s="22" t="s">
        <v>1133</v>
      </c>
      <c r="B1125" s="23">
        <v>1408</v>
      </c>
      <c r="C1125" s="24" t="s">
        <v>89</v>
      </c>
      <c r="D1125" s="25"/>
      <c r="E1125" s="26">
        <f>IF($B$2="предоплата",B1125*ROUND(D1125,0),#REF!*ROUND(D1125,0))</f>
        <v>0</v>
      </c>
    </row>
    <row r="1126" spans="1:5" ht="12" customHeight="1" x14ac:dyDescent="0.25">
      <c r="A1126" s="22" t="s">
        <v>1134</v>
      </c>
      <c r="B1126" s="23">
        <v>1495</v>
      </c>
      <c r="C1126" s="24" t="s">
        <v>89</v>
      </c>
      <c r="D1126" s="25"/>
      <c r="E1126" s="26">
        <f>IF($B$2="предоплата",B1126*ROUND(D1126,0),#REF!*ROUND(D1126,0))</f>
        <v>0</v>
      </c>
    </row>
    <row r="1127" spans="1:5" ht="12" customHeight="1" x14ac:dyDescent="0.25">
      <c r="A1127" s="22" t="s">
        <v>1135</v>
      </c>
      <c r="B1127" s="23">
        <v>1564</v>
      </c>
      <c r="C1127" s="24" t="s">
        <v>89</v>
      </c>
      <c r="D1127" s="25"/>
      <c r="E1127" s="26">
        <f>IF($B$2="предоплата",B1127*ROUND(D1127,0),#REF!*ROUND(D1127,0))</f>
        <v>0</v>
      </c>
    </row>
    <row r="1128" spans="1:5" ht="12" customHeight="1" x14ac:dyDescent="0.25">
      <c r="A1128" s="22" t="s">
        <v>1136</v>
      </c>
      <c r="B1128" s="23">
        <v>1590</v>
      </c>
      <c r="C1128" s="24" t="s">
        <v>89</v>
      </c>
      <c r="D1128" s="25"/>
      <c r="E1128" s="26">
        <f>IF($B$2="предоплата",B1128*ROUND(D1128,0),#REF!*ROUND(D1128,0))</f>
        <v>0</v>
      </c>
    </row>
    <row r="1129" spans="1:5" ht="12" customHeight="1" x14ac:dyDescent="0.25">
      <c r="A1129" s="22" t="s">
        <v>1137</v>
      </c>
      <c r="B1129" s="23">
        <v>1430</v>
      </c>
      <c r="C1129" s="24" t="s">
        <v>89</v>
      </c>
      <c r="D1129" s="25"/>
      <c r="E1129" s="26">
        <f>IF($B$2="предоплата",B1129*ROUND(D1129,0),#REF!*ROUND(D1129,0))</f>
        <v>0</v>
      </c>
    </row>
    <row r="1130" spans="1:5" ht="12" customHeight="1" x14ac:dyDescent="0.25">
      <c r="A1130" s="22" t="s">
        <v>1138</v>
      </c>
      <c r="B1130" s="23">
        <v>2006</v>
      </c>
      <c r="C1130" s="24" t="s">
        <v>89</v>
      </c>
      <c r="D1130" s="25"/>
      <c r="E1130" s="26">
        <f>IF($B$2="предоплата",B1130*ROUND(D1130,0),#REF!*ROUND(D1130,0))</f>
        <v>0</v>
      </c>
    </row>
    <row r="1131" spans="1:5" ht="12" customHeight="1" x14ac:dyDescent="0.25">
      <c r="A1131" s="22" t="s">
        <v>1139</v>
      </c>
      <c r="B1131" s="23">
        <v>1584</v>
      </c>
      <c r="C1131" s="24" t="s">
        <v>89</v>
      </c>
      <c r="D1131" s="25"/>
      <c r="E1131" s="26">
        <f>IF($B$2="предоплата",B1131*ROUND(D1131,0),#REF!*ROUND(D1131,0))</f>
        <v>0</v>
      </c>
    </row>
    <row r="1132" spans="1:5" ht="12" customHeight="1" x14ac:dyDescent="0.25">
      <c r="A1132" s="22" t="s">
        <v>1140</v>
      </c>
      <c r="B1132" s="23">
        <v>11022</v>
      </c>
      <c r="C1132" s="24" t="s">
        <v>89</v>
      </c>
      <c r="D1132" s="25"/>
      <c r="E1132" s="26">
        <f>IF($B$2="предоплата",B1132*ROUND(D1132,0),#REF!*ROUND(D1132,0))</f>
        <v>0</v>
      </c>
    </row>
    <row r="1133" spans="1:5" ht="12" customHeight="1" x14ac:dyDescent="0.25">
      <c r="A1133" s="18" t="s">
        <v>1141</v>
      </c>
      <c r="B1133" s="19"/>
      <c r="C1133" s="20"/>
      <c r="D1133" s="20"/>
      <c r="E1133" s="21"/>
    </row>
    <row r="1134" spans="1:5" ht="12" customHeight="1" x14ac:dyDescent="0.25">
      <c r="A1134" s="22" t="s">
        <v>1142</v>
      </c>
      <c r="B1134" s="23">
        <v>6250</v>
      </c>
      <c r="C1134" s="24" t="s">
        <v>89</v>
      </c>
      <c r="D1134" s="25"/>
      <c r="E1134" s="26">
        <f>IF($B$2="предоплата",B1134*ROUND(D1134,0),#REF!*ROUND(D1134,0))</f>
        <v>0</v>
      </c>
    </row>
    <row r="1135" spans="1:5" ht="12" customHeight="1" x14ac:dyDescent="0.25">
      <c r="A1135" s="18" t="s">
        <v>1143</v>
      </c>
      <c r="B1135" s="19"/>
      <c r="C1135" s="20"/>
      <c r="D1135" s="20"/>
      <c r="E1135" s="21"/>
    </row>
    <row r="1136" spans="1:5" ht="12" customHeight="1" x14ac:dyDescent="0.25">
      <c r="A1136" s="27" t="s">
        <v>1144</v>
      </c>
      <c r="B1136" s="28">
        <v>701</v>
      </c>
      <c r="C1136" s="29" t="s">
        <v>411</v>
      </c>
      <c r="D1136" s="30"/>
      <c r="E1136" s="31">
        <f>IF($B$2="предоплата",B1136*ROUND(D1136,0),#REF!*ROUND(D1136,0))</f>
        <v>0</v>
      </c>
    </row>
    <row r="1137" spans="1:5" ht="12" customHeight="1" x14ac:dyDescent="0.25">
      <c r="A1137" s="18" t="s">
        <v>1145</v>
      </c>
      <c r="B1137" s="19"/>
      <c r="C1137" s="20"/>
      <c r="D1137" s="20"/>
      <c r="E1137" s="21"/>
    </row>
    <row r="1138" spans="1:5" ht="12" customHeight="1" x14ac:dyDescent="0.25">
      <c r="A1138" s="22" t="s">
        <v>1146</v>
      </c>
      <c r="B1138" s="23">
        <v>273</v>
      </c>
      <c r="C1138" s="24" t="s">
        <v>89</v>
      </c>
      <c r="D1138" s="25"/>
      <c r="E1138" s="26">
        <f>IF($B$2="предоплата",B1138*ROUND(D1138,0),#REF!*ROUND(D1138,0))</f>
        <v>0</v>
      </c>
    </row>
    <row r="1139" spans="1:5" ht="12" customHeight="1" x14ac:dyDescent="0.25">
      <c r="A1139" s="22" t="s">
        <v>1147</v>
      </c>
      <c r="B1139" s="23">
        <v>363</v>
      </c>
      <c r="C1139" s="24" t="s">
        <v>89</v>
      </c>
      <c r="D1139" s="25"/>
      <c r="E1139" s="26">
        <f>IF($B$2="предоплата",B1139*ROUND(D1139,0),#REF!*ROUND(D1139,0))</f>
        <v>0</v>
      </c>
    </row>
    <row r="1140" spans="1:5" ht="12" customHeight="1" x14ac:dyDescent="0.25">
      <c r="A1140" s="18" t="s">
        <v>1148</v>
      </c>
      <c r="B1140" s="19"/>
      <c r="C1140" s="20"/>
      <c r="D1140" s="20"/>
      <c r="E1140" s="21"/>
    </row>
    <row r="1141" spans="1:5" ht="12" customHeight="1" x14ac:dyDescent="0.25">
      <c r="A1141" s="22" t="s">
        <v>1149</v>
      </c>
      <c r="B1141" s="23">
        <v>10840</v>
      </c>
      <c r="C1141" s="24" t="s">
        <v>89</v>
      </c>
      <c r="D1141" s="25"/>
      <c r="E1141" s="26">
        <f>IF($B$2="предоплата",B1141*ROUND(D1141,0),#REF!*ROUND(D1141,0))</f>
        <v>0</v>
      </c>
    </row>
    <row r="1142" spans="1:5" ht="12" customHeight="1" x14ac:dyDescent="0.25">
      <c r="A1142" s="18" t="s">
        <v>1150</v>
      </c>
      <c r="B1142" s="19"/>
      <c r="C1142" s="20"/>
      <c r="D1142" s="20"/>
      <c r="E1142" s="21"/>
    </row>
    <row r="1143" spans="1:5" ht="12" customHeight="1" x14ac:dyDescent="0.25">
      <c r="A1143" s="22" t="s">
        <v>1151</v>
      </c>
      <c r="B1143" s="23">
        <v>326</v>
      </c>
      <c r="C1143" s="24" t="s">
        <v>411</v>
      </c>
      <c r="D1143" s="25"/>
      <c r="E1143" s="26">
        <f>IF($B$2="предоплата",B1143*ROUND(D1143,0),#REF!*ROUND(D1143,0))</f>
        <v>0</v>
      </c>
    </row>
    <row r="1144" spans="1:5" ht="12" customHeight="1" x14ac:dyDescent="0.25">
      <c r="A1144" s="18" t="s">
        <v>1152</v>
      </c>
      <c r="B1144" s="19"/>
      <c r="C1144" s="20"/>
      <c r="D1144" s="20"/>
      <c r="E1144" s="21"/>
    </row>
    <row r="1145" spans="1:5" ht="12" customHeight="1" x14ac:dyDescent="0.25">
      <c r="A1145" s="22" t="s">
        <v>1153</v>
      </c>
      <c r="B1145" s="23">
        <v>586</v>
      </c>
      <c r="C1145" s="24" t="s">
        <v>411</v>
      </c>
      <c r="D1145" s="25"/>
      <c r="E1145" s="26">
        <f>IF($B$2="предоплата",B1145*ROUND(D1145,0),#REF!*ROUND(D1145,0))</f>
        <v>0</v>
      </c>
    </row>
    <row r="1146" spans="1:5" ht="12" customHeight="1" x14ac:dyDescent="0.25">
      <c r="A1146" s="14" t="s">
        <v>1154</v>
      </c>
      <c r="B1146" s="15"/>
      <c r="C1146" s="16"/>
      <c r="D1146" s="16">
        <f>COUNT(D1147:D1162)</f>
        <v>0</v>
      </c>
      <c r="E1146" s="17">
        <f>SUM(E1147:E1162)</f>
        <v>0</v>
      </c>
    </row>
    <row r="1147" spans="1:5" ht="12" customHeight="1" x14ac:dyDescent="0.25">
      <c r="A1147" s="22" t="s">
        <v>1155</v>
      </c>
      <c r="B1147" s="23">
        <v>825</v>
      </c>
      <c r="C1147" s="24" t="s">
        <v>89</v>
      </c>
      <c r="D1147" s="25"/>
      <c r="E1147" s="26">
        <f>IF($B$2="предоплата",B1147*ROUND(D1147,0),#REF!*ROUND(D1147,0))</f>
        <v>0</v>
      </c>
    </row>
    <row r="1148" spans="1:5" ht="12" customHeight="1" x14ac:dyDescent="0.25">
      <c r="A1148" s="22" t="s">
        <v>1156</v>
      </c>
      <c r="B1148" s="23">
        <v>107</v>
      </c>
      <c r="C1148" s="24" t="s">
        <v>89</v>
      </c>
      <c r="D1148" s="25"/>
      <c r="E1148" s="26">
        <f>IF($B$2="предоплата",B1148*ROUND(D1148,0),#REF!*ROUND(D1148,0))</f>
        <v>0</v>
      </c>
    </row>
    <row r="1149" spans="1:5" ht="12" customHeight="1" x14ac:dyDescent="0.25">
      <c r="A1149" s="22" t="s">
        <v>1157</v>
      </c>
      <c r="B1149" s="23">
        <v>707</v>
      </c>
      <c r="C1149" s="24" t="s">
        <v>89</v>
      </c>
      <c r="D1149" s="25"/>
      <c r="E1149" s="26">
        <f>IF($B$2="предоплата",B1149*ROUND(D1149,0),#REF!*ROUND(D1149,0))</f>
        <v>0</v>
      </c>
    </row>
    <row r="1150" spans="1:5" ht="12" customHeight="1" x14ac:dyDescent="0.25">
      <c r="A1150" s="22" t="s">
        <v>1158</v>
      </c>
      <c r="B1150" s="23">
        <v>204</v>
      </c>
      <c r="C1150" s="24" t="s">
        <v>89</v>
      </c>
      <c r="D1150" s="25"/>
      <c r="E1150" s="26">
        <f>IF($B$2="предоплата",B1150*ROUND(D1150,0),#REF!*ROUND(D1150,0))</f>
        <v>0</v>
      </c>
    </row>
    <row r="1151" spans="1:5" ht="12" customHeight="1" x14ac:dyDescent="0.25">
      <c r="A1151" s="22" t="s">
        <v>1159</v>
      </c>
      <c r="B1151" s="23">
        <v>107</v>
      </c>
      <c r="C1151" s="24" t="s">
        <v>89</v>
      </c>
      <c r="D1151" s="25"/>
      <c r="E1151" s="26">
        <f>IF($B$2="предоплата",B1151*ROUND(D1151,0),#REF!*ROUND(D1151,0))</f>
        <v>0</v>
      </c>
    </row>
    <row r="1152" spans="1:5" ht="12" customHeight="1" x14ac:dyDescent="0.25">
      <c r="A1152" s="22" t="s">
        <v>1160</v>
      </c>
      <c r="B1152" s="23">
        <v>863</v>
      </c>
      <c r="C1152" s="24" t="s">
        <v>89</v>
      </c>
      <c r="D1152" s="25"/>
      <c r="E1152" s="26">
        <f>IF($B$2="предоплата",B1152*ROUND(D1152,0),#REF!*ROUND(D1152,0))</f>
        <v>0</v>
      </c>
    </row>
    <row r="1153" spans="1:5" ht="12" customHeight="1" x14ac:dyDescent="0.25">
      <c r="A1153" s="22" t="s">
        <v>1161</v>
      </c>
      <c r="B1153" s="23">
        <v>1006</v>
      </c>
      <c r="C1153" s="24" t="s">
        <v>89</v>
      </c>
      <c r="D1153" s="25"/>
      <c r="E1153" s="26">
        <f>IF($B$2="предоплата",B1153*ROUND(D1153,0),#REF!*ROUND(D1153,0))</f>
        <v>0</v>
      </c>
    </row>
    <row r="1154" spans="1:5" ht="12" customHeight="1" x14ac:dyDescent="0.25">
      <c r="A1154" s="22" t="s">
        <v>1162</v>
      </c>
      <c r="B1154" s="23">
        <v>277</v>
      </c>
      <c r="C1154" s="24" t="s">
        <v>89</v>
      </c>
      <c r="D1154" s="25"/>
      <c r="E1154" s="26">
        <f>IF($B$2="предоплата",B1154*ROUND(D1154,0),#REF!*ROUND(D1154,0))</f>
        <v>0</v>
      </c>
    </row>
    <row r="1155" spans="1:5" ht="12" customHeight="1" x14ac:dyDescent="0.25">
      <c r="A1155" s="22" t="s">
        <v>1163</v>
      </c>
      <c r="B1155" s="23">
        <v>705</v>
      </c>
      <c r="C1155" s="24" t="s">
        <v>89</v>
      </c>
      <c r="D1155" s="25"/>
      <c r="E1155" s="26">
        <f>IF($B$2="предоплата",B1155*ROUND(D1155,0),#REF!*ROUND(D1155,0))</f>
        <v>0</v>
      </c>
    </row>
    <row r="1156" spans="1:5" ht="12" customHeight="1" x14ac:dyDescent="0.25">
      <c r="A1156" s="22" t="s">
        <v>1164</v>
      </c>
      <c r="B1156" s="23">
        <v>204</v>
      </c>
      <c r="C1156" s="24" t="s">
        <v>89</v>
      </c>
      <c r="D1156" s="25"/>
      <c r="E1156" s="26">
        <f>IF($B$2="предоплата",B1156*ROUND(D1156,0),#REF!*ROUND(D1156,0))</f>
        <v>0</v>
      </c>
    </row>
    <row r="1157" spans="1:5" ht="12" customHeight="1" x14ac:dyDescent="0.25">
      <c r="A1157" s="22" t="s">
        <v>1165</v>
      </c>
      <c r="B1157" s="23">
        <v>707</v>
      </c>
      <c r="C1157" s="24" t="s">
        <v>89</v>
      </c>
      <c r="D1157" s="25"/>
      <c r="E1157" s="26">
        <f>IF($B$2="предоплата",B1157*ROUND(D1157,0),#REF!*ROUND(D1157,0))</f>
        <v>0</v>
      </c>
    </row>
    <row r="1158" spans="1:5" ht="12" customHeight="1" x14ac:dyDescent="0.25">
      <c r="A1158" s="22" t="s">
        <v>1166</v>
      </c>
      <c r="B1158" s="23">
        <v>204</v>
      </c>
      <c r="C1158" s="24" t="s">
        <v>89</v>
      </c>
      <c r="D1158" s="25"/>
      <c r="E1158" s="26">
        <f>IF($B$2="предоплата",B1158*ROUND(D1158,0),#REF!*ROUND(D1158,0))</f>
        <v>0</v>
      </c>
    </row>
    <row r="1159" spans="1:5" ht="12" customHeight="1" x14ac:dyDescent="0.25">
      <c r="A1159" s="22" t="s">
        <v>1167</v>
      </c>
      <c r="B1159" s="23">
        <v>963</v>
      </c>
      <c r="C1159" s="24" t="s">
        <v>89</v>
      </c>
      <c r="D1159" s="25"/>
      <c r="E1159" s="26">
        <f>IF($B$2="предоплата",B1159*ROUND(D1159,0),#REF!*ROUND(D1159,0))</f>
        <v>0</v>
      </c>
    </row>
    <row r="1160" spans="1:5" ht="12" customHeight="1" x14ac:dyDescent="0.25">
      <c r="A1160" s="22" t="s">
        <v>1168</v>
      </c>
      <c r="B1160" s="23">
        <v>825</v>
      </c>
      <c r="C1160" s="24" t="s">
        <v>89</v>
      </c>
      <c r="D1160" s="25"/>
      <c r="E1160" s="26">
        <f>IF($B$2="предоплата",B1160*ROUND(D1160,0),#REF!*ROUND(D1160,0))</f>
        <v>0</v>
      </c>
    </row>
    <row r="1161" spans="1:5" ht="12" customHeight="1" x14ac:dyDescent="0.25">
      <c r="A1161" s="22" t="s">
        <v>1169</v>
      </c>
      <c r="B1161" s="23">
        <v>235</v>
      </c>
      <c r="C1161" s="24" t="s">
        <v>89</v>
      </c>
      <c r="D1161" s="25"/>
      <c r="E1161" s="26">
        <f>IF($B$2="предоплата",B1161*ROUND(D1161,0),#REF!*ROUND(D1161,0))</f>
        <v>0</v>
      </c>
    </row>
    <row r="1162" spans="1:5" ht="12" customHeight="1" x14ac:dyDescent="0.25">
      <c r="A1162" s="37" t="s">
        <v>1170</v>
      </c>
      <c r="B1162" s="38"/>
      <c r="C1162" s="39"/>
      <c r="D1162" s="39"/>
      <c r="E1162" s="39"/>
    </row>
    <row r="1163" spans="1:5" ht="12" customHeight="1" x14ac:dyDescent="0.25">
      <c r="A1163" s="14" t="s">
        <v>1171</v>
      </c>
      <c r="B1163" s="15"/>
      <c r="C1163" s="16"/>
      <c r="D1163" s="16">
        <f>COUNT(D1164:D1187)</f>
        <v>0</v>
      </c>
      <c r="E1163" s="17">
        <f>SUM(E1164:E1187)</f>
        <v>0</v>
      </c>
    </row>
    <row r="1164" spans="1:5" ht="12" customHeight="1" x14ac:dyDescent="0.25">
      <c r="A1164" s="18" t="s">
        <v>1172</v>
      </c>
      <c r="B1164" s="19"/>
      <c r="C1164" s="20"/>
      <c r="D1164" s="20"/>
      <c r="E1164" s="21"/>
    </row>
    <row r="1165" spans="1:5" ht="12" customHeight="1" x14ac:dyDescent="0.25">
      <c r="A1165" s="22" t="s">
        <v>1173</v>
      </c>
      <c r="B1165" s="23">
        <v>422</v>
      </c>
      <c r="C1165" s="24" t="s">
        <v>847</v>
      </c>
      <c r="D1165" s="25"/>
      <c r="E1165" s="26">
        <f>IF($B$2="предоплата",B1165*ROUND(D1165,0),#REF!*ROUND(D1165,0))</f>
        <v>0</v>
      </c>
    </row>
    <row r="1166" spans="1:5" ht="12" customHeight="1" x14ac:dyDescent="0.25">
      <c r="A1166" s="22" t="s">
        <v>1174</v>
      </c>
      <c r="B1166" s="23">
        <v>340</v>
      </c>
      <c r="C1166" s="24" t="s">
        <v>847</v>
      </c>
      <c r="D1166" s="25"/>
      <c r="E1166" s="26">
        <f>IF($B$2="предоплата",B1166*ROUND(D1166,0),#REF!*ROUND(D1166,0))</f>
        <v>0</v>
      </c>
    </row>
    <row r="1167" spans="1:5" ht="12" customHeight="1" x14ac:dyDescent="0.25">
      <c r="A1167" s="22" t="s">
        <v>1175</v>
      </c>
      <c r="B1167" s="23">
        <v>392</v>
      </c>
      <c r="C1167" s="24" t="s">
        <v>847</v>
      </c>
      <c r="D1167" s="25"/>
      <c r="E1167" s="26">
        <f>IF($B$2="предоплата",B1167*ROUND(D1167,0),#REF!*ROUND(D1167,0))</f>
        <v>0</v>
      </c>
    </row>
    <row r="1168" spans="1:5" ht="12" customHeight="1" x14ac:dyDescent="0.25">
      <c r="A1168" s="18" t="s">
        <v>1176</v>
      </c>
      <c r="B1168" s="19"/>
      <c r="C1168" s="20"/>
      <c r="D1168" s="20"/>
      <c r="E1168" s="21"/>
    </row>
    <row r="1169" spans="1:5" ht="12" customHeight="1" x14ac:dyDescent="0.25">
      <c r="A1169" s="22" t="s">
        <v>1177</v>
      </c>
      <c r="B1169" s="23">
        <v>33</v>
      </c>
      <c r="C1169" s="24" t="s">
        <v>89</v>
      </c>
      <c r="D1169" s="25"/>
      <c r="E1169" s="26">
        <f>IF($B$2="предоплата",B1169*ROUND(D1169,0),#REF!*ROUND(D1169,0))</f>
        <v>0</v>
      </c>
    </row>
    <row r="1170" spans="1:5" ht="12" customHeight="1" x14ac:dyDescent="0.25">
      <c r="A1170" s="22" t="s">
        <v>1178</v>
      </c>
      <c r="B1170" s="23">
        <v>33</v>
      </c>
      <c r="C1170" s="24" t="s">
        <v>89</v>
      </c>
      <c r="D1170" s="25"/>
      <c r="E1170" s="26">
        <f>IF($B$2="предоплата",B1170*ROUND(D1170,0),#REF!*ROUND(D1170,0))</f>
        <v>0</v>
      </c>
    </row>
    <row r="1171" spans="1:5" ht="12" customHeight="1" x14ac:dyDescent="0.25">
      <c r="A1171" s="18" t="s">
        <v>1179</v>
      </c>
      <c r="B1171" s="19"/>
      <c r="C1171" s="20"/>
      <c r="D1171" s="20"/>
      <c r="E1171" s="21"/>
    </row>
    <row r="1172" spans="1:5" ht="12" customHeight="1" x14ac:dyDescent="0.25">
      <c r="A1172" s="22" t="s">
        <v>1180</v>
      </c>
      <c r="B1172" s="23">
        <v>338</v>
      </c>
      <c r="C1172" s="24" t="s">
        <v>847</v>
      </c>
      <c r="D1172" s="25"/>
      <c r="E1172" s="26">
        <f>IF($B$2="предоплата",B1172*ROUND(D1172,0),#REF!*ROUND(D1172,0))</f>
        <v>0</v>
      </c>
    </row>
    <row r="1173" spans="1:5" ht="12" customHeight="1" x14ac:dyDescent="0.25">
      <c r="A1173" s="22" t="s">
        <v>1181</v>
      </c>
      <c r="B1173" s="23">
        <v>191</v>
      </c>
      <c r="C1173" s="24" t="s">
        <v>847</v>
      </c>
      <c r="D1173" s="25"/>
      <c r="E1173" s="26">
        <f>IF($B$2="предоплата",B1173*ROUND(D1173,0),#REF!*ROUND(D1173,0))</f>
        <v>0</v>
      </c>
    </row>
    <row r="1174" spans="1:5" ht="12" customHeight="1" x14ac:dyDescent="0.25">
      <c r="A1174" s="22" t="s">
        <v>1182</v>
      </c>
      <c r="B1174" s="23">
        <v>737</v>
      </c>
      <c r="C1174" s="24" t="s">
        <v>847</v>
      </c>
      <c r="D1174" s="25"/>
      <c r="E1174" s="26">
        <f>IF($B$2="предоплата",B1174*ROUND(D1174,0),#REF!*ROUND(D1174,0))</f>
        <v>0</v>
      </c>
    </row>
    <row r="1175" spans="1:5" ht="12" customHeight="1" x14ac:dyDescent="0.25">
      <c r="A1175" s="22" t="s">
        <v>1183</v>
      </c>
      <c r="B1175" s="23">
        <v>737</v>
      </c>
      <c r="C1175" s="24" t="s">
        <v>847</v>
      </c>
      <c r="D1175" s="25"/>
      <c r="E1175" s="26">
        <f>IF($B$2="предоплата",B1175*ROUND(D1175,0),#REF!*ROUND(D1175,0))</f>
        <v>0</v>
      </c>
    </row>
    <row r="1176" spans="1:5" ht="12" customHeight="1" x14ac:dyDescent="0.25">
      <c r="A1176" s="22" t="s">
        <v>1184</v>
      </c>
      <c r="B1176" s="23">
        <v>338</v>
      </c>
      <c r="C1176" s="24" t="s">
        <v>847</v>
      </c>
      <c r="D1176" s="25"/>
      <c r="E1176" s="26">
        <f>IF($B$2="предоплата",B1176*ROUND(D1176,0),#REF!*ROUND(D1176,0))</f>
        <v>0</v>
      </c>
    </row>
    <row r="1177" spans="1:5" ht="12" customHeight="1" x14ac:dyDescent="0.25">
      <c r="A1177" s="22" t="s">
        <v>1185</v>
      </c>
      <c r="B1177" s="23">
        <v>737</v>
      </c>
      <c r="C1177" s="24" t="s">
        <v>847</v>
      </c>
      <c r="D1177" s="25"/>
      <c r="E1177" s="26">
        <f>IF($B$2="предоплата",B1177*ROUND(D1177,0),#REF!*ROUND(D1177,0))</f>
        <v>0</v>
      </c>
    </row>
    <row r="1178" spans="1:5" ht="12" customHeight="1" x14ac:dyDescent="0.25">
      <c r="A1178" s="22" t="s">
        <v>1186</v>
      </c>
      <c r="B1178" s="23">
        <v>400</v>
      </c>
      <c r="C1178" s="24" t="s">
        <v>847</v>
      </c>
      <c r="D1178" s="25"/>
      <c r="E1178" s="26">
        <f>IF($B$2="предоплата",B1178*ROUND(D1178,0),#REF!*ROUND(D1178,0))</f>
        <v>0</v>
      </c>
    </row>
    <row r="1179" spans="1:5" ht="12" customHeight="1" x14ac:dyDescent="0.25">
      <c r="A1179" s="22" t="s">
        <v>1187</v>
      </c>
      <c r="B1179" s="23">
        <v>338</v>
      </c>
      <c r="C1179" s="24" t="s">
        <v>847</v>
      </c>
      <c r="D1179" s="25"/>
      <c r="E1179" s="26">
        <f>IF($B$2="предоплата",B1179*ROUND(D1179,0),#REF!*ROUND(D1179,0))</f>
        <v>0</v>
      </c>
    </row>
    <row r="1180" spans="1:5" ht="12" customHeight="1" x14ac:dyDescent="0.25">
      <c r="A1180" s="22" t="s">
        <v>1188</v>
      </c>
      <c r="B1180" s="23">
        <v>737</v>
      </c>
      <c r="C1180" s="24" t="s">
        <v>847</v>
      </c>
      <c r="D1180" s="25"/>
      <c r="E1180" s="26">
        <f>IF($B$2="предоплата",B1180*ROUND(D1180,0),#REF!*ROUND(D1180,0))</f>
        <v>0</v>
      </c>
    </row>
    <row r="1181" spans="1:5" ht="12" customHeight="1" x14ac:dyDescent="0.25">
      <c r="A1181" s="18" t="s">
        <v>1189</v>
      </c>
      <c r="B1181" s="19"/>
      <c r="C1181" s="20"/>
      <c r="D1181" s="20"/>
      <c r="E1181" s="21"/>
    </row>
    <row r="1182" spans="1:5" ht="12" customHeight="1" x14ac:dyDescent="0.25">
      <c r="A1182" s="22" t="s">
        <v>1190</v>
      </c>
      <c r="B1182" s="23">
        <v>737</v>
      </c>
      <c r="C1182" s="24" t="s">
        <v>847</v>
      </c>
      <c r="D1182" s="25"/>
      <c r="E1182" s="26">
        <f>IF($B$2="предоплата",B1182*ROUND(D1182,0),#REF!*ROUND(D1182,0))</f>
        <v>0</v>
      </c>
    </row>
    <row r="1183" spans="1:5" ht="12" customHeight="1" x14ac:dyDescent="0.25">
      <c r="A1183" s="22" t="s">
        <v>1191</v>
      </c>
      <c r="B1183" s="23">
        <v>737</v>
      </c>
      <c r="C1183" s="24" t="s">
        <v>847</v>
      </c>
      <c r="D1183" s="25"/>
      <c r="E1183" s="26">
        <f>IF($B$2="предоплата",B1183*ROUND(D1183,0),#REF!*ROUND(D1183,0))</f>
        <v>0</v>
      </c>
    </row>
    <row r="1184" spans="1:5" ht="12" customHeight="1" x14ac:dyDescent="0.25">
      <c r="A1184" s="22" t="s">
        <v>1192</v>
      </c>
      <c r="B1184" s="23">
        <v>786</v>
      </c>
      <c r="C1184" s="24" t="s">
        <v>847</v>
      </c>
      <c r="D1184" s="25"/>
      <c r="E1184" s="26">
        <f>IF($B$2="предоплата",B1184*ROUND(D1184,0),#REF!*ROUND(D1184,0))</f>
        <v>0</v>
      </c>
    </row>
    <row r="1185" spans="1:5" ht="12" customHeight="1" x14ac:dyDescent="0.25">
      <c r="A1185" s="18" t="s">
        <v>1193</v>
      </c>
      <c r="B1185" s="19"/>
      <c r="C1185" s="20"/>
      <c r="D1185" s="20"/>
      <c r="E1185" s="21"/>
    </row>
    <row r="1186" spans="1:5" ht="12" customHeight="1" x14ac:dyDescent="0.25">
      <c r="A1186" s="22" t="s">
        <v>1194</v>
      </c>
      <c r="B1186" s="23">
        <v>119</v>
      </c>
      <c r="C1186" s="24" t="s">
        <v>411</v>
      </c>
      <c r="D1186" s="25"/>
      <c r="E1186" s="26">
        <f>IF($B$2="предоплата",B1186*ROUND(D1186,0),#REF!*ROUND(D1186,0))</f>
        <v>0</v>
      </c>
    </row>
    <row r="1187" spans="1:5" ht="12" customHeight="1" x14ac:dyDescent="0.25">
      <c r="A1187" s="22" t="s">
        <v>1195</v>
      </c>
      <c r="B1187" s="23">
        <v>282</v>
      </c>
      <c r="C1187" s="24" t="s">
        <v>411</v>
      </c>
      <c r="D1187" s="25"/>
      <c r="E1187" s="26">
        <f>IF($B$2="предоплата",B1187*ROUND(D1187,0),#REF!*ROUND(D1187,0))</f>
        <v>0</v>
      </c>
    </row>
    <row r="1188" spans="1:5" ht="12" customHeight="1" x14ac:dyDescent="0.25">
      <c r="A1188" s="14" t="s">
        <v>1196</v>
      </c>
      <c r="B1188" s="15"/>
      <c r="C1188" s="16"/>
      <c r="D1188" s="16">
        <f>COUNT(D1189:D1202)</f>
        <v>0</v>
      </c>
      <c r="E1188" s="17">
        <f>SUM(E1189:E1202)</f>
        <v>0</v>
      </c>
    </row>
    <row r="1189" spans="1:5" ht="12" customHeight="1" x14ac:dyDescent="0.25">
      <c r="A1189" s="18" t="s">
        <v>1197</v>
      </c>
      <c r="B1189" s="19"/>
      <c r="C1189" s="20"/>
      <c r="D1189" s="20"/>
      <c r="E1189" s="21"/>
    </row>
    <row r="1190" spans="1:5" ht="12" customHeight="1" x14ac:dyDescent="0.25">
      <c r="A1190" s="22" t="s">
        <v>1198</v>
      </c>
      <c r="B1190" s="23">
        <v>209</v>
      </c>
      <c r="C1190" s="24" t="s">
        <v>89</v>
      </c>
      <c r="D1190" s="25"/>
      <c r="E1190" s="26">
        <f>IF($B$2="предоплата",B1190*ROUND(D1190,0),#REF!*ROUND(D1190,0))</f>
        <v>0</v>
      </c>
    </row>
    <row r="1191" spans="1:5" ht="12" customHeight="1" x14ac:dyDescent="0.25">
      <c r="A1191" s="22" t="s">
        <v>1199</v>
      </c>
      <c r="B1191" s="23">
        <v>209</v>
      </c>
      <c r="C1191" s="24" t="s">
        <v>89</v>
      </c>
      <c r="D1191" s="25"/>
      <c r="E1191" s="26">
        <f>IF($B$2="предоплата",B1191*ROUND(D1191,0),#REF!*ROUND(D1191,0))</f>
        <v>0</v>
      </c>
    </row>
    <row r="1192" spans="1:5" ht="12" customHeight="1" x14ac:dyDescent="0.25">
      <c r="A1192" s="22" t="s">
        <v>1200</v>
      </c>
      <c r="B1192" s="23">
        <v>209</v>
      </c>
      <c r="C1192" s="24" t="s">
        <v>89</v>
      </c>
      <c r="D1192" s="25"/>
      <c r="E1192" s="26">
        <f>IF($B$2="предоплата",B1192*ROUND(D1192,0),#REF!*ROUND(D1192,0))</f>
        <v>0</v>
      </c>
    </row>
    <row r="1193" spans="1:5" ht="12" customHeight="1" x14ac:dyDescent="0.25">
      <c r="A1193" s="22" t="s">
        <v>1201</v>
      </c>
      <c r="B1193" s="23">
        <v>209</v>
      </c>
      <c r="C1193" s="24" t="s">
        <v>89</v>
      </c>
      <c r="D1193" s="25"/>
      <c r="E1193" s="26">
        <f>IF($B$2="предоплата",B1193*ROUND(D1193,0),#REF!*ROUND(D1193,0))</f>
        <v>0</v>
      </c>
    </row>
    <row r="1194" spans="1:5" ht="12" customHeight="1" x14ac:dyDescent="0.25">
      <c r="A1194" s="22" t="s">
        <v>1202</v>
      </c>
      <c r="B1194" s="23">
        <v>209</v>
      </c>
      <c r="C1194" s="24" t="s">
        <v>89</v>
      </c>
      <c r="D1194" s="25"/>
      <c r="E1194" s="26">
        <f>IF($B$2="предоплата",B1194*ROUND(D1194,0),#REF!*ROUND(D1194,0))</f>
        <v>0</v>
      </c>
    </row>
    <row r="1195" spans="1:5" ht="12" customHeight="1" x14ac:dyDescent="0.25">
      <c r="A1195" s="18" t="s">
        <v>1203</v>
      </c>
      <c r="B1195" s="19"/>
      <c r="C1195" s="20"/>
      <c r="D1195" s="20"/>
      <c r="E1195" s="21"/>
    </row>
    <row r="1196" spans="1:5" ht="12" customHeight="1" x14ac:dyDescent="0.25">
      <c r="A1196" s="22" t="s">
        <v>1204</v>
      </c>
      <c r="B1196" s="23">
        <v>295</v>
      </c>
      <c r="C1196" s="24" t="s">
        <v>89</v>
      </c>
      <c r="D1196" s="25"/>
      <c r="E1196" s="26">
        <f>IF($B$2="предоплата",B1196*ROUND(D1196,0),#REF!*ROUND(D1196,0))</f>
        <v>0</v>
      </c>
    </row>
    <row r="1197" spans="1:5" ht="12" customHeight="1" x14ac:dyDescent="0.25">
      <c r="A1197" s="22" t="s">
        <v>1205</v>
      </c>
      <c r="B1197" s="23">
        <v>295</v>
      </c>
      <c r="C1197" s="24" t="s">
        <v>89</v>
      </c>
      <c r="D1197" s="25"/>
      <c r="E1197" s="26">
        <f>IF($B$2="предоплата",B1197*ROUND(D1197,0),#REF!*ROUND(D1197,0))</f>
        <v>0</v>
      </c>
    </row>
    <row r="1198" spans="1:5" ht="12" customHeight="1" x14ac:dyDescent="0.25">
      <c r="A1198" s="22" t="s">
        <v>1206</v>
      </c>
      <c r="B1198" s="23">
        <v>295</v>
      </c>
      <c r="C1198" s="24" t="s">
        <v>89</v>
      </c>
      <c r="D1198" s="25"/>
      <c r="E1198" s="26">
        <f>IF($B$2="предоплата",B1198*ROUND(D1198,0),#REF!*ROUND(D1198,0))</f>
        <v>0</v>
      </c>
    </row>
    <row r="1199" spans="1:5" ht="12" customHeight="1" x14ac:dyDescent="0.25">
      <c r="A1199" s="22" t="s">
        <v>1207</v>
      </c>
      <c r="B1199" s="23">
        <v>295</v>
      </c>
      <c r="C1199" s="24" t="s">
        <v>89</v>
      </c>
      <c r="D1199" s="25"/>
      <c r="E1199" s="26">
        <f>IF($B$2="предоплата",B1199*ROUND(D1199,0),#REF!*ROUND(D1199,0))</f>
        <v>0</v>
      </c>
    </row>
    <row r="1200" spans="1:5" ht="12" customHeight="1" x14ac:dyDescent="0.25">
      <c r="A1200" s="22" t="s">
        <v>1208</v>
      </c>
      <c r="B1200" s="23">
        <v>323</v>
      </c>
      <c r="C1200" s="24" t="s">
        <v>89</v>
      </c>
      <c r="D1200" s="25"/>
      <c r="E1200" s="26">
        <f>IF($B$2="предоплата",B1200*ROUND(D1200,0),#REF!*ROUND(D1200,0))</f>
        <v>0</v>
      </c>
    </row>
    <row r="1201" spans="1:5" ht="12" customHeight="1" x14ac:dyDescent="0.25">
      <c r="A1201" s="22" t="s">
        <v>1209</v>
      </c>
      <c r="B1201" s="23">
        <v>295</v>
      </c>
      <c r="C1201" s="24" t="s">
        <v>89</v>
      </c>
      <c r="D1201" s="25"/>
      <c r="E1201" s="26">
        <f>IF($B$2="предоплата",B1201*ROUND(D1201,0),#REF!*ROUND(D1201,0))</f>
        <v>0</v>
      </c>
    </row>
    <row r="1202" spans="1:5" ht="12" customHeight="1" x14ac:dyDescent="0.25">
      <c r="A1202" s="22" t="s">
        <v>1210</v>
      </c>
      <c r="B1202" s="23">
        <v>323</v>
      </c>
      <c r="C1202" s="24" t="s">
        <v>89</v>
      </c>
      <c r="D1202" s="25"/>
      <c r="E1202" s="26">
        <f>IF($B$2="предоплата",B1202*ROUND(D1202,0),#REF!*ROUND(D1202,0))</f>
        <v>0</v>
      </c>
    </row>
    <row r="1203" spans="1:5" ht="12" customHeight="1" x14ac:dyDescent="0.25">
      <c r="A1203" s="14" t="s">
        <v>1211</v>
      </c>
      <c r="B1203" s="15"/>
      <c r="C1203" s="16"/>
      <c r="D1203" s="16">
        <f>COUNT(D1204:D1281)</f>
        <v>0</v>
      </c>
      <c r="E1203" s="17">
        <f>SUM(E1204:E1281)</f>
        <v>0</v>
      </c>
    </row>
    <row r="1204" spans="1:5" ht="12" customHeight="1" x14ac:dyDescent="0.25">
      <c r="A1204" s="18" t="s">
        <v>1212</v>
      </c>
      <c r="B1204" s="19"/>
      <c r="C1204" s="20"/>
      <c r="D1204" s="20"/>
      <c r="E1204" s="21"/>
    </row>
    <row r="1205" spans="1:5" ht="12" customHeight="1" x14ac:dyDescent="0.25">
      <c r="A1205" s="22" t="s">
        <v>1213</v>
      </c>
      <c r="B1205" s="23">
        <v>468</v>
      </c>
      <c r="C1205" s="24" t="s">
        <v>1214</v>
      </c>
      <c r="D1205" s="25"/>
      <c r="E1205" s="26">
        <f>IF($B$2="предоплата",B1205*ROUND(D1205,0),#REF!*ROUND(D1205,0))</f>
        <v>0</v>
      </c>
    </row>
    <row r="1206" spans="1:5" ht="12" customHeight="1" x14ac:dyDescent="0.25">
      <c r="A1206" s="18" t="s">
        <v>1215</v>
      </c>
      <c r="B1206" s="19"/>
      <c r="C1206" s="20"/>
      <c r="D1206" s="20"/>
      <c r="E1206" s="21"/>
    </row>
    <row r="1207" spans="1:5" ht="12" customHeight="1" x14ac:dyDescent="0.25">
      <c r="A1207" s="18" t="s">
        <v>1216</v>
      </c>
      <c r="B1207" s="19"/>
      <c r="C1207" s="20"/>
      <c r="D1207" s="20"/>
      <c r="E1207" s="21"/>
    </row>
    <row r="1208" spans="1:5" ht="12" customHeight="1" x14ac:dyDescent="0.25">
      <c r="A1208" s="22" t="s">
        <v>1217</v>
      </c>
      <c r="B1208" s="23">
        <v>351</v>
      </c>
      <c r="C1208" s="24" t="s">
        <v>1214</v>
      </c>
      <c r="D1208" s="25"/>
      <c r="E1208" s="26">
        <f>IF($B$2="предоплата",B1208*ROUND(D1208,0),#REF!*ROUND(D1208,0))</f>
        <v>0</v>
      </c>
    </row>
    <row r="1209" spans="1:5" ht="12" customHeight="1" x14ac:dyDescent="0.25">
      <c r="A1209" s="22" t="s">
        <v>1218</v>
      </c>
      <c r="B1209" s="23">
        <v>351</v>
      </c>
      <c r="C1209" s="24" t="s">
        <v>1214</v>
      </c>
      <c r="D1209" s="25"/>
      <c r="E1209" s="26">
        <f>IF($B$2="предоплата",B1209*ROUND(D1209,0),#REF!*ROUND(D1209,0))</f>
        <v>0</v>
      </c>
    </row>
    <row r="1210" spans="1:5" ht="12" customHeight="1" x14ac:dyDescent="0.25">
      <c r="A1210" s="22" t="s">
        <v>1219</v>
      </c>
      <c r="B1210" s="23">
        <v>351</v>
      </c>
      <c r="C1210" s="24" t="s">
        <v>1214</v>
      </c>
      <c r="D1210" s="25"/>
      <c r="E1210" s="26">
        <f>IF($B$2="предоплата",B1210*ROUND(D1210,0),#REF!*ROUND(D1210,0))</f>
        <v>0</v>
      </c>
    </row>
    <row r="1211" spans="1:5" ht="12" customHeight="1" x14ac:dyDescent="0.25">
      <c r="A1211" s="22" t="s">
        <v>1220</v>
      </c>
      <c r="B1211" s="23">
        <v>351</v>
      </c>
      <c r="C1211" s="24" t="s">
        <v>1214</v>
      </c>
      <c r="D1211" s="25"/>
      <c r="E1211" s="26">
        <f>IF($B$2="предоплата",B1211*ROUND(D1211,0),#REF!*ROUND(D1211,0))</f>
        <v>0</v>
      </c>
    </row>
    <row r="1212" spans="1:5" ht="12" customHeight="1" x14ac:dyDescent="0.25">
      <c r="A1212" s="22" t="s">
        <v>1221</v>
      </c>
      <c r="B1212" s="23">
        <v>351</v>
      </c>
      <c r="C1212" s="24" t="s">
        <v>1214</v>
      </c>
      <c r="D1212" s="25"/>
      <c r="E1212" s="26">
        <f>IF($B$2="предоплата",B1212*ROUND(D1212,0),#REF!*ROUND(D1212,0))</f>
        <v>0</v>
      </c>
    </row>
    <row r="1213" spans="1:5" ht="12" customHeight="1" x14ac:dyDescent="0.25">
      <c r="A1213" s="18" t="s">
        <v>1222</v>
      </c>
      <c r="B1213" s="19"/>
      <c r="C1213" s="20"/>
      <c r="D1213" s="20"/>
      <c r="E1213" s="21"/>
    </row>
    <row r="1214" spans="1:5" ht="12" customHeight="1" x14ac:dyDescent="0.25">
      <c r="A1214" s="22" t="s">
        <v>1223</v>
      </c>
      <c r="B1214" s="23">
        <v>1610.4</v>
      </c>
      <c r="C1214" s="24" t="s">
        <v>411</v>
      </c>
      <c r="D1214" s="25"/>
      <c r="E1214" s="26">
        <f>IF($B$2="предоплата",B1214*ROUND(D1214,0),#REF!*ROUND(D1214,0))</f>
        <v>0</v>
      </c>
    </row>
    <row r="1215" spans="1:5" ht="12" customHeight="1" x14ac:dyDescent="0.25">
      <c r="A1215" s="22" t="s">
        <v>1224</v>
      </c>
      <c r="B1215" s="23">
        <v>1370</v>
      </c>
      <c r="C1215" s="24" t="s">
        <v>411</v>
      </c>
      <c r="D1215" s="25"/>
      <c r="E1215" s="26">
        <f>IF($B$2="предоплата",B1215*ROUND(D1215,0),#REF!*ROUND(D1215,0))</f>
        <v>0</v>
      </c>
    </row>
    <row r="1216" spans="1:5" ht="12" customHeight="1" x14ac:dyDescent="0.25">
      <c r="A1216" s="22" t="s">
        <v>1225</v>
      </c>
      <c r="B1216" s="23">
        <v>1148</v>
      </c>
      <c r="C1216" s="24" t="s">
        <v>411</v>
      </c>
      <c r="D1216" s="25"/>
      <c r="E1216" s="26">
        <f>IF($B$2="предоплата",B1216*ROUND(D1216,0),#REF!*ROUND(D1216,0))</f>
        <v>0</v>
      </c>
    </row>
    <row r="1217" spans="1:5" ht="12" customHeight="1" x14ac:dyDescent="0.25">
      <c r="A1217" s="22" t="s">
        <v>1226</v>
      </c>
      <c r="B1217" s="23">
        <v>1148</v>
      </c>
      <c r="C1217" s="24" t="s">
        <v>411</v>
      </c>
      <c r="D1217" s="25"/>
      <c r="E1217" s="26">
        <f>IF($B$2="предоплата",B1217*ROUND(D1217,0),#REF!*ROUND(D1217,0))</f>
        <v>0</v>
      </c>
    </row>
    <row r="1218" spans="1:5" ht="12" customHeight="1" x14ac:dyDescent="0.25">
      <c r="A1218" s="18" t="s">
        <v>1227</v>
      </c>
      <c r="B1218" s="19"/>
      <c r="C1218" s="20"/>
      <c r="D1218" s="20"/>
      <c r="E1218" s="21"/>
    </row>
    <row r="1219" spans="1:5" ht="12" customHeight="1" x14ac:dyDescent="0.25">
      <c r="A1219" s="22" t="s">
        <v>1228</v>
      </c>
      <c r="B1219" s="23">
        <v>182</v>
      </c>
      <c r="C1219" s="24" t="s">
        <v>411</v>
      </c>
      <c r="D1219" s="25"/>
      <c r="E1219" s="26">
        <f>IF($B$2="предоплата",B1219*ROUND(D1219,0),#REF!*ROUND(D1219,0))</f>
        <v>0</v>
      </c>
    </row>
    <row r="1220" spans="1:5" ht="12" customHeight="1" x14ac:dyDescent="0.25">
      <c r="A1220" s="22" t="s">
        <v>1229</v>
      </c>
      <c r="B1220" s="23">
        <v>182</v>
      </c>
      <c r="C1220" s="24" t="s">
        <v>411</v>
      </c>
      <c r="D1220" s="25"/>
      <c r="E1220" s="26">
        <f>IF($B$2="предоплата",B1220*ROUND(D1220,0),#REF!*ROUND(D1220,0))</f>
        <v>0</v>
      </c>
    </row>
    <row r="1221" spans="1:5" ht="12" customHeight="1" x14ac:dyDescent="0.25">
      <c r="A1221" s="22" t="s">
        <v>1230</v>
      </c>
      <c r="B1221" s="23">
        <v>171</v>
      </c>
      <c r="C1221" s="24" t="s">
        <v>411</v>
      </c>
      <c r="D1221" s="25"/>
      <c r="E1221" s="26">
        <f>IF($B$2="предоплата",B1221*ROUND(D1221,0),#REF!*ROUND(D1221,0))</f>
        <v>0</v>
      </c>
    </row>
    <row r="1222" spans="1:5" ht="12" customHeight="1" x14ac:dyDescent="0.25">
      <c r="A1222" s="22" t="s">
        <v>1231</v>
      </c>
      <c r="B1222" s="23">
        <v>145</v>
      </c>
      <c r="C1222" s="24" t="s">
        <v>411</v>
      </c>
      <c r="D1222" s="25"/>
      <c r="E1222" s="26">
        <f>IF($B$2="предоплата",B1222*ROUND(D1222,0),#REF!*ROUND(D1222,0))</f>
        <v>0</v>
      </c>
    </row>
    <row r="1223" spans="1:5" ht="12" customHeight="1" x14ac:dyDescent="0.25">
      <c r="A1223" s="22" t="s">
        <v>1232</v>
      </c>
      <c r="B1223" s="23">
        <v>145</v>
      </c>
      <c r="C1223" s="24" t="s">
        <v>411</v>
      </c>
      <c r="D1223" s="25"/>
      <c r="E1223" s="26">
        <f>IF($B$2="предоплата",B1223*ROUND(D1223,0),#REF!*ROUND(D1223,0))</f>
        <v>0</v>
      </c>
    </row>
    <row r="1224" spans="1:5" ht="12" customHeight="1" x14ac:dyDescent="0.25">
      <c r="A1224" s="18" t="s">
        <v>1233</v>
      </c>
      <c r="B1224" s="19"/>
      <c r="C1224" s="20"/>
      <c r="D1224" s="20"/>
      <c r="E1224" s="21"/>
    </row>
    <row r="1225" spans="1:5" ht="12" customHeight="1" x14ac:dyDescent="0.25">
      <c r="A1225" s="18" t="s">
        <v>1234</v>
      </c>
      <c r="B1225" s="19"/>
      <c r="C1225" s="20"/>
      <c r="D1225" s="20"/>
      <c r="E1225" s="21"/>
    </row>
    <row r="1226" spans="1:5" ht="12" customHeight="1" x14ac:dyDescent="0.25">
      <c r="A1226" s="22" t="s">
        <v>1235</v>
      </c>
      <c r="B1226" s="23">
        <v>1372</v>
      </c>
      <c r="C1226" s="24" t="s">
        <v>411</v>
      </c>
      <c r="D1226" s="25"/>
      <c r="E1226" s="26">
        <f>IF($B$2="предоплата",B1226*ROUND(D1226,0),#REF!*ROUND(D1226,0))</f>
        <v>0</v>
      </c>
    </row>
    <row r="1227" spans="1:5" ht="12" customHeight="1" x14ac:dyDescent="0.25">
      <c r="A1227" s="22" t="s">
        <v>1236</v>
      </c>
      <c r="B1227" s="23">
        <v>1411</v>
      </c>
      <c r="C1227" s="24" t="s">
        <v>411</v>
      </c>
      <c r="D1227" s="25"/>
      <c r="E1227" s="26">
        <f>IF($B$2="предоплата",B1227*ROUND(D1227,0),#REF!*ROUND(D1227,0))</f>
        <v>0</v>
      </c>
    </row>
    <row r="1228" spans="1:5" ht="12" customHeight="1" x14ac:dyDescent="0.25">
      <c r="A1228" s="22" t="s">
        <v>1237</v>
      </c>
      <c r="B1228" s="23">
        <v>1411</v>
      </c>
      <c r="C1228" s="24" t="s">
        <v>411</v>
      </c>
      <c r="D1228" s="25"/>
      <c r="E1228" s="26">
        <f>IF($B$2="предоплата",B1228*ROUND(D1228,0),#REF!*ROUND(D1228,0))</f>
        <v>0</v>
      </c>
    </row>
    <row r="1229" spans="1:5" ht="12" customHeight="1" x14ac:dyDescent="0.25">
      <c r="A1229" s="22" t="s">
        <v>1238</v>
      </c>
      <c r="B1229" s="23">
        <v>1347</v>
      </c>
      <c r="C1229" s="24" t="s">
        <v>411</v>
      </c>
      <c r="D1229" s="25"/>
      <c r="E1229" s="26">
        <f>IF($B$2="предоплата",B1229*ROUND(D1229,0),#REF!*ROUND(D1229,0))</f>
        <v>0</v>
      </c>
    </row>
    <row r="1230" spans="1:5" ht="12" customHeight="1" x14ac:dyDescent="0.25">
      <c r="A1230" s="22" t="s">
        <v>1239</v>
      </c>
      <c r="B1230" s="23">
        <v>2478</v>
      </c>
      <c r="C1230" s="24" t="s">
        <v>411</v>
      </c>
      <c r="D1230" s="25"/>
      <c r="E1230" s="26">
        <f>IF($B$2="предоплата",B1230*ROUND(D1230,0),#REF!*ROUND(D1230,0))</f>
        <v>0</v>
      </c>
    </row>
    <row r="1231" spans="1:5" ht="12" customHeight="1" x14ac:dyDescent="0.25">
      <c r="A1231" s="22" t="s">
        <v>1240</v>
      </c>
      <c r="B1231" s="23">
        <v>1309</v>
      </c>
      <c r="C1231" s="24" t="s">
        <v>411</v>
      </c>
      <c r="D1231" s="25"/>
      <c r="E1231" s="26">
        <f>IF($B$2="предоплата",B1231*ROUND(D1231,0),#REF!*ROUND(D1231,0))</f>
        <v>0</v>
      </c>
    </row>
    <row r="1232" spans="1:5" ht="12" customHeight="1" x14ac:dyDescent="0.25">
      <c r="A1232" s="22" t="s">
        <v>1241</v>
      </c>
      <c r="B1232" s="23">
        <v>2114</v>
      </c>
      <c r="C1232" s="24" t="s">
        <v>411</v>
      </c>
      <c r="D1232" s="25"/>
      <c r="E1232" s="26">
        <f>IF($B$2="предоплата",B1232*ROUND(D1232,0),#REF!*ROUND(D1232,0))</f>
        <v>0</v>
      </c>
    </row>
    <row r="1233" spans="1:5" ht="12" customHeight="1" x14ac:dyDescent="0.25">
      <c r="A1233" s="18" t="s">
        <v>1242</v>
      </c>
      <c r="B1233" s="19"/>
      <c r="C1233" s="20"/>
      <c r="D1233" s="20"/>
      <c r="E1233" s="21"/>
    </row>
    <row r="1234" spans="1:5" ht="12" customHeight="1" x14ac:dyDescent="0.25">
      <c r="A1234" s="22" t="s">
        <v>1243</v>
      </c>
      <c r="B1234" s="23">
        <v>403</v>
      </c>
      <c r="C1234" s="24" t="s">
        <v>1214</v>
      </c>
      <c r="D1234" s="25"/>
      <c r="E1234" s="26">
        <f>IF($B$2="предоплата",B1234*ROUND(D1234,0),#REF!*ROUND(D1234,0))</f>
        <v>0</v>
      </c>
    </row>
    <row r="1235" spans="1:5" ht="12" customHeight="1" x14ac:dyDescent="0.25">
      <c r="A1235" s="22" t="s">
        <v>1244</v>
      </c>
      <c r="B1235" s="23">
        <v>383</v>
      </c>
      <c r="C1235" s="24" t="s">
        <v>1214</v>
      </c>
      <c r="D1235" s="25"/>
      <c r="E1235" s="26">
        <f>IF($B$2="предоплата",B1235*ROUND(D1235,0),#REF!*ROUND(D1235,0))</f>
        <v>0</v>
      </c>
    </row>
    <row r="1236" spans="1:5" ht="12" customHeight="1" x14ac:dyDescent="0.25">
      <c r="A1236" s="22" t="s">
        <v>1245</v>
      </c>
      <c r="B1236" s="23">
        <v>403</v>
      </c>
      <c r="C1236" s="24" t="s">
        <v>1214</v>
      </c>
      <c r="D1236" s="25"/>
      <c r="E1236" s="26">
        <f>IF($B$2="предоплата",B1236*ROUND(D1236,0),#REF!*ROUND(D1236,0))</f>
        <v>0</v>
      </c>
    </row>
    <row r="1237" spans="1:5" ht="12" customHeight="1" x14ac:dyDescent="0.25">
      <c r="A1237" s="22" t="s">
        <v>1246</v>
      </c>
      <c r="B1237" s="23">
        <v>383</v>
      </c>
      <c r="C1237" s="24" t="s">
        <v>1214</v>
      </c>
      <c r="D1237" s="25"/>
      <c r="E1237" s="26">
        <f>IF($B$2="предоплата",B1237*ROUND(D1237,0),#REF!*ROUND(D1237,0))</f>
        <v>0</v>
      </c>
    </row>
    <row r="1238" spans="1:5" ht="12" customHeight="1" x14ac:dyDescent="0.25">
      <c r="A1238" s="22" t="s">
        <v>1247</v>
      </c>
      <c r="B1238" s="23">
        <v>403</v>
      </c>
      <c r="C1238" s="24" t="s">
        <v>1214</v>
      </c>
      <c r="D1238" s="25"/>
      <c r="E1238" s="26">
        <f>IF($B$2="предоплата",B1238*ROUND(D1238,0),#REF!*ROUND(D1238,0))</f>
        <v>0</v>
      </c>
    </row>
    <row r="1239" spans="1:5" ht="12" customHeight="1" x14ac:dyDescent="0.25">
      <c r="A1239" s="22" t="s">
        <v>1248</v>
      </c>
      <c r="B1239" s="23">
        <v>403</v>
      </c>
      <c r="C1239" s="24" t="s">
        <v>1214</v>
      </c>
      <c r="D1239" s="25"/>
      <c r="E1239" s="26">
        <f>IF($B$2="предоплата",B1239*ROUND(D1239,0),#REF!*ROUND(D1239,0))</f>
        <v>0</v>
      </c>
    </row>
    <row r="1240" spans="1:5" ht="12" customHeight="1" x14ac:dyDescent="0.25">
      <c r="A1240" s="22" t="s">
        <v>1249</v>
      </c>
      <c r="B1240" s="23">
        <v>403</v>
      </c>
      <c r="C1240" s="24" t="s">
        <v>1214</v>
      </c>
      <c r="D1240" s="25"/>
      <c r="E1240" s="26">
        <f>IF($B$2="предоплата",B1240*ROUND(D1240,0),#REF!*ROUND(D1240,0))</f>
        <v>0</v>
      </c>
    </row>
    <row r="1241" spans="1:5" ht="12" customHeight="1" x14ac:dyDescent="0.25">
      <c r="A1241" s="22" t="s">
        <v>1250</v>
      </c>
      <c r="B1241" s="23">
        <v>383</v>
      </c>
      <c r="C1241" s="24" t="s">
        <v>1214</v>
      </c>
      <c r="D1241" s="25"/>
      <c r="E1241" s="26">
        <f>IF($B$2="предоплата",B1241*ROUND(D1241,0),#REF!*ROUND(D1241,0))</f>
        <v>0</v>
      </c>
    </row>
    <row r="1242" spans="1:5" ht="12" customHeight="1" x14ac:dyDescent="0.25">
      <c r="A1242" s="22" t="s">
        <v>1251</v>
      </c>
      <c r="B1242" s="23">
        <v>359</v>
      </c>
      <c r="C1242" s="24" t="s">
        <v>1214</v>
      </c>
      <c r="D1242" s="25"/>
      <c r="E1242" s="26">
        <f>IF($B$2="предоплата",B1242*ROUND(D1242,0),#REF!*ROUND(D1242,0))</f>
        <v>0</v>
      </c>
    </row>
    <row r="1243" spans="1:5" ht="12" customHeight="1" x14ac:dyDescent="0.25">
      <c r="A1243" s="22" t="s">
        <v>1252</v>
      </c>
      <c r="B1243" s="23">
        <v>359</v>
      </c>
      <c r="C1243" s="24" t="s">
        <v>1214</v>
      </c>
      <c r="D1243" s="25"/>
      <c r="E1243" s="26">
        <f>IF($B$2="предоплата",B1243*ROUND(D1243,0),#REF!*ROUND(D1243,0))</f>
        <v>0</v>
      </c>
    </row>
    <row r="1244" spans="1:5" ht="12" customHeight="1" x14ac:dyDescent="0.25">
      <c r="A1244" s="18" t="s">
        <v>1253</v>
      </c>
      <c r="B1244" s="19"/>
      <c r="C1244" s="20"/>
      <c r="D1244" s="20"/>
      <c r="E1244" s="21"/>
    </row>
    <row r="1245" spans="1:5" ht="12" customHeight="1" x14ac:dyDescent="0.25">
      <c r="A1245" s="22" t="s">
        <v>1254</v>
      </c>
      <c r="B1245" s="23">
        <v>933</v>
      </c>
      <c r="C1245" s="24" t="s">
        <v>1214</v>
      </c>
      <c r="D1245" s="25"/>
      <c r="E1245" s="26">
        <f>IF($B$2="предоплата",B1245*ROUND(D1245,0),#REF!*ROUND(D1245,0))</f>
        <v>0</v>
      </c>
    </row>
    <row r="1246" spans="1:5" ht="12" customHeight="1" x14ac:dyDescent="0.25">
      <c r="A1246" s="22" t="s">
        <v>1255</v>
      </c>
      <c r="B1246" s="23">
        <v>804</v>
      </c>
      <c r="C1246" s="24" t="s">
        <v>1214</v>
      </c>
      <c r="D1246" s="25"/>
      <c r="E1246" s="26">
        <f>IF($B$2="предоплата",B1246*ROUND(D1246,0),#REF!*ROUND(D1246,0))</f>
        <v>0</v>
      </c>
    </row>
    <row r="1247" spans="1:5" ht="12" customHeight="1" x14ac:dyDescent="0.25">
      <c r="A1247" s="18" t="s">
        <v>1256</v>
      </c>
      <c r="B1247" s="19"/>
      <c r="C1247" s="20"/>
      <c r="D1247" s="20"/>
      <c r="E1247" s="21"/>
    </row>
    <row r="1248" spans="1:5" ht="12" customHeight="1" x14ac:dyDescent="0.25">
      <c r="A1248" s="22" t="s">
        <v>1257</v>
      </c>
      <c r="B1248" s="23">
        <v>286</v>
      </c>
      <c r="C1248" s="24" t="s">
        <v>411</v>
      </c>
      <c r="D1248" s="25"/>
      <c r="E1248" s="26">
        <f>IF($B$2="предоплата",B1248*ROUND(D1248,0),#REF!*ROUND(D1248,0))</f>
        <v>0</v>
      </c>
    </row>
    <row r="1249" spans="1:5" ht="12" customHeight="1" x14ac:dyDescent="0.25">
      <c r="A1249" s="22" t="s">
        <v>1258</v>
      </c>
      <c r="B1249" s="23">
        <v>286</v>
      </c>
      <c r="C1249" s="24" t="s">
        <v>411</v>
      </c>
      <c r="D1249" s="25"/>
      <c r="E1249" s="26">
        <f>IF($B$2="предоплата",B1249*ROUND(D1249,0),#REF!*ROUND(D1249,0))</f>
        <v>0</v>
      </c>
    </row>
    <row r="1250" spans="1:5" ht="12" customHeight="1" x14ac:dyDescent="0.25">
      <c r="A1250" s="22" t="s">
        <v>1259</v>
      </c>
      <c r="B1250" s="23">
        <v>272</v>
      </c>
      <c r="C1250" s="24" t="s">
        <v>411</v>
      </c>
      <c r="D1250" s="25"/>
      <c r="E1250" s="26">
        <f>IF($B$2="предоплата",B1250*ROUND(D1250,0),#REF!*ROUND(D1250,0))</f>
        <v>0</v>
      </c>
    </row>
    <row r="1251" spans="1:5" ht="12" customHeight="1" x14ac:dyDescent="0.25">
      <c r="A1251" s="22" t="s">
        <v>1260</v>
      </c>
      <c r="B1251" s="23">
        <v>278</v>
      </c>
      <c r="C1251" s="24" t="s">
        <v>411</v>
      </c>
      <c r="D1251" s="25"/>
      <c r="E1251" s="26">
        <f>IF($B$2="предоплата",B1251*ROUND(D1251,0),#REF!*ROUND(D1251,0))</f>
        <v>0</v>
      </c>
    </row>
    <row r="1252" spans="1:5" ht="12" customHeight="1" x14ac:dyDescent="0.25">
      <c r="A1252" s="22" t="s">
        <v>1261</v>
      </c>
      <c r="B1252" s="23">
        <v>278</v>
      </c>
      <c r="C1252" s="24" t="s">
        <v>411</v>
      </c>
      <c r="D1252" s="25"/>
      <c r="E1252" s="26">
        <f>IF($B$2="предоплата",B1252*ROUND(D1252,0),#REF!*ROUND(D1252,0))</f>
        <v>0</v>
      </c>
    </row>
    <row r="1253" spans="1:5" ht="12" customHeight="1" x14ac:dyDescent="0.25">
      <c r="A1253" s="22" t="s">
        <v>1262</v>
      </c>
      <c r="B1253" s="23">
        <v>266</v>
      </c>
      <c r="C1253" s="24" t="s">
        <v>411</v>
      </c>
      <c r="D1253" s="25"/>
      <c r="E1253" s="26">
        <f>IF($B$2="предоплата",B1253*ROUND(D1253,0),#REF!*ROUND(D1253,0))</f>
        <v>0</v>
      </c>
    </row>
    <row r="1254" spans="1:5" ht="12" customHeight="1" x14ac:dyDescent="0.25">
      <c r="A1254" s="18" t="s">
        <v>1263</v>
      </c>
      <c r="B1254" s="19"/>
      <c r="C1254" s="20"/>
      <c r="D1254" s="20"/>
      <c r="E1254" s="21"/>
    </row>
    <row r="1255" spans="1:5" ht="12" customHeight="1" x14ac:dyDescent="0.25">
      <c r="A1255" s="18" t="s">
        <v>1264</v>
      </c>
      <c r="B1255" s="19"/>
      <c r="C1255" s="20"/>
      <c r="D1255" s="20"/>
      <c r="E1255" s="21"/>
    </row>
    <row r="1256" spans="1:5" ht="12" customHeight="1" x14ac:dyDescent="0.25">
      <c r="A1256" s="22" t="s">
        <v>1265</v>
      </c>
      <c r="B1256" s="23">
        <v>1509</v>
      </c>
      <c r="C1256" s="24" t="s">
        <v>411</v>
      </c>
      <c r="D1256" s="25"/>
      <c r="E1256" s="26">
        <f>IF($B$2="предоплата",B1256*ROUND(D1256,0),#REF!*ROUND(D1256,0))</f>
        <v>0</v>
      </c>
    </row>
    <row r="1257" spans="1:5" ht="12" customHeight="1" x14ac:dyDescent="0.25">
      <c r="A1257" s="22" t="s">
        <v>1266</v>
      </c>
      <c r="B1257" s="23">
        <v>1400</v>
      </c>
      <c r="C1257" s="24" t="s">
        <v>411</v>
      </c>
      <c r="D1257" s="25"/>
      <c r="E1257" s="26">
        <f>IF($B$2="предоплата",B1257*ROUND(D1257,0),#REF!*ROUND(D1257,0))</f>
        <v>0</v>
      </c>
    </row>
    <row r="1258" spans="1:5" ht="12" customHeight="1" x14ac:dyDescent="0.25">
      <c r="A1258" s="22" t="s">
        <v>1267</v>
      </c>
      <c r="B1258" s="23">
        <v>1530</v>
      </c>
      <c r="C1258" s="24" t="s">
        <v>411</v>
      </c>
      <c r="D1258" s="25"/>
      <c r="E1258" s="26">
        <f>IF($B$2="предоплата",B1258*ROUND(D1258,0),#REF!*ROUND(D1258,0))</f>
        <v>0</v>
      </c>
    </row>
    <row r="1259" spans="1:5" ht="12" customHeight="1" x14ac:dyDescent="0.25">
      <c r="A1259" s="22" t="s">
        <v>1268</v>
      </c>
      <c r="B1259" s="23">
        <v>1509</v>
      </c>
      <c r="C1259" s="24" t="s">
        <v>411</v>
      </c>
      <c r="D1259" s="25"/>
      <c r="E1259" s="26">
        <f>IF($B$2="предоплата",B1259*ROUND(D1259,0),#REF!*ROUND(D1259,0))</f>
        <v>0</v>
      </c>
    </row>
    <row r="1260" spans="1:5" ht="12" customHeight="1" x14ac:dyDescent="0.25">
      <c r="A1260" s="22" t="s">
        <v>1269</v>
      </c>
      <c r="B1260" s="23">
        <v>1793</v>
      </c>
      <c r="C1260" s="24" t="s">
        <v>411</v>
      </c>
      <c r="D1260" s="25"/>
      <c r="E1260" s="26">
        <f>IF($B$2="предоплата",B1260*ROUND(D1260,0),#REF!*ROUND(D1260,0))</f>
        <v>0</v>
      </c>
    </row>
    <row r="1261" spans="1:5" ht="12" customHeight="1" x14ac:dyDescent="0.25">
      <c r="A1261" s="22" t="s">
        <v>1270</v>
      </c>
      <c r="B1261" s="23">
        <v>1662</v>
      </c>
      <c r="C1261" s="24" t="s">
        <v>411</v>
      </c>
      <c r="D1261" s="25"/>
      <c r="E1261" s="26">
        <f>IF($B$2="предоплата",B1261*ROUND(D1261,0),#REF!*ROUND(D1261,0))</f>
        <v>0</v>
      </c>
    </row>
    <row r="1262" spans="1:5" ht="12" customHeight="1" x14ac:dyDescent="0.25">
      <c r="A1262" s="22" t="s">
        <v>1271</v>
      </c>
      <c r="B1262" s="23">
        <v>1757</v>
      </c>
      <c r="C1262" s="24" t="s">
        <v>411</v>
      </c>
      <c r="D1262" s="25"/>
      <c r="E1262" s="26">
        <f>IF($B$2="предоплата",B1262*ROUND(D1262,0),#REF!*ROUND(D1262,0))</f>
        <v>0</v>
      </c>
    </row>
    <row r="1263" spans="1:5" ht="12" customHeight="1" x14ac:dyDescent="0.25">
      <c r="A1263" s="22" t="s">
        <v>1272</v>
      </c>
      <c r="B1263" s="23">
        <v>1900</v>
      </c>
      <c r="C1263" s="24" t="s">
        <v>411</v>
      </c>
      <c r="D1263" s="25"/>
      <c r="E1263" s="26">
        <f>IF($B$2="предоплата",B1263*ROUND(D1263,0),#REF!*ROUND(D1263,0))</f>
        <v>0</v>
      </c>
    </row>
    <row r="1264" spans="1:5" ht="12" customHeight="1" x14ac:dyDescent="0.25">
      <c r="A1264" s="18" t="s">
        <v>1273</v>
      </c>
      <c r="B1264" s="19"/>
      <c r="C1264" s="20"/>
      <c r="D1264" s="20"/>
      <c r="E1264" s="21"/>
    </row>
    <row r="1265" spans="1:5" ht="12" customHeight="1" x14ac:dyDescent="0.25">
      <c r="A1265" s="22" t="s">
        <v>1274</v>
      </c>
      <c r="B1265" s="23">
        <v>142</v>
      </c>
      <c r="C1265" s="24" t="s">
        <v>411</v>
      </c>
      <c r="D1265" s="25"/>
      <c r="E1265" s="26">
        <f>IF($B$2="предоплата",B1265*ROUND(D1265,0),#REF!*ROUND(D1265,0))</f>
        <v>0</v>
      </c>
    </row>
    <row r="1266" spans="1:5" ht="12" customHeight="1" x14ac:dyDescent="0.25">
      <c r="A1266" s="22" t="s">
        <v>1275</v>
      </c>
      <c r="B1266" s="23">
        <v>142</v>
      </c>
      <c r="C1266" s="24" t="s">
        <v>411</v>
      </c>
      <c r="D1266" s="25"/>
      <c r="E1266" s="26">
        <f>IF($B$2="предоплата",B1266*ROUND(D1266,0),#REF!*ROUND(D1266,0))</f>
        <v>0</v>
      </c>
    </row>
    <row r="1267" spans="1:5" ht="12" customHeight="1" x14ac:dyDescent="0.25">
      <c r="A1267" s="22" t="s">
        <v>1276</v>
      </c>
      <c r="B1267" s="23">
        <v>142</v>
      </c>
      <c r="C1267" s="24" t="s">
        <v>411</v>
      </c>
      <c r="D1267" s="25"/>
      <c r="E1267" s="26">
        <f>IF($B$2="предоплата",B1267*ROUND(D1267,0),#REF!*ROUND(D1267,0))</f>
        <v>0</v>
      </c>
    </row>
    <row r="1268" spans="1:5" ht="12" customHeight="1" x14ac:dyDescent="0.25">
      <c r="A1268" s="22" t="s">
        <v>1277</v>
      </c>
      <c r="B1268" s="23">
        <v>197</v>
      </c>
      <c r="C1268" s="24" t="s">
        <v>411</v>
      </c>
      <c r="D1268" s="25"/>
      <c r="E1268" s="26">
        <f>IF($B$2="предоплата",B1268*ROUND(D1268,0),#REF!*ROUND(D1268,0))</f>
        <v>0</v>
      </c>
    </row>
    <row r="1269" spans="1:5" ht="12" customHeight="1" x14ac:dyDescent="0.25">
      <c r="A1269" s="22" t="s">
        <v>1278</v>
      </c>
      <c r="B1269" s="23">
        <v>142</v>
      </c>
      <c r="C1269" s="24" t="s">
        <v>411</v>
      </c>
      <c r="D1269" s="25"/>
      <c r="E1269" s="26">
        <f>IF($B$2="предоплата",B1269*ROUND(D1269,0),#REF!*ROUND(D1269,0))</f>
        <v>0</v>
      </c>
    </row>
    <row r="1270" spans="1:5" ht="12" customHeight="1" x14ac:dyDescent="0.25">
      <c r="A1270" s="22" t="s">
        <v>1279</v>
      </c>
      <c r="B1270" s="23">
        <v>142</v>
      </c>
      <c r="C1270" s="24" t="s">
        <v>411</v>
      </c>
      <c r="D1270" s="25"/>
      <c r="E1270" s="26">
        <f>IF($B$2="предоплата",B1270*ROUND(D1270,0),#REF!*ROUND(D1270,0))</f>
        <v>0</v>
      </c>
    </row>
    <row r="1271" spans="1:5" ht="12" customHeight="1" x14ac:dyDescent="0.25">
      <c r="A1271" s="22" t="s">
        <v>1280</v>
      </c>
      <c r="B1271" s="23">
        <v>197</v>
      </c>
      <c r="C1271" s="24" t="s">
        <v>411</v>
      </c>
      <c r="D1271" s="25"/>
      <c r="E1271" s="26">
        <f>IF($B$2="предоплата",B1271*ROUND(D1271,0),#REF!*ROUND(D1271,0))</f>
        <v>0</v>
      </c>
    </row>
    <row r="1272" spans="1:5" ht="12" customHeight="1" x14ac:dyDescent="0.25">
      <c r="A1272" s="22" t="s">
        <v>1281</v>
      </c>
      <c r="B1272" s="23">
        <v>142</v>
      </c>
      <c r="C1272" s="24" t="s">
        <v>411</v>
      </c>
      <c r="D1272" s="25"/>
      <c r="E1272" s="26">
        <f>IF($B$2="предоплата",B1272*ROUND(D1272,0),#REF!*ROUND(D1272,0))</f>
        <v>0</v>
      </c>
    </row>
    <row r="1273" spans="1:5" ht="12" customHeight="1" x14ac:dyDescent="0.25">
      <c r="A1273" s="22" t="s">
        <v>1282</v>
      </c>
      <c r="B1273" s="23">
        <v>142</v>
      </c>
      <c r="C1273" s="24" t="s">
        <v>411</v>
      </c>
      <c r="D1273" s="25"/>
      <c r="E1273" s="26">
        <f>IF($B$2="предоплата",B1273*ROUND(D1273,0),#REF!*ROUND(D1273,0))</f>
        <v>0</v>
      </c>
    </row>
    <row r="1274" spans="1:5" ht="12" customHeight="1" x14ac:dyDescent="0.25">
      <c r="A1274" s="22" t="s">
        <v>1283</v>
      </c>
      <c r="B1274" s="23">
        <v>142</v>
      </c>
      <c r="C1274" s="24" t="s">
        <v>411</v>
      </c>
      <c r="D1274" s="25"/>
      <c r="E1274" s="26">
        <f>IF($B$2="предоплата",B1274*ROUND(D1274,0),#REF!*ROUND(D1274,0))</f>
        <v>0</v>
      </c>
    </row>
    <row r="1275" spans="1:5" ht="12" customHeight="1" x14ac:dyDescent="0.25">
      <c r="A1275" s="22" t="s">
        <v>1284</v>
      </c>
      <c r="B1275" s="23">
        <v>142</v>
      </c>
      <c r="C1275" s="24" t="s">
        <v>411</v>
      </c>
      <c r="D1275" s="25"/>
      <c r="E1275" s="26">
        <f>IF($B$2="предоплата",B1275*ROUND(D1275,0),#REF!*ROUND(D1275,0))</f>
        <v>0</v>
      </c>
    </row>
    <row r="1276" spans="1:5" ht="12" customHeight="1" x14ac:dyDescent="0.25">
      <c r="A1276" s="22" t="s">
        <v>1285</v>
      </c>
      <c r="B1276" s="23">
        <v>142</v>
      </c>
      <c r="C1276" s="24" t="s">
        <v>411</v>
      </c>
      <c r="D1276" s="25"/>
      <c r="E1276" s="26">
        <f>IF($B$2="предоплата",B1276*ROUND(D1276,0),#REF!*ROUND(D1276,0))</f>
        <v>0</v>
      </c>
    </row>
    <row r="1277" spans="1:5" ht="12" customHeight="1" x14ac:dyDescent="0.25">
      <c r="A1277" s="22" t="s">
        <v>1286</v>
      </c>
      <c r="B1277" s="23">
        <v>171</v>
      </c>
      <c r="C1277" s="24" t="s">
        <v>411</v>
      </c>
      <c r="D1277" s="25"/>
      <c r="E1277" s="26">
        <f>IF($B$2="предоплата",B1277*ROUND(D1277,0),#REF!*ROUND(D1277,0))</f>
        <v>0</v>
      </c>
    </row>
    <row r="1278" spans="1:5" ht="12" customHeight="1" x14ac:dyDescent="0.25">
      <c r="A1278" s="22" t="s">
        <v>1287</v>
      </c>
      <c r="B1278" s="23">
        <v>142</v>
      </c>
      <c r="C1278" s="24" t="s">
        <v>411</v>
      </c>
      <c r="D1278" s="25"/>
      <c r="E1278" s="26">
        <f>IF($B$2="предоплата",B1278*ROUND(D1278,0),#REF!*ROUND(D1278,0))</f>
        <v>0</v>
      </c>
    </row>
    <row r="1279" spans="1:5" ht="12" customHeight="1" x14ac:dyDescent="0.25">
      <c r="A1279" s="18" t="s">
        <v>1288</v>
      </c>
      <c r="B1279" s="19"/>
      <c r="C1279" s="20"/>
      <c r="D1279" s="20"/>
      <c r="E1279" s="21"/>
    </row>
    <row r="1280" spans="1:5" ht="12" customHeight="1" x14ac:dyDescent="0.25">
      <c r="A1280" s="18" t="s">
        <v>1289</v>
      </c>
      <c r="B1280" s="19"/>
      <c r="C1280" s="20"/>
      <c r="D1280" s="20"/>
      <c r="E1280" s="21"/>
    </row>
    <row r="1281" spans="1:5" ht="12" customHeight="1" x14ac:dyDescent="0.25">
      <c r="A1281" s="22" t="s">
        <v>1290</v>
      </c>
      <c r="B1281" s="23">
        <v>248</v>
      </c>
      <c r="C1281" s="24" t="s">
        <v>411</v>
      </c>
      <c r="D1281" s="25"/>
      <c r="E1281" s="26">
        <f>IF($B$2="предоплата",B1281*ROUND(D1281,0),#REF!*ROUND(D1281,0))</f>
        <v>0</v>
      </c>
    </row>
    <row r="1282" spans="1:5" ht="12" customHeight="1" x14ac:dyDescent="0.25">
      <c r="A1282" s="14" t="s">
        <v>1291</v>
      </c>
      <c r="B1282" s="15"/>
      <c r="C1282" s="16"/>
      <c r="D1282" s="16">
        <f>COUNT(D1283:D1283)</f>
        <v>0</v>
      </c>
      <c r="E1282" s="17">
        <f>SUM(E1283:E1283)</f>
        <v>0</v>
      </c>
    </row>
    <row r="1283" spans="1:5" ht="12" customHeight="1" x14ac:dyDescent="0.25">
      <c r="A1283" s="22" t="s">
        <v>1292</v>
      </c>
      <c r="B1283" s="23">
        <v>994</v>
      </c>
      <c r="C1283" s="24" t="s">
        <v>411</v>
      </c>
      <c r="D1283" s="25"/>
      <c r="E1283" s="26">
        <f>IF($B$2="предоплата",B1283*ROUND(D1283,0),#REF!*ROUND(D1283,0))</f>
        <v>0</v>
      </c>
    </row>
    <row r="1284" spans="1:5" ht="12" customHeight="1" x14ac:dyDescent="0.25">
      <c r="A1284" s="14" t="s">
        <v>1293</v>
      </c>
      <c r="B1284" s="15"/>
      <c r="C1284" s="16"/>
      <c r="D1284" s="16">
        <f>COUNT(D1285:D1293)</f>
        <v>0</v>
      </c>
      <c r="E1284" s="17">
        <f>SUM(E1285:E1293)</f>
        <v>0</v>
      </c>
    </row>
    <row r="1285" spans="1:5" ht="12" customHeight="1" x14ac:dyDescent="0.25">
      <c r="A1285" s="22" t="s">
        <v>1294</v>
      </c>
      <c r="B1285" s="23">
        <v>2911</v>
      </c>
      <c r="C1285" s="24" t="s">
        <v>411</v>
      </c>
      <c r="D1285" s="25"/>
      <c r="E1285" s="26">
        <f>IF($B$2="предоплата",B1285*ROUND(D1285,0),#REF!*ROUND(D1285,0))</f>
        <v>0</v>
      </c>
    </row>
    <row r="1286" spans="1:5" ht="12" customHeight="1" x14ac:dyDescent="0.25">
      <c r="A1286" s="22" t="s">
        <v>1295</v>
      </c>
      <c r="B1286" s="23">
        <v>194</v>
      </c>
      <c r="C1286" s="24" t="s">
        <v>411</v>
      </c>
      <c r="D1286" s="25"/>
      <c r="E1286" s="26">
        <f>IF($B$2="предоплата",B1286*ROUND(D1286,0),#REF!*ROUND(D1286,0))</f>
        <v>0</v>
      </c>
    </row>
    <row r="1287" spans="1:5" ht="12" customHeight="1" x14ac:dyDescent="0.25">
      <c r="A1287" s="22" t="s">
        <v>1296</v>
      </c>
      <c r="B1287" s="23">
        <v>2911</v>
      </c>
      <c r="C1287" s="24" t="s">
        <v>411</v>
      </c>
      <c r="D1287" s="25"/>
      <c r="E1287" s="26">
        <f>IF($B$2="предоплата",B1287*ROUND(D1287,0),#REF!*ROUND(D1287,0))</f>
        <v>0</v>
      </c>
    </row>
    <row r="1288" spans="1:5" ht="12" customHeight="1" x14ac:dyDescent="0.25">
      <c r="A1288" s="22" t="s">
        <v>1297</v>
      </c>
      <c r="B1288" s="23">
        <v>2911</v>
      </c>
      <c r="C1288" s="24" t="s">
        <v>411</v>
      </c>
      <c r="D1288" s="25"/>
      <c r="E1288" s="26">
        <f>IF($B$2="предоплата",B1288*ROUND(D1288,0),#REF!*ROUND(D1288,0))</f>
        <v>0</v>
      </c>
    </row>
    <row r="1289" spans="1:5" ht="12" customHeight="1" x14ac:dyDescent="0.25">
      <c r="A1289" s="22" t="s">
        <v>1298</v>
      </c>
      <c r="B1289" s="23">
        <v>2245</v>
      </c>
      <c r="C1289" s="24" t="s">
        <v>411</v>
      </c>
      <c r="D1289" s="25"/>
      <c r="E1289" s="26">
        <f>IF($B$2="предоплата",B1289*ROUND(D1289,0),#REF!*ROUND(D1289,0))</f>
        <v>0</v>
      </c>
    </row>
    <row r="1290" spans="1:5" ht="12" customHeight="1" x14ac:dyDescent="0.25">
      <c r="A1290" s="22" t="s">
        <v>1299</v>
      </c>
      <c r="B1290" s="23">
        <v>3493</v>
      </c>
      <c r="C1290" s="24" t="s">
        <v>411</v>
      </c>
      <c r="D1290" s="25"/>
      <c r="E1290" s="26">
        <f>IF($B$2="предоплата",B1290*ROUND(D1290,0),#REF!*ROUND(D1290,0))</f>
        <v>0</v>
      </c>
    </row>
    <row r="1291" spans="1:5" ht="12" customHeight="1" x14ac:dyDescent="0.25">
      <c r="A1291" s="22" t="s">
        <v>1300</v>
      </c>
      <c r="B1291" s="23">
        <v>2911</v>
      </c>
      <c r="C1291" s="24" t="s">
        <v>411</v>
      </c>
      <c r="D1291" s="25"/>
      <c r="E1291" s="26">
        <f>IF($B$2="предоплата",B1291*ROUND(D1291,0),#REF!*ROUND(D1291,0))</f>
        <v>0</v>
      </c>
    </row>
    <row r="1292" spans="1:5" ht="12" customHeight="1" x14ac:dyDescent="0.25">
      <c r="A1292" s="22" t="s">
        <v>1301</v>
      </c>
      <c r="B1292" s="23">
        <v>2911</v>
      </c>
      <c r="C1292" s="24" t="s">
        <v>411</v>
      </c>
      <c r="D1292" s="25"/>
      <c r="E1292" s="26">
        <f>IF($B$2="предоплата",B1292*ROUND(D1292,0),#REF!*ROUND(D1292,0))</f>
        <v>0</v>
      </c>
    </row>
    <row r="1293" spans="1:5" ht="12" customHeight="1" x14ac:dyDescent="0.25">
      <c r="A1293" s="22" t="s">
        <v>1302</v>
      </c>
      <c r="B1293" s="23">
        <v>273</v>
      </c>
      <c r="C1293" s="24" t="s">
        <v>411</v>
      </c>
      <c r="D1293" s="25"/>
      <c r="E1293" s="26">
        <f>IF($B$2="предоплата",B1293*ROUND(D1293,0),#REF!*ROUND(D1293,0))</f>
        <v>0</v>
      </c>
    </row>
    <row r="1294" spans="1:5" ht="12" customHeight="1" x14ac:dyDescent="0.25">
      <c r="A1294" s="14" t="s">
        <v>1303</v>
      </c>
      <c r="B1294" s="15"/>
      <c r="C1294" s="16"/>
      <c r="D1294" s="16">
        <f>COUNT(D1295:D1312)</f>
        <v>0</v>
      </c>
      <c r="E1294" s="17">
        <f>SUM(E1295:E1312)</f>
        <v>0</v>
      </c>
    </row>
    <row r="1295" spans="1:5" ht="12" customHeight="1" x14ac:dyDescent="0.25">
      <c r="A1295" s="22" t="s">
        <v>1304</v>
      </c>
      <c r="B1295" s="23">
        <v>249</v>
      </c>
      <c r="C1295" s="24" t="s">
        <v>89</v>
      </c>
      <c r="D1295" s="25"/>
      <c r="E1295" s="26">
        <f>IF($B$2="предоплата",B1295*ROUND(D1295,0),#REF!*ROUND(D1295,0))</f>
        <v>0</v>
      </c>
    </row>
    <row r="1296" spans="1:5" ht="12" customHeight="1" x14ac:dyDescent="0.25">
      <c r="A1296" s="22" t="s">
        <v>1305</v>
      </c>
      <c r="B1296" s="23">
        <v>249</v>
      </c>
      <c r="C1296" s="24" t="s">
        <v>89</v>
      </c>
      <c r="D1296" s="25"/>
      <c r="E1296" s="26">
        <f>IF($B$2="предоплата",B1296*ROUND(D1296,0),#REF!*ROUND(D1296,0))</f>
        <v>0</v>
      </c>
    </row>
    <row r="1297" spans="1:5" ht="12" customHeight="1" x14ac:dyDescent="0.25">
      <c r="A1297" s="22" t="s">
        <v>1306</v>
      </c>
      <c r="B1297" s="23">
        <v>249</v>
      </c>
      <c r="C1297" s="24" t="s">
        <v>89</v>
      </c>
      <c r="D1297" s="25"/>
      <c r="E1297" s="26">
        <f>IF($B$2="предоплата",B1297*ROUND(D1297,0),#REF!*ROUND(D1297,0))</f>
        <v>0</v>
      </c>
    </row>
    <row r="1298" spans="1:5" ht="12" customHeight="1" x14ac:dyDescent="0.25">
      <c r="A1298" s="22" t="s">
        <v>1307</v>
      </c>
      <c r="B1298" s="23">
        <v>249</v>
      </c>
      <c r="C1298" s="24" t="s">
        <v>89</v>
      </c>
      <c r="D1298" s="25"/>
      <c r="E1298" s="26">
        <f>IF($B$2="предоплата",B1298*ROUND(D1298,0),#REF!*ROUND(D1298,0))</f>
        <v>0</v>
      </c>
    </row>
    <row r="1299" spans="1:5" ht="12" customHeight="1" x14ac:dyDescent="0.25">
      <c r="A1299" s="22" t="s">
        <v>1308</v>
      </c>
      <c r="B1299" s="23">
        <v>249</v>
      </c>
      <c r="C1299" s="24" t="s">
        <v>89</v>
      </c>
      <c r="D1299" s="25"/>
      <c r="E1299" s="26">
        <f>IF($B$2="предоплата",B1299*ROUND(D1299,0),#REF!*ROUND(D1299,0))</f>
        <v>0</v>
      </c>
    </row>
    <row r="1300" spans="1:5" ht="12" customHeight="1" x14ac:dyDescent="0.25">
      <c r="A1300" s="22" t="s">
        <v>1309</v>
      </c>
      <c r="B1300" s="23">
        <v>249</v>
      </c>
      <c r="C1300" s="24" t="s">
        <v>89</v>
      </c>
      <c r="D1300" s="25"/>
      <c r="E1300" s="26">
        <f>IF($B$2="предоплата",B1300*ROUND(D1300,0),#REF!*ROUND(D1300,0))</f>
        <v>0</v>
      </c>
    </row>
    <row r="1301" spans="1:5" ht="12" customHeight="1" x14ac:dyDescent="0.25">
      <c r="A1301" s="22" t="s">
        <v>1310</v>
      </c>
      <c r="B1301" s="23">
        <v>249</v>
      </c>
      <c r="C1301" s="24" t="s">
        <v>89</v>
      </c>
      <c r="D1301" s="25"/>
      <c r="E1301" s="26">
        <f>IF($B$2="предоплата",B1301*ROUND(D1301,0),#REF!*ROUND(D1301,0))</f>
        <v>0</v>
      </c>
    </row>
    <row r="1302" spans="1:5" ht="12" customHeight="1" x14ac:dyDescent="0.25">
      <c r="A1302" s="22" t="s">
        <v>1311</v>
      </c>
      <c r="B1302" s="23">
        <v>249</v>
      </c>
      <c r="C1302" s="24" t="s">
        <v>89</v>
      </c>
      <c r="D1302" s="25"/>
      <c r="E1302" s="26">
        <f>IF($B$2="предоплата",B1302*ROUND(D1302,0),#REF!*ROUND(D1302,0))</f>
        <v>0</v>
      </c>
    </row>
    <row r="1303" spans="1:5" ht="12" customHeight="1" x14ac:dyDescent="0.25">
      <c r="A1303" s="22" t="s">
        <v>1312</v>
      </c>
      <c r="B1303" s="23">
        <v>249</v>
      </c>
      <c r="C1303" s="24" t="s">
        <v>89</v>
      </c>
      <c r="D1303" s="25"/>
      <c r="E1303" s="26">
        <f>IF($B$2="предоплата",B1303*ROUND(D1303,0),#REF!*ROUND(D1303,0))</f>
        <v>0</v>
      </c>
    </row>
    <row r="1304" spans="1:5" ht="12" customHeight="1" x14ac:dyDescent="0.25">
      <c r="A1304" s="22" t="s">
        <v>1313</v>
      </c>
      <c r="B1304" s="23">
        <v>249</v>
      </c>
      <c r="C1304" s="24" t="s">
        <v>89</v>
      </c>
      <c r="D1304" s="25"/>
      <c r="E1304" s="26">
        <f>IF($B$2="предоплата",B1304*ROUND(D1304,0),#REF!*ROUND(D1304,0))</f>
        <v>0</v>
      </c>
    </row>
    <row r="1305" spans="1:5" ht="12" customHeight="1" x14ac:dyDescent="0.25">
      <c r="A1305" s="22" t="s">
        <v>1314</v>
      </c>
      <c r="B1305" s="23">
        <v>249</v>
      </c>
      <c r="C1305" s="24" t="s">
        <v>89</v>
      </c>
      <c r="D1305" s="25"/>
      <c r="E1305" s="26">
        <f>IF($B$2="предоплата",B1305*ROUND(D1305,0),#REF!*ROUND(D1305,0))</f>
        <v>0</v>
      </c>
    </row>
    <row r="1306" spans="1:5" ht="12" customHeight="1" x14ac:dyDescent="0.25">
      <c r="A1306" s="22" t="s">
        <v>1315</v>
      </c>
      <c r="B1306" s="23">
        <v>249</v>
      </c>
      <c r="C1306" s="24" t="s">
        <v>89</v>
      </c>
      <c r="D1306" s="25"/>
      <c r="E1306" s="26">
        <f>IF($B$2="предоплата",B1306*ROUND(D1306,0),#REF!*ROUND(D1306,0))</f>
        <v>0</v>
      </c>
    </row>
    <row r="1307" spans="1:5" ht="12" customHeight="1" x14ac:dyDescent="0.25">
      <c r="A1307" s="22" t="s">
        <v>1316</v>
      </c>
      <c r="B1307" s="23">
        <v>249</v>
      </c>
      <c r="C1307" s="24" t="s">
        <v>89</v>
      </c>
      <c r="D1307" s="25"/>
      <c r="E1307" s="26">
        <f>IF($B$2="предоплата",B1307*ROUND(D1307,0),#REF!*ROUND(D1307,0))</f>
        <v>0</v>
      </c>
    </row>
    <row r="1308" spans="1:5" ht="12" customHeight="1" x14ac:dyDescent="0.25">
      <c r="A1308" s="22" t="s">
        <v>1317</v>
      </c>
      <c r="B1308" s="23">
        <v>249</v>
      </c>
      <c r="C1308" s="24" t="s">
        <v>89</v>
      </c>
      <c r="D1308" s="25"/>
      <c r="E1308" s="26">
        <f>IF($B$2="предоплата",B1308*ROUND(D1308,0),#REF!*ROUND(D1308,0))</f>
        <v>0</v>
      </c>
    </row>
    <row r="1309" spans="1:5" ht="12" customHeight="1" x14ac:dyDescent="0.25">
      <c r="A1309" s="22" t="s">
        <v>1318</v>
      </c>
      <c r="B1309" s="23">
        <v>249</v>
      </c>
      <c r="C1309" s="24" t="s">
        <v>89</v>
      </c>
      <c r="D1309" s="25"/>
      <c r="E1309" s="26">
        <f>IF($B$2="предоплата",B1309*ROUND(D1309,0),#REF!*ROUND(D1309,0))</f>
        <v>0</v>
      </c>
    </row>
    <row r="1310" spans="1:5" ht="12" customHeight="1" x14ac:dyDescent="0.25">
      <c r="A1310" s="22" t="s">
        <v>1319</v>
      </c>
      <c r="B1310" s="23">
        <v>249</v>
      </c>
      <c r="C1310" s="24" t="s">
        <v>89</v>
      </c>
      <c r="D1310" s="25"/>
      <c r="E1310" s="26">
        <f>IF($B$2="предоплата",B1310*ROUND(D1310,0),#REF!*ROUND(D1310,0))</f>
        <v>0</v>
      </c>
    </row>
    <row r="1311" spans="1:5" ht="12" customHeight="1" x14ac:dyDescent="0.25">
      <c r="A1311" s="22" t="s">
        <v>1320</v>
      </c>
      <c r="B1311" s="23">
        <v>249</v>
      </c>
      <c r="C1311" s="24" t="s">
        <v>89</v>
      </c>
      <c r="D1311" s="25"/>
      <c r="E1311" s="26">
        <f>IF($B$2="предоплата",B1311*ROUND(D1311,0),#REF!*ROUND(D1311,0))</f>
        <v>0</v>
      </c>
    </row>
    <row r="1312" spans="1:5" ht="12" customHeight="1" x14ac:dyDescent="0.25">
      <c r="A1312" s="22" t="s">
        <v>1321</v>
      </c>
      <c r="B1312" s="23">
        <v>249</v>
      </c>
      <c r="C1312" s="24" t="s">
        <v>89</v>
      </c>
      <c r="D1312" s="25"/>
      <c r="E1312" s="26">
        <f>IF($B$2="предоплата",B1312*ROUND(D1312,0),#REF!*ROUND(D1312,0))</f>
        <v>0</v>
      </c>
    </row>
    <row r="1313" spans="1:5" ht="12" customHeight="1" x14ac:dyDescent="0.25">
      <c r="A1313" s="14" t="s">
        <v>1322</v>
      </c>
      <c r="B1313" s="15"/>
      <c r="C1313" s="16"/>
      <c r="D1313" s="16">
        <f>COUNT(D1314:D1320)</f>
        <v>0</v>
      </c>
      <c r="E1313" s="17">
        <f>SUM(E1314:E1320)</f>
        <v>0</v>
      </c>
    </row>
    <row r="1314" spans="1:5" ht="12" customHeight="1" x14ac:dyDescent="0.25">
      <c r="A1314" s="22" t="s">
        <v>1323</v>
      </c>
      <c r="B1314" s="23">
        <v>199</v>
      </c>
      <c r="C1314" s="24" t="s">
        <v>411</v>
      </c>
      <c r="D1314" s="25"/>
      <c r="E1314" s="26">
        <f>IF($B$2="предоплата",B1314*ROUND(D1314,0),#REF!*ROUND(D1314,0))</f>
        <v>0</v>
      </c>
    </row>
    <row r="1315" spans="1:5" ht="12" customHeight="1" x14ac:dyDescent="0.25">
      <c r="A1315" s="22" t="s">
        <v>1324</v>
      </c>
      <c r="B1315" s="23">
        <v>199</v>
      </c>
      <c r="C1315" s="24" t="s">
        <v>411</v>
      </c>
      <c r="D1315" s="25"/>
      <c r="E1315" s="26">
        <f>IF($B$2="предоплата",B1315*ROUND(D1315,0),#REF!*ROUND(D1315,0))</f>
        <v>0</v>
      </c>
    </row>
    <row r="1316" spans="1:5" ht="12" customHeight="1" x14ac:dyDescent="0.25">
      <c r="A1316" s="22" t="s">
        <v>1325</v>
      </c>
      <c r="B1316" s="23">
        <v>199</v>
      </c>
      <c r="C1316" s="24" t="s">
        <v>411</v>
      </c>
      <c r="D1316" s="25"/>
      <c r="E1316" s="26">
        <f>IF($B$2="предоплата",B1316*ROUND(D1316,0),#REF!*ROUND(D1316,0))</f>
        <v>0</v>
      </c>
    </row>
    <row r="1317" spans="1:5" ht="12" customHeight="1" x14ac:dyDescent="0.25">
      <c r="A1317" s="22" t="s">
        <v>1326</v>
      </c>
      <c r="B1317" s="23">
        <v>199</v>
      </c>
      <c r="C1317" s="24" t="s">
        <v>411</v>
      </c>
      <c r="D1317" s="25"/>
      <c r="E1317" s="26">
        <f>IF($B$2="предоплата",B1317*ROUND(D1317,0),#REF!*ROUND(D1317,0))</f>
        <v>0</v>
      </c>
    </row>
    <row r="1318" spans="1:5" ht="12" customHeight="1" x14ac:dyDescent="0.25">
      <c r="A1318" s="22" t="s">
        <v>1327</v>
      </c>
      <c r="B1318" s="23">
        <v>199</v>
      </c>
      <c r="C1318" s="24" t="s">
        <v>411</v>
      </c>
      <c r="D1318" s="25"/>
      <c r="E1318" s="26">
        <f>IF($B$2="предоплата",B1318*ROUND(D1318,0),#REF!*ROUND(D1318,0))</f>
        <v>0</v>
      </c>
    </row>
    <row r="1319" spans="1:5" ht="12" customHeight="1" x14ac:dyDescent="0.25">
      <c r="A1319" s="22" t="s">
        <v>1328</v>
      </c>
      <c r="B1319" s="23">
        <v>276</v>
      </c>
      <c r="C1319" s="24" t="s">
        <v>411</v>
      </c>
      <c r="D1319" s="25"/>
      <c r="E1319" s="26">
        <f>IF($B$2="предоплата",B1319*ROUND(D1319,0),#REF!*ROUND(D1319,0))</f>
        <v>0</v>
      </c>
    </row>
    <row r="1320" spans="1:5" ht="12" customHeight="1" x14ac:dyDescent="0.25">
      <c r="A1320" s="37" t="s">
        <v>1329</v>
      </c>
      <c r="B1320" s="38"/>
      <c r="C1320" s="39"/>
      <c r="D1320" s="39"/>
      <c r="E1320" s="39"/>
    </row>
    <row r="1321" spans="1:5" ht="12" customHeight="1" x14ac:dyDescent="0.25">
      <c r="A1321" s="14" t="s">
        <v>1330</v>
      </c>
      <c r="B1321" s="15"/>
      <c r="C1321" s="16"/>
      <c r="D1321" s="16">
        <f>COUNT(D1322:D1406)</f>
        <v>0</v>
      </c>
      <c r="E1321" s="17">
        <f>SUM(E1322:E1406)</f>
        <v>0</v>
      </c>
    </row>
    <row r="1322" spans="1:5" ht="12" customHeight="1" x14ac:dyDescent="0.25">
      <c r="A1322" s="18" t="s">
        <v>1331</v>
      </c>
      <c r="B1322" s="19"/>
      <c r="C1322" s="20"/>
      <c r="D1322" s="20"/>
      <c r="E1322" s="21"/>
    </row>
    <row r="1323" spans="1:5" ht="12" customHeight="1" x14ac:dyDescent="0.25">
      <c r="A1323" s="27" t="s">
        <v>1332</v>
      </c>
      <c r="B1323" s="28">
        <v>144</v>
      </c>
      <c r="C1323" s="29" t="s">
        <v>89</v>
      </c>
      <c r="D1323" s="30"/>
      <c r="E1323" s="31">
        <f>IF($B$2="предоплата",B1323*ROUND(D1323,0),#REF!*ROUND(D1323,0))</f>
        <v>0</v>
      </c>
    </row>
    <row r="1324" spans="1:5" ht="12" customHeight="1" x14ac:dyDescent="0.25">
      <c r="A1324" s="22" t="s">
        <v>1333</v>
      </c>
      <c r="B1324" s="23">
        <v>173</v>
      </c>
      <c r="C1324" s="24" t="s">
        <v>89</v>
      </c>
      <c r="D1324" s="25"/>
      <c r="E1324" s="26">
        <f>IF($B$2="предоплата",B1324*ROUND(D1324,0),#REF!*ROUND(D1324,0))</f>
        <v>0</v>
      </c>
    </row>
    <row r="1325" spans="1:5" ht="12" customHeight="1" x14ac:dyDescent="0.25">
      <c r="A1325" s="27" t="s">
        <v>1334</v>
      </c>
      <c r="B1325" s="28">
        <v>117</v>
      </c>
      <c r="C1325" s="29" t="s">
        <v>89</v>
      </c>
      <c r="D1325" s="30"/>
      <c r="E1325" s="31">
        <f>IF($B$2="предоплата",B1325*ROUND(D1325,0),#REF!*ROUND(D1325,0))</f>
        <v>0</v>
      </c>
    </row>
    <row r="1326" spans="1:5" ht="12" customHeight="1" x14ac:dyDescent="0.25">
      <c r="A1326" s="18" t="s">
        <v>1335</v>
      </c>
      <c r="B1326" s="19"/>
      <c r="C1326" s="20"/>
      <c r="D1326" s="20"/>
      <c r="E1326" s="21"/>
    </row>
    <row r="1327" spans="1:5" ht="12" customHeight="1" x14ac:dyDescent="0.25">
      <c r="A1327" s="22" t="s">
        <v>1336</v>
      </c>
      <c r="B1327" s="23">
        <v>475</v>
      </c>
      <c r="C1327" s="24" t="s">
        <v>89</v>
      </c>
      <c r="D1327" s="25"/>
      <c r="E1327" s="26">
        <f>IF($B$2="предоплата",B1327*ROUND(D1327,0),#REF!*ROUND(D1327,0))</f>
        <v>0</v>
      </c>
    </row>
    <row r="1328" spans="1:5" ht="12" customHeight="1" x14ac:dyDescent="0.25">
      <c r="A1328" s="22" t="s">
        <v>1337</v>
      </c>
      <c r="B1328" s="23">
        <v>2583</v>
      </c>
      <c r="C1328" s="24" t="s">
        <v>89</v>
      </c>
      <c r="D1328" s="25"/>
      <c r="E1328" s="26">
        <f>IF($B$2="предоплата",B1328*ROUND(D1328,0),#REF!*ROUND(D1328,0))</f>
        <v>0</v>
      </c>
    </row>
    <row r="1329" spans="1:5" ht="12" customHeight="1" x14ac:dyDescent="0.25">
      <c r="A1329" s="22" t="s">
        <v>1338</v>
      </c>
      <c r="B1329" s="23">
        <v>2740</v>
      </c>
      <c r="C1329" s="24" t="s">
        <v>89</v>
      </c>
      <c r="D1329" s="25"/>
      <c r="E1329" s="26">
        <f>IF($B$2="предоплата",B1329*ROUND(D1329,0),#REF!*ROUND(D1329,0))</f>
        <v>0</v>
      </c>
    </row>
    <row r="1330" spans="1:5" ht="12" customHeight="1" x14ac:dyDescent="0.25">
      <c r="A1330" s="22" t="s">
        <v>1339</v>
      </c>
      <c r="B1330" s="23">
        <v>1450</v>
      </c>
      <c r="C1330" s="24" t="s">
        <v>89</v>
      </c>
      <c r="D1330" s="25"/>
      <c r="E1330" s="26">
        <f>IF($B$2="предоплата",B1330*ROUND(D1330,0),#REF!*ROUND(D1330,0))</f>
        <v>0</v>
      </c>
    </row>
    <row r="1331" spans="1:5" ht="12" customHeight="1" x14ac:dyDescent="0.25">
      <c r="A1331" s="22" t="s">
        <v>1340</v>
      </c>
      <c r="B1331" s="23">
        <v>3920</v>
      </c>
      <c r="C1331" s="24" t="s">
        <v>89</v>
      </c>
      <c r="D1331" s="25"/>
      <c r="E1331" s="26">
        <f>IF($B$2="предоплата",B1331*ROUND(D1331,0),#REF!*ROUND(D1331,0))</f>
        <v>0</v>
      </c>
    </row>
    <row r="1332" spans="1:5" ht="12" customHeight="1" x14ac:dyDescent="0.25">
      <c r="A1332" s="22" t="s">
        <v>1341</v>
      </c>
      <c r="B1332" s="23">
        <v>3933</v>
      </c>
      <c r="C1332" s="24" t="s">
        <v>89</v>
      </c>
      <c r="D1332" s="25"/>
      <c r="E1332" s="26">
        <f>IF($B$2="предоплата",B1332*ROUND(D1332,0),#REF!*ROUND(D1332,0))</f>
        <v>0</v>
      </c>
    </row>
    <row r="1333" spans="1:5" ht="12" customHeight="1" x14ac:dyDescent="0.25">
      <c r="A1333" s="22" t="s">
        <v>1342</v>
      </c>
      <c r="B1333" s="23">
        <v>4465</v>
      </c>
      <c r="C1333" s="24" t="s">
        <v>89</v>
      </c>
      <c r="D1333" s="25"/>
      <c r="E1333" s="26">
        <f>IF($B$2="предоплата",B1333*ROUND(D1333,0),#REF!*ROUND(D1333,0))</f>
        <v>0</v>
      </c>
    </row>
    <row r="1334" spans="1:5" ht="12" customHeight="1" x14ac:dyDescent="0.25">
      <c r="A1334" s="22" t="s">
        <v>1343</v>
      </c>
      <c r="B1334" s="23">
        <v>3456</v>
      </c>
      <c r="C1334" s="24" t="s">
        <v>89</v>
      </c>
      <c r="D1334" s="25"/>
      <c r="E1334" s="26">
        <f>IF($B$2="предоплата",B1334*ROUND(D1334,0),#REF!*ROUND(D1334,0))</f>
        <v>0</v>
      </c>
    </row>
    <row r="1335" spans="1:5" ht="12" customHeight="1" x14ac:dyDescent="0.25">
      <c r="A1335" s="22" t="s">
        <v>1344</v>
      </c>
      <c r="B1335" s="23">
        <v>3807</v>
      </c>
      <c r="C1335" s="24" t="s">
        <v>89</v>
      </c>
      <c r="D1335" s="25"/>
      <c r="E1335" s="26">
        <f>IF($B$2="предоплата",B1335*ROUND(D1335,0),#REF!*ROUND(D1335,0))</f>
        <v>0</v>
      </c>
    </row>
    <row r="1336" spans="1:5" ht="12" customHeight="1" x14ac:dyDescent="0.25">
      <c r="A1336" s="22" t="s">
        <v>1345</v>
      </c>
      <c r="B1336" s="23">
        <v>449</v>
      </c>
      <c r="C1336" s="24" t="s">
        <v>89</v>
      </c>
      <c r="D1336" s="25"/>
      <c r="E1336" s="26">
        <f>IF($B$2="предоплата",B1336*ROUND(D1336,0),#REF!*ROUND(D1336,0))</f>
        <v>0</v>
      </c>
    </row>
    <row r="1337" spans="1:5" ht="12" customHeight="1" x14ac:dyDescent="0.25">
      <c r="A1337" s="22" t="s">
        <v>1346</v>
      </c>
      <c r="B1337" s="23">
        <v>573</v>
      </c>
      <c r="C1337" s="24" t="s">
        <v>89</v>
      </c>
      <c r="D1337" s="25"/>
      <c r="E1337" s="26">
        <f>IF($B$2="предоплата",B1337*ROUND(D1337,0),#REF!*ROUND(D1337,0))</f>
        <v>0</v>
      </c>
    </row>
    <row r="1338" spans="1:5" ht="12" customHeight="1" x14ac:dyDescent="0.25">
      <c r="A1338" s="22" t="s">
        <v>1347</v>
      </c>
      <c r="B1338" s="23">
        <v>1561</v>
      </c>
      <c r="C1338" s="24" t="s">
        <v>89</v>
      </c>
      <c r="D1338" s="25"/>
      <c r="E1338" s="26">
        <f>IF($B$2="предоплата",B1338*ROUND(D1338,0),#REF!*ROUND(D1338,0))</f>
        <v>0</v>
      </c>
    </row>
    <row r="1339" spans="1:5" ht="12" customHeight="1" x14ac:dyDescent="0.25">
      <c r="A1339" s="22" t="s">
        <v>1348</v>
      </c>
      <c r="B1339" s="23">
        <v>1629</v>
      </c>
      <c r="C1339" s="24" t="s">
        <v>89</v>
      </c>
      <c r="D1339" s="25"/>
      <c r="E1339" s="26">
        <f>IF($B$2="предоплата",B1339*ROUND(D1339,0),#REF!*ROUND(D1339,0))</f>
        <v>0</v>
      </c>
    </row>
    <row r="1340" spans="1:5" ht="12" customHeight="1" x14ac:dyDescent="0.25">
      <c r="A1340" s="22" t="s">
        <v>1349</v>
      </c>
      <c r="B1340" s="23">
        <v>2306</v>
      </c>
      <c r="C1340" s="24" t="s">
        <v>89</v>
      </c>
      <c r="D1340" s="25"/>
      <c r="E1340" s="26">
        <f>IF($B$2="предоплата",B1340*ROUND(D1340,0),#REF!*ROUND(D1340,0))</f>
        <v>0</v>
      </c>
    </row>
    <row r="1341" spans="1:5" ht="12" customHeight="1" x14ac:dyDescent="0.25">
      <c r="A1341" s="22" t="s">
        <v>1350</v>
      </c>
      <c r="B1341" s="23">
        <v>2128</v>
      </c>
      <c r="C1341" s="24" t="s">
        <v>89</v>
      </c>
      <c r="D1341" s="25"/>
      <c r="E1341" s="26">
        <f>IF($B$2="предоплата",B1341*ROUND(D1341,0),#REF!*ROUND(D1341,0))</f>
        <v>0</v>
      </c>
    </row>
    <row r="1342" spans="1:5" ht="12" customHeight="1" x14ac:dyDescent="0.25">
      <c r="A1342" s="22" t="s">
        <v>1351</v>
      </c>
      <c r="B1342" s="23">
        <v>3327</v>
      </c>
      <c r="C1342" s="24" t="s">
        <v>89</v>
      </c>
      <c r="D1342" s="25"/>
      <c r="E1342" s="26">
        <f>IF($B$2="предоплата",B1342*ROUND(D1342,0),#REF!*ROUND(D1342,0))</f>
        <v>0</v>
      </c>
    </row>
    <row r="1343" spans="1:5" ht="12" customHeight="1" x14ac:dyDescent="0.25">
      <c r="A1343" s="22" t="s">
        <v>1352</v>
      </c>
      <c r="B1343" s="23">
        <v>594</v>
      </c>
      <c r="C1343" s="24" t="s">
        <v>89</v>
      </c>
      <c r="D1343" s="25"/>
      <c r="E1343" s="26">
        <f>IF($B$2="предоплата",B1343*ROUND(D1343,0),#REF!*ROUND(D1343,0))</f>
        <v>0</v>
      </c>
    </row>
    <row r="1344" spans="1:5" ht="12" customHeight="1" x14ac:dyDescent="0.25">
      <c r="A1344" s="22" t="s">
        <v>1353</v>
      </c>
      <c r="B1344" s="23">
        <v>1804</v>
      </c>
      <c r="C1344" s="24" t="s">
        <v>89</v>
      </c>
      <c r="D1344" s="25"/>
      <c r="E1344" s="26">
        <f>IF($B$2="предоплата",B1344*ROUND(D1344,0),#REF!*ROUND(D1344,0))</f>
        <v>0</v>
      </c>
    </row>
    <row r="1345" spans="1:5" ht="12" customHeight="1" x14ac:dyDescent="0.25">
      <c r="A1345" s="22" t="s">
        <v>1354</v>
      </c>
      <c r="B1345" s="23">
        <v>2538</v>
      </c>
      <c r="C1345" s="24" t="s">
        <v>89</v>
      </c>
      <c r="D1345" s="25"/>
      <c r="E1345" s="26">
        <f>IF($B$2="предоплата",B1345*ROUND(D1345,0),#REF!*ROUND(D1345,0))</f>
        <v>0</v>
      </c>
    </row>
    <row r="1346" spans="1:5" ht="12" customHeight="1" x14ac:dyDescent="0.25">
      <c r="A1346" s="22" t="s">
        <v>1355</v>
      </c>
      <c r="B1346" s="23">
        <v>2646</v>
      </c>
      <c r="C1346" s="24" t="s">
        <v>89</v>
      </c>
      <c r="D1346" s="25"/>
      <c r="E1346" s="26">
        <f>IF($B$2="предоплата",B1346*ROUND(D1346,0),#REF!*ROUND(D1346,0))</f>
        <v>0</v>
      </c>
    </row>
    <row r="1347" spans="1:5" ht="12" customHeight="1" x14ac:dyDescent="0.25">
      <c r="A1347" s="18" t="s">
        <v>1356</v>
      </c>
      <c r="B1347" s="19"/>
      <c r="C1347" s="20"/>
      <c r="D1347" s="20"/>
      <c r="E1347" s="21"/>
    </row>
    <row r="1348" spans="1:5" ht="12" customHeight="1" x14ac:dyDescent="0.25">
      <c r="A1348" s="22" t="s">
        <v>1357</v>
      </c>
      <c r="B1348" s="23">
        <v>848</v>
      </c>
      <c r="C1348" s="24" t="s">
        <v>89</v>
      </c>
      <c r="D1348" s="25"/>
      <c r="E1348" s="26">
        <f>IF($B$2="предоплата",B1348*ROUND(D1348,0),#REF!*ROUND(D1348,0))</f>
        <v>0</v>
      </c>
    </row>
    <row r="1349" spans="1:5" ht="12" customHeight="1" x14ac:dyDescent="0.25">
      <c r="A1349" s="22" t="s">
        <v>1358</v>
      </c>
      <c r="B1349" s="23">
        <v>1382</v>
      </c>
      <c r="C1349" s="24" t="s">
        <v>89</v>
      </c>
      <c r="D1349" s="25"/>
      <c r="E1349" s="26">
        <f>IF($B$2="предоплата",B1349*ROUND(D1349,0),#REF!*ROUND(D1349,0))</f>
        <v>0</v>
      </c>
    </row>
    <row r="1350" spans="1:5" ht="12" customHeight="1" x14ac:dyDescent="0.25">
      <c r="A1350" s="22" t="s">
        <v>1359</v>
      </c>
      <c r="B1350" s="23">
        <v>1107</v>
      </c>
      <c r="C1350" s="24" t="s">
        <v>89</v>
      </c>
      <c r="D1350" s="25"/>
      <c r="E1350" s="26">
        <f>IF($B$2="предоплата",B1350*ROUND(D1350,0),#REF!*ROUND(D1350,0))</f>
        <v>0</v>
      </c>
    </row>
    <row r="1351" spans="1:5" ht="12" customHeight="1" x14ac:dyDescent="0.25">
      <c r="A1351" s="22" t="s">
        <v>1360</v>
      </c>
      <c r="B1351" s="23">
        <v>948</v>
      </c>
      <c r="C1351" s="24" t="s">
        <v>89</v>
      </c>
      <c r="D1351" s="25"/>
      <c r="E1351" s="26">
        <f>IF($B$2="предоплата",B1351*ROUND(D1351,0),#REF!*ROUND(D1351,0))</f>
        <v>0</v>
      </c>
    </row>
    <row r="1352" spans="1:5" ht="12" customHeight="1" x14ac:dyDescent="0.25">
      <c r="A1352" s="22" t="s">
        <v>1361</v>
      </c>
      <c r="B1352" s="23">
        <v>848</v>
      </c>
      <c r="C1352" s="24" t="s">
        <v>89</v>
      </c>
      <c r="D1352" s="25"/>
      <c r="E1352" s="26">
        <f>IF($B$2="предоплата",B1352*ROUND(D1352,0),#REF!*ROUND(D1352,0))</f>
        <v>0</v>
      </c>
    </row>
    <row r="1353" spans="1:5" ht="12" customHeight="1" x14ac:dyDescent="0.25">
      <c r="A1353" s="22" t="s">
        <v>1362</v>
      </c>
      <c r="B1353" s="23">
        <v>877</v>
      </c>
      <c r="C1353" s="24" t="s">
        <v>89</v>
      </c>
      <c r="D1353" s="25"/>
      <c r="E1353" s="26">
        <f>IF($B$2="предоплата",B1353*ROUND(D1353,0),#REF!*ROUND(D1353,0))</f>
        <v>0</v>
      </c>
    </row>
    <row r="1354" spans="1:5" ht="12" customHeight="1" x14ac:dyDescent="0.25">
      <c r="A1354" s="18" t="s">
        <v>1363</v>
      </c>
      <c r="B1354" s="19"/>
      <c r="C1354" s="20"/>
      <c r="D1354" s="20"/>
      <c r="E1354" s="21"/>
    </row>
    <row r="1355" spans="1:5" ht="12" customHeight="1" x14ac:dyDescent="0.25">
      <c r="A1355" s="22" t="s">
        <v>1364</v>
      </c>
      <c r="B1355" s="23">
        <v>360</v>
      </c>
      <c r="C1355" s="24" t="s">
        <v>89</v>
      </c>
      <c r="D1355" s="25"/>
      <c r="E1355" s="26">
        <f>IF($B$2="предоплата",B1355*ROUND(D1355,0),#REF!*ROUND(D1355,0))</f>
        <v>0</v>
      </c>
    </row>
    <row r="1356" spans="1:5" ht="12" customHeight="1" x14ac:dyDescent="0.25">
      <c r="A1356" s="27" t="s">
        <v>1365</v>
      </c>
      <c r="B1356" s="28">
        <v>144</v>
      </c>
      <c r="C1356" s="29" t="s">
        <v>89</v>
      </c>
      <c r="D1356" s="30"/>
      <c r="E1356" s="31">
        <f>IF($B$2="предоплата",B1356*ROUND(D1356,0),#REF!*ROUND(D1356,0))</f>
        <v>0</v>
      </c>
    </row>
    <row r="1357" spans="1:5" ht="12" customHeight="1" x14ac:dyDescent="0.25">
      <c r="A1357" s="27" t="s">
        <v>1366</v>
      </c>
      <c r="B1357" s="28">
        <v>108</v>
      </c>
      <c r="C1357" s="29" t="s">
        <v>89</v>
      </c>
      <c r="D1357" s="30"/>
      <c r="E1357" s="31">
        <f>IF($B$2="предоплата",B1357*ROUND(D1357,0),#REF!*ROUND(D1357,0))</f>
        <v>0</v>
      </c>
    </row>
    <row r="1358" spans="1:5" ht="12" customHeight="1" x14ac:dyDescent="0.25">
      <c r="A1358" s="18" t="s">
        <v>1367</v>
      </c>
      <c r="B1358" s="19"/>
      <c r="C1358" s="20"/>
      <c r="D1358" s="20"/>
      <c r="E1358" s="21"/>
    </row>
    <row r="1359" spans="1:5" ht="12" customHeight="1" x14ac:dyDescent="0.25">
      <c r="A1359" s="22" t="s">
        <v>1368</v>
      </c>
      <c r="B1359" s="23">
        <v>125</v>
      </c>
      <c r="C1359" s="24" t="s">
        <v>89</v>
      </c>
      <c r="D1359" s="25"/>
      <c r="E1359" s="26">
        <f>IF($B$2="предоплата",B1359*ROUND(D1359,0),#REF!*ROUND(D1359,0))</f>
        <v>0</v>
      </c>
    </row>
    <row r="1360" spans="1:5" ht="12" customHeight="1" x14ac:dyDescent="0.25">
      <c r="A1360" s="22" t="s">
        <v>1369</v>
      </c>
      <c r="B1360" s="23">
        <v>269</v>
      </c>
      <c r="C1360" s="24" t="s">
        <v>89</v>
      </c>
      <c r="D1360" s="25"/>
      <c r="E1360" s="26">
        <f>IF($B$2="предоплата",B1360*ROUND(D1360,0),#REF!*ROUND(D1360,0))</f>
        <v>0</v>
      </c>
    </row>
    <row r="1361" spans="1:5" ht="12" customHeight="1" x14ac:dyDescent="0.25">
      <c r="A1361" s="22" t="s">
        <v>1370</v>
      </c>
      <c r="B1361" s="23">
        <v>67</v>
      </c>
      <c r="C1361" s="24" t="s">
        <v>89</v>
      </c>
      <c r="D1361" s="25"/>
      <c r="E1361" s="26">
        <f>IF($B$2="предоплата",B1361*ROUND(D1361,0),#REF!*ROUND(D1361,0))</f>
        <v>0</v>
      </c>
    </row>
    <row r="1362" spans="1:5" ht="12" customHeight="1" x14ac:dyDescent="0.25">
      <c r="A1362" s="22" t="s">
        <v>1371</v>
      </c>
      <c r="B1362" s="23">
        <v>203</v>
      </c>
      <c r="C1362" s="24" t="s">
        <v>89</v>
      </c>
      <c r="D1362" s="25"/>
      <c r="E1362" s="26">
        <f>IF($B$2="предоплата",B1362*ROUND(D1362,0),#REF!*ROUND(D1362,0))</f>
        <v>0</v>
      </c>
    </row>
    <row r="1363" spans="1:5" ht="12" customHeight="1" x14ac:dyDescent="0.25">
      <c r="A1363" s="27" t="s">
        <v>1372</v>
      </c>
      <c r="B1363" s="28">
        <v>60.2</v>
      </c>
      <c r="C1363" s="29" t="s">
        <v>89</v>
      </c>
      <c r="D1363" s="30"/>
      <c r="E1363" s="31">
        <f>IF($B$2="предоплата",B1363*ROUND(D1363,0),#REF!*ROUND(D1363,0))</f>
        <v>0</v>
      </c>
    </row>
    <row r="1364" spans="1:5" ht="12" customHeight="1" x14ac:dyDescent="0.25">
      <c r="A1364" s="22" t="s">
        <v>1373</v>
      </c>
      <c r="B1364" s="23">
        <v>113</v>
      </c>
      <c r="C1364" s="24" t="s">
        <v>89</v>
      </c>
      <c r="D1364" s="25"/>
      <c r="E1364" s="26">
        <f>IF($B$2="предоплата",B1364*ROUND(D1364,0),#REF!*ROUND(D1364,0))</f>
        <v>0</v>
      </c>
    </row>
    <row r="1365" spans="1:5" ht="12" customHeight="1" x14ac:dyDescent="0.25">
      <c r="A1365" s="22" t="s">
        <v>1374</v>
      </c>
      <c r="B1365" s="23">
        <v>113</v>
      </c>
      <c r="C1365" s="24" t="s">
        <v>89</v>
      </c>
      <c r="D1365" s="25"/>
      <c r="E1365" s="26">
        <f>IF($B$2="предоплата",B1365*ROUND(D1365,0),#REF!*ROUND(D1365,0))</f>
        <v>0</v>
      </c>
    </row>
    <row r="1366" spans="1:5" ht="12" customHeight="1" x14ac:dyDescent="0.25">
      <c r="A1366" s="22" t="s">
        <v>1375</v>
      </c>
      <c r="B1366" s="23">
        <v>153</v>
      </c>
      <c r="C1366" s="24" t="s">
        <v>89</v>
      </c>
      <c r="D1366" s="25"/>
      <c r="E1366" s="26">
        <f>IF($B$2="предоплата",B1366*ROUND(D1366,0),#REF!*ROUND(D1366,0))</f>
        <v>0</v>
      </c>
    </row>
    <row r="1367" spans="1:5" ht="12" customHeight="1" x14ac:dyDescent="0.25">
      <c r="A1367" s="22" t="s">
        <v>1376</v>
      </c>
      <c r="B1367" s="23">
        <v>86</v>
      </c>
      <c r="C1367" s="24" t="s">
        <v>89</v>
      </c>
      <c r="D1367" s="25"/>
      <c r="E1367" s="26">
        <f>IF($B$2="предоплата",B1367*ROUND(D1367,0),#REF!*ROUND(D1367,0))</f>
        <v>0</v>
      </c>
    </row>
    <row r="1368" spans="1:5" ht="12" customHeight="1" x14ac:dyDescent="0.25">
      <c r="A1368" s="22" t="s">
        <v>1377</v>
      </c>
      <c r="B1368" s="23">
        <v>38</v>
      </c>
      <c r="C1368" s="24" t="s">
        <v>89</v>
      </c>
      <c r="D1368" s="25"/>
      <c r="E1368" s="26">
        <f>IF($B$2="предоплата",B1368*ROUND(D1368,0),#REF!*ROUND(D1368,0))</f>
        <v>0</v>
      </c>
    </row>
    <row r="1369" spans="1:5" ht="12" customHeight="1" x14ac:dyDescent="0.25">
      <c r="A1369" s="22" t="s">
        <v>1378</v>
      </c>
      <c r="B1369" s="23">
        <v>125</v>
      </c>
      <c r="C1369" s="24" t="s">
        <v>89</v>
      </c>
      <c r="D1369" s="25"/>
      <c r="E1369" s="26">
        <f>IF($B$2="предоплата",B1369*ROUND(D1369,0),#REF!*ROUND(D1369,0))</f>
        <v>0</v>
      </c>
    </row>
    <row r="1370" spans="1:5" ht="12" customHeight="1" x14ac:dyDescent="0.25">
      <c r="A1370" s="22" t="s">
        <v>1379</v>
      </c>
      <c r="B1370" s="23">
        <v>125</v>
      </c>
      <c r="C1370" s="24" t="s">
        <v>89</v>
      </c>
      <c r="D1370" s="25"/>
      <c r="E1370" s="26">
        <f>IF($B$2="предоплата",B1370*ROUND(D1370,0),#REF!*ROUND(D1370,0))</f>
        <v>0</v>
      </c>
    </row>
    <row r="1371" spans="1:5" ht="12" customHeight="1" x14ac:dyDescent="0.25">
      <c r="A1371" s="22" t="s">
        <v>1380</v>
      </c>
      <c r="B1371" s="23">
        <v>125</v>
      </c>
      <c r="C1371" s="24" t="s">
        <v>89</v>
      </c>
      <c r="D1371" s="25"/>
      <c r="E1371" s="26">
        <f>IF($B$2="предоплата",B1371*ROUND(D1371,0),#REF!*ROUND(D1371,0))</f>
        <v>0</v>
      </c>
    </row>
    <row r="1372" spans="1:5" ht="12" customHeight="1" x14ac:dyDescent="0.25">
      <c r="A1372" s="18" t="s">
        <v>1381</v>
      </c>
      <c r="B1372" s="19"/>
      <c r="C1372" s="20"/>
      <c r="D1372" s="20"/>
      <c r="E1372" s="21"/>
    </row>
    <row r="1373" spans="1:5" ht="12" customHeight="1" x14ac:dyDescent="0.25">
      <c r="A1373" s="27" t="s">
        <v>1382</v>
      </c>
      <c r="B1373" s="28">
        <v>51.8</v>
      </c>
      <c r="C1373" s="29" t="s">
        <v>89</v>
      </c>
      <c r="D1373" s="30"/>
      <c r="E1373" s="31">
        <f>IF($B$2="предоплата",B1373*ROUND(D1373,0),#REF!*ROUND(D1373,0))</f>
        <v>0</v>
      </c>
    </row>
    <row r="1374" spans="1:5" ht="12" customHeight="1" x14ac:dyDescent="0.25">
      <c r="A1374" s="22" t="s">
        <v>1383</v>
      </c>
      <c r="B1374" s="23">
        <v>121.1</v>
      </c>
      <c r="C1374" s="24" t="s">
        <v>89</v>
      </c>
      <c r="D1374" s="25"/>
      <c r="E1374" s="26">
        <f>IF($B$2="предоплата",B1374*ROUND(D1374,0),#REF!*ROUND(D1374,0))</f>
        <v>0</v>
      </c>
    </row>
    <row r="1375" spans="1:5" ht="12" customHeight="1" x14ac:dyDescent="0.25">
      <c r="A1375" s="27" t="s">
        <v>1384</v>
      </c>
      <c r="B1375" s="28">
        <v>87.5</v>
      </c>
      <c r="C1375" s="29" t="s">
        <v>89</v>
      </c>
      <c r="D1375" s="30"/>
      <c r="E1375" s="31">
        <f>IF($B$2="предоплата",B1375*ROUND(D1375,0),#REF!*ROUND(D1375,0))</f>
        <v>0</v>
      </c>
    </row>
    <row r="1376" spans="1:5" ht="12" customHeight="1" x14ac:dyDescent="0.25">
      <c r="A1376" s="27" t="s">
        <v>1385</v>
      </c>
      <c r="B1376" s="28">
        <v>101.5</v>
      </c>
      <c r="C1376" s="29" t="s">
        <v>89</v>
      </c>
      <c r="D1376" s="30"/>
      <c r="E1376" s="31">
        <f>IF($B$2="предоплата",B1376*ROUND(D1376,0),#REF!*ROUND(D1376,0))</f>
        <v>0</v>
      </c>
    </row>
    <row r="1377" spans="1:5" ht="12" customHeight="1" x14ac:dyDescent="0.25">
      <c r="A1377" s="18" t="s">
        <v>1386</v>
      </c>
      <c r="B1377" s="19"/>
      <c r="C1377" s="20"/>
      <c r="D1377" s="20"/>
      <c r="E1377" s="21"/>
    </row>
    <row r="1378" spans="1:5" ht="12" customHeight="1" x14ac:dyDescent="0.25">
      <c r="A1378" s="27" t="s">
        <v>1387</v>
      </c>
      <c r="B1378" s="28">
        <v>453.6</v>
      </c>
      <c r="C1378" s="29" t="s">
        <v>89</v>
      </c>
      <c r="D1378" s="30"/>
      <c r="E1378" s="31">
        <f>IF($B$2="предоплата",B1378*ROUND(D1378,0),#REF!*ROUND(D1378,0))</f>
        <v>0</v>
      </c>
    </row>
    <row r="1379" spans="1:5" ht="12" customHeight="1" x14ac:dyDescent="0.25">
      <c r="A1379" s="27" t="s">
        <v>1388</v>
      </c>
      <c r="B1379" s="28">
        <v>553.70000000000005</v>
      </c>
      <c r="C1379" s="29" t="s">
        <v>89</v>
      </c>
      <c r="D1379" s="30"/>
      <c r="E1379" s="31">
        <f>IF($B$2="предоплата",B1379*ROUND(D1379,0),#REF!*ROUND(D1379,0))</f>
        <v>0</v>
      </c>
    </row>
    <row r="1380" spans="1:5" ht="12" customHeight="1" x14ac:dyDescent="0.25">
      <c r="A1380" s="27" t="s">
        <v>1389</v>
      </c>
      <c r="B1380" s="28">
        <v>453.6</v>
      </c>
      <c r="C1380" s="29" t="s">
        <v>89</v>
      </c>
      <c r="D1380" s="30"/>
      <c r="E1380" s="31">
        <f>IF($B$2="предоплата",B1380*ROUND(D1380,0),#REF!*ROUND(D1380,0))</f>
        <v>0</v>
      </c>
    </row>
    <row r="1381" spans="1:5" ht="12" customHeight="1" x14ac:dyDescent="0.25">
      <c r="A1381" s="27" t="s">
        <v>1390</v>
      </c>
      <c r="B1381" s="28">
        <v>170.1</v>
      </c>
      <c r="C1381" s="29" t="s">
        <v>89</v>
      </c>
      <c r="D1381" s="30"/>
      <c r="E1381" s="31">
        <f>IF($B$2="предоплата",B1381*ROUND(D1381,0),#REF!*ROUND(D1381,0))</f>
        <v>0</v>
      </c>
    </row>
    <row r="1382" spans="1:5" ht="12" customHeight="1" x14ac:dyDescent="0.25">
      <c r="A1382" s="27" t="s">
        <v>1391</v>
      </c>
      <c r="B1382" s="28">
        <v>252</v>
      </c>
      <c r="C1382" s="29" t="s">
        <v>89</v>
      </c>
      <c r="D1382" s="30"/>
      <c r="E1382" s="31">
        <f>IF($B$2="предоплата",B1382*ROUND(D1382,0),#REF!*ROUND(D1382,0))</f>
        <v>0</v>
      </c>
    </row>
    <row r="1383" spans="1:5" ht="12" customHeight="1" x14ac:dyDescent="0.25">
      <c r="A1383" s="27" t="s">
        <v>1392</v>
      </c>
      <c r="B1383" s="28">
        <v>292.60000000000002</v>
      </c>
      <c r="C1383" s="29" t="s">
        <v>89</v>
      </c>
      <c r="D1383" s="30"/>
      <c r="E1383" s="31">
        <f>IF($B$2="предоплата",B1383*ROUND(D1383,0),#REF!*ROUND(D1383,0))</f>
        <v>0</v>
      </c>
    </row>
    <row r="1384" spans="1:5" ht="12" customHeight="1" x14ac:dyDescent="0.25">
      <c r="A1384" s="27" t="s">
        <v>1393</v>
      </c>
      <c r="B1384" s="28">
        <v>302.39999999999998</v>
      </c>
      <c r="C1384" s="29" t="s">
        <v>89</v>
      </c>
      <c r="D1384" s="30"/>
      <c r="E1384" s="31">
        <f>IF($B$2="предоплата",B1384*ROUND(D1384,0),#REF!*ROUND(D1384,0))</f>
        <v>0</v>
      </c>
    </row>
    <row r="1385" spans="1:5" ht="12" customHeight="1" x14ac:dyDescent="0.25">
      <c r="A1385" s="27" t="s">
        <v>1394</v>
      </c>
      <c r="B1385" s="28">
        <v>135</v>
      </c>
      <c r="C1385" s="29" t="s">
        <v>89</v>
      </c>
      <c r="D1385" s="30"/>
      <c r="E1385" s="31">
        <f>IF($B$2="предоплата",B1385*ROUND(D1385,0),#REF!*ROUND(D1385,0))</f>
        <v>0</v>
      </c>
    </row>
    <row r="1386" spans="1:5" ht="12" customHeight="1" x14ac:dyDescent="0.25">
      <c r="A1386" s="22" t="s">
        <v>1395</v>
      </c>
      <c r="B1386" s="23">
        <v>488</v>
      </c>
      <c r="C1386" s="24" t="s">
        <v>89</v>
      </c>
      <c r="D1386" s="25"/>
      <c r="E1386" s="26">
        <f>IF($B$2="предоплата",B1386*ROUND(D1386,0),#REF!*ROUND(D1386,0))</f>
        <v>0</v>
      </c>
    </row>
    <row r="1387" spans="1:5" ht="12" customHeight="1" x14ac:dyDescent="0.25">
      <c r="A1387" s="27" t="s">
        <v>1396</v>
      </c>
      <c r="B1387" s="28">
        <v>502.6</v>
      </c>
      <c r="C1387" s="29" t="s">
        <v>89</v>
      </c>
      <c r="D1387" s="30"/>
      <c r="E1387" s="31">
        <f>IF($B$2="предоплата",B1387*ROUND(D1387,0),#REF!*ROUND(D1387,0))</f>
        <v>0</v>
      </c>
    </row>
    <row r="1388" spans="1:5" ht="12" customHeight="1" x14ac:dyDescent="0.25">
      <c r="A1388" s="27" t="s">
        <v>1397</v>
      </c>
      <c r="B1388" s="28">
        <v>502.6</v>
      </c>
      <c r="C1388" s="29" t="s">
        <v>89</v>
      </c>
      <c r="D1388" s="30"/>
      <c r="E1388" s="31">
        <f>IF($B$2="предоплата",B1388*ROUND(D1388,0),#REF!*ROUND(D1388,0))</f>
        <v>0</v>
      </c>
    </row>
    <row r="1389" spans="1:5" ht="12" customHeight="1" x14ac:dyDescent="0.25">
      <c r="A1389" s="27" t="s">
        <v>1398</v>
      </c>
      <c r="B1389" s="28">
        <v>179.9</v>
      </c>
      <c r="C1389" s="29" t="s">
        <v>89</v>
      </c>
      <c r="D1389" s="30"/>
      <c r="E1389" s="31">
        <f>IF($B$2="предоплата",B1389*ROUND(D1389,0),#REF!*ROUND(D1389,0))</f>
        <v>0</v>
      </c>
    </row>
    <row r="1390" spans="1:5" ht="12" customHeight="1" x14ac:dyDescent="0.25">
      <c r="A1390" s="27" t="s">
        <v>1399</v>
      </c>
      <c r="B1390" s="28">
        <v>373.1</v>
      </c>
      <c r="C1390" s="29" t="s">
        <v>89</v>
      </c>
      <c r="D1390" s="30"/>
      <c r="E1390" s="31">
        <f>IF($B$2="предоплата",B1390*ROUND(D1390,0),#REF!*ROUND(D1390,0))</f>
        <v>0</v>
      </c>
    </row>
    <row r="1391" spans="1:5" ht="12" customHeight="1" x14ac:dyDescent="0.25">
      <c r="A1391" s="22" t="s">
        <v>1400</v>
      </c>
      <c r="B1391" s="23">
        <v>115</v>
      </c>
      <c r="C1391" s="24" t="s">
        <v>89</v>
      </c>
      <c r="D1391" s="25"/>
      <c r="E1391" s="26">
        <f>IF($B$2="предоплата",B1391*ROUND(D1391,0),#REF!*ROUND(D1391,0))</f>
        <v>0</v>
      </c>
    </row>
    <row r="1392" spans="1:5" ht="12" customHeight="1" x14ac:dyDescent="0.25">
      <c r="A1392" s="18" t="s">
        <v>1401</v>
      </c>
      <c r="B1392" s="19"/>
      <c r="C1392" s="20"/>
      <c r="D1392" s="20"/>
      <c r="E1392" s="21"/>
    </row>
    <row r="1393" spans="1:5" ht="12" customHeight="1" x14ac:dyDescent="0.25">
      <c r="A1393" s="22" t="s">
        <v>1402</v>
      </c>
      <c r="B1393" s="23">
        <v>284</v>
      </c>
      <c r="C1393" s="24" t="s">
        <v>89</v>
      </c>
      <c r="D1393" s="25"/>
      <c r="E1393" s="26">
        <f>IF($B$2="предоплата",B1393*ROUND(D1393,0),#REF!*ROUND(D1393,0))</f>
        <v>0</v>
      </c>
    </row>
    <row r="1394" spans="1:5" ht="12" customHeight="1" x14ac:dyDescent="0.25">
      <c r="A1394" s="22" t="s">
        <v>1403</v>
      </c>
      <c r="B1394" s="23">
        <v>171</v>
      </c>
      <c r="C1394" s="24" t="s">
        <v>89</v>
      </c>
      <c r="D1394" s="25"/>
      <c r="E1394" s="26">
        <f>IF($B$2="предоплата",B1394*ROUND(D1394,0),#REF!*ROUND(D1394,0))</f>
        <v>0</v>
      </c>
    </row>
    <row r="1395" spans="1:5" ht="12" customHeight="1" x14ac:dyDescent="0.25">
      <c r="A1395" s="22" t="s">
        <v>1404</v>
      </c>
      <c r="B1395" s="23">
        <v>228</v>
      </c>
      <c r="C1395" s="24" t="s">
        <v>89</v>
      </c>
      <c r="D1395" s="25"/>
      <c r="E1395" s="26">
        <f>IF($B$2="предоплата",B1395*ROUND(D1395,0),#REF!*ROUND(D1395,0))</f>
        <v>0</v>
      </c>
    </row>
    <row r="1396" spans="1:5" ht="12" customHeight="1" x14ac:dyDescent="0.25">
      <c r="A1396" s="22" t="s">
        <v>1405</v>
      </c>
      <c r="B1396" s="23">
        <v>284</v>
      </c>
      <c r="C1396" s="24" t="s">
        <v>89</v>
      </c>
      <c r="D1396" s="25"/>
      <c r="E1396" s="26">
        <f>IF($B$2="предоплата",B1396*ROUND(D1396,0),#REF!*ROUND(D1396,0))</f>
        <v>0</v>
      </c>
    </row>
    <row r="1397" spans="1:5" ht="12" customHeight="1" x14ac:dyDescent="0.25">
      <c r="A1397" s="22" t="s">
        <v>1406</v>
      </c>
      <c r="B1397" s="23">
        <v>360</v>
      </c>
      <c r="C1397" s="24" t="s">
        <v>89</v>
      </c>
      <c r="D1397" s="25"/>
      <c r="E1397" s="26">
        <f>IF($B$2="предоплата",B1397*ROUND(D1397,0),#REF!*ROUND(D1397,0))</f>
        <v>0</v>
      </c>
    </row>
    <row r="1398" spans="1:5" ht="12" customHeight="1" x14ac:dyDescent="0.25">
      <c r="A1398" s="22" t="s">
        <v>1407</v>
      </c>
      <c r="B1398" s="23">
        <v>198</v>
      </c>
      <c r="C1398" s="24" t="s">
        <v>89</v>
      </c>
      <c r="D1398" s="25"/>
      <c r="E1398" s="26">
        <f>IF($B$2="предоплата",B1398*ROUND(D1398,0),#REF!*ROUND(D1398,0))</f>
        <v>0</v>
      </c>
    </row>
    <row r="1399" spans="1:5" ht="12" customHeight="1" x14ac:dyDescent="0.25">
      <c r="A1399" s="22" t="s">
        <v>1408</v>
      </c>
      <c r="B1399" s="23">
        <v>284</v>
      </c>
      <c r="C1399" s="24" t="s">
        <v>89</v>
      </c>
      <c r="D1399" s="25"/>
      <c r="E1399" s="26">
        <f>IF($B$2="предоплата",B1399*ROUND(D1399,0),#REF!*ROUND(D1399,0))</f>
        <v>0</v>
      </c>
    </row>
    <row r="1400" spans="1:5" ht="12" customHeight="1" x14ac:dyDescent="0.25">
      <c r="A1400" s="22" t="s">
        <v>1409</v>
      </c>
      <c r="B1400" s="23">
        <v>225</v>
      </c>
      <c r="C1400" s="24" t="s">
        <v>89</v>
      </c>
      <c r="D1400" s="25"/>
      <c r="E1400" s="26">
        <f>IF($B$2="предоплата",B1400*ROUND(D1400,0),#REF!*ROUND(D1400,0))</f>
        <v>0</v>
      </c>
    </row>
    <row r="1401" spans="1:5" ht="12" customHeight="1" x14ac:dyDescent="0.25">
      <c r="A1401" s="22" t="s">
        <v>1410</v>
      </c>
      <c r="B1401" s="23">
        <v>194</v>
      </c>
      <c r="C1401" s="24" t="s">
        <v>89</v>
      </c>
      <c r="D1401" s="25"/>
      <c r="E1401" s="26">
        <f>IF($B$2="предоплата",B1401*ROUND(D1401,0),#REF!*ROUND(D1401,0))</f>
        <v>0</v>
      </c>
    </row>
    <row r="1402" spans="1:5" ht="12" customHeight="1" x14ac:dyDescent="0.25">
      <c r="A1402" s="22" t="s">
        <v>1411</v>
      </c>
      <c r="B1402" s="23">
        <v>284</v>
      </c>
      <c r="C1402" s="24" t="s">
        <v>89</v>
      </c>
      <c r="D1402" s="25"/>
      <c r="E1402" s="26">
        <f>IF($B$2="предоплата",B1402*ROUND(D1402,0),#REF!*ROUND(D1402,0))</f>
        <v>0</v>
      </c>
    </row>
    <row r="1403" spans="1:5" ht="12" customHeight="1" x14ac:dyDescent="0.25">
      <c r="A1403" s="18" t="s">
        <v>1412</v>
      </c>
      <c r="B1403" s="19"/>
      <c r="C1403" s="20"/>
      <c r="D1403" s="20"/>
      <c r="E1403" s="21"/>
    </row>
    <row r="1404" spans="1:5" ht="12" customHeight="1" x14ac:dyDescent="0.25">
      <c r="A1404" s="22" t="s">
        <v>1413</v>
      </c>
      <c r="B1404" s="23">
        <v>125</v>
      </c>
      <c r="C1404" s="24" t="s">
        <v>89</v>
      </c>
      <c r="D1404" s="25"/>
      <c r="E1404" s="26">
        <f>IF($B$2="предоплата",B1404*ROUND(D1404,0),#REF!*ROUND(D1404,0))</f>
        <v>0</v>
      </c>
    </row>
    <row r="1405" spans="1:5" ht="12" customHeight="1" x14ac:dyDescent="0.25">
      <c r="A1405" s="22" t="s">
        <v>1414</v>
      </c>
      <c r="B1405" s="23">
        <v>86</v>
      </c>
      <c r="C1405" s="24" t="s">
        <v>89</v>
      </c>
      <c r="D1405" s="25"/>
      <c r="E1405" s="26">
        <f>IF($B$2="предоплата",B1405*ROUND(D1405,0),#REF!*ROUND(D1405,0))</f>
        <v>0</v>
      </c>
    </row>
    <row r="1406" spans="1:5" ht="12" customHeight="1" x14ac:dyDescent="0.25">
      <c r="A1406" s="22" t="s">
        <v>1415</v>
      </c>
      <c r="B1406" s="23">
        <v>209</v>
      </c>
      <c r="C1406" s="24" t="s">
        <v>89</v>
      </c>
      <c r="D1406" s="25"/>
      <c r="E1406" s="26">
        <f>IF($B$2="предоплата",B1406*ROUND(D1406,0),#REF!*ROUND(D1406,0))</f>
        <v>0</v>
      </c>
    </row>
    <row r="1407" spans="1:5" ht="12" customHeight="1" x14ac:dyDescent="0.25">
      <c r="A1407" s="14" t="s">
        <v>1416</v>
      </c>
      <c r="B1407" s="15"/>
      <c r="C1407" s="16"/>
      <c r="D1407" s="16">
        <f>COUNT(D1408:D1455)</f>
        <v>0</v>
      </c>
      <c r="E1407" s="17">
        <f>SUM(E1408:E1455)</f>
        <v>0</v>
      </c>
    </row>
    <row r="1408" spans="1:5" ht="12" customHeight="1" x14ac:dyDescent="0.25">
      <c r="A1408" s="22" t="s">
        <v>1417</v>
      </c>
      <c r="B1408" s="23">
        <v>895</v>
      </c>
      <c r="C1408" s="24" t="s">
        <v>89</v>
      </c>
      <c r="D1408" s="25"/>
      <c r="E1408" s="26">
        <f>IF($B$2="предоплата",B1408*ROUND(D1408,0),#REF!*ROUND(D1408,0))</f>
        <v>0</v>
      </c>
    </row>
    <row r="1409" spans="1:5" ht="12" customHeight="1" x14ac:dyDescent="0.25">
      <c r="A1409" s="22" t="s">
        <v>1418</v>
      </c>
      <c r="B1409" s="23">
        <v>883</v>
      </c>
      <c r="C1409" s="24" t="s">
        <v>89</v>
      </c>
      <c r="D1409" s="25"/>
      <c r="E1409" s="26">
        <f>IF($B$2="предоплата",B1409*ROUND(D1409,0),#REF!*ROUND(D1409,0))</f>
        <v>0</v>
      </c>
    </row>
    <row r="1410" spans="1:5" ht="12" customHeight="1" x14ac:dyDescent="0.25">
      <c r="A1410" s="22" t="s">
        <v>1419</v>
      </c>
      <c r="B1410" s="23">
        <v>1404</v>
      </c>
      <c r="C1410" s="24" t="s">
        <v>89</v>
      </c>
      <c r="D1410" s="25"/>
      <c r="E1410" s="26">
        <f>IF($B$2="предоплата",B1410*ROUND(D1410,0),#REF!*ROUND(D1410,0))</f>
        <v>0</v>
      </c>
    </row>
    <row r="1411" spans="1:5" ht="12" customHeight="1" x14ac:dyDescent="0.25">
      <c r="A1411" s="22" t="s">
        <v>1420</v>
      </c>
      <c r="B1411" s="23">
        <v>355</v>
      </c>
      <c r="C1411" s="24" t="s">
        <v>89</v>
      </c>
      <c r="D1411" s="25"/>
      <c r="E1411" s="26">
        <f>IF($B$2="предоплата",B1411*ROUND(D1411,0),#REF!*ROUND(D1411,0))</f>
        <v>0</v>
      </c>
    </row>
    <row r="1412" spans="1:5" ht="12" customHeight="1" x14ac:dyDescent="0.25">
      <c r="A1412" s="22" t="s">
        <v>1421</v>
      </c>
      <c r="B1412" s="23">
        <v>248</v>
      </c>
      <c r="C1412" s="24" t="s">
        <v>89</v>
      </c>
      <c r="D1412" s="25"/>
      <c r="E1412" s="26">
        <f>IF($B$2="предоплата",B1412*ROUND(D1412,0),#REF!*ROUND(D1412,0))</f>
        <v>0</v>
      </c>
    </row>
    <row r="1413" spans="1:5" ht="12" customHeight="1" x14ac:dyDescent="0.25">
      <c r="A1413" s="22" t="s">
        <v>1422</v>
      </c>
      <c r="B1413" s="23">
        <v>311</v>
      </c>
      <c r="C1413" s="24" t="s">
        <v>89</v>
      </c>
      <c r="D1413" s="25"/>
      <c r="E1413" s="26">
        <f>IF($B$2="предоплата",B1413*ROUND(D1413,0),#REF!*ROUND(D1413,0))</f>
        <v>0</v>
      </c>
    </row>
    <row r="1414" spans="1:5" ht="12" customHeight="1" x14ac:dyDescent="0.25">
      <c r="A1414" s="22" t="s">
        <v>1423</v>
      </c>
      <c r="B1414" s="23">
        <v>339</v>
      </c>
      <c r="C1414" s="24" t="s">
        <v>89</v>
      </c>
      <c r="D1414" s="25"/>
      <c r="E1414" s="26">
        <f>IF($B$2="предоплата",B1414*ROUND(D1414,0),#REF!*ROUND(D1414,0))</f>
        <v>0</v>
      </c>
    </row>
    <row r="1415" spans="1:5" ht="12" customHeight="1" x14ac:dyDescent="0.25">
      <c r="A1415" s="22" t="s">
        <v>1424</v>
      </c>
      <c r="B1415" s="23">
        <v>1248</v>
      </c>
      <c r="C1415" s="24" t="s">
        <v>89</v>
      </c>
      <c r="D1415" s="25"/>
      <c r="E1415" s="26">
        <f>IF($B$2="предоплата",B1415*ROUND(D1415,0),#REF!*ROUND(D1415,0))</f>
        <v>0</v>
      </c>
    </row>
    <row r="1416" spans="1:5" ht="12" customHeight="1" x14ac:dyDescent="0.25">
      <c r="A1416" s="22" t="s">
        <v>1425</v>
      </c>
      <c r="B1416" s="23">
        <v>1035</v>
      </c>
      <c r="C1416" s="24" t="s">
        <v>89</v>
      </c>
      <c r="D1416" s="25"/>
      <c r="E1416" s="26">
        <f>IF($B$2="предоплата",B1416*ROUND(D1416,0),#REF!*ROUND(D1416,0))</f>
        <v>0</v>
      </c>
    </row>
    <row r="1417" spans="1:5" ht="12" customHeight="1" x14ac:dyDescent="0.25">
      <c r="A1417" s="22" t="s">
        <v>1426</v>
      </c>
      <c r="B1417" s="23">
        <v>861</v>
      </c>
      <c r="C1417" s="24" t="s">
        <v>89</v>
      </c>
      <c r="D1417" s="25"/>
      <c r="E1417" s="26">
        <f>IF($B$2="предоплата",B1417*ROUND(D1417,0),#REF!*ROUND(D1417,0))</f>
        <v>0</v>
      </c>
    </row>
    <row r="1418" spans="1:5" ht="12" customHeight="1" x14ac:dyDescent="0.25">
      <c r="A1418" s="22" t="s">
        <v>1427</v>
      </c>
      <c r="B1418" s="23">
        <v>1873</v>
      </c>
      <c r="C1418" s="24" t="s">
        <v>89</v>
      </c>
      <c r="D1418" s="25"/>
      <c r="E1418" s="26">
        <f>IF($B$2="предоплата",B1418*ROUND(D1418,0),#REF!*ROUND(D1418,0))</f>
        <v>0</v>
      </c>
    </row>
    <row r="1419" spans="1:5" ht="12" customHeight="1" x14ac:dyDescent="0.25">
      <c r="A1419" s="22" t="s">
        <v>1428</v>
      </c>
      <c r="B1419" s="23">
        <v>1305</v>
      </c>
      <c r="C1419" s="24" t="s">
        <v>89</v>
      </c>
      <c r="D1419" s="25"/>
      <c r="E1419" s="26">
        <f>IF($B$2="предоплата",B1419*ROUND(D1419,0),#REF!*ROUND(D1419,0))</f>
        <v>0</v>
      </c>
    </row>
    <row r="1420" spans="1:5" ht="12" customHeight="1" x14ac:dyDescent="0.25">
      <c r="A1420" s="22" t="s">
        <v>1429</v>
      </c>
      <c r="B1420" s="23">
        <v>1171</v>
      </c>
      <c r="C1420" s="24" t="s">
        <v>89</v>
      </c>
      <c r="D1420" s="25"/>
      <c r="E1420" s="26">
        <f>IF($B$2="предоплата",B1420*ROUND(D1420,0),#REF!*ROUND(D1420,0))</f>
        <v>0</v>
      </c>
    </row>
    <row r="1421" spans="1:5" ht="12" customHeight="1" x14ac:dyDescent="0.25">
      <c r="A1421" s="22" t="s">
        <v>1430</v>
      </c>
      <c r="B1421" s="23">
        <v>1691</v>
      </c>
      <c r="C1421" s="24" t="s">
        <v>89</v>
      </c>
      <c r="D1421" s="25"/>
      <c r="E1421" s="26">
        <f>IF($B$2="предоплата",B1421*ROUND(D1421,0),#REF!*ROUND(D1421,0))</f>
        <v>0</v>
      </c>
    </row>
    <row r="1422" spans="1:5" ht="12" customHeight="1" x14ac:dyDescent="0.25">
      <c r="A1422" s="22" t="s">
        <v>1431</v>
      </c>
      <c r="B1422" s="23">
        <v>842</v>
      </c>
      <c r="C1422" s="24" t="s">
        <v>89</v>
      </c>
      <c r="D1422" s="25"/>
      <c r="E1422" s="26">
        <f>IF($B$2="предоплата",B1422*ROUND(D1422,0),#REF!*ROUND(D1422,0))</f>
        <v>0</v>
      </c>
    </row>
    <row r="1423" spans="1:5" ht="12" customHeight="1" x14ac:dyDescent="0.25">
      <c r="A1423" s="22" t="s">
        <v>1432</v>
      </c>
      <c r="B1423" s="23">
        <v>1097</v>
      </c>
      <c r="C1423" s="24" t="s">
        <v>89</v>
      </c>
      <c r="D1423" s="25"/>
      <c r="E1423" s="26">
        <f>IF($B$2="предоплата",B1423*ROUND(D1423,0),#REF!*ROUND(D1423,0))</f>
        <v>0</v>
      </c>
    </row>
    <row r="1424" spans="1:5" ht="12" customHeight="1" x14ac:dyDescent="0.25">
      <c r="A1424" s="22" t="s">
        <v>1433</v>
      </c>
      <c r="B1424" s="23">
        <v>1191</v>
      </c>
      <c r="C1424" s="24" t="s">
        <v>89</v>
      </c>
      <c r="D1424" s="25"/>
      <c r="E1424" s="26">
        <f>IF($B$2="предоплата",B1424*ROUND(D1424,0),#REF!*ROUND(D1424,0))</f>
        <v>0</v>
      </c>
    </row>
    <row r="1425" spans="1:5" ht="12" customHeight="1" x14ac:dyDescent="0.25">
      <c r="A1425" s="22" t="s">
        <v>1434</v>
      </c>
      <c r="B1425" s="23">
        <v>1005</v>
      </c>
      <c r="C1425" s="24" t="s">
        <v>89</v>
      </c>
      <c r="D1425" s="25"/>
      <c r="E1425" s="26">
        <f>IF($B$2="предоплата",B1425*ROUND(D1425,0),#REF!*ROUND(D1425,0))</f>
        <v>0</v>
      </c>
    </row>
    <row r="1426" spans="1:5" ht="12" customHeight="1" x14ac:dyDescent="0.25">
      <c r="A1426" s="22" t="s">
        <v>1435</v>
      </c>
      <c r="B1426" s="23">
        <v>1089</v>
      </c>
      <c r="C1426" s="24" t="s">
        <v>89</v>
      </c>
      <c r="D1426" s="25"/>
      <c r="E1426" s="26">
        <f>IF($B$2="предоплата",B1426*ROUND(D1426,0),#REF!*ROUND(D1426,0))</f>
        <v>0</v>
      </c>
    </row>
    <row r="1427" spans="1:5" ht="12" customHeight="1" x14ac:dyDescent="0.25">
      <c r="A1427" s="22" t="s">
        <v>1436</v>
      </c>
      <c r="B1427" s="23">
        <v>1539</v>
      </c>
      <c r="C1427" s="24" t="s">
        <v>89</v>
      </c>
      <c r="D1427" s="25"/>
      <c r="E1427" s="26">
        <f>IF($B$2="предоплата",B1427*ROUND(D1427,0),#REF!*ROUND(D1427,0))</f>
        <v>0</v>
      </c>
    </row>
    <row r="1428" spans="1:5" ht="12" customHeight="1" x14ac:dyDescent="0.25">
      <c r="A1428" s="22" t="s">
        <v>1437</v>
      </c>
      <c r="B1428" s="23">
        <v>1005</v>
      </c>
      <c r="C1428" s="24" t="s">
        <v>89</v>
      </c>
      <c r="D1428" s="25"/>
      <c r="E1428" s="26">
        <f>IF($B$2="предоплата",B1428*ROUND(D1428,0),#REF!*ROUND(D1428,0))</f>
        <v>0</v>
      </c>
    </row>
    <row r="1429" spans="1:5" ht="12" customHeight="1" x14ac:dyDescent="0.25">
      <c r="A1429" s="22" t="s">
        <v>1438</v>
      </c>
      <c r="B1429" s="23">
        <v>249</v>
      </c>
      <c r="C1429" s="24" t="s">
        <v>411</v>
      </c>
      <c r="D1429" s="25"/>
      <c r="E1429" s="26">
        <f>IF($B$2="предоплата",B1429*ROUND(D1429,0),#REF!*ROUND(D1429,0))</f>
        <v>0</v>
      </c>
    </row>
    <row r="1430" spans="1:5" ht="12" customHeight="1" x14ac:dyDescent="0.25">
      <c r="A1430" s="22" t="s">
        <v>1439</v>
      </c>
      <c r="B1430" s="23">
        <v>677</v>
      </c>
      <c r="C1430" s="24" t="s">
        <v>89</v>
      </c>
      <c r="D1430" s="25"/>
      <c r="E1430" s="26">
        <f>IF($B$2="предоплата",B1430*ROUND(D1430,0),#REF!*ROUND(D1430,0))</f>
        <v>0</v>
      </c>
    </row>
    <row r="1431" spans="1:5" ht="12" customHeight="1" x14ac:dyDescent="0.25">
      <c r="A1431" s="22" t="s">
        <v>1440</v>
      </c>
      <c r="B1431" s="23">
        <v>861</v>
      </c>
      <c r="C1431" s="24" t="s">
        <v>89</v>
      </c>
      <c r="D1431" s="25"/>
      <c r="E1431" s="26">
        <f>IF($B$2="предоплата",B1431*ROUND(D1431,0),#REF!*ROUND(D1431,0))</f>
        <v>0</v>
      </c>
    </row>
    <row r="1432" spans="1:5" ht="12" customHeight="1" x14ac:dyDescent="0.25">
      <c r="A1432" s="22" t="s">
        <v>1441</v>
      </c>
      <c r="B1432" s="23">
        <v>625</v>
      </c>
      <c r="C1432" s="24" t="s">
        <v>89</v>
      </c>
      <c r="D1432" s="25"/>
      <c r="E1432" s="26">
        <f>IF($B$2="предоплата",B1432*ROUND(D1432,0),#REF!*ROUND(D1432,0))</f>
        <v>0</v>
      </c>
    </row>
    <row r="1433" spans="1:5" ht="12" customHeight="1" x14ac:dyDescent="0.25">
      <c r="A1433" s="22" t="s">
        <v>1442</v>
      </c>
      <c r="B1433" s="23">
        <v>848</v>
      </c>
      <c r="C1433" s="24" t="s">
        <v>89</v>
      </c>
      <c r="D1433" s="25"/>
      <c r="E1433" s="26">
        <f>IF($B$2="предоплата",B1433*ROUND(D1433,0),#REF!*ROUND(D1433,0))</f>
        <v>0</v>
      </c>
    </row>
    <row r="1434" spans="1:5" ht="12" customHeight="1" x14ac:dyDescent="0.25">
      <c r="A1434" s="22" t="s">
        <v>1443</v>
      </c>
      <c r="B1434" s="23">
        <v>848</v>
      </c>
      <c r="C1434" s="24" t="s">
        <v>89</v>
      </c>
      <c r="D1434" s="25"/>
      <c r="E1434" s="26">
        <f>IF($B$2="предоплата",B1434*ROUND(D1434,0),#REF!*ROUND(D1434,0))</f>
        <v>0</v>
      </c>
    </row>
    <row r="1435" spans="1:5" ht="12" customHeight="1" x14ac:dyDescent="0.25">
      <c r="A1435" s="22" t="s">
        <v>1444</v>
      </c>
      <c r="B1435" s="23">
        <v>458</v>
      </c>
      <c r="C1435" s="24" t="s">
        <v>89</v>
      </c>
      <c r="D1435" s="25"/>
      <c r="E1435" s="26">
        <f>IF($B$2="предоплата",B1435*ROUND(D1435,0),#REF!*ROUND(D1435,0))</f>
        <v>0</v>
      </c>
    </row>
    <row r="1436" spans="1:5" ht="12" customHeight="1" x14ac:dyDescent="0.25">
      <c r="A1436" s="22" t="s">
        <v>1445</v>
      </c>
      <c r="B1436" s="23">
        <v>832</v>
      </c>
      <c r="C1436" s="24" t="s">
        <v>89</v>
      </c>
      <c r="D1436" s="25"/>
      <c r="E1436" s="26">
        <f>IF($B$2="предоплата",B1436*ROUND(D1436,0),#REF!*ROUND(D1436,0))</f>
        <v>0</v>
      </c>
    </row>
    <row r="1437" spans="1:5" ht="12" customHeight="1" x14ac:dyDescent="0.25">
      <c r="A1437" s="27" t="s">
        <v>1446</v>
      </c>
      <c r="B1437" s="28">
        <v>477</v>
      </c>
      <c r="C1437" s="29" t="s">
        <v>89</v>
      </c>
      <c r="D1437" s="30"/>
      <c r="E1437" s="31">
        <f>IF($B$2="предоплата",B1437*ROUND(D1437,0),#REF!*ROUND(D1437,0))</f>
        <v>0</v>
      </c>
    </row>
    <row r="1438" spans="1:5" ht="12" customHeight="1" x14ac:dyDescent="0.25">
      <c r="A1438" s="22" t="s">
        <v>1447</v>
      </c>
      <c r="B1438" s="23">
        <v>246</v>
      </c>
      <c r="C1438" s="24" t="s">
        <v>89</v>
      </c>
      <c r="D1438" s="25"/>
      <c r="E1438" s="26">
        <f>IF($B$2="предоплата",B1438*ROUND(D1438,0),#REF!*ROUND(D1438,0))</f>
        <v>0</v>
      </c>
    </row>
    <row r="1439" spans="1:5" ht="12" customHeight="1" x14ac:dyDescent="0.25">
      <c r="A1439" s="22" t="s">
        <v>1448</v>
      </c>
      <c r="B1439" s="23">
        <v>349</v>
      </c>
      <c r="C1439" s="24" t="s">
        <v>89</v>
      </c>
      <c r="D1439" s="25"/>
      <c r="E1439" s="26">
        <f>IF($B$2="предоплата",B1439*ROUND(D1439,0),#REF!*ROUND(D1439,0))</f>
        <v>0</v>
      </c>
    </row>
    <row r="1440" spans="1:5" ht="12" customHeight="1" x14ac:dyDescent="0.25">
      <c r="A1440" s="22" t="s">
        <v>1449</v>
      </c>
      <c r="B1440" s="23">
        <v>978</v>
      </c>
      <c r="C1440" s="24" t="s">
        <v>89</v>
      </c>
      <c r="D1440" s="25"/>
      <c r="E1440" s="26">
        <f>IF($B$2="предоплата",B1440*ROUND(D1440,0),#REF!*ROUND(D1440,0))</f>
        <v>0</v>
      </c>
    </row>
    <row r="1441" spans="1:5" ht="12" customHeight="1" x14ac:dyDescent="0.25">
      <c r="A1441" s="22" t="s">
        <v>1450</v>
      </c>
      <c r="B1441" s="23">
        <v>623</v>
      </c>
      <c r="C1441" s="24" t="s">
        <v>89</v>
      </c>
      <c r="D1441" s="25"/>
      <c r="E1441" s="26">
        <f>IF($B$2="предоплата",B1441*ROUND(D1441,0),#REF!*ROUND(D1441,0))</f>
        <v>0</v>
      </c>
    </row>
    <row r="1442" spans="1:5" ht="12" customHeight="1" x14ac:dyDescent="0.25">
      <c r="A1442" s="22" t="s">
        <v>1451</v>
      </c>
      <c r="B1442" s="23">
        <v>945</v>
      </c>
      <c r="C1442" s="24" t="s">
        <v>89</v>
      </c>
      <c r="D1442" s="25"/>
      <c r="E1442" s="26">
        <f>IF($B$2="предоплата",B1442*ROUND(D1442,0),#REF!*ROUND(D1442,0))</f>
        <v>0</v>
      </c>
    </row>
    <row r="1443" spans="1:5" ht="12" customHeight="1" x14ac:dyDescent="0.25">
      <c r="A1443" s="22" t="s">
        <v>1452</v>
      </c>
      <c r="B1443" s="23">
        <v>604</v>
      </c>
      <c r="C1443" s="24" t="s">
        <v>89</v>
      </c>
      <c r="D1443" s="25"/>
      <c r="E1443" s="26">
        <f>IF($B$2="предоплата",B1443*ROUND(D1443,0),#REF!*ROUND(D1443,0))</f>
        <v>0</v>
      </c>
    </row>
    <row r="1444" spans="1:5" ht="12" customHeight="1" x14ac:dyDescent="0.25">
      <c r="A1444" s="22" t="s">
        <v>1453</v>
      </c>
      <c r="B1444" s="23">
        <v>818</v>
      </c>
      <c r="C1444" s="24" t="s">
        <v>89</v>
      </c>
      <c r="D1444" s="25"/>
      <c r="E1444" s="26">
        <f>IF($B$2="предоплата",B1444*ROUND(D1444,0),#REF!*ROUND(D1444,0))</f>
        <v>0</v>
      </c>
    </row>
    <row r="1445" spans="1:5" ht="12" customHeight="1" x14ac:dyDescent="0.25">
      <c r="A1445" s="22" t="s">
        <v>1454</v>
      </c>
      <c r="B1445" s="23">
        <v>1014</v>
      </c>
      <c r="C1445" s="24" t="s">
        <v>89</v>
      </c>
      <c r="D1445" s="25"/>
      <c r="E1445" s="26">
        <f>IF($B$2="предоплата",B1445*ROUND(D1445,0),#REF!*ROUND(D1445,0))</f>
        <v>0</v>
      </c>
    </row>
    <row r="1446" spans="1:5" ht="12" customHeight="1" x14ac:dyDescent="0.25">
      <c r="A1446" s="22" t="s">
        <v>1455</v>
      </c>
      <c r="B1446" s="23">
        <v>704</v>
      </c>
      <c r="C1446" s="24" t="s">
        <v>89</v>
      </c>
      <c r="D1446" s="25"/>
      <c r="E1446" s="26">
        <f>IF($B$2="предоплата",B1446*ROUND(D1446,0),#REF!*ROUND(D1446,0))</f>
        <v>0</v>
      </c>
    </row>
    <row r="1447" spans="1:5" ht="12" customHeight="1" x14ac:dyDescent="0.25">
      <c r="A1447" s="22" t="s">
        <v>1456</v>
      </c>
      <c r="B1447" s="23">
        <v>972</v>
      </c>
      <c r="C1447" s="24" t="s">
        <v>89</v>
      </c>
      <c r="D1447" s="25"/>
      <c r="E1447" s="26">
        <f>IF($B$2="предоплата",B1447*ROUND(D1447,0),#REF!*ROUND(D1447,0))</f>
        <v>0</v>
      </c>
    </row>
    <row r="1448" spans="1:5" ht="12" customHeight="1" x14ac:dyDescent="0.25">
      <c r="A1448" s="22" t="s">
        <v>1457</v>
      </c>
      <c r="B1448" s="23">
        <v>543</v>
      </c>
      <c r="C1448" s="24" t="s">
        <v>411</v>
      </c>
      <c r="D1448" s="25"/>
      <c r="E1448" s="26">
        <f>IF($B$2="предоплата",B1448*ROUND(D1448,0),#REF!*ROUND(D1448,0))</f>
        <v>0</v>
      </c>
    </row>
    <row r="1449" spans="1:5" ht="12" customHeight="1" x14ac:dyDescent="0.25">
      <c r="A1449" s="22" t="s">
        <v>1458</v>
      </c>
      <c r="B1449" s="23">
        <v>522</v>
      </c>
      <c r="C1449" s="24" t="s">
        <v>411</v>
      </c>
      <c r="D1449" s="25"/>
      <c r="E1449" s="26">
        <f>IF($B$2="предоплата",B1449*ROUND(D1449,0),#REF!*ROUND(D1449,0))</f>
        <v>0</v>
      </c>
    </row>
    <row r="1450" spans="1:5" ht="12" customHeight="1" x14ac:dyDescent="0.25">
      <c r="A1450" s="22" t="s">
        <v>1459</v>
      </c>
      <c r="B1450" s="23">
        <v>361</v>
      </c>
      <c r="C1450" s="24" t="s">
        <v>411</v>
      </c>
      <c r="D1450" s="25"/>
      <c r="E1450" s="26">
        <f>IF($B$2="предоплата",B1450*ROUND(D1450,0),#REF!*ROUND(D1450,0))</f>
        <v>0</v>
      </c>
    </row>
    <row r="1451" spans="1:5" ht="12" customHeight="1" x14ac:dyDescent="0.25">
      <c r="A1451" s="22" t="s">
        <v>1460</v>
      </c>
      <c r="B1451" s="23">
        <v>403</v>
      </c>
      <c r="C1451" s="24" t="s">
        <v>411</v>
      </c>
      <c r="D1451" s="25"/>
      <c r="E1451" s="26">
        <f>IF($B$2="предоплата",B1451*ROUND(D1451,0),#REF!*ROUND(D1451,0))</f>
        <v>0</v>
      </c>
    </row>
    <row r="1452" spans="1:5" ht="12" customHeight="1" x14ac:dyDescent="0.25">
      <c r="A1452" s="22" t="s">
        <v>1461</v>
      </c>
      <c r="B1452" s="23">
        <v>434</v>
      </c>
      <c r="C1452" s="24" t="s">
        <v>411</v>
      </c>
      <c r="D1452" s="25"/>
      <c r="E1452" s="26">
        <f>IF($B$2="предоплата",B1452*ROUND(D1452,0),#REF!*ROUND(D1452,0))</f>
        <v>0</v>
      </c>
    </row>
    <row r="1453" spans="1:5" ht="12" customHeight="1" x14ac:dyDescent="0.25">
      <c r="A1453" s="22" t="s">
        <v>1462</v>
      </c>
      <c r="B1453" s="23">
        <v>613</v>
      </c>
      <c r="C1453" s="24" t="s">
        <v>411</v>
      </c>
      <c r="D1453" s="25"/>
      <c r="E1453" s="26">
        <f>IF($B$2="предоплата",B1453*ROUND(D1453,0),#REF!*ROUND(D1453,0))</f>
        <v>0</v>
      </c>
    </row>
    <row r="1454" spans="1:5" ht="12" customHeight="1" x14ac:dyDescent="0.25">
      <c r="A1454" s="27" t="s">
        <v>1463</v>
      </c>
      <c r="B1454" s="28">
        <v>261</v>
      </c>
      <c r="C1454" s="29" t="s">
        <v>89</v>
      </c>
      <c r="D1454" s="30"/>
      <c r="E1454" s="31">
        <f>IF($B$2="предоплата",B1454*ROUND(D1454,0),#REF!*ROUND(D1454,0))</f>
        <v>0</v>
      </c>
    </row>
    <row r="1455" spans="1:5" ht="12" customHeight="1" x14ac:dyDescent="0.25">
      <c r="A1455" s="27" t="s">
        <v>1464</v>
      </c>
      <c r="B1455" s="28">
        <v>261</v>
      </c>
      <c r="C1455" s="29" t="s">
        <v>89</v>
      </c>
      <c r="D1455" s="30"/>
      <c r="E1455" s="31">
        <f>IF($B$2="предоплата",B1455*ROUND(D1455,0),#REF!*ROUND(D1455,0))</f>
        <v>0</v>
      </c>
    </row>
    <row r="1456" spans="1:5" ht="12" customHeight="1" x14ac:dyDescent="0.25">
      <c r="A1456" s="14" t="s">
        <v>1465</v>
      </c>
      <c r="B1456" s="15"/>
      <c r="C1456" s="16"/>
      <c r="D1456" s="16">
        <f>COUNT(D1457:D1522)</f>
        <v>0</v>
      </c>
      <c r="E1456" s="17">
        <f>SUM(E1457:E1522)</f>
        <v>0</v>
      </c>
    </row>
    <row r="1457" spans="1:5" ht="12" customHeight="1" x14ac:dyDescent="0.25">
      <c r="A1457" s="18" t="s">
        <v>1466</v>
      </c>
      <c r="B1457" s="19"/>
      <c r="C1457" s="20"/>
      <c r="D1457" s="20"/>
      <c r="E1457" s="21"/>
    </row>
    <row r="1458" spans="1:5" ht="12" customHeight="1" x14ac:dyDescent="0.25">
      <c r="A1458" s="22" t="s">
        <v>1467</v>
      </c>
      <c r="B1458" s="23">
        <v>144</v>
      </c>
      <c r="C1458" s="24" t="s">
        <v>89</v>
      </c>
      <c r="D1458" s="25"/>
      <c r="E1458" s="26">
        <f>IF($B$2="предоплата",B1458*ROUND(D1458,0),#REF!*ROUND(D1458,0))</f>
        <v>0</v>
      </c>
    </row>
    <row r="1459" spans="1:5" ht="12" customHeight="1" x14ac:dyDescent="0.25">
      <c r="A1459" s="22" t="s">
        <v>1468</v>
      </c>
      <c r="B1459" s="23">
        <v>534</v>
      </c>
      <c r="C1459" s="24" t="s">
        <v>89</v>
      </c>
      <c r="D1459" s="25"/>
      <c r="E1459" s="26">
        <f>IF($B$2="предоплата",B1459*ROUND(D1459,0),#REF!*ROUND(D1459,0))</f>
        <v>0</v>
      </c>
    </row>
    <row r="1460" spans="1:5" ht="12" customHeight="1" x14ac:dyDescent="0.25">
      <c r="A1460" s="22" t="s">
        <v>1469</v>
      </c>
      <c r="B1460" s="23">
        <v>236</v>
      </c>
      <c r="C1460" s="24" t="s">
        <v>89</v>
      </c>
      <c r="D1460" s="25"/>
      <c r="E1460" s="26">
        <f>IF($B$2="предоплата",B1460*ROUND(D1460,0),#REF!*ROUND(D1460,0))</f>
        <v>0</v>
      </c>
    </row>
    <row r="1461" spans="1:5" ht="12" customHeight="1" x14ac:dyDescent="0.25">
      <c r="A1461" s="22" t="s">
        <v>1470</v>
      </c>
      <c r="B1461" s="23">
        <v>627</v>
      </c>
      <c r="C1461" s="24" t="s">
        <v>411</v>
      </c>
      <c r="D1461" s="25"/>
      <c r="E1461" s="26">
        <f>IF($B$2="предоплата",B1461*ROUND(D1461,0),#REF!*ROUND(D1461,0))</f>
        <v>0</v>
      </c>
    </row>
    <row r="1462" spans="1:5" ht="12" customHeight="1" x14ac:dyDescent="0.25">
      <c r="A1462" s="22" t="s">
        <v>1471</v>
      </c>
      <c r="B1462" s="23">
        <v>65</v>
      </c>
      <c r="C1462" s="24" t="s">
        <v>89</v>
      </c>
      <c r="D1462" s="25"/>
      <c r="E1462" s="26">
        <f>IF($B$2="предоплата",B1462*ROUND(D1462,0),#REF!*ROUND(D1462,0))</f>
        <v>0</v>
      </c>
    </row>
    <row r="1463" spans="1:5" ht="12" customHeight="1" x14ac:dyDescent="0.25">
      <c r="A1463" s="22" t="s">
        <v>1472</v>
      </c>
      <c r="B1463" s="23">
        <v>286</v>
      </c>
      <c r="C1463" s="24" t="s">
        <v>89</v>
      </c>
      <c r="D1463" s="25"/>
      <c r="E1463" s="26">
        <f>IF($B$2="предоплата",B1463*ROUND(D1463,0),#REF!*ROUND(D1463,0))</f>
        <v>0</v>
      </c>
    </row>
    <row r="1464" spans="1:5" ht="12" customHeight="1" x14ac:dyDescent="0.25">
      <c r="A1464" s="22" t="s">
        <v>1473</v>
      </c>
      <c r="B1464" s="23">
        <v>423</v>
      </c>
      <c r="C1464" s="24" t="s">
        <v>89</v>
      </c>
      <c r="D1464" s="25"/>
      <c r="E1464" s="26">
        <f>IF($B$2="предоплата",B1464*ROUND(D1464,0),#REF!*ROUND(D1464,0))</f>
        <v>0</v>
      </c>
    </row>
    <row r="1465" spans="1:5" ht="12" customHeight="1" x14ac:dyDescent="0.25">
      <c r="A1465" s="22" t="s">
        <v>1474</v>
      </c>
      <c r="B1465" s="23">
        <v>260</v>
      </c>
      <c r="C1465" s="24" t="s">
        <v>89</v>
      </c>
      <c r="D1465" s="25"/>
      <c r="E1465" s="26">
        <f>IF($B$2="предоплата",B1465*ROUND(D1465,0),#REF!*ROUND(D1465,0))</f>
        <v>0</v>
      </c>
    </row>
    <row r="1466" spans="1:5" ht="12" customHeight="1" x14ac:dyDescent="0.25">
      <c r="A1466" s="22" t="s">
        <v>1475</v>
      </c>
      <c r="B1466" s="23">
        <v>81</v>
      </c>
      <c r="C1466" s="24" t="s">
        <v>89</v>
      </c>
      <c r="D1466" s="25"/>
      <c r="E1466" s="26">
        <f>IF($B$2="предоплата",B1466*ROUND(D1466,0),#REF!*ROUND(D1466,0))</f>
        <v>0</v>
      </c>
    </row>
    <row r="1467" spans="1:5" ht="12" customHeight="1" x14ac:dyDescent="0.25">
      <c r="A1467" s="22" t="s">
        <v>1476</v>
      </c>
      <c r="B1467" s="23">
        <v>197</v>
      </c>
      <c r="C1467" s="24" t="s">
        <v>89</v>
      </c>
      <c r="D1467" s="25"/>
      <c r="E1467" s="26">
        <f>IF($B$2="предоплата",B1467*ROUND(D1467,0),#REF!*ROUND(D1467,0))</f>
        <v>0</v>
      </c>
    </row>
    <row r="1468" spans="1:5" ht="12" customHeight="1" x14ac:dyDescent="0.25">
      <c r="A1468" s="22" t="s">
        <v>1477</v>
      </c>
      <c r="B1468" s="23">
        <v>139</v>
      </c>
      <c r="C1468" s="24" t="s">
        <v>89</v>
      </c>
      <c r="D1468" s="25"/>
      <c r="E1468" s="26">
        <f>IF($B$2="предоплата",B1468*ROUND(D1468,0),#REF!*ROUND(D1468,0))</f>
        <v>0</v>
      </c>
    </row>
    <row r="1469" spans="1:5" ht="12" customHeight="1" x14ac:dyDescent="0.25">
      <c r="A1469" s="22" t="s">
        <v>1478</v>
      </c>
      <c r="B1469" s="23">
        <v>302</v>
      </c>
      <c r="C1469" s="24" t="s">
        <v>89</v>
      </c>
      <c r="D1469" s="25"/>
      <c r="E1469" s="26">
        <f>IF($B$2="предоплата",B1469*ROUND(D1469,0),#REF!*ROUND(D1469,0))</f>
        <v>0</v>
      </c>
    </row>
    <row r="1470" spans="1:5" ht="12" customHeight="1" x14ac:dyDescent="0.25">
      <c r="A1470" s="22" t="s">
        <v>1479</v>
      </c>
      <c r="B1470" s="23">
        <v>197</v>
      </c>
      <c r="C1470" s="24" t="s">
        <v>89</v>
      </c>
      <c r="D1470" s="25"/>
      <c r="E1470" s="26">
        <f>IF($B$2="предоплата",B1470*ROUND(D1470,0),#REF!*ROUND(D1470,0))</f>
        <v>0</v>
      </c>
    </row>
    <row r="1471" spans="1:5" ht="12" customHeight="1" x14ac:dyDescent="0.25">
      <c r="A1471" s="22" t="s">
        <v>1480</v>
      </c>
      <c r="B1471" s="23">
        <v>216</v>
      </c>
      <c r="C1471" s="24" t="s">
        <v>89</v>
      </c>
      <c r="D1471" s="25"/>
      <c r="E1471" s="26">
        <f>IF($B$2="предоплата",B1471*ROUND(D1471,0),#REF!*ROUND(D1471,0))</f>
        <v>0</v>
      </c>
    </row>
    <row r="1472" spans="1:5" ht="12" customHeight="1" x14ac:dyDescent="0.25">
      <c r="A1472" s="22" t="s">
        <v>1481</v>
      </c>
      <c r="B1472" s="23">
        <v>144</v>
      </c>
      <c r="C1472" s="24" t="s">
        <v>89</v>
      </c>
      <c r="D1472" s="25"/>
      <c r="E1472" s="26">
        <f>IF($B$2="предоплата",B1472*ROUND(D1472,0),#REF!*ROUND(D1472,0))</f>
        <v>0</v>
      </c>
    </row>
    <row r="1473" spans="1:5" ht="12" customHeight="1" x14ac:dyDescent="0.25">
      <c r="A1473" s="22" t="s">
        <v>1482</v>
      </c>
      <c r="B1473" s="23">
        <v>221</v>
      </c>
      <c r="C1473" s="24" t="s">
        <v>89</v>
      </c>
      <c r="D1473" s="25"/>
      <c r="E1473" s="26">
        <f>IF($B$2="предоплата",B1473*ROUND(D1473,0),#REF!*ROUND(D1473,0))</f>
        <v>0</v>
      </c>
    </row>
    <row r="1474" spans="1:5" ht="12" customHeight="1" x14ac:dyDescent="0.25">
      <c r="A1474" s="22" t="s">
        <v>1483</v>
      </c>
      <c r="B1474" s="23">
        <v>208</v>
      </c>
      <c r="C1474" s="24" t="s">
        <v>89</v>
      </c>
      <c r="D1474" s="25"/>
      <c r="E1474" s="26">
        <f>IF($B$2="предоплата",B1474*ROUND(D1474,0),#REF!*ROUND(D1474,0))</f>
        <v>0</v>
      </c>
    </row>
    <row r="1475" spans="1:5" ht="12" customHeight="1" x14ac:dyDescent="0.25">
      <c r="A1475" s="22" t="s">
        <v>1484</v>
      </c>
      <c r="B1475" s="23">
        <v>530</v>
      </c>
      <c r="C1475" s="24" t="s">
        <v>89</v>
      </c>
      <c r="D1475" s="25"/>
      <c r="E1475" s="26">
        <f>IF($B$2="предоплата",B1475*ROUND(D1475,0),#REF!*ROUND(D1475,0))</f>
        <v>0</v>
      </c>
    </row>
    <row r="1476" spans="1:5" ht="12" customHeight="1" x14ac:dyDescent="0.25">
      <c r="A1476" s="22" t="s">
        <v>1485</v>
      </c>
      <c r="B1476" s="23">
        <v>440</v>
      </c>
      <c r="C1476" s="24" t="s">
        <v>89</v>
      </c>
      <c r="D1476" s="25"/>
      <c r="E1476" s="26">
        <f>IF($B$2="предоплата",B1476*ROUND(D1476,0),#REF!*ROUND(D1476,0))</f>
        <v>0</v>
      </c>
    </row>
    <row r="1477" spans="1:5" ht="12" customHeight="1" x14ac:dyDescent="0.25">
      <c r="A1477" s="22" t="s">
        <v>1486</v>
      </c>
      <c r="B1477" s="23">
        <v>496</v>
      </c>
      <c r="C1477" s="24" t="s">
        <v>89</v>
      </c>
      <c r="D1477" s="25"/>
      <c r="E1477" s="26">
        <f>IF($B$2="предоплата",B1477*ROUND(D1477,0),#REF!*ROUND(D1477,0))</f>
        <v>0</v>
      </c>
    </row>
    <row r="1478" spans="1:5" ht="12" customHeight="1" x14ac:dyDescent="0.25">
      <c r="A1478" s="22" t="s">
        <v>1487</v>
      </c>
      <c r="B1478" s="23">
        <v>530</v>
      </c>
      <c r="C1478" s="24" t="s">
        <v>89</v>
      </c>
      <c r="D1478" s="25"/>
      <c r="E1478" s="26">
        <f>IF($B$2="предоплата",B1478*ROUND(D1478,0),#REF!*ROUND(D1478,0))</f>
        <v>0</v>
      </c>
    </row>
    <row r="1479" spans="1:5" ht="12" customHeight="1" x14ac:dyDescent="0.25">
      <c r="A1479" s="22" t="s">
        <v>1488</v>
      </c>
      <c r="B1479" s="23">
        <v>591</v>
      </c>
      <c r="C1479" s="24" t="s">
        <v>89</v>
      </c>
      <c r="D1479" s="25"/>
      <c r="E1479" s="26">
        <f>IF($B$2="предоплата",B1479*ROUND(D1479,0),#REF!*ROUND(D1479,0))</f>
        <v>0</v>
      </c>
    </row>
    <row r="1480" spans="1:5" ht="12" customHeight="1" x14ac:dyDescent="0.25">
      <c r="A1480" s="22" t="s">
        <v>1489</v>
      </c>
      <c r="B1480" s="23">
        <v>581</v>
      </c>
      <c r="C1480" s="24" t="s">
        <v>89</v>
      </c>
      <c r="D1480" s="25"/>
      <c r="E1480" s="26">
        <f>IF($B$2="предоплата",B1480*ROUND(D1480,0),#REF!*ROUND(D1480,0))</f>
        <v>0</v>
      </c>
    </row>
    <row r="1481" spans="1:5" ht="12" customHeight="1" x14ac:dyDescent="0.25">
      <c r="A1481" s="22" t="s">
        <v>1490</v>
      </c>
      <c r="B1481" s="23">
        <v>618</v>
      </c>
      <c r="C1481" s="24" t="s">
        <v>89</v>
      </c>
      <c r="D1481" s="25"/>
      <c r="E1481" s="26">
        <f>IF($B$2="предоплата",B1481*ROUND(D1481,0),#REF!*ROUND(D1481,0))</f>
        <v>0</v>
      </c>
    </row>
    <row r="1482" spans="1:5" ht="12" customHeight="1" x14ac:dyDescent="0.25">
      <c r="A1482" s="22" t="s">
        <v>1491</v>
      </c>
      <c r="B1482" s="23">
        <v>539</v>
      </c>
      <c r="C1482" s="24" t="s">
        <v>89</v>
      </c>
      <c r="D1482" s="25"/>
      <c r="E1482" s="26">
        <f>IF($B$2="предоплата",B1482*ROUND(D1482,0),#REF!*ROUND(D1482,0))</f>
        <v>0</v>
      </c>
    </row>
    <row r="1483" spans="1:5" ht="12" customHeight="1" x14ac:dyDescent="0.25">
      <c r="A1483" s="22" t="s">
        <v>1492</v>
      </c>
      <c r="B1483" s="23">
        <v>418</v>
      </c>
      <c r="C1483" s="24" t="s">
        <v>89</v>
      </c>
      <c r="D1483" s="25"/>
      <c r="E1483" s="26">
        <f>IF($B$2="предоплата",B1483*ROUND(D1483,0),#REF!*ROUND(D1483,0))</f>
        <v>0</v>
      </c>
    </row>
    <row r="1484" spans="1:5" ht="12" customHeight="1" x14ac:dyDescent="0.25">
      <c r="A1484" s="22" t="s">
        <v>1493</v>
      </c>
      <c r="B1484" s="23">
        <v>650</v>
      </c>
      <c r="C1484" s="24" t="s">
        <v>89</v>
      </c>
      <c r="D1484" s="25"/>
      <c r="E1484" s="26">
        <f>IF($B$2="предоплата",B1484*ROUND(D1484,0),#REF!*ROUND(D1484,0))</f>
        <v>0</v>
      </c>
    </row>
    <row r="1485" spans="1:5" ht="12" customHeight="1" x14ac:dyDescent="0.25">
      <c r="A1485" s="22" t="s">
        <v>1494</v>
      </c>
      <c r="B1485" s="23">
        <v>899</v>
      </c>
      <c r="C1485" s="24" t="s">
        <v>89</v>
      </c>
      <c r="D1485" s="25"/>
      <c r="E1485" s="26">
        <f>IF($B$2="предоплата",B1485*ROUND(D1485,0),#REF!*ROUND(D1485,0))</f>
        <v>0</v>
      </c>
    </row>
    <row r="1486" spans="1:5" ht="12" customHeight="1" x14ac:dyDescent="0.25">
      <c r="A1486" s="22" t="s">
        <v>1495</v>
      </c>
      <c r="B1486" s="23">
        <v>899</v>
      </c>
      <c r="C1486" s="24" t="s">
        <v>89</v>
      </c>
      <c r="D1486" s="25"/>
      <c r="E1486" s="26">
        <f>IF($B$2="предоплата",B1486*ROUND(D1486,0),#REF!*ROUND(D1486,0))</f>
        <v>0</v>
      </c>
    </row>
    <row r="1487" spans="1:5" ht="12" customHeight="1" x14ac:dyDescent="0.25">
      <c r="A1487" s="22" t="s">
        <v>1496</v>
      </c>
      <c r="B1487" s="23">
        <v>557</v>
      </c>
      <c r="C1487" s="24" t="s">
        <v>89</v>
      </c>
      <c r="D1487" s="25"/>
      <c r="E1487" s="26">
        <f>IF($B$2="предоплата",B1487*ROUND(D1487,0),#REF!*ROUND(D1487,0))</f>
        <v>0</v>
      </c>
    </row>
    <row r="1488" spans="1:5" ht="12" customHeight="1" x14ac:dyDescent="0.25">
      <c r="A1488" s="27" t="s">
        <v>1497</v>
      </c>
      <c r="B1488" s="28">
        <v>390</v>
      </c>
      <c r="C1488" s="29" t="s">
        <v>89</v>
      </c>
      <c r="D1488" s="30"/>
      <c r="E1488" s="31">
        <f>IF($B$2="предоплата",B1488*ROUND(D1488,0),#REF!*ROUND(D1488,0))</f>
        <v>0</v>
      </c>
    </row>
    <row r="1489" spans="1:5" ht="12" customHeight="1" x14ac:dyDescent="0.25">
      <c r="A1489" s="27" t="s">
        <v>1498</v>
      </c>
      <c r="B1489" s="28">
        <v>400</v>
      </c>
      <c r="C1489" s="29" t="s">
        <v>89</v>
      </c>
      <c r="D1489" s="30"/>
      <c r="E1489" s="31">
        <f>IF($B$2="предоплата",B1489*ROUND(D1489,0),#REF!*ROUND(D1489,0))</f>
        <v>0</v>
      </c>
    </row>
    <row r="1490" spans="1:5" ht="12" customHeight="1" x14ac:dyDescent="0.25">
      <c r="A1490" s="22" t="s">
        <v>1499</v>
      </c>
      <c r="B1490" s="23">
        <v>555</v>
      </c>
      <c r="C1490" s="24" t="s">
        <v>89</v>
      </c>
      <c r="D1490" s="25"/>
      <c r="E1490" s="26">
        <f>IF($B$2="предоплата",B1490*ROUND(D1490,0),#REF!*ROUND(D1490,0))</f>
        <v>0</v>
      </c>
    </row>
    <row r="1491" spans="1:5" ht="12" customHeight="1" x14ac:dyDescent="0.25">
      <c r="A1491" s="22" t="s">
        <v>1500</v>
      </c>
      <c r="B1491" s="23">
        <v>627</v>
      </c>
      <c r="C1491" s="24" t="s">
        <v>89</v>
      </c>
      <c r="D1491" s="25"/>
      <c r="E1491" s="26">
        <f>IF($B$2="предоплата",B1491*ROUND(D1491,0),#REF!*ROUND(D1491,0))</f>
        <v>0</v>
      </c>
    </row>
    <row r="1492" spans="1:5" ht="12" customHeight="1" x14ac:dyDescent="0.25">
      <c r="A1492" s="22" t="s">
        <v>1501</v>
      </c>
      <c r="B1492" s="23">
        <v>581</v>
      </c>
      <c r="C1492" s="24" t="s">
        <v>89</v>
      </c>
      <c r="D1492" s="25"/>
      <c r="E1492" s="26">
        <f>IF($B$2="предоплата",B1492*ROUND(D1492,0),#REF!*ROUND(D1492,0))</f>
        <v>0</v>
      </c>
    </row>
    <row r="1493" spans="1:5" ht="12" customHeight="1" x14ac:dyDescent="0.25">
      <c r="A1493" s="27" t="s">
        <v>1502</v>
      </c>
      <c r="B1493" s="28">
        <v>380</v>
      </c>
      <c r="C1493" s="29" t="s">
        <v>89</v>
      </c>
      <c r="D1493" s="30"/>
      <c r="E1493" s="31">
        <f>IF($B$2="предоплата",B1493*ROUND(D1493,0),#REF!*ROUND(D1493,0))</f>
        <v>0</v>
      </c>
    </row>
    <row r="1494" spans="1:5" ht="12" customHeight="1" x14ac:dyDescent="0.25">
      <c r="A1494" s="22" t="s">
        <v>1503</v>
      </c>
      <c r="B1494" s="23">
        <v>548</v>
      </c>
      <c r="C1494" s="24" t="s">
        <v>89</v>
      </c>
      <c r="D1494" s="25"/>
      <c r="E1494" s="26">
        <f>IF($B$2="предоплата",B1494*ROUND(D1494,0),#REF!*ROUND(D1494,0))</f>
        <v>0</v>
      </c>
    </row>
    <row r="1495" spans="1:5" ht="12" customHeight="1" x14ac:dyDescent="0.25">
      <c r="A1495" s="22" t="s">
        <v>1504</v>
      </c>
      <c r="B1495" s="23">
        <v>621</v>
      </c>
      <c r="C1495" s="24" t="s">
        <v>89</v>
      </c>
      <c r="D1495" s="25"/>
      <c r="E1495" s="26">
        <f>IF($B$2="предоплата",B1495*ROUND(D1495,0),#REF!*ROUND(D1495,0))</f>
        <v>0</v>
      </c>
    </row>
    <row r="1496" spans="1:5" ht="12" customHeight="1" x14ac:dyDescent="0.25">
      <c r="A1496" s="22" t="s">
        <v>1505</v>
      </c>
      <c r="B1496" s="23">
        <v>908</v>
      </c>
      <c r="C1496" s="24" t="s">
        <v>89</v>
      </c>
      <c r="D1496" s="25"/>
      <c r="E1496" s="26">
        <f>IF($B$2="предоплата",B1496*ROUND(D1496,0),#REF!*ROUND(D1496,0))</f>
        <v>0</v>
      </c>
    </row>
    <row r="1497" spans="1:5" ht="12" customHeight="1" x14ac:dyDescent="0.25">
      <c r="A1497" s="22" t="s">
        <v>1506</v>
      </c>
      <c r="B1497" s="23">
        <v>611</v>
      </c>
      <c r="C1497" s="24" t="s">
        <v>89</v>
      </c>
      <c r="D1497" s="25"/>
      <c r="E1497" s="26">
        <f>IF($B$2="предоплата",B1497*ROUND(D1497,0),#REF!*ROUND(D1497,0))</f>
        <v>0</v>
      </c>
    </row>
    <row r="1498" spans="1:5" ht="12" customHeight="1" x14ac:dyDescent="0.25">
      <c r="A1498" s="27" t="s">
        <v>1507</v>
      </c>
      <c r="B1498" s="28">
        <v>390</v>
      </c>
      <c r="C1498" s="29" t="s">
        <v>89</v>
      </c>
      <c r="D1498" s="30"/>
      <c r="E1498" s="31">
        <f>IF($B$2="предоплата",B1498*ROUND(D1498,0),#REF!*ROUND(D1498,0))</f>
        <v>0</v>
      </c>
    </row>
    <row r="1499" spans="1:5" ht="12" customHeight="1" x14ac:dyDescent="0.25">
      <c r="A1499" s="22" t="s">
        <v>1508</v>
      </c>
      <c r="B1499" s="23">
        <v>484</v>
      </c>
      <c r="C1499" s="24" t="s">
        <v>89</v>
      </c>
      <c r="D1499" s="25"/>
      <c r="E1499" s="26">
        <f>IF($B$2="предоплата",B1499*ROUND(D1499,0),#REF!*ROUND(D1499,0))</f>
        <v>0</v>
      </c>
    </row>
    <row r="1500" spans="1:5" ht="12" customHeight="1" x14ac:dyDescent="0.25">
      <c r="A1500" s="22" t="s">
        <v>1509</v>
      </c>
      <c r="B1500" s="23">
        <v>604</v>
      </c>
      <c r="C1500" s="24" t="s">
        <v>89</v>
      </c>
      <c r="D1500" s="25"/>
      <c r="E1500" s="26">
        <f>IF($B$2="предоплата",B1500*ROUND(D1500,0),#REF!*ROUND(D1500,0))</f>
        <v>0</v>
      </c>
    </row>
    <row r="1501" spans="1:5" ht="12" customHeight="1" x14ac:dyDescent="0.25">
      <c r="A1501" s="22" t="s">
        <v>1510</v>
      </c>
      <c r="B1501" s="23">
        <v>645</v>
      </c>
      <c r="C1501" s="24" t="s">
        <v>89</v>
      </c>
      <c r="D1501" s="25"/>
      <c r="E1501" s="26">
        <f>IF($B$2="предоплата",B1501*ROUND(D1501,0),#REF!*ROUND(D1501,0))</f>
        <v>0</v>
      </c>
    </row>
    <row r="1502" spans="1:5" ht="12" customHeight="1" x14ac:dyDescent="0.25">
      <c r="A1502" s="27" t="s">
        <v>1511</v>
      </c>
      <c r="B1502" s="28">
        <v>380</v>
      </c>
      <c r="C1502" s="29" t="s">
        <v>89</v>
      </c>
      <c r="D1502" s="30"/>
      <c r="E1502" s="31">
        <f>IF($B$2="предоплата",B1502*ROUND(D1502,0),#REF!*ROUND(D1502,0))</f>
        <v>0</v>
      </c>
    </row>
    <row r="1503" spans="1:5" ht="12" customHeight="1" x14ac:dyDescent="0.25">
      <c r="A1503" s="22" t="s">
        <v>1512</v>
      </c>
      <c r="B1503" s="23">
        <v>505</v>
      </c>
      <c r="C1503" s="24" t="s">
        <v>89</v>
      </c>
      <c r="D1503" s="25"/>
      <c r="E1503" s="26">
        <f>IF($B$2="предоплата",B1503*ROUND(D1503,0),#REF!*ROUND(D1503,0))</f>
        <v>0</v>
      </c>
    </row>
    <row r="1504" spans="1:5" ht="12" customHeight="1" x14ac:dyDescent="0.25">
      <c r="A1504" s="27" t="s">
        <v>1513</v>
      </c>
      <c r="B1504" s="28">
        <v>400</v>
      </c>
      <c r="C1504" s="29" t="s">
        <v>89</v>
      </c>
      <c r="D1504" s="30"/>
      <c r="E1504" s="31">
        <f>IF($B$2="предоплата",B1504*ROUND(D1504,0),#REF!*ROUND(D1504,0))</f>
        <v>0</v>
      </c>
    </row>
    <row r="1505" spans="1:5" ht="12" customHeight="1" x14ac:dyDescent="0.25">
      <c r="A1505" s="22" t="s">
        <v>1514</v>
      </c>
      <c r="B1505" s="23">
        <v>522</v>
      </c>
      <c r="C1505" s="24" t="s">
        <v>89</v>
      </c>
      <c r="D1505" s="25"/>
      <c r="E1505" s="26">
        <f>IF($B$2="предоплата",B1505*ROUND(D1505,0),#REF!*ROUND(D1505,0))</f>
        <v>0</v>
      </c>
    </row>
    <row r="1506" spans="1:5" ht="12" customHeight="1" x14ac:dyDescent="0.25">
      <c r="A1506" s="27" t="s">
        <v>1515</v>
      </c>
      <c r="B1506" s="28">
        <v>410</v>
      </c>
      <c r="C1506" s="29" t="s">
        <v>89</v>
      </c>
      <c r="D1506" s="30"/>
      <c r="E1506" s="31">
        <f>IF($B$2="предоплата",B1506*ROUND(D1506,0),#REF!*ROUND(D1506,0))</f>
        <v>0</v>
      </c>
    </row>
    <row r="1507" spans="1:5" ht="12" customHeight="1" x14ac:dyDescent="0.25">
      <c r="A1507" s="27" t="s">
        <v>1516</v>
      </c>
      <c r="B1507" s="28">
        <v>400</v>
      </c>
      <c r="C1507" s="29" t="s">
        <v>89</v>
      </c>
      <c r="D1507" s="30"/>
      <c r="E1507" s="31">
        <f>IF($B$2="предоплата",B1507*ROUND(D1507,0),#REF!*ROUND(D1507,0))</f>
        <v>0</v>
      </c>
    </row>
    <row r="1508" spans="1:5" ht="12" customHeight="1" x14ac:dyDescent="0.25">
      <c r="A1508" s="27" t="s">
        <v>1517</v>
      </c>
      <c r="B1508" s="28">
        <v>380</v>
      </c>
      <c r="C1508" s="29" t="s">
        <v>89</v>
      </c>
      <c r="D1508" s="30"/>
      <c r="E1508" s="31">
        <f>IF($B$2="предоплата",B1508*ROUND(D1508,0),#REF!*ROUND(D1508,0))</f>
        <v>0</v>
      </c>
    </row>
    <row r="1509" spans="1:5" ht="12" customHeight="1" x14ac:dyDescent="0.25">
      <c r="A1509" s="22" t="s">
        <v>1518</v>
      </c>
      <c r="B1509" s="23">
        <v>565</v>
      </c>
      <c r="C1509" s="24" t="s">
        <v>89</v>
      </c>
      <c r="D1509" s="25"/>
      <c r="E1509" s="26">
        <f>IF($B$2="предоплата",B1509*ROUND(D1509,0),#REF!*ROUND(D1509,0))</f>
        <v>0</v>
      </c>
    </row>
    <row r="1510" spans="1:5" ht="12" customHeight="1" x14ac:dyDescent="0.25">
      <c r="A1510" s="22" t="s">
        <v>1519</v>
      </c>
      <c r="B1510" s="23">
        <v>850</v>
      </c>
      <c r="C1510" s="24" t="s">
        <v>89</v>
      </c>
      <c r="D1510" s="25"/>
      <c r="E1510" s="26">
        <f>IF($B$2="предоплата",B1510*ROUND(D1510,0),#REF!*ROUND(D1510,0))</f>
        <v>0</v>
      </c>
    </row>
    <row r="1511" spans="1:5" ht="12" customHeight="1" x14ac:dyDescent="0.25">
      <c r="A1511" s="27" t="s">
        <v>1520</v>
      </c>
      <c r="B1511" s="28">
        <v>400</v>
      </c>
      <c r="C1511" s="29" t="s">
        <v>89</v>
      </c>
      <c r="D1511" s="30"/>
      <c r="E1511" s="31">
        <f>IF($B$2="предоплата",B1511*ROUND(D1511,0),#REF!*ROUND(D1511,0))</f>
        <v>0</v>
      </c>
    </row>
    <row r="1512" spans="1:5" ht="12" customHeight="1" x14ac:dyDescent="0.25">
      <c r="A1512" s="22" t="s">
        <v>1521</v>
      </c>
      <c r="B1512" s="23">
        <v>555</v>
      </c>
      <c r="C1512" s="24" t="s">
        <v>89</v>
      </c>
      <c r="D1512" s="25"/>
      <c r="E1512" s="26">
        <f>IF($B$2="предоплата",B1512*ROUND(D1512,0),#REF!*ROUND(D1512,0))</f>
        <v>0</v>
      </c>
    </row>
    <row r="1513" spans="1:5" ht="12" customHeight="1" x14ac:dyDescent="0.25">
      <c r="A1513" s="22" t="s">
        <v>1522</v>
      </c>
      <c r="B1513" s="23">
        <v>440</v>
      </c>
      <c r="C1513" s="24" t="s">
        <v>89</v>
      </c>
      <c r="D1513" s="25"/>
      <c r="E1513" s="26">
        <f>IF($B$2="предоплата",B1513*ROUND(D1513,0),#REF!*ROUND(D1513,0))</f>
        <v>0</v>
      </c>
    </row>
    <row r="1514" spans="1:5" ht="12" customHeight="1" x14ac:dyDescent="0.25">
      <c r="A1514" s="22" t="s">
        <v>1523</v>
      </c>
      <c r="B1514" s="23">
        <v>370</v>
      </c>
      <c r="C1514" s="24" t="s">
        <v>89</v>
      </c>
      <c r="D1514" s="25"/>
      <c r="E1514" s="26">
        <f>IF($B$2="предоплата",B1514*ROUND(D1514,0),#REF!*ROUND(D1514,0))</f>
        <v>0</v>
      </c>
    </row>
    <row r="1515" spans="1:5" ht="12" customHeight="1" x14ac:dyDescent="0.25">
      <c r="A1515" s="22" t="s">
        <v>1524</v>
      </c>
      <c r="B1515" s="23">
        <v>224</v>
      </c>
      <c r="C1515" s="24" t="s">
        <v>411</v>
      </c>
      <c r="D1515" s="25"/>
      <c r="E1515" s="26">
        <f>IF($B$2="предоплата",B1515*ROUND(D1515,0),#REF!*ROUND(D1515,0))</f>
        <v>0</v>
      </c>
    </row>
    <row r="1516" spans="1:5" ht="12" customHeight="1" x14ac:dyDescent="0.25">
      <c r="A1516" s="18" t="s">
        <v>1525</v>
      </c>
      <c r="B1516" s="19"/>
      <c r="C1516" s="20"/>
      <c r="D1516" s="20"/>
      <c r="E1516" s="21"/>
    </row>
    <row r="1517" spans="1:5" ht="12" customHeight="1" x14ac:dyDescent="0.25">
      <c r="A1517" s="22" t="s">
        <v>1526</v>
      </c>
      <c r="B1517" s="23">
        <v>321</v>
      </c>
      <c r="C1517" s="24" t="s">
        <v>89</v>
      </c>
      <c r="D1517" s="25"/>
      <c r="E1517" s="26">
        <f>IF($B$2="предоплата",B1517*ROUND(D1517,0),#REF!*ROUND(D1517,0))</f>
        <v>0</v>
      </c>
    </row>
    <row r="1518" spans="1:5" ht="12" customHeight="1" x14ac:dyDescent="0.25">
      <c r="A1518" s="22" t="s">
        <v>1527</v>
      </c>
      <c r="B1518" s="23">
        <v>321</v>
      </c>
      <c r="C1518" s="24" t="s">
        <v>89</v>
      </c>
      <c r="D1518" s="25"/>
      <c r="E1518" s="26">
        <f>IF($B$2="предоплата",B1518*ROUND(D1518,0),#REF!*ROUND(D1518,0))</f>
        <v>0</v>
      </c>
    </row>
    <row r="1519" spans="1:5" ht="12" customHeight="1" x14ac:dyDescent="0.25">
      <c r="A1519" s="22" t="s">
        <v>1528</v>
      </c>
      <c r="B1519" s="23">
        <v>321</v>
      </c>
      <c r="C1519" s="24" t="s">
        <v>89</v>
      </c>
      <c r="D1519" s="25"/>
      <c r="E1519" s="26">
        <f>IF($B$2="предоплата",B1519*ROUND(D1519,0),#REF!*ROUND(D1519,0))</f>
        <v>0</v>
      </c>
    </row>
    <row r="1520" spans="1:5" ht="12" customHeight="1" x14ac:dyDescent="0.25">
      <c r="A1520" s="22" t="s">
        <v>1529</v>
      </c>
      <c r="B1520" s="23">
        <v>321</v>
      </c>
      <c r="C1520" s="24" t="s">
        <v>89</v>
      </c>
      <c r="D1520" s="25"/>
      <c r="E1520" s="26">
        <f>IF($B$2="предоплата",B1520*ROUND(D1520,0),#REF!*ROUND(D1520,0))</f>
        <v>0</v>
      </c>
    </row>
    <row r="1521" spans="1:5" ht="12" customHeight="1" x14ac:dyDescent="0.25">
      <c r="A1521" s="22" t="s">
        <v>1530</v>
      </c>
      <c r="B1521" s="23">
        <v>321</v>
      </c>
      <c r="C1521" s="24" t="s">
        <v>89</v>
      </c>
      <c r="D1521" s="25"/>
      <c r="E1521" s="26">
        <f>IF($B$2="предоплата",B1521*ROUND(D1521,0),#REF!*ROUND(D1521,0))</f>
        <v>0</v>
      </c>
    </row>
    <row r="1522" spans="1:5" ht="12" customHeight="1" x14ac:dyDescent="0.25">
      <c r="A1522" s="22" t="s">
        <v>1531</v>
      </c>
      <c r="B1522" s="23">
        <v>321</v>
      </c>
      <c r="C1522" s="24" t="s">
        <v>89</v>
      </c>
      <c r="D1522" s="25"/>
      <c r="E1522" s="26">
        <f>IF($B$2="предоплата",B1522*ROUND(D1522,0),#REF!*ROUND(D1522,0))</f>
        <v>0</v>
      </c>
    </row>
    <row r="1523" spans="1:5" ht="12" customHeight="1" x14ac:dyDescent="0.25">
      <c r="A1523" s="14" t="s">
        <v>1532</v>
      </c>
      <c r="B1523" s="15"/>
      <c r="C1523" s="16"/>
      <c r="D1523" s="16">
        <f>COUNT(D1524:D1536)</f>
        <v>0</v>
      </c>
      <c r="E1523" s="17">
        <f>SUM(E1524:E1536)</f>
        <v>0</v>
      </c>
    </row>
    <row r="1524" spans="1:5" ht="12" customHeight="1" x14ac:dyDescent="0.25">
      <c r="A1524" s="22" t="s">
        <v>1533</v>
      </c>
      <c r="B1524" s="23">
        <v>256</v>
      </c>
      <c r="C1524" s="24" t="s">
        <v>89</v>
      </c>
      <c r="D1524" s="25"/>
      <c r="E1524" s="26">
        <f>IF($B$2="предоплата",B1524*ROUND(D1524,0),#REF!*ROUND(D1524,0))</f>
        <v>0</v>
      </c>
    </row>
    <row r="1525" spans="1:5" ht="12" customHeight="1" x14ac:dyDescent="0.25">
      <c r="A1525" s="22" t="s">
        <v>1534</v>
      </c>
      <c r="B1525" s="23">
        <v>963</v>
      </c>
      <c r="C1525" s="24" t="s">
        <v>89</v>
      </c>
      <c r="D1525" s="25"/>
      <c r="E1525" s="26">
        <f>IF($B$2="предоплата",B1525*ROUND(D1525,0),#REF!*ROUND(D1525,0))</f>
        <v>0</v>
      </c>
    </row>
    <row r="1526" spans="1:5" ht="12" customHeight="1" x14ac:dyDescent="0.25">
      <c r="A1526" s="22" t="s">
        <v>1535</v>
      </c>
      <c r="B1526" s="23">
        <v>905</v>
      </c>
      <c r="C1526" s="24" t="s">
        <v>89</v>
      </c>
      <c r="D1526" s="25"/>
      <c r="E1526" s="26">
        <f>IF($B$2="предоплата",B1526*ROUND(D1526,0),#REF!*ROUND(D1526,0))</f>
        <v>0</v>
      </c>
    </row>
    <row r="1527" spans="1:5" ht="12" customHeight="1" x14ac:dyDescent="0.25">
      <c r="A1527" s="22" t="s">
        <v>1536</v>
      </c>
      <c r="B1527" s="23">
        <v>657</v>
      </c>
      <c r="C1527" s="24" t="s">
        <v>89</v>
      </c>
      <c r="D1527" s="25"/>
      <c r="E1527" s="26">
        <f>IF($B$2="предоплата",B1527*ROUND(D1527,0),#REF!*ROUND(D1527,0))</f>
        <v>0</v>
      </c>
    </row>
    <row r="1528" spans="1:5" ht="12" customHeight="1" x14ac:dyDescent="0.25">
      <c r="A1528" s="22" t="s">
        <v>1537</v>
      </c>
      <c r="B1528" s="23">
        <v>360</v>
      </c>
      <c r="C1528" s="24" t="s">
        <v>89</v>
      </c>
      <c r="D1528" s="25"/>
      <c r="E1528" s="26">
        <f>IF($B$2="предоплата",B1528*ROUND(D1528,0),#REF!*ROUND(D1528,0))</f>
        <v>0</v>
      </c>
    </row>
    <row r="1529" spans="1:5" ht="12" customHeight="1" x14ac:dyDescent="0.25">
      <c r="A1529" s="22" t="s">
        <v>1538</v>
      </c>
      <c r="B1529" s="23">
        <v>414</v>
      </c>
      <c r="C1529" s="24" t="s">
        <v>89</v>
      </c>
      <c r="D1529" s="25"/>
      <c r="E1529" s="26">
        <f>IF($B$2="предоплата",B1529*ROUND(D1529,0),#REF!*ROUND(D1529,0))</f>
        <v>0</v>
      </c>
    </row>
    <row r="1530" spans="1:5" ht="12" customHeight="1" x14ac:dyDescent="0.25">
      <c r="A1530" s="22" t="s">
        <v>1539</v>
      </c>
      <c r="B1530" s="23">
        <v>441</v>
      </c>
      <c r="C1530" s="24" t="s">
        <v>89</v>
      </c>
      <c r="D1530" s="25"/>
      <c r="E1530" s="26">
        <f>IF($B$2="предоплата",B1530*ROUND(D1530,0),#REF!*ROUND(D1530,0))</f>
        <v>0</v>
      </c>
    </row>
    <row r="1531" spans="1:5" ht="12" customHeight="1" x14ac:dyDescent="0.25">
      <c r="A1531" s="22" t="s">
        <v>1540</v>
      </c>
      <c r="B1531" s="23">
        <v>533</v>
      </c>
      <c r="C1531" s="24" t="s">
        <v>89</v>
      </c>
      <c r="D1531" s="25"/>
      <c r="E1531" s="26">
        <f>IF($B$2="предоплата",B1531*ROUND(D1531,0),#REF!*ROUND(D1531,0))</f>
        <v>0</v>
      </c>
    </row>
    <row r="1532" spans="1:5" ht="12" customHeight="1" x14ac:dyDescent="0.25">
      <c r="A1532" s="22" t="s">
        <v>1541</v>
      </c>
      <c r="B1532" s="23">
        <v>540</v>
      </c>
      <c r="C1532" s="24" t="s">
        <v>89</v>
      </c>
      <c r="D1532" s="25"/>
      <c r="E1532" s="26">
        <f>IF($B$2="предоплата",B1532*ROUND(D1532,0),#REF!*ROUND(D1532,0))</f>
        <v>0</v>
      </c>
    </row>
    <row r="1533" spans="1:5" ht="12" customHeight="1" x14ac:dyDescent="0.25">
      <c r="A1533" s="22" t="s">
        <v>1542</v>
      </c>
      <c r="B1533" s="23">
        <v>561</v>
      </c>
      <c r="C1533" s="24" t="s">
        <v>89</v>
      </c>
      <c r="D1533" s="25"/>
      <c r="E1533" s="26">
        <f>IF($B$2="предоплата",B1533*ROUND(D1533,0),#REF!*ROUND(D1533,0))</f>
        <v>0</v>
      </c>
    </row>
    <row r="1534" spans="1:5" ht="12" customHeight="1" x14ac:dyDescent="0.25">
      <c r="A1534" s="22" t="s">
        <v>1543</v>
      </c>
      <c r="B1534" s="23">
        <v>668</v>
      </c>
      <c r="C1534" s="24" t="s">
        <v>89</v>
      </c>
      <c r="D1534" s="25"/>
      <c r="E1534" s="26">
        <f>IF($B$2="предоплата",B1534*ROUND(D1534,0),#REF!*ROUND(D1534,0))</f>
        <v>0</v>
      </c>
    </row>
    <row r="1535" spans="1:5" ht="12" customHeight="1" x14ac:dyDescent="0.25">
      <c r="A1535" s="22" t="s">
        <v>1544</v>
      </c>
      <c r="B1535" s="23">
        <v>519</v>
      </c>
      <c r="C1535" s="24" t="s">
        <v>89</v>
      </c>
      <c r="D1535" s="25"/>
      <c r="E1535" s="26">
        <f>IF($B$2="предоплата",B1535*ROUND(D1535,0),#REF!*ROUND(D1535,0))</f>
        <v>0</v>
      </c>
    </row>
    <row r="1536" spans="1:5" ht="12" customHeight="1" x14ac:dyDescent="0.25">
      <c r="A1536" s="22" t="s">
        <v>1545</v>
      </c>
      <c r="B1536" s="23">
        <v>692</v>
      </c>
      <c r="C1536" s="24" t="s">
        <v>89</v>
      </c>
      <c r="D1536" s="25"/>
      <c r="E1536" s="26">
        <f>IF($B$2="предоплата",B1536*ROUND(D1536,0),#REF!*ROUND(D1536,0))</f>
        <v>0</v>
      </c>
    </row>
    <row r="1537" spans="1:5" ht="12" customHeight="1" x14ac:dyDescent="0.25">
      <c r="A1537" s="14" t="s">
        <v>1546</v>
      </c>
      <c r="B1537" s="15"/>
      <c r="C1537" s="16"/>
      <c r="D1537" s="16">
        <f>COUNT(D1538:D1713)</f>
        <v>0</v>
      </c>
      <c r="E1537" s="17">
        <f>SUM(E1538:E1713)</f>
        <v>0</v>
      </c>
    </row>
    <row r="1538" spans="1:5" ht="12" customHeight="1" x14ac:dyDescent="0.25">
      <c r="A1538" s="18" t="s">
        <v>1547</v>
      </c>
      <c r="B1538" s="19"/>
      <c r="C1538" s="20"/>
      <c r="D1538" s="20"/>
      <c r="E1538" s="21"/>
    </row>
    <row r="1539" spans="1:5" ht="12" customHeight="1" x14ac:dyDescent="0.25">
      <c r="A1539" s="18" t="s">
        <v>1548</v>
      </c>
      <c r="B1539" s="19"/>
      <c r="C1539" s="20"/>
      <c r="D1539" s="20"/>
      <c r="E1539" s="21"/>
    </row>
    <row r="1540" spans="1:5" ht="12" customHeight="1" x14ac:dyDescent="0.25">
      <c r="A1540" s="22" t="s">
        <v>1549</v>
      </c>
      <c r="B1540" s="23">
        <v>209</v>
      </c>
      <c r="C1540" s="24" t="s">
        <v>89</v>
      </c>
      <c r="D1540" s="25"/>
      <c r="E1540" s="26">
        <f>IF($B$2="предоплата",B1540*ROUND(D1540,0),#REF!*ROUND(D1540,0))</f>
        <v>0</v>
      </c>
    </row>
    <row r="1541" spans="1:5" ht="12" customHeight="1" x14ac:dyDescent="0.25">
      <c r="A1541" s="22" t="s">
        <v>1550</v>
      </c>
      <c r="B1541" s="23">
        <v>162</v>
      </c>
      <c r="C1541" s="24" t="s">
        <v>89</v>
      </c>
      <c r="D1541" s="25"/>
      <c r="E1541" s="26">
        <f>IF($B$2="предоплата",B1541*ROUND(D1541,0),#REF!*ROUND(D1541,0))</f>
        <v>0</v>
      </c>
    </row>
    <row r="1542" spans="1:5" ht="12" customHeight="1" x14ac:dyDescent="0.25">
      <c r="A1542" s="22" t="s">
        <v>1551</v>
      </c>
      <c r="B1542" s="23">
        <v>194</v>
      </c>
      <c r="C1542" s="24" t="s">
        <v>89</v>
      </c>
      <c r="D1542" s="25"/>
      <c r="E1542" s="26">
        <f>IF($B$2="предоплата",B1542*ROUND(D1542,0),#REF!*ROUND(D1542,0))</f>
        <v>0</v>
      </c>
    </row>
    <row r="1543" spans="1:5" ht="12" customHeight="1" x14ac:dyDescent="0.25">
      <c r="A1543" s="22" t="s">
        <v>1552</v>
      </c>
      <c r="B1543" s="23">
        <v>168</v>
      </c>
      <c r="C1543" s="24" t="s">
        <v>89</v>
      </c>
      <c r="D1543" s="25"/>
      <c r="E1543" s="26">
        <f>IF($B$2="предоплата",B1543*ROUND(D1543,0),#REF!*ROUND(D1543,0))</f>
        <v>0</v>
      </c>
    </row>
    <row r="1544" spans="1:5" ht="12" customHeight="1" x14ac:dyDescent="0.25">
      <c r="A1544" s="22" t="s">
        <v>1553</v>
      </c>
      <c r="B1544" s="23">
        <v>153</v>
      </c>
      <c r="C1544" s="24" t="s">
        <v>89</v>
      </c>
      <c r="D1544" s="25"/>
      <c r="E1544" s="26">
        <f>IF($B$2="предоплата",B1544*ROUND(D1544,0),#REF!*ROUND(D1544,0))</f>
        <v>0</v>
      </c>
    </row>
    <row r="1545" spans="1:5" ht="12" customHeight="1" x14ac:dyDescent="0.25">
      <c r="A1545" s="22" t="s">
        <v>1554</v>
      </c>
      <c r="B1545" s="23">
        <v>187</v>
      </c>
      <c r="C1545" s="24" t="s">
        <v>89</v>
      </c>
      <c r="D1545" s="25"/>
      <c r="E1545" s="26">
        <f>IF($B$2="предоплата",B1545*ROUND(D1545,0),#REF!*ROUND(D1545,0))</f>
        <v>0</v>
      </c>
    </row>
    <row r="1546" spans="1:5" ht="12" customHeight="1" x14ac:dyDescent="0.25">
      <c r="A1546" s="22" t="s">
        <v>1555</v>
      </c>
      <c r="B1546" s="23">
        <v>187</v>
      </c>
      <c r="C1546" s="24" t="s">
        <v>89</v>
      </c>
      <c r="D1546" s="25"/>
      <c r="E1546" s="26">
        <f>IF($B$2="предоплата",B1546*ROUND(D1546,0),#REF!*ROUND(D1546,0))</f>
        <v>0</v>
      </c>
    </row>
    <row r="1547" spans="1:5" ht="12" customHeight="1" x14ac:dyDescent="0.25">
      <c r="A1547" s="22" t="s">
        <v>1556</v>
      </c>
      <c r="B1547" s="23">
        <v>162</v>
      </c>
      <c r="C1547" s="24" t="s">
        <v>89</v>
      </c>
      <c r="D1547" s="25"/>
      <c r="E1547" s="26">
        <f>IF($B$2="предоплата",B1547*ROUND(D1547,0),#REF!*ROUND(D1547,0))</f>
        <v>0</v>
      </c>
    </row>
    <row r="1548" spans="1:5" ht="12" customHeight="1" x14ac:dyDescent="0.25">
      <c r="A1548" s="22" t="s">
        <v>1557</v>
      </c>
      <c r="B1548" s="23">
        <v>208</v>
      </c>
      <c r="C1548" s="24" t="s">
        <v>89</v>
      </c>
      <c r="D1548" s="25"/>
      <c r="E1548" s="26">
        <f>IF($B$2="предоплата",B1548*ROUND(D1548,0),#REF!*ROUND(D1548,0))</f>
        <v>0</v>
      </c>
    </row>
    <row r="1549" spans="1:5" ht="12" customHeight="1" x14ac:dyDescent="0.25">
      <c r="A1549" s="22" t="s">
        <v>1558</v>
      </c>
      <c r="B1549" s="23">
        <v>208</v>
      </c>
      <c r="C1549" s="24" t="s">
        <v>89</v>
      </c>
      <c r="D1549" s="25"/>
      <c r="E1549" s="26">
        <f>IF($B$2="предоплата",B1549*ROUND(D1549,0),#REF!*ROUND(D1549,0))</f>
        <v>0</v>
      </c>
    </row>
    <row r="1550" spans="1:5" ht="12" customHeight="1" x14ac:dyDescent="0.25">
      <c r="A1550" s="22" t="s">
        <v>1559</v>
      </c>
      <c r="B1550" s="23">
        <v>960</v>
      </c>
      <c r="C1550" s="24" t="s">
        <v>411</v>
      </c>
      <c r="D1550" s="25"/>
      <c r="E1550" s="26">
        <f>IF($B$2="предоплата",B1550*ROUND(D1550,0),#REF!*ROUND(D1550,0))</f>
        <v>0</v>
      </c>
    </row>
    <row r="1551" spans="1:5" ht="12" customHeight="1" x14ac:dyDescent="0.25">
      <c r="A1551" s="22" t="s">
        <v>1560</v>
      </c>
      <c r="B1551" s="23">
        <v>187</v>
      </c>
      <c r="C1551" s="24" t="s">
        <v>89</v>
      </c>
      <c r="D1551" s="25"/>
      <c r="E1551" s="26">
        <f>IF($B$2="предоплата",B1551*ROUND(D1551,0),#REF!*ROUND(D1551,0))</f>
        <v>0</v>
      </c>
    </row>
    <row r="1552" spans="1:5" ht="12" customHeight="1" x14ac:dyDescent="0.25">
      <c r="A1552" s="22" t="s">
        <v>1561</v>
      </c>
      <c r="B1552" s="23">
        <v>1158</v>
      </c>
      <c r="C1552" s="24" t="s">
        <v>411</v>
      </c>
      <c r="D1552" s="25"/>
      <c r="E1552" s="26">
        <f>IF($B$2="предоплата",B1552*ROUND(D1552,0),#REF!*ROUND(D1552,0))</f>
        <v>0</v>
      </c>
    </row>
    <row r="1553" spans="1:5" ht="12" customHeight="1" x14ac:dyDescent="0.25">
      <c r="A1553" s="22" t="s">
        <v>1562</v>
      </c>
      <c r="B1553" s="23">
        <v>224</v>
      </c>
      <c r="C1553" s="24" t="s">
        <v>89</v>
      </c>
      <c r="D1553" s="25"/>
      <c r="E1553" s="26">
        <f>IF($B$2="предоплата",B1553*ROUND(D1553,0),#REF!*ROUND(D1553,0))</f>
        <v>0</v>
      </c>
    </row>
    <row r="1554" spans="1:5" ht="12" customHeight="1" x14ac:dyDescent="0.25">
      <c r="A1554" s="22" t="s">
        <v>1563</v>
      </c>
      <c r="B1554" s="23">
        <v>380</v>
      </c>
      <c r="C1554" s="24" t="s">
        <v>89</v>
      </c>
      <c r="D1554" s="25"/>
      <c r="E1554" s="26">
        <f>IF($B$2="предоплата",B1554*ROUND(D1554,0),#REF!*ROUND(D1554,0))</f>
        <v>0</v>
      </c>
    </row>
    <row r="1555" spans="1:5" ht="12" customHeight="1" x14ac:dyDescent="0.25">
      <c r="A1555" s="22" t="s">
        <v>1564</v>
      </c>
      <c r="B1555" s="23">
        <v>380</v>
      </c>
      <c r="C1555" s="24" t="s">
        <v>89</v>
      </c>
      <c r="D1555" s="25"/>
      <c r="E1555" s="26">
        <f>IF($B$2="предоплата",B1555*ROUND(D1555,0),#REF!*ROUND(D1555,0))</f>
        <v>0</v>
      </c>
    </row>
    <row r="1556" spans="1:5" ht="12" customHeight="1" x14ac:dyDescent="0.25">
      <c r="A1556" s="22" t="s">
        <v>1565</v>
      </c>
      <c r="B1556" s="23">
        <v>380</v>
      </c>
      <c r="C1556" s="24" t="s">
        <v>89</v>
      </c>
      <c r="D1556" s="25"/>
      <c r="E1556" s="26">
        <f>IF($B$2="предоплата",B1556*ROUND(D1556,0),#REF!*ROUND(D1556,0))</f>
        <v>0</v>
      </c>
    </row>
    <row r="1557" spans="1:5" ht="12" customHeight="1" x14ac:dyDescent="0.25">
      <c r="A1557" s="22" t="s">
        <v>1566</v>
      </c>
      <c r="B1557" s="23">
        <v>395</v>
      </c>
      <c r="C1557" s="24" t="s">
        <v>89</v>
      </c>
      <c r="D1557" s="25"/>
      <c r="E1557" s="26">
        <f>IF($B$2="предоплата",B1557*ROUND(D1557,0),#REF!*ROUND(D1557,0))</f>
        <v>0</v>
      </c>
    </row>
    <row r="1558" spans="1:5" ht="12" customHeight="1" x14ac:dyDescent="0.25">
      <c r="A1558" s="22" t="s">
        <v>1567</v>
      </c>
      <c r="B1558" s="23">
        <v>395</v>
      </c>
      <c r="C1558" s="24" t="s">
        <v>89</v>
      </c>
      <c r="D1558" s="25"/>
      <c r="E1558" s="26">
        <f>IF($B$2="предоплата",B1558*ROUND(D1558,0),#REF!*ROUND(D1558,0))</f>
        <v>0</v>
      </c>
    </row>
    <row r="1559" spans="1:5" ht="12" customHeight="1" x14ac:dyDescent="0.25">
      <c r="A1559" s="22" t="s">
        <v>1568</v>
      </c>
      <c r="B1559" s="23">
        <v>329</v>
      </c>
      <c r="C1559" s="24" t="s">
        <v>89</v>
      </c>
      <c r="D1559" s="25"/>
      <c r="E1559" s="26">
        <f>IF($B$2="предоплата",B1559*ROUND(D1559,0),#REF!*ROUND(D1559,0))</f>
        <v>0</v>
      </c>
    </row>
    <row r="1560" spans="1:5" ht="12" customHeight="1" x14ac:dyDescent="0.25">
      <c r="A1560" s="22" t="s">
        <v>1569</v>
      </c>
      <c r="B1560" s="23">
        <v>2080</v>
      </c>
      <c r="C1560" s="24" t="s">
        <v>411</v>
      </c>
      <c r="D1560" s="25"/>
      <c r="E1560" s="26">
        <f>IF($B$2="предоплата",B1560*ROUND(D1560,0),#REF!*ROUND(D1560,0))</f>
        <v>0</v>
      </c>
    </row>
    <row r="1561" spans="1:5" ht="12" customHeight="1" x14ac:dyDescent="0.25">
      <c r="A1561" s="22" t="s">
        <v>1570</v>
      </c>
      <c r="B1561" s="23">
        <v>360</v>
      </c>
      <c r="C1561" s="24" t="s">
        <v>89</v>
      </c>
      <c r="D1561" s="25"/>
      <c r="E1561" s="26">
        <f>IF($B$2="предоплата",B1561*ROUND(D1561,0),#REF!*ROUND(D1561,0))</f>
        <v>0</v>
      </c>
    </row>
    <row r="1562" spans="1:5" ht="12" customHeight="1" x14ac:dyDescent="0.25">
      <c r="A1562" s="22" t="s">
        <v>1571</v>
      </c>
      <c r="B1562" s="23">
        <v>1764</v>
      </c>
      <c r="C1562" s="24" t="s">
        <v>411</v>
      </c>
      <c r="D1562" s="25"/>
      <c r="E1562" s="26">
        <f>IF($B$2="предоплата",B1562*ROUND(D1562,0),#REF!*ROUND(D1562,0))</f>
        <v>0</v>
      </c>
    </row>
    <row r="1563" spans="1:5" ht="12" customHeight="1" x14ac:dyDescent="0.25">
      <c r="A1563" s="22" t="s">
        <v>1572</v>
      </c>
      <c r="B1563" s="23">
        <v>339</v>
      </c>
      <c r="C1563" s="24" t="s">
        <v>89</v>
      </c>
      <c r="D1563" s="25"/>
      <c r="E1563" s="26">
        <f>IF($B$2="предоплата",B1563*ROUND(D1563,0),#REF!*ROUND(D1563,0))</f>
        <v>0</v>
      </c>
    </row>
    <row r="1564" spans="1:5" ht="12" customHeight="1" x14ac:dyDescent="0.25">
      <c r="A1564" s="22" t="s">
        <v>1573</v>
      </c>
      <c r="B1564" s="23">
        <v>345</v>
      </c>
      <c r="C1564" s="24" t="s">
        <v>89</v>
      </c>
      <c r="D1564" s="25"/>
      <c r="E1564" s="26">
        <f>IF($B$2="предоплата",B1564*ROUND(D1564,0),#REF!*ROUND(D1564,0))</f>
        <v>0</v>
      </c>
    </row>
    <row r="1565" spans="1:5" ht="12" customHeight="1" x14ac:dyDescent="0.25">
      <c r="A1565" s="22" t="s">
        <v>1574</v>
      </c>
      <c r="B1565" s="23">
        <v>507</v>
      </c>
      <c r="C1565" s="24" t="s">
        <v>89</v>
      </c>
      <c r="D1565" s="25"/>
      <c r="E1565" s="26">
        <f>IF($B$2="предоплата",B1565*ROUND(D1565,0),#REF!*ROUND(D1565,0))</f>
        <v>0</v>
      </c>
    </row>
    <row r="1566" spans="1:5" ht="12" customHeight="1" x14ac:dyDescent="0.25">
      <c r="A1566" s="22" t="s">
        <v>1575</v>
      </c>
      <c r="B1566" s="23">
        <v>950</v>
      </c>
      <c r="C1566" s="24" t="s">
        <v>89</v>
      </c>
      <c r="D1566" s="25"/>
      <c r="E1566" s="26">
        <f>IF($B$2="предоплата",B1566*ROUND(D1566,0),#REF!*ROUND(D1566,0))</f>
        <v>0</v>
      </c>
    </row>
    <row r="1567" spans="1:5" ht="12" customHeight="1" x14ac:dyDescent="0.25">
      <c r="A1567" s="22" t="s">
        <v>1576</v>
      </c>
      <c r="B1567" s="23">
        <v>940</v>
      </c>
      <c r="C1567" s="24" t="s">
        <v>89</v>
      </c>
      <c r="D1567" s="25"/>
      <c r="E1567" s="26">
        <f>IF($B$2="предоплата",B1567*ROUND(D1567,0),#REF!*ROUND(D1567,0))</f>
        <v>0</v>
      </c>
    </row>
    <row r="1568" spans="1:5" ht="12" customHeight="1" x14ac:dyDescent="0.25">
      <c r="A1568" s="22" t="s">
        <v>1577</v>
      </c>
      <c r="B1568" s="23">
        <v>764</v>
      </c>
      <c r="C1568" s="24" t="s">
        <v>89</v>
      </c>
      <c r="D1568" s="25"/>
      <c r="E1568" s="26">
        <f>IF($B$2="предоплата",B1568*ROUND(D1568,0),#REF!*ROUND(D1568,0))</f>
        <v>0</v>
      </c>
    </row>
    <row r="1569" spans="1:5" ht="12" customHeight="1" x14ac:dyDescent="0.25">
      <c r="A1569" s="22" t="s">
        <v>1578</v>
      </c>
      <c r="B1569" s="23">
        <v>690</v>
      </c>
      <c r="C1569" s="24" t="s">
        <v>89</v>
      </c>
      <c r="D1569" s="25"/>
      <c r="E1569" s="26">
        <f>IF($B$2="предоплата",B1569*ROUND(D1569,0),#REF!*ROUND(D1569,0))</f>
        <v>0</v>
      </c>
    </row>
    <row r="1570" spans="1:5" ht="12" customHeight="1" x14ac:dyDescent="0.25">
      <c r="A1570" s="22" t="s">
        <v>1579</v>
      </c>
      <c r="B1570" s="23">
        <v>739</v>
      </c>
      <c r="C1570" s="24" t="s">
        <v>89</v>
      </c>
      <c r="D1570" s="25"/>
      <c r="E1570" s="26">
        <f>IF($B$2="предоплата",B1570*ROUND(D1570,0),#REF!*ROUND(D1570,0))</f>
        <v>0</v>
      </c>
    </row>
    <row r="1571" spans="1:5" ht="12" customHeight="1" x14ac:dyDescent="0.25">
      <c r="A1571" s="22" t="s">
        <v>1580</v>
      </c>
      <c r="B1571" s="23">
        <v>729</v>
      </c>
      <c r="C1571" s="24" t="s">
        <v>89</v>
      </c>
      <c r="D1571" s="25"/>
      <c r="E1571" s="26">
        <f>IF($B$2="предоплата",B1571*ROUND(D1571,0),#REF!*ROUND(D1571,0))</f>
        <v>0</v>
      </c>
    </row>
    <row r="1572" spans="1:5" ht="12" customHeight="1" x14ac:dyDescent="0.25">
      <c r="A1572" s="22" t="s">
        <v>1581</v>
      </c>
      <c r="B1572" s="23">
        <v>981</v>
      </c>
      <c r="C1572" s="24" t="s">
        <v>89</v>
      </c>
      <c r="D1572" s="25"/>
      <c r="E1572" s="26">
        <f>IF($B$2="предоплата",B1572*ROUND(D1572,0),#REF!*ROUND(D1572,0))</f>
        <v>0</v>
      </c>
    </row>
    <row r="1573" spans="1:5" ht="12" customHeight="1" x14ac:dyDescent="0.25">
      <c r="A1573" s="22" t="s">
        <v>1582</v>
      </c>
      <c r="B1573" s="23">
        <v>983</v>
      </c>
      <c r="C1573" s="24" t="s">
        <v>89</v>
      </c>
      <c r="D1573" s="25"/>
      <c r="E1573" s="26">
        <f>IF($B$2="предоплата",B1573*ROUND(D1573,0),#REF!*ROUND(D1573,0))</f>
        <v>0</v>
      </c>
    </row>
    <row r="1574" spans="1:5" ht="12" customHeight="1" x14ac:dyDescent="0.25">
      <c r="A1574" s="18" t="s">
        <v>1583</v>
      </c>
      <c r="B1574" s="19"/>
      <c r="C1574" s="20"/>
      <c r="D1574" s="20"/>
      <c r="E1574" s="21"/>
    </row>
    <row r="1575" spans="1:5" ht="12" customHeight="1" x14ac:dyDescent="0.25">
      <c r="A1575" s="22" t="s">
        <v>1584</v>
      </c>
      <c r="B1575" s="23">
        <v>287</v>
      </c>
      <c r="C1575" s="24" t="s">
        <v>89</v>
      </c>
      <c r="D1575" s="25"/>
      <c r="E1575" s="26">
        <f>IF($B$2="предоплата",B1575*ROUND(D1575,0),#REF!*ROUND(D1575,0))</f>
        <v>0</v>
      </c>
    </row>
    <row r="1576" spans="1:5" ht="12" customHeight="1" x14ac:dyDescent="0.25">
      <c r="A1576" s="22" t="s">
        <v>1585</v>
      </c>
      <c r="B1576" s="23">
        <v>287</v>
      </c>
      <c r="C1576" s="24" t="s">
        <v>89</v>
      </c>
      <c r="D1576" s="25"/>
      <c r="E1576" s="26">
        <f>IF($B$2="предоплата",B1576*ROUND(D1576,0),#REF!*ROUND(D1576,0))</f>
        <v>0</v>
      </c>
    </row>
    <row r="1577" spans="1:5" ht="12" customHeight="1" x14ac:dyDescent="0.25">
      <c r="A1577" s="22" t="s">
        <v>1586</v>
      </c>
      <c r="B1577" s="23">
        <v>184</v>
      </c>
      <c r="C1577" s="24" t="s">
        <v>89</v>
      </c>
      <c r="D1577" s="25"/>
      <c r="E1577" s="26">
        <f>IF($B$2="предоплата",B1577*ROUND(D1577,0),#REF!*ROUND(D1577,0))</f>
        <v>0</v>
      </c>
    </row>
    <row r="1578" spans="1:5" ht="12" customHeight="1" x14ac:dyDescent="0.25">
      <c r="A1578" s="27" t="s">
        <v>1587</v>
      </c>
      <c r="B1578" s="28">
        <v>99</v>
      </c>
      <c r="C1578" s="29" t="s">
        <v>89</v>
      </c>
      <c r="D1578" s="30"/>
      <c r="E1578" s="31">
        <f>IF($B$2="предоплата",B1578*ROUND(D1578,0),#REF!*ROUND(D1578,0))</f>
        <v>0</v>
      </c>
    </row>
    <row r="1579" spans="1:5" ht="12" customHeight="1" x14ac:dyDescent="0.25">
      <c r="A1579" s="27" t="s">
        <v>1588</v>
      </c>
      <c r="B1579" s="28">
        <v>99</v>
      </c>
      <c r="C1579" s="29" t="s">
        <v>89</v>
      </c>
      <c r="D1579" s="30"/>
      <c r="E1579" s="31">
        <f>IF($B$2="предоплата",B1579*ROUND(D1579,0),#REF!*ROUND(D1579,0))</f>
        <v>0</v>
      </c>
    </row>
    <row r="1580" spans="1:5" ht="12" customHeight="1" x14ac:dyDescent="0.25">
      <c r="A1580" s="27" t="s">
        <v>1589</v>
      </c>
      <c r="B1580" s="28">
        <v>99</v>
      </c>
      <c r="C1580" s="29" t="s">
        <v>89</v>
      </c>
      <c r="D1580" s="30"/>
      <c r="E1580" s="31">
        <f>IF($B$2="предоплата",B1580*ROUND(D1580,0),#REF!*ROUND(D1580,0))</f>
        <v>0</v>
      </c>
    </row>
    <row r="1581" spans="1:5" ht="12" customHeight="1" x14ac:dyDescent="0.25">
      <c r="A1581" s="22" t="s">
        <v>1590</v>
      </c>
      <c r="B1581" s="23">
        <v>287</v>
      </c>
      <c r="C1581" s="24" t="s">
        <v>89</v>
      </c>
      <c r="D1581" s="25"/>
      <c r="E1581" s="26">
        <f>IF($B$2="предоплата",B1581*ROUND(D1581,0),#REF!*ROUND(D1581,0))</f>
        <v>0</v>
      </c>
    </row>
    <row r="1582" spans="1:5" ht="12" customHeight="1" x14ac:dyDescent="0.25">
      <c r="A1582" s="22" t="s">
        <v>1591</v>
      </c>
      <c r="B1582" s="23">
        <v>287</v>
      </c>
      <c r="C1582" s="24" t="s">
        <v>89</v>
      </c>
      <c r="D1582" s="25"/>
      <c r="E1582" s="26">
        <f>IF($B$2="предоплата",B1582*ROUND(D1582,0),#REF!*ROUND(D1582,0))</f>
        <v>0</v>
      </c>
    </row>
    <row r="1583" spans="1:5" ht="12" customHeight="1" x14ac:dyDescent="0.25">
      <c r="A1583" s="22" t="s">
        <v>1592</v>
      </c>
      <c r="B1583" s="23">
        <v>287</v>
      </c>
      <c r="C1583" s="24" t="s">
        <v>89</v>
      </c>
      <c r="D1583" s="25"/>
      <c r="E1583" s="26">
        <f>IF($B$2="предоплата",B1583*ROUND(D1583,0),#REF!*ROUND(D1583,0))</f>
        <v>0</v>
      </c>
    </row>
    <row r="1584" spans="1:5" ht="12" customHeight="1" x14ac:dyDescent="0.25">
      <c r="A1584" s="27" t="s">
        <v>1593</v>
      </c>
      <c r="B1584" s="28">
        <v>99</v>
      </c>
      <c r="C1584" s="29" t="s">
        <v>89</v>
      </c>
      <c r="D1584" s="30"/>
      <c r="E1584" s="31">
        <f>IF($B$2="предоплата",B1584*ROUND(D1584,0),#REF!*ROUND(D1584,0))</f>
        <v>0</v>
      </c>
    </row>
    <row r="1585" spans="1:5" ht="12" customHeight="1" x14ac:dyDescent="0.25">
      <c r="A1585" s="22" t="s">
        <v>1594</v>
      </c>
      <c r="B1585" s="23">
        <v>287</v>
      </c>
      <c r="C1585" s="24" t="s">
        <v>89</v>
      </c>
      <c r="D1585" s="25"/>
      <c r="E1585" s="26">
        <f>IF($B$2="предоплата",B1585*ROUND(D1585,0),#REF!*ROUND(D1585,0))</f>
        <v>0</v>
      </c>
    </row>
    <row r="1586" spans="1:5" ht="12" customHeight="1" x14ac:dyDescent="0.25">
      <c r="A1586" s="22" t="s">
        <v>1595</v>
      </c>
      <c r="B1586" s="23">
        <v>287</v>
      </c>
      <c r="C1586" s="24" t="s">
        <v>89</v>
      </c>
      <c r="D1586" s="25"/>
      <c r="E1586" s="26">
        <f>IF($B$2="предоплата",B1586*ROUND(D1586,0),#REF!*ROUND(D1586,0))</f>
        <v>0</v>
      </c>
    </row>
    <row r="1587" spans="1:5" ht="12" customHeight="1" x14ac:dyDescent="0.25">
      <c r="A1587" s="22" t="s">
        <v>1596</v>
      </c>
      <c r="B1587" s="23">
        <v>253</v>
      </c>
      <c r="C1587" s="24" t="s">
        <v>89</v>
      </c>
      <c r="D1587" s="25"/>
      <c r="E1587" s="26">
        <f>IF($B$2="предоплата",B1587*ROUND(D1587,0),#REF!*ROUND(D1587,0))</f>
        <v>0</v>
      </c>
    </row>
    <row r="1588" spans="1:5" ht="12" customHeight="1" x14ac:dyDescent="0.25">
      <c r="A1588" s="22" t="s">
        <v>1597</v>
      </c>
      <c r="B1588" s="23">
        <v>573</v>
      </c>
      <c r="C1588" s="24" t="s">
        <v>89</v>
      </c>
      <c r="D1588" s="25"/>
      <c r="E1588" s="26">
        <f>IF($B$2="предоплата",B1588*ROUND(D1588,0),#REF!*ROUND(D1588,0))</f>
        <v>0</v>
      </c>
    </row>
    <row r="1589" spans="1:5" ht="12" customHeight="1" x14ac:dyDescent="0.25">
      <c r="A1589" s="22" t="s">
        <v>1598</v>
      </c>
      <c r="B1589" s="23">
        <v>204</v>
      </c>
      <c r="C1589" s="24" t="s">
        <v>89</v>
      </c>
      <c r="D1589" s="25"/>
      <c r="E1589" s="26">
        <f>IF($B$2="предоплата",B1589*ROUND(D1589,0),#REF!*ROUND(D1589,0))</f>
        <v>0</v>
      </c>
    </row>
    <row r="1590" spans="1:5" ht="12" customHeight="1" x14ac:dyDescent="0.25">
      <c r="A1590" s="22" t="s">
        <v>1599</v>
      </c>
      <c r="B1590" s="23">
        <v>287</v>
      </c>
      <c r="C1590" s="24" t="s">
        <v>89</v>
      </c>
      <c r="D1590" s="25"/>
      <c r="E1590" s="26">
        <f>IF($B$2="предоплата",B1590*ROUND(D1590,0),#REF!*ROUND(D1590,0))</f>
        <v>0</v>
      </c>
    </row>
    <row r="1591" spans="1:5" ht="12" customHeight="1" x14ac:dyDescent="0.25">
      <c r="A1591" s="27" t="s">
        <v>1600</v>
      </c>
      <c r="B1591" s="28">
        <v>99</v>
      </c>
      <c r="C1591" s="29" t="s">
        <v>89</v>
      </c>
      <c r="D1591" s="30"/>
      <c r="E1591" s="31">
        <f>IF($B$2="предоплата",B1591*ROUND(D1591,0),#REF!*ROUND(D1591,0))</f>
        <v>0</v>
      </c>
    </row>
    <row r="1592" spans="1:5" ht="12" customHeight="1" x14ac:dyDescent="0.25">
      <c r="A1592" s="27" t="s">
        <v>1601</v>
      </c>
      <c r="B1592" s="28">
        <v>99</v>
      </c>
      <c r="C1592" s="29" t="s">
        <v>89</v>
      </c>
      <c r="D1592" s="30"/>
      <c r="E1592" s="31">
        <f>IF($B$2="предоплата",B1592*ROUND(D1592,0),#REF!*ROUND(D1592,0))</f>
        <v>0</v>
      </c>
    </row>
    <row r="1593" spans="1:5" ht="12" customHeight="1" x14ac:dyDescent="0.25">
      <c r="A1593" s="27" t="s">
        <v>1602</v>
      </c>
      <c r="B1593" s="28">
        <v>99</v>
      </c>
      <c r="C1593" s="29" t="s">
        <v>89</v>
      </c>
      <c r="D1593" s="30"/>
      <c r="E1593" s="31">
        <f>IF($B$2="предоплата",B1593*ROUND(D1593,0),#REF!*ROUND(D1593,0))</f>
        <v>0</v>
      </c>
    </row>
    <row r="1594" spans="1:5" ht="12" customHeight="1" x14ac:dyDescent="0.25">
      <c r="A1594" s="27" t="s">
        <v>1603</v>
      </c>
      <c r="B1594" s="28">
        <v>99</v>
      </c>
      <c r="C1594" s="29" t="s">
        <v>89</v>
      </c>
      <c r="D1594" s="30"/>
      <c r="E1594" s="31">
        <f>IF($B$2="предоплата",B1594*ROUND(D1594,0),#REF!*ROUND(D1594,0))</f>
        <v>0</v>
      </c>
    </row>
    <row r="1595" spans="1:5" ht="12" customHeight="1" x14ac:dyDescent="0.25">
      <c r="A1595" s="22" t="s">
        <v>1604</v>
      </c>
      <c r="B1595" s="23">
        <v>281</v>
      </c>
      <c r="C1595" s="24" t="s">
        <v>89</v>
      </c>
      <c r="D1595" s="25"/>
      <c r="E1595" s="26">
        <f>IF($B$2="предоплата",B1595*ROUND(D1595,0),#REF!*ROUND(D1595,0))</f>
        <v>0</v>
      </c>
    </row>
    <row r="1596" spans="1:5" ht="12" customHeight="1" x14ac:dyDescent="0.25">
      <c r="A1596" s="22" t="s">
        <v>1605</v>
      </c>
      <c r="B1596" s="23">
        <v>287</v>
      </c>
      <c r="C1596" s="24" t="s">
        <v>89</v>
      </c>
      <c r="D1596" s="25"/>
      <c r="E1596" s="26">
        <f>IF($B$2="предоплата",B1596*ROUND(D1596,0),#REF!*ROUND(D1596,0))</f>
        <v>0</v>
      </c>
    </row>
    <row r="1597" spans="1:5" ht="12" customHeight="1" x14ac:dyDescent="0.25">
      <c r="A1597" s="22" t="s">
        <v>1606</v>
      </c>
      <c r="B1597" s="23">
        <v>287</v>
      </c>
      <c r="C1597" s="24" t="s">
        <v>89</v>
      </c>
      <c r="D1597" s="25"/>
      <c r="E1597" s="26">
        <f>IF($B$2="предоплата",B1597*ROUND(D1597,0),#REF!*ROUND(D1597,0))</f>
        <v>0</v>
      </c>
    </row>
    <row r="1598" spans="1:5" ht="12" customHeight="1" x14ac:dyDescent="0.25">
      <c r="A1598" s="22" t="s">
        <v>1607</v>
      </c>
      <c r="B1598" s="23">
        <v>287</v>
      </c>
      <c r="C1598" s="24" t="s">
        <v>89</v>
      </c>
      <c r="D1598" s="25"/>
      <c r="E1598" s="26">
        <f>IF($B$2="предоплата",B1598*ROUND(D1598,0),#REF!*ROUND(D1598,0))</f>
        <v>0</v>
      </c>
    </row>
    <row r="1599" spans="1:5" ht="12" customHeight="1" x14ac:dyDescent="0.25">
      <c r="A1599" s="27" t="s">
        <v>1608</v>
      </c>
      <c r="B1599" s="28">
        <v>99</v>
      </c>
      <c r="C1599" s="29" t="s">
        <v>89</v>
      </c>
      <c r="D1599" s="30"/>
      <c r="E1599" s="31">
        <f>IF($B$2="предоплата",B1599*ROUND(D1599,0),#REF!*ROUND(D1599,0))</f>
        <v>0</v>
      </c>
    </row>
    <row r="1600" spans="1:5" ht="12" customHeight="1" x14ac:dyDescent="0.25">
      <c r="A1600" s="22" t="s">
        <v>1609</v>
      </c>
      <c r="B1600" s="23">
        <v>287</v>
      </c>
      <c r="C1600" s="24" t="s">
        <v>89</v>
      </c>
      <c r="D1600" s="25"/>
      <c r="E1600" s="26">
        <f>IF($B$2="предоплата",B1600*ROUND(D1600,0),#REF!*ROUND(D1600,0))</f>
        <v>0</v>
      </c>
    </row>
    <row r="1601" spans="1:5" ht="12" customHeight="1" x14ac:dyDescent="0.25">
      <c r="A1601" s="22" t="s">
        <v>1610</v>
      </c>
      <c r="B1601" s="23">
        <v>287</v>
      </c>
      <c r="C1601" s="24" t="s">
        <v>89</v>
      </c>
      <c r="D1601" s="25"/>
      <c r="E1601" s="26">
        <f>IF($B$2="предоплата",B1601*ROUND(D1601,0),#REF!*ROUND(D1601,0))</f>
        <v>0</v>
      </c>
    </row>
    <row r="1602" spans="1:5" ht="12" customHeight="1" x14ac:dyDescent="0.25">
      <c r="A1602" s="22" t="s">
        <v>1611</v>
      </c>
      <c r="B1602" s="23">
        <v>184</v>
      </c>
      <c r="C1602" s="24" t="s">
        <v>89</v>
      </c>
      <c r="D1602" s="25"/>
      <c r="E1602" s="26">
        <f>IF($B$2="предоплата",B1602*ROUND(D1602,0),#REF!*ROUND(D1602,0))</f>
        <v>0</v>
      </c>
    </row>
    <row r="1603" spans="1:5" ht="12" customHeight="1" x14ac:dyDescent="0.25">
      <c r="A1603" s="27" t="s">
        <v>1612</v>
      </c>
      <c r="B1603" s="28">
        <v>99</v>
      </c>
      <c r="C1603" s="29" t="s">
        <v>89</v>
      </c>
      <c r="D1603" s="30"/>
      <c r="E1603" s="31">
        <f>IF($B$2="предоплата",B1603*ROUND(D1603,0),#REF!*ROUND(D1603,0))</f>
        <v>0</v>
      </c>
    </row>
    <row r="1604" spans="1:5" ht="12" customHeight="1" x14ac:dyDescent="0.25">
      <c r="A1604" s="22" t="s">
        <v>1613</v>
      </c>
      <c r="B1604" s="23">
        <v>287</v>
      </c>
      <c r="C1604" s="24" t="s">
        <v>89</v>
      </c>
      <c r="D1604" s="25"/>
      <c r="E1604" s="26">
        <f>IF($B$2="предоплата",B1604*ROUND(D1604,0),#REF!*ROUND(D1604,0))</f>
        <v>0</v>
      </c>
    </row>
    <row r="1605" spans="1:5" ht="12" customHeight="1" x14ac:dyDescent="0.25">
      <c r="A1605" s="27" t="s">
        <v>1614</v>
      </c>
      <c r="B1605" s="28">
        <v>99</v>
      </c>
      <c r="C1605" s="29" t="s">
        <v>89</v>
      </c>
      <c r="D1605" s="30"/>
      <c r="E1605" s="31">
        <f>IF($B$2="предоплата",B1605*ROUND(D1605,0),#REF!*ROUND(D1605,0))</f>
        <v>0</v>
      </c>
    </row>
    <row r="1606" spans="1:5" ht="12" customHeight="1" x14ac:dyDescent="0.25">
      <c r="A1606" s="22" t="s">
        <v>1615</v>
      </c>
      <c r="B1606" s="23">
        <v>287</v>
      </c>
      <c r="C1606" s="24" t="s">
        <v>89</v>
      </c>
      <c r="D1606" s="25"/>
      <c r="E1606" s="26">
        <f>IF($B$2="предоплата",B1606*ROUND(D1606,0),#REF!*ROUND(D1606,0))</f>
        <v>0</v>
      </c>
    </row>
    <row r="1607" spans="1:5" ht="12" customHeight="1" x14ac:dyDescent="0.25">
      <c r="A1607" s="27" t="s">
        <v>1616</v>
      </c>
      <c r="B1607" s="28">
        <v>99</v>
      </c>
      <c r="C1607" s="29" t="s">
        <v>89</v>
      </c>
      <c r="D1607" s="30"/>
      <c r="E1607" s="31">
        <f>IF($B$2="предоплата",B1607*ROUND(D1607,0),#REF!*ROUND(D1607,0))</f>
        <v>0</v>
      </c>
    </row>
    <row r="1608" spans="1:5" ht="12" customHeight="1" x14ac:dyDescent="0.25">
      <c r="A1608" s="22" t="s">
        <v>1617</v>
      </c>
      <c r="B1608" s="23">
        <v>184</v>
      </c>
      <c r="C1608" s="24" t="s">
        <v>89</v>
      </c>
      <c r="D1608" s="25"/>
      <c r="E1608" s="26">
        <f>IF($B$2="предоплата",B1608*ROUND(D1608,0),#REF!*ROUND(D1608,0))</f>
        <v>0</v>
      </c>
    </row>
    <row r="1609" spans="1:5" ht="12" customHeight="1" x14ac:dyDescent="0.25">
      <c r="A1609" s="22" t="s">
        <v>1618</v>
      </c>
      <c r="B1609" s="23">
        <v>432</v>
      </c>
      <c r="C1609" s="24" t="s">
        <v>89</v>
      </c>
      <c r="D1609" s="25"/>
      <c r="E1609" s="26">
        <f>IF($B$2="предоплата",B1609*ROUND(D1609,0),#REF!*ROUND(D1609,0))</f>
        <v>0</v>
      </c>
    </row>
    <row r="1610" spans="1:5" ht="12" customHeight="1" x14ac:dyDescent="0.25">
      <c r="A1610" s="22" t="s">
        <v>1619</v>
      </c>
      <c r="B1610" s="23">
        <v>432</v>
      </c>
      <c r="C1610" s="24" t="s">
        <v>89</v>
      </c>
      <c r="D1610" s="25"/>
      <c r="E1610" s="26">
        <f>IF($B$2="предоплата",B1610*ROUND(D1610,0),#REF!*ROUND(D1610,0))</f>
        <v>0</v>
      </c>
    </row>
    <row r="1611" spans="1:5" ht="12" customHeight="1" x14ac:dyDescent="0.25">
      <c r="A1611" s="22" t="s">
        <v>1620</v>
      </c>
      <c r="B1611" s="23">
        <v>432</v>
      </c>
      <c r="C1611" s="24" t="s">
        <v>89</v>
      </c>
      <c r="D1611" s="25"/>
      <c r="E1611" s="26">
        <f>IF($B$2="предоплата",B1611*ROUND(D1611,0),#REF!*ROUND(D1611,0))</f>
        <v>0</v>
      </c>
    </row>
    <row r="1612" spans="1:5" ht="12" customHeight="1" x14ac:dyDescent="0.25">
      <c r="A1612" s="22" t="s">
        <v>1621</v>
      </c>
      <c r="B1612" s="23">
        <v>1120</v>
      </c>
      <c r="C1612" s="24" t="s">
        <v>89</v>
      </c>
      <c r="D1612" s="25"/>
      <c r="E1612" s="26">
        <f>IF($B$2="предоплата",B1612*ROUND(D1612,0),#REF!*ROUND(D1612,0))</f>
        <v>0</v>
      </c>
    </row>
    <row r="1613" spans="1:5" ht="12" customHeight="1" x14ac:dyDescent="0.25">
      <c r="A1613" s="22" t="s">
        <v>1622</v>
      </c>
      <c r="B1613" s="23">
        <v>1170</v>
      </c>
      <c r="C1613" s="24" t="s">
        <v>89</v>
      </c>
      <c r="D1613" s="25"/>
      <c r="E1613" s="26">
        <f>IF($B$2="предоплата",B1613*ROUND(D1613,0),#REF!*ROUND(D1613,0))</f>
        <v>0</v>
      </c>
    </row>
    <row r="1614" spans="1:5" ht="12" customHeight="1" x14ac:dyDescent="0.25">
      <c r="A1614" s="22" t="s">
        <v>1623</v>
      </c>
      <c r="B1614" s="23">
        <v>1170</v>
      </c>
      <c r="C1614" s="24" t="s">
        <v>89</v>
      </c>
      <c r="D1614" s="25"/>
      <c r="E1614" s="26">
        <f>IF($B$2="предоплата",B1614*ROUND(D1614,0),#REF!*ROUND(D1614,0))</f>
        <v>0</v>
      </c>
    </row>
    <row r="1615" spans="1:5" ht="12" customHeight="1" x14ac:dyDescent="0.25">
      <c r="A1615" s="22" t="s">
        <v>1624</v>
      </c>
      <c r="B1615" s="23">
        <v>387</v>
      </c>
      <c r="C1615" s="24" t="s">
        <v>89</v>
      </c>
      <c r="D1615" s="25"/>
      <c r="E1615" s="26">
        <f>IF($B$2="предоплата",B1615*ROUND(D1615,0),#REF!*ROUND(D1615,0))</f>
        <v>0</v>
      </c>
    </row>
    <row r="1616" spans="1:5" ht="12" customHeight="1" x14ac:dyDescent="0.25">
      <c r="A1616" s="22" t="s">
        <v>1625</v>
      </c>
      <c r="B1616" s="23">
        <v>378</v>
      </c>
      <c r="C1616" s="24" t="s">
        <v>89</v>
      </c>
      <c r="D1616" s="25"/>
      <c r="E1616" s="26">
        <f>IF($B$2="предоплата",B1616*ROUND(D1616,0),#REF!*ROUND(D1616,0))</f>
        <v>0</v>
      </c>
    </row>
    <row r="1617" spans="1:5" ht="12" customHeight="1" x14ac:dyDescent="0.25">
      <c r="A1617" s="22" t="s">
        <v>1626</v>
      </c>
      <c r="B1617" s="23">
        <v>387</v>
      </c>
      <c r="C1617" s="24" t="s">
        <v>89</v>
      </c>
      <c r="D1617" s="25"/>
      <c r="E1617" s="26">
        <f>IF($B$2="предоплата",B1617*ROUND(D1617,0),#REF!*ROUND(D1617,0))</f>
        <v>0</v>
      </c>
    </row>
    <row r="1618" spans="1:5" ht="12" customHeight="1" x14ac:dyDescent="0.25">
      <c r="A1618" s="22" t="s">
        <v>1627</v>
      </c>
      <c r="B1618" s="23">
        <v>881</v>
      </c>
      <c r="C1618" s="24" t="s">
        <v>89</v>
      </c>
      <c r="D1618" s="25"/>
      <c r="E1618" s="26">
        <f>IF($B$2="предоплата",B1618*ROUND(D1618,0),#REF!*ROUND(D1618,0))</f>
        <v>0</v>
      </c>
    </row>
    <row r="1619" spans="1:5" ht="12" customHeight="1" x14ac:dyDescent="0.25">
      <c r="A1619" s="22" t="s">
        <v>1628</v>
      </c>
      <c r="B1619" s="23">
        <v>881</v>
      </c>
      <c r="C1619" s="24" t="s">
        <v>89</v>
      </c>
      <c r="D1619" s="25"/>
      <c r="E1619" s="26">
        <f>IF($B$2="предоплата",B1619*ROUND(D1619,0),#REF!*ROUND(D1619,0))</f>
        <v>0</v>
      </c>
    </row>
    <row r="1620" spans="1:5" ht="12" customHeight="1" x14ac:dyDescent="0.25">
      <c r="A1620" s="22" t="s">
        <v>1629</v>
      </c>
      <c r="B1620" s="23">
        <v>881</v>
      </c>
      <c r="C1620" s="24" t="s">
        <v>89</v>
      </c>
      <c r="D1620" s="25"/>
      <c r="E1620" s="26">
        <f>IF($B$2="предоплата",B1620*ROUND(D1620,0),#REF!*ROUND(D1620,0))</f>
        <v>0</v>
      </c>
    </row>
    <row r="1621" spans="1:5" ht="12" customHeight="1" x14ac:dyDescent="0.25">
      <c r="A1621" s="22" t="s">
        <v>1630</v>
      </c>
      <c r="B1621" s="23">
        <v>969</v>
      </c>
      <c r="C1621" s="24" t="s">
        <v>89</v>
      </c>
      <c r="D1621" s="25"/>
      <c r="E1621" s="26">
        <f>IF($B$2="предоплата",B1621*ROUND(D1621,0),#REF!*ROUND(D1621,0))</f>
        <v>0</v>
      </c>
    </row>
    <row r="1622" spans="1:5" ht="12" customHeight="1" x14ac:dyDescent="0.25">
      <c r="A1622" s="22" t="s">
        <v>1631</v>
      </c>
      <c r="B1622" s="23">
        <v>1169</v>
      </c>
      <c r="C1622" s="24" t="s">
        <v>89</v>
      </c>
      <c r="D1622" s="25"/>
      <c r="E1622" s="26">
        <f>IF($B$2="предоплата",B1622*ROUND(D1622,0),#REF!*ROUND(D1622,0))</f>
        <v>0</v>
      </c>
    </row>
    <row r="1623" spans="1:5" ht="12" customHeight="1" x14ac:dyDescent="0.25">
      <c r="A1623" s="22" t="s">
        <v>1632</v>
      </c>
      <c r="B1623" s="23">
        <v>969</v>
      </c>
      <c r="C1623" s="24" t="s">
        <v>89</v>
      </c>
      <c r="D1623" s="25"/>
      <c r="E1623" s="26">
        <f>IF($B$2="предоплата",B1623*ROUND(D1623,0),#REF!*ROUND(D1623,0))</f>
        <v>0</v>
      </c>
    </row>
    <row r="1624" spans="1:5" ht="12" customHeight="1" x14ac:dyDescent="0.25">
      <c r="A1624" s="22" t="s">
        <v>1633</v>
      </c>
      <c r="B1624" s="23">
        <v>881</v>
      </c>
      <c r="C1624" s="24" t="s">
        <v>89</v>
      </c>
      <c r="D1624" s="25"/>
      <c r="E1624" s="26">
        <f>IF($B$2="предоплата",B1624*ROUND(D1624,0),#REF!*ROUND(D1624,0))</f>
        <v>0</v>
      </c>
    </row>
    <row r="1625" spans="1:5" ht="12" customHeight="1" x14ac:dyDescent="0.25">
      <c r="A1625" s="22" t="s">
        <v>1634</v>
      </c>
      <c r="B1625" s="23">
        <v>987</v>
      </c>
      <c r="C1625" s="24" t="s">
        <v>89</v>
      </c>
      <c r="D1625" s="25"/>
      <c r="E1625" s="26">
        <f>IF($B$2="предоплата",B1625*ROUND(D1625,0),#REF!*ROUND(D1625,0))</f>
        <v>0</v>
      </c>
    </row>
    <row r="1626" spans="1:5" ht="12" customHeight="1" x14ac:dyDescent="0.25">
      <c r="A1626" s="18" t="s">
        <v>1635</v>
      </c>
      <c r="B1626" s="19"/>
      <c r="C1626" s="20"/>
      <c r="D1626" s="20"/>
      <c r="E1626" s="21"/>
    </row>
    <row r="1627" spans="1:5" ht="12" customHeight="1" x14ac:dyDescent="0.25">
      <c r="A1627" s="27" t="s">
        <v>1636</v>
      </c>
      <c r="B1627" s="28">
        <v>900</v>
      </c>
      <c r="C1627" s="29" t="s">
        <v>411</v>
      </c>
      <c r="D1627" s="30"/>
      <c r="E1627" s="31">
        <f>IF($B$2="предоплата",B1627*ROUND(D1627,0),#REF!*ROUND(D1627,0))</f>
        <v>0</v>
      </c>
    </row>
    <row r="1628" spans="1:5" ht="12" customHeight="1" x14ac:dyDescent="0.25">
      <c r="A1628" s="22" t="s">
        <v>1637</v>
      </c>
      <c r="B1628" s="23">
        <v>900</v>
      </c>
      <c r="C1628" s="24" t="s">
        <v>411</v>
      </c>
      <c r="D1628" s="25"/>
      <c r="E1628" s="26">
        <f>IF($B$2="предоплата",B1628*ROUND(D1628,0),#REF!*ROUND(D1628,0))</f>
        <v>0</v>
      </c>
    </row>
    <row r="1629" spans="1:5" ht="12" customHeight="1" x14ac:dyDescent="0.25">
      <c r="A1629" s="27" t="s">
        <v>1638</v>
      </c>
      <c r="B1629" s="28">
        <v>315</v>
      </c>
      <c r="C1629" s="29" t="s">
        <v>89</v>
      </c>
      <c r="D1629" s="30"/>
      <c r="E1629" s="31">
        <f>IF($B$2="предоплата",B1629*ROUND(D1629,0),#REF!*ROUND(D1629,0))</f>
        <v>0</v>
      </c>
    </row>
    <row r="1630" spans="1:5" ht="12" customHeight="1" x14ac:dyDescent="0.25">
      <c r="A1630" s="27" t="s">
        <v>1639</v>
      </c>
      <c r="B1630" s="28">
        <v>360</v>
      </c>
      <c r="C1630" s="29" t="s">
        <v>89</v>
      </c>
      <c r="D1630" s="30"/>
      <c r="E1630" s="31">
        <f>IF($B$2="предоплата",B1630*ROUND(D1630,0),#REF!*ROUND(D1630,0))</f>
        <v>0</v>
      </c>
    </row>
    <row r="1631" spans="1:5" ht="12" customHeight="1" x14ac:dyDescent="0.25">
      <c r="A1631" s="18" t="s">
        <v>1640</v>
      </c>
      <c r="B1631" s="19"/>
      <c r="C1631" s="20"/>
      <c r="D1631" s="20"/>
      <c r="E1631" s="21"/>
    </row>
    <row r="1632" spans="1:5" ht="12" customHeight="1" x14ac:dyDescent="0.25">
      <c r="A1632" s="27" t="s">
        <v>1641</v>
      </c>
      <c r="B1632" s="28">
        <v>600</v>
      </c>
      <c r="C1632" s="29" t="s">
        <v>89</v>
      </c>
      <c r="D1632" s="30"/>
      <c r="E1632" s="31">
        <f>IF($B$2="предоплата",B1632*ROUND(D1632,0),#REF!*ROUND(D1632,0))</f>
        <v>0</v>
      </c>
    </row>
    <row r="1633" spans="1:5" ht="12" customHeight="1" x14ac:dyDescent="0.25">
      <c r="A1633" s="27" t="s">
        <v>1642</v>
      </c>
      <c r="B1633" s="28">
        <v>278</v>
      </c>
      <c r="C1633" s="29" t="s">
        <v>89</v>
      </c>
      <c r="D1633" s="30"/>
      <c r="E1633" s="31">
        <f>IF($B$2="предоплата",B1633*ROUND(D1633,0),#REF!*ROUND(D1633,0))</f>
        <v>0</v>
      </c>
    </row>
    <row r="1634" spans="1:5" ht="12" customHeight="1" x14ac:dyDescent="0.25">
      <c r="A1634" s="27" t="s">
        <v>1643</v>
      </c>
      <c r="B1634" s="28">
        <v>149</v>
      </c>
      <c r="C1634" s="29" t="s">
        <v>89</v>
      </c>
      <c r="D1634" s="30"/>
      <c r="E1634" s="31">
        <f>IF($B$2="предоплата",B1634*ROUND(D1634,0),#REF!*ROUND(D1634,0))</f>
        <v>0</v>
      </c>
    </row>
    <row r="1635" spans="1:5" ht="12" customHeight="1" x14ac:dyDescent="0.25">
      <c r="A1635" s="27" t="s">
        <v>1644</v>
      </c>
      <c r="B1635" s="28">
        <v>230</v>
      </c>
      <c r="C1635" s="29" t="s">
        <v>89</v>
      </c>
      <c r="D1635" s="30"/>
      <c r="E1635" s="31">
        <f>IF($B$2="предоплата",B1635*ROUND(D1635,0),#REF!*ROUND(D1635,0))</f>
        <v>0</v>
      </c>
    </row>
    <row r="1636" spans="1:5" ht="12" customHeight="1" x14ac:dyDescent="0.25">
      <c r="A1636" s="27" t="s">
        <v>1645</v>
      </c>
      <c r="B1636" s="28">
        <v>359</v>
      </c>
      <c r="C1636" s="29" t="s">
        <v>89</v>
      </c>
      <c r="D1636" s="30"/>
      <c r="E1636" s="31">
        <f>IF($B$2="предоплата",B1636*ROUND(D1636,0),#REF!*ROUND(D1636,0))</f>
        <v>0</v>
      </c>
    </row>
    <row r="1637" spans="1:5" ht="12" customHeight="1" x14ac:dyDescent="0.25">
      <c r="A1637" s="27" t="s">
        <v>1646</v>
      </c>
      <c r="B1637" s="28">
        <v>313</v>
      </c>
      <c r="C1637" s="29" t="s">
        <v>89</v>
      </c>
      <c r="D1637" s="30"/>
      <c r="E1637" s="31">
        <f>IF($B$2="предоплата",B1637*ROUND(D1637,0),#REF!*ROUND(D1637,0))</f>
        <v>0</v>
      </c>
    </row>
    <row r="1638" spans="1:5" ht="12" customHeight="1" x14ac:dyDescent="0.25">
      <c r="A1638" s="27" t="s">
        <v>1647</v>
      </c>
      <c r="B1638" s="28">
        <v>299</v>
      </c>
      <c r="C1638" s="29" t="s">
        <v>89</v>
      </c>
      <c r="D1638" s="30"/>
      <c r="E1638" s="31">
        <f>IF($B$2="предоплата",B1638*ROUND(D1638,0),#REF!*ROUND(D1638,0))</f>
        <v>0</v>
      </c>
    </row>
    <row r="1639" spans="1:5" ht="12" customHeight="1" x14ac:dyDescent="0.25">
      <c r="A1639" s="27" t="s">
        <v>1648</v>
      </c>
      <c r="B1639" s="28">
        <v>299</v>
      </c>
      <c r="C1639" s="29" t="s">
        <v>89</v>
      </c>
      <c r="D1639" s="30"/>
      <c r="E1639" s="31">
        <f>IF($B$2="предоплата",B1639*ROUND(D1639,0),#REF!*ROUND(D1639,0))</f>
        <v>0</v>
      </c>
    </row>
    <row r="1640" spans="1:5" ht="12" customHeight="1" x14ac:dyDescent="0.25">
      <c r="A1640" s="27" t="s">
        <v>1649</v>
      </c>
      <c r="B1640" s="28">
        <v>299</v>
      </c>
      <c r="C1640" s="29" t="s">
        <v>89</v>
      </c>
      <c r="D1640" s="30"/>
      <c r="E1640" s="31">
        <f>IF($B$2="предоплата",B1640*ROUND(D1640,0),#REF!*ROUND(D1640,0))</f>
        <v>0</v>
      </c>
    </row>
    <row r="1641" spans="1:5" ht="12" customHeight="1" x14ac:dyDescent="0.25">
      <c r="A1641" s="27" t="s">
        <v>1650</v>
      </c>
      <c r="B1641" s="28">
        <v>329</v>
      </c>
      <c r="C1641" s="29" t="s">
        <v>89</v>
      </c>
      <c r="D1641" s="30"/>
      <c r="E1641" s="31">
        <f>IF($B$2="предоплата",B1641*ROUND(D1641,0),#REF!*ROUND(D1641,0))</f>
        <v>0</v>
      </c>
    </row>
    <row r="1642" spans="1:5" ht="12" customHeight="1" x14ac:dyDescent="0.25">
      <c r="A1642" s="27" t="s">
        <v>1651</v>
      </c>
      <c r="B1642" s="28">
        <v>75</v>
      </c>
      <c r="C1642" s="29" t="s">
        <v>89</v>
      </c>
      <c r="D1642" s="30"/>
      <c r="E1642" s="31">
        <f>IF($B$2="предоплата",B1642*ROUND(D1642,0),#REF!*ROUND(D1642,0))</f>
        <v>0</v>
      </c>
    </row>
    <row r="1643" spans="1:5" ht="12" customHeight="1" x14ac:dyDescent="0.25">
      <c r="A1643" s="22" t="s">
        <v>1652</v>
      </c>
      <c r="B1643" s="23">
        <v>210</v>
      </c>
      <c r="C1643" s="24" t="s">
        <v>89</v>
      </c>
      <c r="D1643" s="25"/>
      <c r="E1643" s="26">
        <f>IF($B$2="предоплата",B1643*ROUND(D1643,0),#REF!*ROUND(D1643,0))</f>
        <v>0</v>
      </c>
    </row>
    <row r="1644" spans="1:5" ht="12" customHeight="1" x14ac:dyDescent="0.25">
      <c r="A1644" s="22" t="s">
        <v>1653</v>
      </c>
      <c r="B1644" s="23">
        <v>1253</v>
      </c>
      <c r="C1644" s="24" t="s">
        <v>411</v>
      </c>
      <c r="D1644" s="25"/>
      <c r="E1644" s="26">
        <f>IF($B$2="предоплата",B1644*ROUND(D1644,0),#REF!*ROUND(D1644,0))</f>
        <v>0</v>
      </c>
    </row>
    <row r="1645" spans="1:5" ht="12" customHeight="1" x14ac:dyDescent="0.25">
      <c r="A1645" s="22" t="s">
        <v>1654</v>
      </c>
      <c r="B1645" s="23">
        <v>273</v>
      </c>
      <c r="C1645" s="24" t="s">
        <v>89</v>
      </c>
      <c r="D1645" s="25"/>
      <c r="E1645" s="26">
        <f>IF($B$2="предоплата",B1645*ROUND(D1645,0),#REF!*ROUND(D1645,0))</f>
        <v>0</v>
      </c>
    </row>
    <row r="1646" spans="1:5" ht="12" customHeight="1" x14ac:dyDescent="0.25">
      <c r="A1646" s="22" t="s">
        <v>1655</v>
      </c>
      <c r="B1646" s="23">
        <v>399</v>
      </c>
      <c r="C1646" s="24" t="s">
        <v>89</v>
      </c>
      <c r="D1646" s="25"/>
      <c r="E1646" s="26">
        <f>IF($B$2="предоплата",B1646*ROUND(D1646,0),#REF!*ROUND(D1646,0))</f>
        <v>0</v>
      </c>
    </row>
    <row r="1647" spans="1:5" ht="12" customHeight="1" x14ac:dyDescent="0.25">
      <c r="A1647" s="22" t="s">
        <v>1656</v>
      </c>
      <c r="B1647" s="23">
        <v>333</v>
      </c>
      <c r="C1647" s="24" t="s">
        <v>89</v>
      </c>
      <c r="D1647" s="25"/>
      <c r="E1647" s="26">
        <f>IF($B$2="предоплата",B1647*ROUND(D1647,0),#REF!*ROUND(D1647,0))</f>
        <v>0</v>
      </c>
    </row>
    <row r="1648" spans="1:5" ht="12" customHeight="1" x14ac:dyDescent="0.25">
      <c r="A1648" s="22" t="s">
        <v>1657</v>
      </c>
      <c r="B1648" s="23">
        <v>256</v>
      </c>
      <c r="C1648" s="24" t="s">
        <v>89</v>
      </c>
      <c r="D1648" s="25"/>
      <c r="E1648" s="26">
        <f>IF($B$2="предоплата",B1648*ROUND(D1648,0),#REF!*ROUND(D1648,0))</f>
        <v>0</v>
      </c>
    </row>
    <row r="1649" spans="1:5" ht="12" customHeight="1" x14ac:dyDescent="0.25">
      <c r="A1649" s="22" t="s">
        <v>1658</v>
      </c>
      <c r="B1649" s="23">
        <v>372</v>
      </c>
      <c r="C1649" s="24" t="s">
        <v>89</v>
      </c>
      <c r="D1649" s="25"/>
      <c r="E1649" s="26">
        <f>IF($B$2="предоплата",B1649*ROUND(D1649,0),#REF!*ROUND(D1649,0))</f>
        <v>0</v>
      </c>
    </row>
    <row r="1650" spans="1:5" ht="12" customHeight="1" x14ac:dyDescent="0.25">
      <c r="A1650" s="22" t="s">
        <v>1659</v>
      </c>
      <c r="B1650" s="23">
        <v>355</v>
      </c>
      <c r="C1650" s="24" t="s">
        <v>89</v>
      </c>
      <c r="D1650" s="25"/>
      <c r="E1650" s="26">
        <f>IF($B$2="предоплата",B1650*ROUND(D1650,0),#REF!*ROUND(D1650,0))</f>
        <v>0</v>
      </c>
    </row>
    <row r="1651" spans="1:5" ht="12" customHeight="1" x14ac:dyDescent="0.25">
      <c r="A1651" s="22" t="s">
        <v>1660</v>
      </c>
      <c r="B1651" s="23">
        <v>404</v>
      </c>
      <c r="C1651" s="24" t="s">
        <v>89</v>
      </c>
      <c r="D1651" s="25"/>
      <c r="E1651" s="26">
        <f>IF($B$2="предоплата",B1651*ROUND(D1651,0),#REF!*ROUND(D1651,0))</f>
        <v>0</v>
      </c>
    </row>
    <row r="1652" spans="1:5" ht="12" customHeight="1" x14ac:dyDescent="0.25">
      <c r="A1652" s="22" t="s">
        <v>1661</v>
      </c>
      <c r="B1652" s="23">
        <v>0</v>
      </c>
      <c r="C1652" s="24" t="s">
        <v>89</v>
      </c>
      <c r="D1652" s="25"/>
      <c r="E1652" s="26">
        <f>IF($B$2="предоплата",B1652*ROUND(D1652,0),#REF!*ROUND(D1652,0))</f>
        <v>0</v>
      </c>
    </row>
    <row r="1653" spans="1:5" ht="12" customHeight="1" x14ac:dyDescent="0.25">
      <c r="A1653" s="22" t="s">
        <v>1662</v>
      </c>
      <c r="B1653" s="23">
        <v>200</v>
      </c>
      <c r="C1653" s="24" t="s">
        <v>89</v>
      </c>
      <c r="D1653" s="25"/>
      <c r="E1653" s="26">
        <f>IF($B$2="предоплата",B1653*ROUND(D1653,0),#REF!*ROUND(D1653,0))</f>
        <v>0</v>
      </c>
    </row>
    <row r="1654" spans="1:5" ht="12" customHeight="1" x14ac:dyDescent="0.25">
      <c r="A1654" s="22" t="s">
        <v>1663</v>
      </c>
      <c r="B1654" s="23">
        <v>346</v>
      </c>
      <c r="C1654" s="24" t="s">
        <v>89</v>
      </c>
      <c r="D1654" s="25"/>
      <c r="E1654" s="26">
        <f>IF($B$2="предоплата",B1654*ROUND(D1654,0),#REF!*ROUND(D1654,0))</f>
        <v>0</v>
      </c>
    </row>
    <row r="1655" spans="1:5" ht="12" customHeight="1" x14ac:dyDescent="0.25">
      <c r="A1655" s="22" t="s">
        <v>1664</v>
      </c>
      <c r="B1655" s="23">
        <v>286</v>
      </c>
      <c r="C1655" s="24" t="s">
        <v>89</v>
      </c>
      <c r="D1655" s="25"/>
      <c r="E1655" s="26">
        <f>IF($B$2="предоплата",B1655*ROUND(D1655,0),#REF!*ROUND(D1655,0))</f>
        <v>0</v>
      </c>
    </row>
    <row r="1656" spans="1:5" ht="12" customHeight="1" x14ac:dyDescent="0.25">
      <c r="A1656" s="22" t="s">
        <v>1665</v>
      </c>
      <c r="B1656" s="23">
        <v>404</v>
      </c>
      <c r="C1656" s="24" t="s">
        <v>89</v>
      </c>
      <c r="D1656" s="25"/>
      <c r="E1656" s="26">
        <f>IF($B$2="предоплата",B1656*ROUND(D1656,0),#REF!*ROUND(D1656,0))</f>
        <v>0</v>
      </c>
    </row>
    <row r="1657" spans="1:5" ht="12" customHeight="1" x14ac:dyDescent="0.25">
      <c r="A1657" s="22" t="s">
        <v>1666</v>
      </c>
      <c r="B1657" s="23">
        <v>199</v>
      </c>
      <c r="C1657" s="24" t="s">
        <v>89</v>
      </c>
      <c r="D1657" s="25"/>
      <c r="E1657" s="26">
        <f>IF($B$2="предоплата",B1657*ROUND(D1657,0),#REF!*ROUND(D1657,0))</f>
        <v>0</v>
      </c>
    </row>
    <row r="1658" spans="1:5" ht="12" customHeight="1" x14ac:dyDescent="0.25">
      <c r="A1658" s="22" t="s">
        <v>1667</v>
      </c>
      <c r="B1658" s="23">
        <v>495</v>
      </c>
      <c r="C1658" s="24" t="s">
        <v>89</v>
      </c>
      <c r="D1658" s="25"/>
      <c r="E1658" s="26">
        <f>IF($B$2="предоплата",B1658*ROUND(D1658,0),#REF!*ROUND(D1658,0))</f>
        <v>0</v>
      </c>
    </row>
    <row r="1659" spans="1:5" ht="12" customHeight="1" x14ac:dyDescent="0.25">
      <c r="A1659" s="22" t="s">
        <v>1668</v>
      </c>
      <c r="B1659" s="23">
        <v>2389</v>
      </c>
      <c r="C1659" s="24" t="s">
        <v>411</v>
      </c>
      <c r="D1659" s="25"/>
      <c r="E1659" s="26">
        <f>IF($B$2="предоплата",B1659*ROUND(D1659,0),#REF!*ROUND(D1659,0))</f>
        <v>0</v>
      </c>
    </row>
    <row r="1660" spans="1:5" ht="12" customHeight="1" x14ac:dyDescent="0.25">
      <c r="A1660" s="22" t="s">
        <v>1669</v>
      </c>
      <c r="B1660" s="23">
        <v>1014</v>
      </c>
      <c r="C1660" s="24" t="s">
        <v>411</v>
      </c>
      <c r="D1660" s="25"/>
      <c r="E1660" s="26">
        <f>IF($B$2="предоплата",B1660*ROUND(D1660,0),#REF!*ROUND(D1660,0))</f>
        <v>0</v>
      </c>
    </row>
    <row r="1661" spans="1:5" ht="12" customHeight="1" x14ac:dyDescent="0.25">
      <c r="A1661" s="22" t="s">
        <v>1670</v>
      </c>
      <c r="B1661" s="23">
        <v>3116</v>
      </c>
      <c r="C1661" s="24" t="s">
        <v>411</v>
      </c>
      <c r="D1661" s="25"/>
      <c r="E1661" s="26">
        <f>IF($B$2="предоплата",B1661*ROUND(D1661,0),#REF!*ROUND(D1661,0))</f>
        <v>0</v>
      </c>
    </row>
    <row r="1662" spans="1:5" ht="12" customHeight="1" x14ac:dyDescent="0.25">
      <c r="A1662" s="22" t="s">
        <v>1671</v>
      </c>
      <c r="B1662" s="23">
        <v>1415</v>
      </c>
      <c r="C1662" s="24" t="s">
        <v>411</v>
      </c>
      <c r="D1662" s="25"/>
      <c r="E1662" s="26">
        <f>IF($B$2="предоплата",B1662*ROUND(D1662,0),#REF!*ROUND(D1662,0))</f>
        <v>0</v>
      </c>
    </row>
    <row r="1663" spans="1:5" ht="12" customHeight="1" x14ac:dyDescent="0.25">
      <c r="A1663" s="22" t="s">
        <v>1672</v>
      </c>
      <c r="B1663" s="23">
        <v>1379</v>
      </c>
      <c r="C1663" s="24" t="s">
        <v>411</v>
      </c>
      <c r="D1663" s="25"/>
      <c r="E1663" s="26">
        <f>IF($B$2="предоплата",B1663*ROUND(D1663,0),#REF!*ROUND(D1663,0))</f>
        <v>0</v>
      </c>
    </row>
    <row r="1664" spans="1:5" ht="12" customHeight="1" x14ac:dyDescent="0.25">
      <c r="A1664" s="22" t="s">
        <v>1673</v>
      </c>
      <c r="B1664" s="23">
        <v>548</v>
      </c>
      <c r="C1664" s="24" t="s">
        <v>411</v>
      </c>
      <c r="D1664" s="25"/>
      <c r="E1664" s="26">
        <f>IF($B$2="предоплата",B1664*ROUND(D1664,0),#REF!*ROUND(D1664,0))</f>
        <v>0</v>
      </c>
    </row>
    <row r="1665" spans="1:5" ht="12" customHeight="1" x14ac:dyDescent="0.25">
      <c r="A1665" s="22" t="s">
        <v>1674</v>
      </c>
      <c r="B1665" s="23">
        <v>1896</v>
      </c>
      <c r="C1665" s="24" t="s">
        <v>89</v>
      </c>
      <c r="D1665" s="25"/>
      <c r="E1665" s="26">
        <f>IF($B$2="предоплата",B1665*ROUND(D1665,0),#REF!*ROUND(D1665,0))</f>
        <v>0</v>
      </c>
    </row>
    <row r="1666" spans="1:5" ht="12" customHeight="1" x14ac:dyDescent="0.25">
      <c r="A1666" s="22" t="s">
        <v>1675</v>
      </c>
      <c r="B1666" s="23">
        <v>976</v>
      </c>
      <c r="C1666" s="24" t="s">
        <v>89</v>
      </c>
      <c r="D1666" s="25"/>
      <c r="E1666" s="26">
        <f>IF($B$2="предоплата",B1666*ROUND(D1666,0),#REF!*ROUND(D1666,0))</f>
        <v>0</v>
      </c>
    </row>
    <row r="1667" spans="1:5" ht="12" customHeight="1" x14ac:dyDescent="0.25">
      <c r="A1667" s="22" t="s">
        <v>1676</v>
      </c>
      <c r="B1667" s="23">
        <v>0</v>
      </c>
      <c r="C1667" s="24" t="s">
        <v>89</v>
      </c>
      <c r="D1667" s="25"/>
      <c r="E1667" s="26">
        <f>IF($B$2="предоплата",B1667*ROUND(D1667,0),#REF!*ROUND(D1667,0))</f>
        <v>0</v>
      </c>
    </row>
    <row r="1668" spans="1:5" ht="12" customHeight="1" x14ac:dyDescent="0.25">
      <c r="A1668" s="22" t="s">
        <v>1677</v>
      </c>
      <c r="B1668" s="23">
        <v>1450</v>
      </c>
      <c r="C1668" s="24" t="s">
        <v>89</v>
      </c>
      <c r="D1668" s="25"/>
      <c r="E1668" s="26">
        <f>IF($B$2="предоплата",B1668*ROUND(D1668,0),#REF!*ROUND(D1668,0))</f>
        <v>0</v>
      </c>
    </row>
    <row r="1669" spans="1:5" ht="12" customHeight="1" x14ac:dyDescent="0.25">
      <c r="A1669" s="22" t="s">
        <v>1678</v>
      </c>
      <c r="B1669" s="23">
        <v>1020</v>
      </c>
      <c r="C1669" s="24" t="s">
        <v>89</v>
      </c>
      <c r="D1669" s="25"/>
      <c r="E1669" s="26">
        <f>IF($B$2="предоплата",B1669*ROUND(D1669,0),#REF!*ROUND(D1669,0))</f>
        <v>0</v>
      </c>
    </row>
    <row r="1670" spans="1:5" ht="12" customHeight="1" x14ac:dyDescent="0.25">
      <c r="A1670" s="22" t="s">
        <v>1679</v>
      </c>
      <c r="B1670" s="23">
        <v>835</v>
      </c>
      <c r="C1670" s="24" t="s">
        <v>89</v>
      </c>
      <c r="D1670" s="25"/>
      <c r="E1670" s="26">
        <f>IF($B$2="предоплата",B1670*ROUND(D1670,0),#REF!*ROUND(D1670,0))</f>
        <v>0</v>
      </c>
    </row>
    <row r="1671" spans="1:5" ht="12" customHeight="1" x14ac:dyDescent="0.25">
      <c r="A1671" s="22" t="s">
        <v>1680</v>
      </c>
      <c r="B1671" s="23">
        <v>0</v>
      </c>
      <c r="C1671" s="24" t="s">
        <v>89</v>
      </c>
      <c r="D1671" s="25"/>
      <c r="E1671" s="26">
        <f>IF($B$2="предоплата",B1671*ROUND(D1671,0),#REF!*ROUND(D1671,0))</f>
        <v>0</v>
      </c>
    </row>
    <row r="1672" spans="1:5" ht="12" customHeight="1" x14ac:dyDescent="0.25">
      <c r="A1672" s="22" t="s">
        <v>1681</v>
      </c>
      <c r="B1672" s="23">
        <v>750.5</v>
      </c>
      <c r="C1672" s="24" t="s">
        <v>89</v>
      </c>
      <c r="D1672" s="25"/>
      <c r="E1672" s="26">
        <f>IF($B$2="предоплата",B1672*ROUND(D1672,0),#REF!*ROUND(D1672,0))</f>
        <v>0</v>
      </c>
    </row>
    <row r="1673" spans="1:5" ht="12" customHeight="1" x14ac:dyDescent="0.25">
      <c r="A1673" s="27" t="s">
        <v>1682</v>
      </c>
      <c r="B1673" s="28">
        <v>1120</v>
      </c>
      <c r="C1673" s="29" t="s">
        <v>89</v>
      </c>
      <c r="D1673" s="30"/>
      <c r="E1673" s="31">
        <f>IF($B$2="предоплата",B1673*ROUND(D1673,0),#REF!*ROUND(D1673,0))</f>
        <v>0</v>
      </c>
    </row>
    <row r="1674" spans="1:5" ht="12" customHeight="1" x14ac:dyDescent="0.25">
      <c r="A1674" s="22" t="s">
        <v>1683</v>
      </c>
      <c r="B1674" s="23">
        <v>355</v>
      </c>
      <c r="C1674" s="24" t="s">
        <v>89</v>
      </c>
      <c r="D1674" s="25"/>
      <c r="E1674" s="26">
        <f>IF($B$2="предоплата",B1674*ROUND(D1674,0),#REF!*ROUND(D1674,0))</f>
        <v>0</v>
      </c>
    </row>
    <row r="1675" spans="1:5" ht="12" customHeight="1" x14ac:dyDescent="0.25">
      <c r="A1675" s="22" t="s">
        <v>1684</v>
      </c>
      <c r="B1675" s="23">
        <v>355</v>
      </c>
      <c r="C1675" s="24" t="s">
        <v>89</v>
      </c>
      <c r="D1675" s="25"/>
      <c r="E1675" s="26">
        <f>IF($B$2="предоплата",B1675*ROUND(D1675,0),#REF!*ROUND(D1675,0))</f>
        <v>0</v>
      </c>
    </row>
    <row r="1676" spans="1:5" ht="12" customHeight="1" x14ac:dyDescent="0.25">
      <c r="A1676" s="22" t="s">
        <v>1685</v>
      </c>
      <c r="B1676" s="23">
        <v>187</v>
      </c>
      <c r="C1676" s="24" t="s">
        <v>89</v>
      </c>
      <c r="D1676" s="25"/>
      <c r="E1676" s="26">
        <f>IF($B$2="предоплата",B1676*ROUND(D1676,0),#REF!*ROUND(D1676,0))</f>
        <v>0</v>
      </c>
    </row>
    <row r="1677" spans="1:5" ht="12" customHeight="1" x14ac:dyDescent="0.25">
      <c r="A1677" s="22" t="s">
        <v>1686</v>
      </c>
      <c r="B1677" s="23">
        <v>1285</v>
      </c>
      <c r="C1677" s="24" t="s">
        <v>411</v>
      </c>
      <c r="D1677" s="25"/>
      <c r="E1677" s="26">
        <f>IF($B$2="предоплата",B1677*ROUND(D1677,0),#REF!*ROUND(D1677,0))</f>
        <v>0</v>
      </c>
    </row>
    <row r="1678" spans="1:5" ht="12" customHeight="1" x14ac:dyDescent="0.25">
      <c r="A1678" s="22" t="s">
        <v>1687</v>
      </c>
      <c r="B1678" s="23">
        <v>1415</v>
      </c>
      <c r="C1678" s="24" t="s">
        <v>411</v>
      </c>
      <c r="D1678" s="25"/>
      <c r="E1678" s="26">
        <f>IF($B$2="предоплата",B1678*ROUND(D1678,0),#REF!*ROUND(D1678,0))</f>
        <v>0</v>
      </c>
    </row>
    <row r="1679" spans="1:5" ht="12" customHeight="1" x14ac:dyDescent="0.25">
      <c r="A1679" s="22" t="s">
        <v>1688</v>
      </c>
      <c r="B1679" s="23">
        <v>678</v>
      </c>
      <c r="C1679" s="24" t="s">
        <v>89</v>
      </c>
      <c r="D1679" s="25"/>
      <c r="E1679" s="26">
        <f>IF($B$2="предоплата",B1679*ROUND(D1679,0),#REF!*ROUND(D1679,0))</f>
        <v>0</v>
      </c>
    </row>
    <row r="1680" spans="1:5" ht="12" customHeight="1" x14ac:dyDescent="0.25">
      <c r="A1680" s="18" t="s">
        <v>1689</v>
      </c>
      <c r="B1680" s="19"/>
      <c r="C1680" s="20"/>
      <c r="D1680" s="20"/>
      <c r="E1680" s="21"/>
    </row>
    <row r="1681" spans="1:5" ht="12" customHeight="1" x14ac:dyDescent="0.25">
      <c r="A1681" s="27" t="s">
        <v>1690</v>
      </c>
      <c r="B1681" s="28">
        <v>428</v>
      </c>
      <c r="C1681" s="29" t="s">
        <v>89</v>
      </c>
      <c r="D1681" s="30"/>
      <c r="E1681" s="31">
        <f>IF($B$2="предоплата",B1681*ROUND(D1681,0),#REF!*ROUND(D1681,0))</f>
        <v>0</v>
      </c>
    </row>
    <row r="1682" spans="1:5" ht="12" customHeight="1" x14ac:dyDescent="0.25">
      <c r="A1682" s="27" t="s">
        <v>1691</v>
      </c>
      <c r="B1682" s="28">
        <v>452.5</v>
      </c>
      <c r="C1682" s="29" t="s">
        <v>89</v>
      </c>
      <c r="D1682" s="30"/>
      <c r="E1682" s="31">
        <f>IF($B$2="предоплата",B1682*ROUND(D1682,0),#REF!*ROUND(D1682,0))</f>
        <v>0</v>
      </c>
    </row>
    <row r="1683" spans="1:5" ht="12" customHeight="1" x14ac:dyDescent="0.25">
      <c r="A1683" s="18" t="s">
        <v>1692</v>
      </c>
      <c r="B1683" s="19"/>
      <c r="C1683" s="20"/>
      <c r="D1683" s="20"/>
      <c r="E1683" s="21"/>
    </row>
    <row r="1684" spans="1:5" ht="12" customHeight="1" x14ac:dyDescent="0.25">
      <c r="A1684" s="18" t="s">
        <v>1693</v>
      </c>
      <c r="B1684" s="19"/>
      <c r="C1684" s="20"/>
      <c r="D1684" s="20"/>
      <c r="E1684" s="21"/>
    </row>
    <row r="1685" spans="1:5" ht="12" customHeight="1" x14ac:dyDescent="0.25">
      <c r="A1685" s="22" t="s">
        <v>1694</v>
      </c>
      <c r="B1685" s="23">
        <v>474.6</v>
      </c>
      <c r="C1685" s="24" t="s">
        <v>89</v>
      </c>
      <c r="D1685" s="25"/>
      <c r="E1685" s="26">
        <f>IF($B$2="предоплата",B1685*ROUND(D1685,0),#REF!*ROUND(D1685,0))</f>
        <v>0</v>
      </c>
    </row>
    <row r="1686" spans="1:5" ht="12" customHeight="1" x14ac:dyDescent="0.25">
      <c r="A1686" s="22" t="s">
        <v>1695</v>
      </c>
      <c r="B1686" s="23">
        <v>249.6</v>
      </c>
      <c r="C1686" s="24" t="s">
        <v>89</v>
      </c>
      <c r="D1686" s="25"/>
      <c r="E1686" s="26">
        <f>IF($B$2="предоплата",B1686*ROUND(D1686,0),#REF!*ROUND(D1686,0))</f>
        <v>0</v>
      </c>
    </row>
    <row r="1687" spans="1:5" ht="12" customHeight="1" x14ac:dyDescent="0.25">
      <c r="A1687" s="22" t="s">
        <v>1696</v>
      </c>
      <c r="B1687" s="23">
        <v>249.6</v>
      </c>
      <c r="C1687" s="24" t="s">
        <v>89</v>
      </c>
      <c r="D1687" s="25"/>
      <c r="E1687" s="26">
        <f>IF($B$2="предоплата",B1687*ROUND(D1687,0),#REF!*ROUND(D1687,0))</f>
        <v>0</v>
      </c>
    </row>
    <row r="1688" spans="1:5" ht="12" customHeight="1" x14ac:dyDescent="0.25">
      <c r="A1688" s="22" t="s">
        <v>1697</v>
      </c>
      <c r="B1688" s="23">
        <v>474.6</v>
      </c>
      <c r="C1688" s="24" t="s">
        <v>89</v>
      </c>
      <c r="D1688" s="25"/>
      <c r="E1688" s="26">
        <f>IF($B$2="предоплата",B1688*ROUND(D1688,0),#REF!*ROUND(D1688,0))</f>
        <v>0</v>
      </c>
    </row>
    <row r="1689" spans="1:5" ht="12" customHeight="1" x14ac:dyDescent="0.25">
      <c r="A1689" s="22" t="s">
        <v>1698</v>
      </c>
      <c r="B1689" s="23">
        <v>278.39999999999998</v>
      </c>
      <c r="C1689" s="24" t="s">
        <v>89</v>
      </c>
      <c r="D1689" s="25"/>
      <c r="E1689" s="26">
        <f>IF($B$2="предоплата",B1689*ROUND(D1689,0),#REF!*ROUND(D1689,0))</f>
        <v>0</v>
      </c>
    </row>
    <row r="1690" spans="1:5" ht="12" customHeight="1" x14ac:dyDescent="0.25">
      <c r="A1690" s="22" t="s">
        <v>1699</v>
      </c>
      <c r="B1690" s="23">
        <v>278.39999999999998</v>
      </c>
      <c r="C1690" s="24" t="s">
        <v>89</v>
      </c>
      <c r="D1690" s="25"/>
      <c r="E1690" s="26">
        <f>IF($B$2="предоплата",B1690*ROUND(D1690,0),#REF!*ROUND(D1690,0))</f>
        <v>0</v>
      </c>
    </row>
    <row r="1691" spans="1:5" ht="12" customHeight="1" x14ac:dyDescent="0.25">
      <c r="A1691" s="22" t="s">
        <v>1700</v>
      </c>
      <c r="B1691" s="23">
        <v>565.20000000000005</v>
      </c>
      <c r="C1691" s="24" t="s">
        <v>89</v>
      </c>
      <c r="D1691" s="25"/>
      <c r="E1691" s="26">
        <f>IF($B$2="предоплата",B1691*ROUND(D1691,0),#REF!*ROUND(D1691,0))</f>
        <v>0</v>
      </c>
    </row>
    <row r="1692" spans="1:5" ht="12" customHeight="1" x14ac:dyDescent="0.25">
      <c r="A1692" s="22" t="s">
        <v>1701</v>
      </c>
      <c r="B1692" s="23">
        <v>546.6</v>
      </c>
      <c r="C1692" s="24" t="s">
        <v>89</v>
      </c>
      <c r="D1692" s="25"/>
      <c r="E1692" s="26">
        <f>IF($B$2="предоплата",B1692*ROUND(D1692,0),#REF!*ROUND(D1692,0))</f>
        <v>0</v>
      </c>
    </row>
    <row r="1693" spans="1:5" ht="12" customHeight="1" x14ac:dyDescent="0.25">
      <c r="A1693" s="22" t="s">
        <v>1702</v>
      </c>
      <c r="B1693" s="23">
        <v>188.4</v>
      </c>
      <c r="C1693" s="24" t="s">
        <v>89</v>
      </c>
      <c r="D1693" s="25"/>
      <c r="E1693" s="26">
        <f>IF($B$2="предоплата",B1693*ROUND(D1693,0),#REF!*ROUND(D1693,0))</f>
        <v>0</v>
      </c>
    </row>
    <row r="1694" spans="1:5" ht="12" customHeight="1" x14ac:dyDescent="0.25">
      <c r="A1694" s="18" t="s">
        <v>1703</v>
      </c>
      <c r="B1694" s="19"/>
      <c r="C1694" s="20"/>
      <c r="D1694" s="20"/>
      <c r="E1694" s="21"/>
    </row>
    <row r="1695" spans="1:5" ht="12" customHeight="1" x14ac:dyDescent="0.25">
      <c r="A1695" s="22" t="s">
        <v>1704</v>
      </c>
      <c r="B1695" s="23">
        <v>552</v>
      </c>
      <c r="C1695" s="24" t="s">
        <v>89</v>
      </c>
      <c r="D1695" s="25"/>
      <c r="E1695" s="26">
        <f>IF($B$2="предоплата",B1695*ROUND(D1695,0),#REF!*ROUND(D1695,0))</f>
        <v>0</v>
      </c>
    </row>
    <row r="1696" spans="1:5" ht="12" customHeight="1" x14ac:dyDescent="0.25">
      <c r="A1696" s="22" t="s">
        <v>1705</v>
      </c>
      <c r="B1696" s="23">
        <v>552</v>
      </c>
      <c r="C1696" s="24" t="s">
        <v>89</v>
      </c>
      <c r="D1696" s="25"/>
      <c r="E1696" s="26">
        <f>IF($B$2="предоплата",B1696*ROUND(D1696,0),#REF!*ROUND(D1696,0))</f>
        <v>0</v>
      </c>
    </row>
    <row r="1697" spans="1:5" ht="12" customHeight="1" x14ac:dyDescent="0.25">
      <c r="A1697" s="22" t="s">
        <v>1706</v>
      </c>
      <c r="B1697" s="23">
        <v>542</v>
      </c>
      <c r="C1697" s="24" t="s">
        <v>89</v>
      </c>
      <c r="D1697" s="25"/>
      <c r="E1697" s="26">
        <f>IF($B$2="предоплата",B1697*ROUND(D1697,0),#REF!*ROUND(D1697,0))</f>
        <v>0</v>
      </c>
    </row>
    <row r="1698" spans="1:5" ht="12" customHeight="1" x14ac:dyDescent="0.25">
      <c r="A1698" s="22" t="s">
        <v>1707</v>
      </c>
      <c r="B1698" s="23">
        <v>542</v>
      </c>
      <c r="C1698" s="24" t="s">
        <v>89</v>
      </c>
      <c r="D1698" s="25"/>
      <c r="E1698" s="26">
        <f>IF($B$2="предоплата",B1698*ROUND(D1698,0),#REF!*ROUND(D1698,0))</f>
        <v>0</v>
      </c>
    </row>
    <row r="1699" spans="1:5" ht="12" customHeight="1" x14ac:dyDescent="0.25">
      <c r="A1699" s="22" t="s">
        <v>1708</v>
      </c>
      <c r="B1699" s="23">
        <v>542</v>
      </c>
      <c r="C1699" s="24" t="s">
        <v>89</v>
      </c>
      <c r="D1699" s="25"/>
      <c r="E1699" s="26">
        <f>IF($B$2="предоплата",B1699*ROUND(D1699,0),#REF!*ROUND(D1699,0))</f>
        <v>0</v>
      </c>
    </row>
    <row r="1700" spans="1:5" ht="12" customHeight="1" x14ac:dyDescent="0.25">
      <c r="A1700" s="22" t="s">
        <v>1709</v>
      </c>
      <c r="B1700" s="23">
        <v>542</v>
      </c>
      <c r="C1700" s="24" t="s">
        <v>89</v>
      </c>
      <c r="D1700" s="25"/>
      <c r="E1700" s="26">
        <f>IF($B$2="предоплата",B1700*ROUND(D1700,0),#REF!*ROUND(D1700,0))</f>
        <v>0</v>
      </c>
    </row>
    <row r="1701" spans="1:5" ht="12" customHeight="1" x14ac:dyDescent="0.25">
      <c r="A1701" s="22" t="s">
        <v>1710</v>
      </c>
      <c r="B1701" s="23">
        <v>608</v>
      </c>
      <c r="C1701" s="24" t="s">
        <v>89</v>
      </c>
      <c r="D1701" s="25"/>
      <c r="E1701" s="26">
        <f>IF($B$2="предоплата",B1701*ROUND(D1701,0),#REF!*ROUND(D1701,0))</f>
        <v>0</v>
      </c>
    </row>
    <row r="1702" spans="1:5" ht="12" customHeight="1" x14ac:dyDescent="0.25">
      <c r="A1702" s="22" t="s">
        <v>1711</v>
      </c>
      <c r="B1702" s="23">
        <v>553</v>
      </c>
      <c r="C1702" s="24" t="s">
        <v>89</v>
      </c>
      <c r="D1702" s="25"/>
      <c r="E1702" s="26">
        <f>IF($B$2="предоплата",B1702*ROUND(D1702,0),#REF!*ROUND(D1702,0))</f>
        <v>0</v>
      </c>
    </row>
    <row r="1703" spans="1:5" ht="12" customHeight="1" x14ac:dyDescent="0.25">
      <c r="A1703" s="22" t="s">
        <v>1712</v>
      </c>
      <c r="B1703" s="23">
        <v>772</v>
      </c>
      <c r="C1703" s="24" t="s">
        <v>89</v>
      </c>
      <c r="D1703" s="25"/>
      <c r="E1703" s="26">
        <f>IF($B$2="предоплата",B1703*ROUND(D1703,0),#REF!*ROUND(D1703,0))</f>
        <v>0</v>
      </c>
    </row>
    <row r="1704" spans="1:5" ht="12" customHeight="1" x14ac:dyDescent="0.25">
      <c r="A1704" s="22" t="s">
        <v>1713</v>
      </c>
      <c r="B1704" s="23">
        <v>772</v>
      </c>
      <c r="C1704" s="24" t="s">
        <v>89</v>
      </c>
      <c r="D1704" s="25"/>
      <c r="E1704" s="26">
        <f>IF($B$2="предоплата",B1704*ROUND(D1704,0),#REF!*ROUND(D1704,0))</f>
        <v>0</v>
      </c>
    </row>
    <row r="1705" spans="1:5" ht="12" customHeight="1" x14ac:dyDescent="0.25">
      <c r="A1705" s="22" t="s">
        <v>1714</v>
      </c>
      <c r="B1705" s="23">
        <v>772</v>
      </c>
      <c r="C1705" s="24" t="s">
        <v>89</v>
      </c>
      <c r="D1705" s="25"/>
      <c r="E1705" s="26">
        <f>IF($B$2="предоплата",B1705*ROUND(D1705,0),#REF!*ROUND(D1705,0))</f>
        <v>0</v>
      </c>
    </row>
    <row r="1706" spans="1:5" ht="12" customHeight="1" x14ac:dyDescent="0.25">
      <c r="A1706" s="22" t="s">
        <v>1715</v>
      </c>
      <c r="B1706" s="23">
        <v>608</v>
      </c>
      <c r="C1706" s="24" t="s">
        <v>89</v>
      </c>
      <c r="D1706" s="25"/>
      <c r="E1706" s="26">
        <f>IF($B$2="предоплата",B1706*ROUND(D1706,0),#REF!*ROUND(D1706,0))</f>
        <v>0</v>
      </c>
    </row>
    <row r="1707" spans="1:5" ht="12" customHeight="1" x14ac:dyDescent="0.25">
      <c r="A1707" s="22" t="s">
        <v>1716</v>
      </c>
      <c r="B1707" s="23">
        <v>608</v>
      </c>
      <c r="C1707" s="24" t="s">
        <v>89</v>
      </c>
      <c r="D1707" s="25"/>
      <c r="E1707" s="26">
        <f>IF($B$2="предоплата",B1707*ROUND(D1707,0),#REF!*ROUND(D1707,0))</f>
        <v>0</v>
      </c>
    </row>
    <row r="1708" spans="1:5" ht="12" customHeight="1" x14ac:dyDescent="0.25">
      <c r="A1708" s="22" t="s">
        <v>1717</v>
      </c>
      <c r="B1708" s="23">
        <v>553</v>
      </c>
      <c r="C1708" s="24" t="s">
        <v>89</v>
      </c>
      <c r="D1708" s="25"/>
      <c r="E1708" s="26">
        <f>IF($B$2="предоплата",B1708*ROUND(D1708,0),#REF!*ROUND(D1708,0))</f>
        <v>0</v>
      </c>
    </row>
    <row r="1709" spans="1:5" ht="12" customHeight="1" x14ac:dyDescent="0.25">
      <c r="A1709" s="22" t="s">
        <v>1718</v>
      </c>
      <c r="B1709" s="23">
        <v>627</v>
      </c>
      <c r="C1709" s="24" t="s">
        <v>89</v>
      </c>
      <c r="D1709" s="25"/>
      <c r="E1709" s="26">
        <f>IF($B$2="предоплата",B1709*ROUND(D1709,0),#REF!*ROUND(D1709,0))</f>
        <v>0</v>
      </c>
    </row>
    <row r="1710" spans="1:5" ht="12" customHeight="1" x14ac:dyDescent="0.25">
      <c r="A1710" s="22" t="s">
        <v>1719</v>
      </c>
      <c r="B1710" s="23">
        <v>627</v>
      </c>
      <c r="C1710" s="24" t="s">
        <v>89</v>
      </c>
      <c r="D1710" s="25"/>
      <c r="E1710" s="26">
        <f>IF($B$2="предоплата",B1710*ROUND(D1710,0),#REF!*ROUND(D1710,0))</f>
        <v>0</v>
      </c>
    </row>
    <row r="1711" spans="1:5" ht="12" customHeight="1" x14ac:dyDescent="0.25">
      <c r="A1711" s="22" t="s">
        <v>1720</v>
      </c>
      <c r="B1711" s="23">
        <v>627</v>
      </c>
      <c r="C1711" s="24" t="s">
        <v>89</v>
      </c>
      <c r="D1711" s="25"/>
      <c r="E1711" s="26">
        <f>IF($B$2="предоплата",B1711*ROUND(D1711,0),#REF!*ROUND(D1711,0))</f>
        <v>0</v>
      </c>
    </row>
    <row r="1712" spans="1:5" ht="12" customHeight="1" x14ac:dyDescent="0.25">
      <c r="A1712" s="22" t="s">
        <v>1721</v>
      </c>
      <c r="B1712" s="23">
        <v>627</v>
      </c>
      <c r="C1712" s="24" t="s">
        <v>89</v>
      </c>
      <c r="D1712" s="25"/>
      <c r="E1712" s="26">
        <f>IF($B$2="предоплата",B1712*ROUND(D1712,0),#REF!*ROUND(D1712,0))</f>
        <v>0</v>
      </c>
    </row>
    <row r="1713" spans="1:5" ht="12" customHeight="1" x14ac:dyDescent="0.25">
      <c r="A1713" s="22" t="s">
        <v>1722</v>
      </c>
      <c r="B1713" s="23">
        <v>627</v>
      </c>
      <c r="C1713" s="24" t="s">
        <v>89</v>
      </c>
      <c r="D1713" s="25"/>
      <c r="E1713" s="26">
        <f>IF($B$2="предоплата",B1713*ROUND(D1713,0),#REF!*ROUND(D1713,0))</f>
        <v>0</v>
      </c>
    </row>
    <row r="1714" spans="1:5" ht="12" customHeight="1" x14ac:dyDescent="0.25">
      <c r="A1714" s="14" t="s">
        <v>1723</v>
      </c>
      <c r="B1714" s="15"/>
      <c r="C1714" s="16"/>
      <c r="D1714" s="16">
        <f>COUNT(D1715:D1753)</f>
        <v>0</v>
      </c>
      <c r="E1714" s="17">
        <f>SUM(E1715:E1753)</f>
        <v>0</v>
      </c>
    </row>
    <row r="1715" spans="1:5" ht="12" customHeight="1" x14ac:dyDescent="0.25">
      <c r="A1715" s="18" t="s">
        <v>1724</v>
      </c>
      <c r="B1715" s="19"/>
      <c r="C1715" s="20"/>
      <c r="D1715" s="20"/>
      <c r="E1715" s="21"/>
    </row>
    <row r="1716" spans="1:5" ht="12" customHeight="1" x14ac:dyDescent="0.25">
      <c r="A1716" s="22" t="s">
        <v>1725</v>
      </c>
      <c r="B1716" s="23">
        <v>407</v>
      </c>
      <c r="C1716" s="24" t="s">
        <v>89</v>
      </c>
      <c r="D1716" s="25"/>
      <c r="E1716" s="26">
        <f>IF($B$2="предоплата",B1716*ROUND(D1716,0),#REF!*ROUND(D1716,0))</f>
        <v>0</v>
      </c>
    </row>
    <row r="1717" spans="1:5" ht="12" customHeight="1" x14ac:dyDescent="0.25">
      <c r="A1717" s="22" t="s">
        <v>1726</v>
      </c>
      <c r="B1717" s="23">
        <v>407</v>
      </c>
      <c r="C1717" s="24" t="s">
        <v>89</v>
      </c>
      <c r="D1717" s="25"/>
      <c r="E1717" s="26">
        <f>IF($B$2="предоплата",B1717*ROUND(D1717,0),#REF!*ROUND(D1717,0))</f>
        <v>0</v>
      </c>
    </row>
    <row r="1718" spans="1:5" ht="12" customHeight="1" x14ac:dyDescent="0.25">
      <c r="A1718" s="22" t="s">
        <v>1727</v>
      </c>
      <c r="B1718" s="23">
        <v>407</v>
      </c>
      <c r="C1718" s="24" t="s">
        <v>89</v>
      </c>
      <c r="D1718" s="25"/>
      <c r="E1718" s="26">
        <f>IF($B$2="предоплата",B1718*ROUND(D1718,0),#REF!*ROUND(D1718,0))</f>
        <v>0</v>
      </c>
    </row>
    <row r="1719" spans="1:5" ht="12" customHeight="1" x14ac:dyDescent="0.25">
      <c r="A1719" s="22" t="s">
        <v>1728</v>
      </c>
      <c r="B1719" s="23">
        <v>407</v>
      </c>
      <c r="C1719" s="24" t="s">
        <v>89</v>
      </c>
      <c r="D1719" s="25"/>
      <c r="E1719" s="26">
        <f>IF($B$2="предоплата",B1719*ROUND(D1719,0),#REF!*ROUND(D1719,0))</f>
        <v>0</v>
      </c>
    </row>
    <row r="1720" spans="1:5" ht="12" customHeight="1" x14ac:dyDescent="0.25">
      <c r="A1720" s="22" t="s">
        <v>1729</v>
      </c>
      <c r="B1720" s="23">
        <v>407</v>
      </c>
      <c r="C1720" s="24" t="s">
        <v>89</v>
      </c>
      <c r="D1720" s="25"/>
      <c r="E1720" s="26">
        <f>IF($B$2="предоплата",B1720*ROUND(D1720,0),#REF!*ROUND(D1720,0))</f>
        <v>0</v>
      </c>
    </row>
    <row r="1721" spans="1:5" ht="12" customHeight="1" x14ac:dyDescent="0.25">
      <c r="A1721" s="22" t="s">
        <v>1730</v>
      </c>
      <c r="B1721" s="23">
        <v>477</v>
      </c>
      <c r="C1721" s="24" t="s">
        <v>89</v>
      </c>
      <c r="D1721" s="25"/>
      <c r="E1721" s="26">
        <f>IF($B$2="предоплата",B1721*ROUND(D1721,0),#REF!*ROUND(D1721,0))</f>
        <v>0</v>
      </c>
    </row>
    <row r="1722" spans="1:5" ht="12" customHeight="1" x14ac:dyDescent="0.25">
      <c r="A1722" s="22" t="s">
        <v>1731</v>
      </c>
      <c r="B1722" s="23">
        <v>407</v>
      </c>
      <c r="C1722" s="24" t="s">
        <v>89</v>
      </c>
      <c r="D1722" s="25"/>
      <c r="E1722" s="26">
        <f>IF($B$2="предоплата",B1722*ROUND(D1722,0),#REF!*ROUND(D1722,0))</f>
        <v>0</v>
      </c>
    </row>
    <row r="1723" spans="1:5" ht="12" customHeight="1" x14ac:dyDescent="0.25">
      <c r="A1723" s="22" t="s">
        <v>1732</v>
      </c>
      <c r="B1723" s="23">
        <v>407</v>
      </c>
      <c r="C1723" s="24" t="s">
        <v>89</v>
      </c>
      <c r="D1723" s="25"/>
      <c r="E1723" s="26">
        <f>IF($B$2="предоплата",B1723*ROUND(D1723,0),#REF!*ROUND(D1723,0))</f>
        <v>0</v>
      </c>
    </row>
    <row r="1724" spans="1:5" ht="12" customHeight="1" x14ac:dyDescent="0.25">
      <c r="A1724" s="22" t="s">
        <v>1733</v>
      </c>
      <c r="B1724" s="23">
        <v>409</v>
      </c>
      <c r="C1724" s="24" t="s">
        <v>89</v>
      </c>
      <c r="D1724" s="25"/>
      <c r="E1724" s="26">
        <f>IF($B$2="предоплата",B1724*ROUND(D1724,0),#REF!*ROUND(D1724,0))</f>
        <v>0</v>
      </c>
    </row>
    <row r="1725" spans="1:5" ht="12" customHeight="1" x14ac:dyDescent="0.25">
      <c r="A1725" s="22" t="s">
        <v>1734</v>
      </c>
      <c r="B1725" s="23">
        <v>407</v>
      </c>
      <c r="C1725" s="24" t="s">
        <v>89</v>
      </c>
      <c r="D1725" s="25"/>
      <c r="E1725" s="26">
        <f>IF($B$2="предоплата",B1725*ROUND(D1725,0),#REF!*ROUND(D1725,0))</f>
        <v>0</v>
      </c>
    </row>
    <row r="1726" spans="1:5" ht="12" customHeight="1" x14ac:dyDescent="0.25">
      <c r="A1726" s="22" t="s">
        <v>1735</v>
      </c>
      <c r="B1726" s="23">
        <v>477</v>
      </c>
      <c r="C1726" s="24" t="s">
        <v>89</v>
      </c>
      <c r="D1726" s="25"/>
      <c r="E1726" s="26">
        <f>IF($B$2="предоплата",B1726*ROUND(D1726,0),#REF!*ROUND(D1726,0))</f>
        <v>0</v>
      </c>
    </row>
    <row r="1727" spans="1:5" ht="12" customHeight="1" x14ac:dyDescent="0.25">
      <c r="A1727" s="22" t="s">
        <v>1736</v>
      </c>
      <c r="B1727" s="23">
        <v>477</v>
      </c>
      <c r="C1727" s="24" t="s">
        <v>89</v>
      </c>
      <c r="D1727" s="25"/>
      <c r="E1727" s="26">
        <f>IF($B$2="предоплата",B1727*ROUND(D1727,0),#REF!*ROUND(D1727,0))</f>
        <v>0</v>
      </c>
    </row>
    <row r="1728" spans="1:5" ht="12" customHeight="1" x14ac:dyDescent="0.25">
      <c r="A1728" s="22" t="s">
        <v>1737</v>
      </c>
      <c r="B1728" s="23">
        <v>407</v>
      </c>
      <c r="C1728" s="24" t="s">
        <v>89</v>
      </c>
      <c r="D1728" s="25"/>
      <c r="E1728" s="26">
        <f>IF($B$2="предоплата",B1728*ROUND(D1728,0),#REF!*ROUND(D1728,0))</f>
        <v>0</v>
      </c>
    </row>
    <row r="1729" spans="1:5" ht="12" customHeight="1" x14ac:dyDescent="0.25">
      <c r="A1729" s="22" t="s">
        <v>1738</v>
      </c>
      <c r="B1729" s="23">
        <v>425</v>
      </c>
      <c r="C1729" s="24" t="s">
        <v>89</v>
      </c>
      <c r="D1729" s="25"/>
      <c r="E1729" s="26">
        <f>IF($B$2="предоплата",B1729*ROUND(D1729,0),#REF!*ROUND(D1729,0))</f>
        <v>0</v>
      </c>
    </row>
    <row r="1730" spans="1:5" ht="12" customHeight="1" x14ac:dyDescent="0.25">
      <c r="A1730" s="22" t="s">
        <v>1739</v>
      </c>
      <c r="B1730" s="23">
        <v>409</v>
      </c>
      <c r="C1730" s="24" t="s">
        <v>89</v>
      </c>
      <c r="D1730" s="25"/>
      <c r="E1730" s="26">
        <f>IF($B$2="предоплата",B1730*ROUND(D1730,0),#REF!*ROUND(D1730,0))</f>
        <v>0</v>
      </c>
    </row>
    <row r="1731" spans="1:5" ht="12" customHeight="1" x14ac:dyDescent="0.25">
      <c r="A1731" s="22" t="s">
        <v>1740</v>
      </c>
      <c r="B1731" s="23">
        <v>407</v>
      </c>
      <c r="C1731" s="24" t="s">
        <v>89</v>
      </c>
      <c r="D1731" s="25"/>
      <c r="E1731" s="26">
        <f>IF($B$2="предоплата",B1731*ROUND(D1731,0),#REF!*ROUND(D1731,0))</f>
        <v>0</v>
      </c>
    </row>
    <row r="1732" spans="1:5" ht="12" customHeight="1" x14ac:dyDescent="0.25">
      <c r="A1732" s="22" t="s">
        <v>1741</v>
      </c>
      <c r="B1732" s="23">
        <v>383</v>
      </c>
      <c r="C1732" s="24" t="s">
        <v>89</v>
      </c>
      <c r="D1732" s="25"/>
      <c r="E1732" s="26">
        <f>IF($B$2="предоплата",B1732*ROUND(D1732,0),#REF!*ROUND(D1732,0))</f>
        <v>0</v>
      </c>
    </row>
    <row r="1733" spans="1:5" ht="12" customHeight="1" x14ac:dyDescent="0.25">
      <c r="A1733" s="22" t="s">
        <v>1742</v>
      </c>
      <c r="B1733" s="23">
        <v>407</v>
      </c>
      <c r="C1733" s="24" t="s">
        <v>89</v>
      </c>
      <c r="D1733" s="25"/>
      <c r="E1733" s="26">
        <f>IF($B$2="предоплата",B1733*ROUND(D1733,0),#REF!*ROUND(D1733,0))</f>
        <v>0</v>
      </c>
    </row>
    <row r="1734" spans="1:5" ht="12" customHeight="1" x14ac:dyDescent="0.25">
      <c r="A1734" s="22" t="s">
        <v>1743</v>
      </c>
      <c r="B1734" s="23">
        <v>407</v>
      </c>
      <c r="C1734" s="24" t="s">
        <v>89</v>
      </c>
      <c r="D1734" s="25"/>
      <c r="E1734" s="26">
        <f>IF($B$2="предоплата",B1734*ROUND(D1734,0),#REF!*ROUND(D1734,0))</f>
        <v>0</v>
      </c>
    </row>
    <row r="1735" spans="1:5" ht="12" customHeight="1" x14ac:dyDescent="0.25">
      <c r="A1735" s="22" t="s">
        <v>1744</v>
      </c>
      <c r="B1735" s="23">
        <v>407</v>
      </c>
      <c r="C1735" s="24" t="s">
        <v>89</v>
      </c>
      <c r="D1735" s="25"/>
      <c r="E1735" s="26">
        <f>IF($B$2="предоплата",B1735*ROUND(D1735,0),#REF!*ROUND(D1735,0))</f>
        <v>0</v>
      </c>
    </row>
    <row r="1736" spans="1:5" ht="12" customHeight="1" x14ac:dyDescent="0.25">
      <c r="A1736" s="22" t="s">
        <v>1745</v>
      </c>
      <c r="B1736" s="23">
        <v>407</v>
      </c>
      <c r="C1736" s="24" t="s">
        <v>89</v>
      </c>
      <c r="D1736" s="25"/>
      <c r="E1736" s="26">
        <f>IF($B$2="предоплата",B1736*ROUND(D1736,0),#REF!*ROUND(D1736,0))</f>
        <v>0</v>
      </c>
    </row>
    <row r="1737" spans="1:5" ht="12" customHeight="1" x14ac:dyDescent="0.25">
      <c r="A1737" s="22" t="s">
        <v>1746</v>
      </c>
      <c r="B1737" s="23">
        <v>383</v>
      </c>
      <c r="C1737" s="24" t="s">
        <v>89</v>
      </c>
      <c r="D1737" s="25"/>
      <c r="E1737" s="26">
        <f>IF($B$2="предоплата",B1737*ROUND(D1737,0),#REF!*ROUND(D1737,0))</f>
        <v>0</v>
      </c>
    </row>
    <row r="1738" spans="1:5" ht="12" customHeight="1" x14ac:dyDescent="0.25">
      <c r="A1738" s="22" t="s">
        <v>1747</v>
      </c>
      <c r="B1738" s="23">
        <v>407</v>
      </c>
      <c r="C1738" s="24" t="s">
        <v>89</v>
      </c>
      <c r="D1738" s="25"/>
      <c r="E1738" s="26">
        <f>IF($B$2="предоплата",B1738*ROUND(D1738,0),#REF!*ROUND(D1738,0))</f>
        <v>0</v>
      </c>
    </row>
    <row r="1739" spans="1:5" ht="12" customHeight="1" x14ac:dyDescent="0.25">
      <c r="A1739" s="22" t="s">
        <v>1748</v>
      </c>
      <c r="B1739" s="23">
        <v>888</v>
      </c>
      <c r="C1739" s="24" t="s">
        <v>89</v>
      </c>
      <c r="D1739" s="25"/>
      <c r="E1739" s="26">
        <f>IF($B$2="предоплата",B1739*ROUND(D1739,0),#REF!*ROUND(D1739,0))</f>
        <v>0</v>
      </c>
    </row>
    <row r="1740" spans="1:5" ht="12" customHeight="1" x14ac:dyDescent="0.25">
      <c r="A1740" s="22" t="s">
        <v>1749</v>
      </c>
      <c r="B1740" s="23">
        <v>383</v>
      </c>
      <c r="C1740" s="24" t="s">
        <v>89</v>
      </c>
      <c r="D1740" s="25"/>
      <c r="E1740" s="26">
        <f>IF($B$2="предоплата",B1740*ROUND(D1740,0),#REF!*ROUND(D1740,0))</f>
        <v>0</v>
      </c>
    </row>
    <row r="1741" spans="1:5" ht="12" customHeight="1" x14ac:dyDescent="0.25">
      <c r="A1741" s="22" t="s">
        <v>1750</v>
      </c>
      <c r="B1741" s="23">
        <v>407</v>
      </c>
      <c r="C1741" s="24" t="s">
        <v>89</v>
      </c>
      <c r="D1741" s="25"/>
      <c r="E1741" s="26">
        <f>IF($B$2="предоплата",B1741*ROUND(D1741,0),#REF!*ROUND(D1741,0))</f>
        <v>0</v>
      </c>
    </row>
    <row r="1742" spans="1:5" ht="12" customHeight="1" x14ac:dyDescent="0.25">
      <c r="A1742" s="22" t="s">
        <v>1751</v>
      </c>
      <c r="B1742" s="23">
        <v>425</v>
      </c>
      <c r="C1742" s="24" t="s">
        <v>89</v>
      </c>
      <c r="D1742" s="25"/>
      <c r="E1742" s="26">
        <f>IF($B$2="предоплата",B1742*ROUND(D1742,0),#REF!*ROUND(D1742,0))</f>
        <v>0</v>
      </c>
    </row>
    <row r="1743" spans="1:5" ht="12" customHeight="1" x14ac:dyDescent="0.25">
      <c r="A1743" s="18" t="s">
        <v>1752</v>
      </c>
      <c r="B1743" s="19"/>
      <c r="C1743" s="20"/>
      <c r="D1743" s="20"/>
      <c r="E1743" s="21"/>
    </row>
    <row r="1744" spans="1:5" ht="12" customHeight="1" x14ac:dyDescent="0.25">
      <c r="A1744" s="22" t="s">
        <v>1753</v>
      </c>
      <c r="B1744" s="23">
        <v>1164</v>
      </c>
      <c r="C1744" s="24" t="s">
        <v>89</v>
      </c>
      <c r="D1744" s="25"/>
      <c r="E1744" s="26">
        <f>IF($B$2="предоплата",B1744*ROUND(D1744,0),#REF!*ROUND(D1744,0))</f>
        <v>0</v>
      </c>
    </row>
    <row r="1745" spans="1:5" ht="12" customHeight="1" x14ac:dyDescent="0.25">
      <c r="A1745" s="22" t="s">
        <v>1754</v>
      </c>
      <c r="B1745" s="23">
        <v>972</v>
      </c>
      <c r="C1745" s="24" t="s">
        <v>89</v>
      </c>
      <c r="D1745" s="25"/>
      <c r="E1745" s="26">
        <f>IF($B$2="предоплата",B1745*ROUND(D1745,0),#REF!*ROUND(D1745,0))</f>
        <v>0</v>
      </c>
    </row>
    <row r="1746" spans="1:5" ht="12" customHeight="1" x14ac:dyDescent="0.25">
      <c r="A1746" s="22" t="s">
        <v>1755</v>
      </c>
      <c r="B1746" s="23">
        <v>753</v>
      </c>
      <c r="C1746" s="24" t="s">
        <v>89</v>
      </c>
      <c r="D1746" s="25"/>
      <c r="E1746" s="26">
        <f>IF($B$2="предоплата",B1746*ROUND(D1746,0),#REF!*ROUND(D1746,0))</f>
        <v>0</v>
      </c>
    </row>
    <row r="1747" spans="1:5" ht="12" customHeight="1" x14ac:dyDescent="0.25">
      <c r="A1747" s="22" t="s">
        <v>1756</v>
      </c>
      <c r="B1747" s="23">
        <v>877</v>
      </c>
      <c r="C1747" s="24" t="s">
        <v>89</v>
      </c>
      <c r="D1747" s="25"/>
      <c r="E1747" s="26">
        <f>IF($B$2="предоплата",B1747*ROUND(D1747,0),#REF!*ROUND(D1747,0))</f>
        <v>0</v>
      </c>
    </row>
    <row r="1748" spans="1:5" ht="12" customHeight="1" x14ac:dyDescent="0.25">
      <c r="A1748" s="22" t="s">
        <v>1757</v>
      </c>
      <c r="B1748" s="23">
        <v>972</v>
      </c>
      <c r="C1748" s="24" t="s">
        <v>89</v>
      </c>
      <c r="D1748" s="25"/>
      <c r="E1748" s="26">
        <f>IF($B$2="предоплата",B1748*ROUND(D1748,0),#REF!*ROUND(D1748,0))</f>
        <v>0</v>
      </c>
    </row>
    <row r="1749" spans="1:5" ht="12" customHeight="1" x14ac:dyDescent="0.25">
      <c r="A1749" s="22" t="s">
        <v>1758</v>
      </c>
      <c r="B1749" s="23">
        <v>972</v>
      </c>
      <c r="C1749" s="24" t="s">
        <v>89</v>
      </c>
      <c r="D1749" s="25"/>
      <c r="E1749" s="26">
        <f>IF($B$2="предоплата",B1749*ROUND(D1749,0),#REF!*ROUND(D1749,0))</f>
        <v>0</v>
      </c>
    </row>
    <row r="1750" spans="1:5" ht="12" customHeight="1" x14ac:dyDescent="0.25">
      <c r="A1750" s="22" t="s">
        <v>1759</v>
      </c>
      <c r="B1750" s="23">
        <v>1137</v>
      </c>
      <c r="C1750" s="24" t="s">
        <v>89</v>
      </c>
      <c r="D1750" s="25"/>
      <c r="E1750" s="26">
        <f>IF($B$2="предоплата",B1750*ROUND(D1750,0),#REF!*ROUND(D1750,0))</f>
        <v>0</v>
      </c>
    </row>
    <row r="1751" spans="1:5" ht="12" customHeight="1" x14ac:dyDescent="0.25">
      <c r="A1751" s="22" t="s">
        <v>1760</v>
      </c>
      <c r="B1751" s="23">
        <v>1102</v>
      </c>
      <c r="C1751" s="24" t="s">
        <v>89</v>
      </c>
      <c r="D1751" s="25"/>
      <c r="E1751" s="26">
        <f>IF($B$2="предоплата",B1751*ROUND(D1751,0),#REF!*ROUND(D1751,0))</f>
        <v>0</v>
      </c>
    </row>
    <row r="1752" spans="1:5" ht="12" customHeight="1" x14ac:dyDescent="0.25">
      <c r="A1752" s="22" t="s">
        <v>1761</v>
      </c>
      <c r="B1752" s="23">
        <v>874</v>
      </c>
      <c r="C1752" s="24" t="s">
        <v>89</v>
      </c>
      <c r="D1752" s="25"/>
      <c r="E1752" s="26">
        <f>IF($B$2="предоплата",B1752*ROUND(D1752,0),#REF!*ROUND(D1752,0))</f>
        <v>0</v>
      </c>
    </row>
    <row r="1753" spans="1:5" ht="12" customHeight="1" x14ac:dyDescent="0.25">
      <c r="A1753" s="22" t="s">
        <v>1762</v>
      </c>
      <c r="B1753" s="23">
        <v>1188</v>
      </c>
      <c r="C1753" s="24" t="s">
        <v>89</v>
      </c>
      <c r="D1753" s="25"/>
      <c r="E1753" s="26">
        <f>IF($B$2="предоплата",B1753*ROUND(D1753,0),#REF!*ROUND(D1753,0))</f>
        <v>0</v>
      </c>
    </row>
    <row r="1754" spans="1:5" ht="12" customHeight="1" x14ac:dyDescent="0.25">
      <c r="A1754" s="14" t="s">
        <v>1763</v>
      </c>
      <c r="B1754" s="15"/>
      <c r="C1754" s="16"/>
      <c r="D1754" s="16">
        <f>COUNT(D1755:D1798)</f>
        <v>0</v>
      </c>
      <c r="E1754" s="17">
        <f>SUM(E1755:E1798)</f>
        <v>0</v>
      </c>
    </row>
    <row r="1755" spans="1:5" ht="12" customHeight="1" x14ac:dyDescent="0.25">
      <c r="A1755" s="22" t="s">
        <v>1764</v>
      </c>
      <c r="B1755" s="23">
        <v>132</v>
      </c>
      <c r="C1755" s="24" t="s">
        <v>89</v>
      </c>
      <c r="D1755" s="25"/>
      <c r="E1755" s="26">
        <f>IF($B$2="предоплата",B1755*ROUND(D1755,0),#REF!*ROUND(D1755,0))</f>
        <v>0</v>
      </c>
    </row>
    <row r="1756" spans="1:5" ht="12" customHeight="1" x14ac:dyDescent="0.25">
      <c r="A1756" s="27" t="s">
        <v>1765</v>
      </c>
      <c r="B1756" s="28">
        <v>124.1</v>
      </c>
      <c r="C1756" s="29" t="s">
        <v>89</v>
      </c>
      <c r="D1756" s="30"/>
      <c r="E1756" s="31">
        <f>IF($B$2="предоплата",B1756*ROUND(D1756,0),#REF!*ROUND(D1756,0))</f>
        <v>0</v>
      </c>
    </row>
    <row r="1757" spans="1:5" ht="12" customHeight="1" x14ac:dyDescent="0.25">
      <c r="A1757" s="22" t="s">
        <v>1766</v>
      </c>
      <c r="B1757" s="23">
        <v>132</v>
      </c>
      <c r="C1757" s="24" t="s">
        <v>89</v>
      </c>
      <c r="D1757" s="25"/>
      <c r="E1757" s="26">
        <f>IF($B$2="предоплата",B1757*ROUND(D1757,0),#REF!*ROUND(D1757,0))</f>
        <v>0</v>
      </c>
    </row>
    <row r="1758" spans="1:5" ht="12" customHeight="1" x14ac:dyDescent="0.25">
      <c r="A1758" s="22" t="s">
        <v>1767</v>
      </c>
      <c r="B1758" s="23">
        <v>234</v>
      </c>
      <c r="C1758" s="24" t="s">
        <v>89</v>
      </c>
      <c r="D1758" s="25"/>
      <c r="E1758" s="26">
        <f>IF($B$2="предоплата",B1758*ROUND(D1758,0),#REF!*ROUND(D1758,0))</f>
        <v>0</v>
      </c>
    </row>
    <row r="1759" spans="1:5" ht="12" customHeight="1" x14ac:dyDescent="0.25">
      <c r="A1759" s="22" t="s">
        <v>1768</v>
      </c>
      <c r="B1759" s="23">
        <v>301</v>
      </c>
      <c r="C1759" s="24" t="s">
        <v>89</v>
      </c>
      <c r="D1759" s="25"/>
      <c r="E1759" s="26">
        <f>IF($B$2="предоплата",B1759*ROUND(D1759,0),#REF!*ROUND(D1759,0))</f>
        <v>0</v>
      </c>
    </row>
    <row r="1760" spans="1:5" ht="12" customHeight="1" x14ac:dyDescent="0.25">
      <c r="A1760" s="22" t="s">
        <v>1769</v>
      </c>
      <c r="B1760" s="23">
        <v>148</v>
      </c>
      <c r="C1760" s="24" t="s">
        <v>89</v>
      </c>
      <c r="D1760" s="25"/>
      <c r="E1760" s="26">
        <f>IF($B$2="предоплата",B1760*ROUND(D1760,0),#REF!*ROUND(D1760,0))</f>
        <v>0</v>
      </c>
    </row>
    <row r="1761" spans="1:5" ht="12" customHeight="1" x14ac:dyDescent="0.25">
      <c r="A1761" s="27" t="s">
        <v>1770</v>
      </c>
      <c r="B1761" s="28">
        <v>91.8</v>
      </c>
      <c r="C1761" s="29" t="s">
        <v>89</v>
      </c>
      <c r="D1761" s="30"/>
      <c r="E1761" s="31">
        <f>IF($B$2="предоплата",B1761*ROUND(D1761,0),#REF!*ROUND(D1761,0))</f>
        <v>0</v>
      </c>
    </row>
    <row r="1762" spans="1:5" ht="12" customHeight="1" x14ac:dyDescent="0.25">
      <c r="A1762" s="22" t="s">
        <v>1771</v>
      </c>
      <c r="B1762" s="23">
        <v>210</v>
      </c>
      <c r="C1762" s="24" t="s">
        <v>89</v>
      </c>
      <c r="D1762" s="25"/>
      <c r="E1762" s="26">
        <f>IF($B$2="предоплата",B1762*ROUND(D1762,0),#REF!*ROUND(D1762,0))</f>
        <v>0</v>
      </c>
    </row>
    <row r="1763" spans="1:5" ht="12" customHeight="1" x14ac:dyDescent="0.25">
      <c r="A1763" s="22" t="s">
        <v>1772</v>
      </c>
      <c r="B1763" s="23">
        <v>351</v>
      </c>
      <c r="C1763" s="24" t="s">
        <v>89</v>
      </c>
      <c r="D1763" s="25"/>
      <c r="E1763" s="26">
        <f>IF($B$2="предоплата",B1763*ROUND(D1763,0),#REF!*ROUND(D1763,0))</f>
        <v>0</v>
      </c>
    </row>
    <row r="1764" spans="1:5" ht="12" customHeight="1" x14ac:dyDescent="0.25">
      <c r="A1764" s="22" t="s">
        <v>1773</v>
      </c>
      <c r="B1764" s="23">
        <v>210</v>
      </c>
      <c r="C1764" s="24" t="s">
        <v>89</v>
      </c>
      <c r="D1764" s="25"/>
      <c r="E1764" s="26">
        <f>IF($B$2="предоплата",B1764*ROUND(D1764,0),#REF!*ROUND(D1764,0))</f>
        <v>0</v>
      </c>
    </row>
    <row r="1765" spans="1:5" ht="12" customHeight="1" x14ac:dyDescent="0.25">
      <c r="A1765" s="22" t="s">
        <v>1774</v>
      </c>
      <c r="B1765" s="23">
        <v>816</v>
      </c>
      <c r="C1765" s="24" t="s">
        <v>89</v>
      </c>
      <c r="D1765" s="25"/>
      <c r="E1765" s="26">
        <f>IF($B$2="предоплата",B1765*ROUND(D1765,0),#REF!*ROUND(D1765,0))</f>
        <v>0</v>
      </c>
    </row>
    <row r="1766" spans="1:5" ht="12" customHeight="1" x14ac:dyDescent="0.25">
      <c r="A1766" s="22" t="s">
        <v>1775</v>
      </c>
      <c r="B1766" s="23">
        <v>862</v>
      </c>
      <c r="C1766" s="24" t="s">
        <v>89</v>
      </c>
      <c r="D1766" s="25"/>
      <c r="E1766" s="26">
        <f>IF($B$2="предоплата",B1766*ROUND(D1766,0),#REF!*ROUND(D1766,0))</f>
        <v>0</v>
      </c>
    </row>
    <row r="1767" spans="1:5" ht="12" customHeight="1" x14ac:dyDescent="0.25">
      <c r="A1767" s="22" t="s">
        <v>1776</v>
      </c>
      <c r="B1767" s="23">
        <v>893</v>
      </c>
      <c r="C1767" s="24" t="s">
        <v>89</v>
      </c>
      <c r="D1767" s="25"/>
      <c r="E1767" s="26">
        <f>IF($B$2="предоплата",B1767*ROUND(D1767,0),#REF!*ROUND(D1767,0))</f>
        <v>0</v>
      </c>
    </row>
    <row r="1768" spans="1:5" ht="12" customHeight="1" x14ac:dyDescent="0.25">
      <c r="A1768" s="22" t="s">
        <v>1777</v>
      </c>
      <c r="B1768" s="23">
        <v>990</v>
      </c>
      <c r="C1768" s="24" t="s">
        <v>89</v>
      </c>
      <c r="D1768" s="25"/>
      <c r="E1768" s="26">
        <f>IF($B$2="предоплата",B1768*ROUND(D1768,0),#REF!*ROUND(D1768,0))</f>
        <v>0</v>
      </c>
    </row>
    <row r="1769" spans="1:5" ht="12" customHeight="1" x14ac:dyDescent="0.25">
      <c r="A1769" s="22" t="s">
        <v>1778</v>
      </c>
      <c r="B1769" s="23">
        <v>816</v>
      </c>
      <c r="C1769" s="24" t="s">
        <v>89</v>
      </c>
      <c r="D1769" s="25"/>
      <c r="E1769" s="26">
        <f>IF($B$2="предоплата",B1769*ROUND(D1769,0),#REF!*ROUND(D1769,0))</f>
        <v>0</v>
      </c>
    </row>
    <row r="1770" spans="1:5" ht="12" customHeight="1" x14ac:dyDescent="0.25">
      <c r="A1770" s="22" t="s">
        <v>1779</v>
      </c>
      <c r="B1770" s="23">
        <v>958</v>
      </c>
      <c r="C1770" s="24" t="s">
        <v>89</v>
      </c>
      <c r="D1770" s="25"/>
      <c r="E1770" s="26">
        <f>IF($B$2="предоплата",B1770*ROUND(D1770,0),#REF!*ROUND(D1770,0))</f>
        <v>0</v>
      </c>
    </row>
    <row r="1771" spans="1:5" ht="12" customHeight="1" x14ac:dyDescent="0.25">
      <c r="A1771" s="22" t="s">
        <v>1780</v>
      </c>
      <c r="B1771" s="23">
        <v>862</v>
      </c>
      <c r="C1771" s="24" t="s">
        <v>89</v>
      </c>
      <c r="D1771" s="25"/>
      <c r="E1771" s="26">
        <f>IF($B$2="предоплата",B1771*ROUND(D1771,0),#REF!*ROUND(D1771,0))</f>
        <v>0</v>
      </c>
    </row>
    <row r="1772" spans="1:5" ht="12" customHeight="1" x14ac:dyDescent="0.25">
      <c r="A1772" s="22" t="s">
        <v>1781</v>
      </c>
      <c r="B1772" s="23">
        <v>1078</v>
      </c>
      <c r="C1772" s="24" t="s">
        <v>89</v>
      </c>
      <c r="D1772" s="25"/>
      <c r="E1772" s="26">
        <f>IF($B$2="предоплата",B1772*ROUND(D1772,0),#REF!*ROUND(D1772,0))</f>
        <v>0</v>
      </c>
    </row>
    <row r="1773" spans="1:5" ht="12" customHeight="1" x14ac:dyDescent="0.25">
      <c r="A1773" s="22" t="s">
        <v>1782</v>
      </c>
      <c r="B1773" s="23">
        <v>958</v>
      </c>
      <c r="C1773" s="24" t="s">
        <v>89</v>
      </c>
      <c r="D1773" s="25"/>
      <c r="E1773" s="26">
        <f>IF($B$2="предоплата",B1773*ROUND(D1773,0),#REF!*ROUND(D1773,0))</f>
        <v>0</v>
      </c>
    </row>
    <row r="1774" spans="1:5" ht="12" customHeight="1" x14ac:dyDescent="0.25">
      <c r="A1774" s="22" t="s">
        <v>1783</v>
      </c>
      <c r="B1774" s="23">
        <v>958</v>
      </c>
      <c r="C1774" s="24" t="s">
        <v>89</v>
      </c>
      <c r="D1774" s="25"/>
      <c r="E1774" s="26">
        <f>IF($B$2="предоплата",B1774*ROUND(D1774,0),#REF!*ROUND(D1774,0))</f>
        <v>0</v>
      </c>
    </row>
    <row r="1775" spans="1:5" ht="12" customHeight="1" x14ac:dyDescent="0.25">
      <c r="A1775" s="22" t="s">
        <v>1784</v>
      </c>
      <c r="B1775" s="23">
        <v>1008</v>
      </c>
      <c r="C1775" s="24" t="s">
        <v>89</v>
      </c>
      <c r="D1775" s="25"/>
      <c r="E1775" s="26">
        <f>IF($B$2="предоплата",B1775*ROUND(D1775,0),#REF!*ROUND(D1775,0))</f>
        <v>0</v>
      </c>
    </row>
    <row r="1776" spans="1:5" ht="12" customHeight="1" x14ac:dyDescent="0.25">
      <c r="A1776" s="22" t="s">
        <v>1785</v>
      </c>
      <c r="B1776" s="23">
        <v>816</v>
      </c>
      <c r="C1776" s="24" t="s">
        <v>89</v>
      </c>
      <c r="D1776" s="25"/>
      <c r="E1776" s="26">
        <f>IF($B$2="предоплата",B1776*ROUND(D1776,0),#REF!*ROUND(D1776,0))</f>
        <v>0</v>
      </c>
    </row>
    <row r="1777" spans="1:5" ht="12" customHeight="1" x14ac:dyDescent="0.25">
      <c r="A1777" s="22" t="s">
        <v>1786</v>
      </c>
      <c r="B1777" s="23">
        <v>862</v>
      </c>
      <c r="C1777" s="24" t="s">
        <v>89</v>
      </c>
      <c r="D1777" s="25"/>
      <c r="E1777" s="26">
        <f>IF($B$2="предоплата",B1777*ROUND(D1777,0),#REF!*ROUND(D1777,0))</f>
        <v>0</v>
      </c>
    </row>
    <row r="1778" spans="1:5" ht="12" customHeight="1" x14ac:dyDescent="0.25">
      <c r="A1778" s="22" t="s">
        <v>1787</v>
      </c>
      <c r="B1778" s="23">
        <v>990</v>
      </c>
      <c r="C1778" s="24" t="s">
        <v>89</v>
      </c>
      <c r="D1778" s="25"/>
      <c r="E1778" s="26">
        <f>IF($B$2="предоплата",B1778*ROUND(D1778,0),#REF!*ROUND(D1778,0))</f>
        <v>0</v>
      </c>
    </row>
    <row r="1779" spans="1:5" ht="12" customHeight="1" x14ac:dyDescent="0.25">
      <c r="A1779" s="22" t="s">
        <v>1788</v>
      </c>
      <c r="B1779" s="23">
        <v>862</v>
      </c>
      <c r="C1779" s="24" t="s">
        <v>89</v>
      </c>
      <c r="D1779" s="25"/>
      <c r="E1779" s="26">
        <f>IF($B$2="предоплата",B1779*ROUND(D1779,0),#REF!*ROUND(D1779,0))</f>
        <v>0</v>
      </c>
    </row>
    <row r="1780" spans="1:5" ht="12" customHeight="1" x14ac:dyDescent="0.25">
      <c r="A1780" s="22" t="s">
        <v>1789</v>
      </c>
      <c r="B1780" s="23">
        <v>915</v>
      </c>
      <c r="C1780" s="24" t="s">
        <v>89</v>
      </c>
      <c r="D1780" s="25"/>
      <c r="E1780" s="26">
        <f>IF($B$2="предоплата",B1780*ROUND(D1780,0),#REF!*ROUND(D1780,0))</f>
        <v>0</v>
      </c>
    </row>
    <row r="1781" spans="1:5" ht="12" customHeight="1" x14ac:dyDescent="0.25">
      <c r="A1781" s="22" t="s">
        <v>1790</v>
      </c>
      <c r="B1781" s="23">
        <v>816</v>
      </c>
      <c r="C1781" s="24" t="s">
        <v>89</v>
      </c>
      <c r="D1781" s="25"/>
      <c r="E1781" s="26">
        <f>IF($B$2="предоплата",B1781*ROUND(D1781,0),#REF!*ROUND(D1781,0))</f>
        <v>0</v>
      </c>
    </row>
    <row r="1782" spans="1:5" ht="12" customHeight="1" x14ac:dyDescent="0.25">
      <c r="A1782" s="22" t="s">
        <v>1791</v>
      </c>
      <c r="B1782" s="23">
        <v>1008</v>
      </c>
      <c r="C1782" s="24" t="s">
        <v>89</v>
      </c>
      <c r="D1782" s="25"/>
      <c r="E1782" s="26">
        <f>IF($B$2="предоплата",B1782*ROUND(D1782,0),#REF!*ROUND(D1782,0))</f>
        <v>0</v>
      </c>
    </row>
    <row r="1783" spans="1:5" ht="12" customHeight="1" x14ac:dyDescent="0.25">
      <c r="A1783" s="22" t="s">
        <v>1792</v>
      </c>
      <c r="B1783" s="23">
        <v>1008</v>
      </c>
      <c r="C1783" s="24" t="s">
        <v>89</v>
      </c>
      <c r="D1783" s="25"/>
      <c r="E1783" s="26">
        <f>IF($B$2="предоплата",B1783*ROUND(D1783,0),#REF!*ROUND(D1783,0))</f>
        <v>0</v>
      </c>
    </row>
    <row r="1784" spans="1:5" ht="12" customHeight="1" x14ac:dyDescent="0.25">
      <c r="A1784" s="22" t="s">
        <v>1793</v>
      </c>
      <c r="B1784" s="23">
        <v>1008</v>
      </c>
      <c r="C1784" s="24" t="s">
        <v>89</v>
      </c>
      <c r="D1784" s="25"/>
      <c r="E1784" s="26">
        <f>IF($B$2="предоплата",B1784*ROUND(D1784,0),#REF!*ROUND(D1784,0))</f>
        <v>0</v>
      </c>
    </row>
    <row r="1785" spans="1:5" ht="12" customHeight="1" x14ac:dyDescent="0.25">
      <c r="A1785" s="22" t="s">
        <v>1794</v>
      </c>
      <c r="B1785" s="23">
        <v>990</v>
      </c>
      <c r="C1785" s="24" t="s">
        <v>89</v>
      </c>
      <c r="D1785" s="25"/>
      <c r="E1785" s="26">
        <f>IF($B$2="предоплата",B1785*ROUND(D1785,0),#REF!*ROUND(D1785,0))</f>
        <v>0</v>
      </c>
    </row>
    <row r="1786" spans="1:5" ht="12" customHeight="1" x14ac:dyDescent="0.25">
      <c r="A1786" s="22" t="s">
        <v>1795</v>
      </c>
      <c r="B1786" s="23">
        <v>938</v>
      </c>
      <c r="C1786" s="24" t="s">
        <v>89</v>
      </c>
      <c r="D1786" s="25"/>
      <c r="E1786" s="26">
        <f>IF($B$2="предоплата",B1786*ROUND(D1786,0),#REF!*ROUND(D1786,0))</f>
        <v>0</v>
      </c>
    </row>
    <row r="1787" spans="1:5" ht="12" customHeight="1" x14ac:dyDescent="0.25">
      <c r="A1787" s="22" t="s">
        <v>1796</v>
      </c>
      <c r="B1787" s="23">
        <v>990</v>
      </c>
      <c r="C1787" s="24" t="s">
        <v>89</v>
      </c>
      <c r="D1787" s="25"/>
      <c r="E1787" s="26">
        <f>IF($B$2="предоплата",B1787*ROUND(D1787,0),#REF!*ROUND(D1787,0))</f>
        <v>0</v>
      </c>
    </row>
    <row r="1788" spans="1:5" ht="12" customHeight="1" x14ac:dyDescent="0.25">
      <c r="A1788" s="22" t="s">
        <v>1797</v>
      </c>
      <c r="B1788" s="23">
        <v>958</v>
      </c>
      <c r="C1788" s="24" t="s">
        <v>89</v>
      </c>
      <c r="D1788" s="25"/>
      <c r="E1788" s="26">
        <f>IF($B$2="предоплата",B1788*ROUND(D1788,0),#REF!*ROUND(D1788,0))</f>
        <v>0</v>
      </c>
    </row>
    <row r="1789" spans="1:5" ht="12" customHeight="1" x14ac:dyDescent="0.25">
      <c r="A1789" s="22" t="s">
        <v>1798</v>
      </c>
      <c r="B1789" s="23">
        <v>862</v>
      </c>
      <c r="C1789" s="24" t="s">
        <v>89</v>
      </c>
      <c r="D1789" s="25"/>
      <c r="E1789" s="26">
        <f>IF($B$2="предоплата",B1789*ROUND(D1789,0),#REF!*ROUND(D1789,0))</f>
        <v>0</v>
      </c>
    </row>
    <row r="1790" spans="1:5" ht="12" customHeight="1" x14ac:dyDescent="0.25">
      <c r="A1790" s="22" t="s">
        <v>1799</v>
      </c>
      <c r="B1790" s="23">
        <v>990</v>
      </c>
      <c r="C1790" s="24" t="s">
        <v>89</v>
      </c>
      <c r="D1790" s="25"/>
      <c r="E1790" s="26">
        <f>IF($B$2="предоплата",B1790*ROUND(D1790,0),#REF!*ROUND(D1790,0))</f>
        <v>0</v>
      </c>
    </row>
    <row r="1791" spans="1:5" ht="12" customHeight="1" x14ac:dyDescent="0.25">
      <c r="A1791" s="22" t="s">
        <v>1800</v>
      </c>
      <c r="B1791" s="23">
        <v>877</v>
      </c>
      <c r="C1791" s="24" t="s">
        <v>89</v>
      </c>
      <c r="D1791" s="25"/>
      <c r="E1791" s="26">
        <f>IF($B$2="предоплата",B1791*ROUND(D1791,0),#REF!*ROUND(D1791,0))</f>
        <v>0</v>
      </c>
    </row>
    <row r="1792" spans="1:5" ht="12" customHeight="1" x14ac:dyDescent="0.25">
      <c r="A1792" s="22" t="s">
        <v>1801</v>
      </c>
      <c r="B1792" s="23">
        <v>867</v>
      </c>
      <c r="C1792" s="24" t="s">
        <v>89</v>
      </c>
      <c r="D1792" s="25"/>
      <c r="E1792" s="26">
        <f>IF($B$2="предоплата",B1792*ROUND(D1792,0),#REF!*ROUND(D1792,0))</f>
        <v>0</v>
      </c>
    </row>
    <row r="1793" spans="1:5" ht="12" customHeight="1" x14ac:dyDescent="0.25">
      <c r="A1793" s="22" t="s">
        <v>1802</v>
      </c>
      <c r="B1793" s="23">
        <v>990</v>
      </c>
      <c r="C1793" s="24" t="s">
        <v>89</v>
      </c>
      <c r="D1793" s="25"/>
      <c r="E1793" s="26">
        <f>IF($B$2="предоплата",B1793*ROUND(D1793,0),#REF!*ROUND(D1793,0))</f>
        <v>0</v>
      </c>
    </row>
    <row r="1794" spans="1:5" ht="12" customHeight="1" x14ac:dyDescent="0.25">
      <c r="A1794" s="22" t="s">
        <v>1803</v>
      </c>
      <c r="B1794" s="23">
        <v>958</v>
      </c>
      <c r="C1794" s="24" t="s">
        <v>89</v>
      </c>
      <c r="D1794" s="25"/>
      <c r="E1794" s="26">
        <f>IF($B$2="предоплата",B1794*ROUND(D1794,0),#REF!*ROUND(D1794,0))</f>
        <v>0</v>
      </c>
    </row>
    <row r="1795" spans="1:5" ht="12" customHeight="1" x14ac:dyDescent="0.25">
      <c r="A1795" s="22" t="s">
        <v>1804</v>
      </c>
      <c r="B1795" s="23">
        <v>958</v>
      </c>
      <c r="C1795" s="24" t="s">
        <v>89</v>
      </c>
      <c r="D1795" s="25"/>
      <c r="E1795" s="26">
        <f>IF($B$2="предоплата",B1795*ROUND(D1795,0),#REF!*ROUND(D1795,0))</f>
        <v>0</v>
      </c>
    </row>
    <row r="1796" spans="1:5" ht="12" customHeight="1" x14ac:dyDescent="0.25">
      <c r="A1796" s="22" t="s">
        <v>1805</v>
      </c>
      <c r="B1796" s="23">
        <v>1078</v>
      </c>
      <c r="C1796" s="24" t="s">
        <v>89</v>
      </c>
      <c r="D1796" s="25"/>
      <c r="E1796" s="26">
        <f>IF($B$2="предоплата",B1796*ROUND(D1796,0),#REF!*ROUND(D1796,0))</f>
        <v>0</v>
      </c>
    </row>
    <row r="1797" spans="1:5" ht="12" customHeight="1" x14ac:dyDescent="0.25">
      <c r="A1797" s="22" t="s">
        <v>1806</v>
      </c>
      <c r="B1797" s="23">
        <v>1307</v>
      </c>
      <c r="C1797" s="24" t="s">
        <v>89</v>
      </c>
      <c r="D1797" s="25"/>
      <c r="E1797" s="26">
        <f>IF($B$2="предоплата",B1797*ROUND(D1797,0),#REF!*ROUND(D1797,0))</f>
        <v>0</v>
      </c>
    </row>
    <row r="1798" spans="1:5" ht="12" customHeight="1" x14ac:dyDescent="0.25">
      <c r="A1798" s="22" t="s">
        <v>1807</v>
      </c>
      <c r="B1798" s="23">
        <v>1553</v>
      </c>
      <c r="C1798" s="24" t="s">
        <v>89</v>
      </c>
      <c r="D1798" s="25"/>
      <c r="E1798" s="26">
        <f>IF($B$2="предоплата",B1798*ROUND(D1798,0),#REF!*ROUND(D1798,0))</f>
        <v>0</v>
      </c>
    </row>
    <row r="1799" spans="1:5" ht="12" customHeight="1" x14ac:dyDescent="0.25">
      <c r="A1799" s="14" t="s">
        <v>1808</v>
      </c>
      <c r="B1799" s="15"/>
      <c r="C1799" s="16"/>
      <c r="D1799" s="16">
        <f>COUNT(D1800:D1937)</f>
        <v>0</v>
      </c>
      <c r="E1799" s="17">
        <f>SUM(E1800:E1937)</f>
        <v>0</v>
      </c>
    </row>
    <row r="1800" spans="1:5" ht="12" customHeight="1" x14ac:dyDescent="0.25">
      <c r="A1800" s="27" t="s">
        <v>1809</v>
      </c>
      <c r="B1800" s="28">
        <v>492</v>
      </c>
      <c r="C1800" s="29" t="s">
        <v>89</v>
      </c>
      <c r="D1800" s="30"/>
      <c r="E1800" s="31">
        <f>IF($B$2="предоплата",B1800*ROUND(D1800,0),#REF!*ROUND(D1800,0))</f>
        <v>0</v>
      </c>
    </row>
    <row r="1801" spans="1:5" ht="12" customHeight="1" x14ac:dyDescent="0.25">
      <c r="A1801" s="22" t="s">
        <v>1810</v>
      </c>
      <c r="B1801" s="23">
        <v>361</v>
      </c>
      <c r="C1801" s="24" t="s">
        <v>89</v>
      </c>
      <c r="D1801" s="25"/>
      <c r="E1801" s="26">
        <f>IF($B$2="предоплата",B1801*ROUND(D1801,0),#REF!*ROUND(D1801,0))</f>
        <v>0</v>
      </c>
    </row>
    <row r="1802" spans="1:5" ht="12" customHeight="1" x14ac:dyDescent="0.25">
      <c r="A1802" s="27" t="s">
        <v>1811</v>
      </c>
      <c r="B1802" s="28">
        <v>99</v>
      </c>
      <c r="C1802" s="29" t="s">
        <v>89</v>
      </c>
      <c r="D1802" s="30"/>
      <c r="E1802" s="31">
        <f>IF($B$2="предоплата",B1802*ROUND(D1802,0),#REF!*ROUND(D1802,0))</f>
        <v>0</v>
      </c>
    </row>
    <row r="1803" spans="1:5" ht="12" customHeight="1" x14ac:dyDescent="0.25">
      <c r="A1803" s="27" t="s">
        <v>1812</v>
      </c>
      <c r="B1803" s="28">
        <v>99</v>
      </c>
      <c r="C1803" s="29" t="s">
        <v>89</v>
      </c>
      <c r="D1803" s="30"/>
      <c r="E1803" s="31">
        <f>IF($B$2="предоплата",B1803*ROUND(D1803,0),#REF!*ROUND(D1803,0))</f>
        <v>0</v>
      </c>
    </row>
    <row r="1804" spans="1:5" ht="12" customHeight="1" x14ac:dyDescent="0.25">
      <c r="A1804" s="27" t="s">
        <v>1813</v>
      </c>
      <c r="B1804" s="28">
        <v>35</v>
      </c>
      <c r="C1804" s="29" t="s">
        <v>89</v>
      </c>
      <c r="D1804" s="30"/>
      <c r="E1804" s="31">
        <f>IF($B$2="предоплата",B1804*ROUND(D1804,0),#REF!*ROUND(D1804,0))</f>
        <v>0</v>
      </c>
    </row>
    <row r="1805" spans="1:5" ht="12" customHeight="1" x14ac:dyDescent="0.25">
      <c r="A1805" s="27" t="s">
        <v>1814</v>
      </c>
      <c r="B1805" s="28">
        <v>99</v>
      </c>
      <c r="C1805" s="29" t="s">
        <v>89</v>
      </c>
      <c r="D1805" s="30"/>
      <c r="E1805" s="31">
        <f>IF($B$2="предоплата",B1805*ROUND(D1805,0),#REF!*ROUND(D1805,0))</f>
        <v>0</v>
      </c>
    </row>
    <row r="1806" spans="1:5" ht="12" customHeight="1" x14ac:dyDescent="0.25">
      <c r="A1806" s="27" t="s">
        <v>1815</v>
      </c>
      <c r="B1806" s="28">
        <v>210</v>
      </c>
      <c r="C1806" s="29" t="s">
        <v>89</v>
      </c>
      <c r="D1806" s="30"/>
      <c r="E1806" s="31">
        <f>IF($B$2="предоплата",B1806*ROUND(D1806,0),#REF!*ROUND(D1806,0))</f>
        <v>0</v>
      </c>
    </row>
    <row r="1807" spans="1:5" ht="12" customHeight="1" x14ac:dyDescent="0.25">
      <c r="A1807" s="27" t="s">
        <v>1816</v>
      </c>
      <c r="B1807" s="28">
        <v>100</v>
      </c>
      <c r="C1807" s="29" t="s">
        <v>89</v>
      </c>
      <c r="D1807" s="30"/>
      <c r="E1807" s="31">
        <f>IF($B$2="предоплата",B1807*ROUND(D1807,0),#REF!*ROUND(D1807,0))</f>
        <v>0</v>
      </c>
    </row>
    <row r="1808" spans="1:5" ht="12" customHeight="1" x14ac:dyDescent="0.25">
      <c r="A1808" s="27" t="s">
        <v>1817</v>
      </c>
      <c r="B1808" s="28">
        <v>115</v>
      </c>
      <c r="C1808" s="29" t="s">
        <v>89</v>
      </c>
      <c r="D1808" s="30"/>
      <c r="E1808" s="31">
        <f>IF($B$2="предоплата",B1808*ROUND(D1808,0),#REF!*ROUND(D1808,0))</f>
        <v>0</v>
      </c>
    </row>
    <row r="1809" spans="1:5" ht="12" customHeight="1" x14ac:dyDescent="0.25">
      <c r="A1809" s="27" t="s">
        <v>1818</v>
      </c>
      <c r="B1809" s="28">
        <v>125</v>
      </c>
      <c r="C1809" s="29" t="s">
        <v>89</v>
      </c>
      <c r="D1809" s="30"/>
      <c r="E1809" s="31">
        <f>IF($B$2="предоплата",B1809*ROUND(D1809,0),#REF!*ROUND(D1809,0))</f>
        <v>0</v>
      </c>
    </row>
    <row r="1810" spans="1:5" ht="12" customHeight="1" x14ac:dyDescent="0.25">
      <c r="A1810" s="27" t="s">
        <v>1819</v>
      </c>
      <c r="B1810" s="28">
        <v>155</v>
      </c>
      <c r="C1810" s="29" t="s">
        <v>89</v>
      </c>
      <c r="D1810" s="30"/>
      <c r="E1810" s="31">
        <f>IF($B$2="предоплата",B1810*ROUND(D1810,0),#REF!*ROUND(D1810,0))</f>
        <v>0</v>
      </c>
    </row>
    <row r="1811" spans="1:5" ht="12" customHeight="1" x14ac:dyDescent="0.25">
      <c r="A1811" s="27" t="s">
        <v>1820</v>
      </c>
      <c r="B1811" s="28">
        <v>175</v>
      </c>
      <c r="C1811" s="29" t="s">
        <v>89</v>
      </c>
      <c r="D1811" s="30"/>
      <c r="E1811" s="31">
        <f>IF($B$2="предоплата",B1811*ROUND(D1811,0),#REF!*ROUND(D1811,0))</f>
        <v>0</v>
      </c>
    </row>
    <row r="1812" spans="1:5" ht="12" customHeight="1" x14ac:dyDescent="0.25">
      <c r="A1812" s="27" t="s">
        <v>1821</v>
      </c>
      <c r="B1812" s="28">
        <v>90</v>
      </c>
      <c r="C1812" s="29" t="s">
        <v>89</v>
      </c>
      <c r="D1812" s="30"/>
      <c r="E1812" s="31">
        <f>IF($B$2="предоплата",B1812*ROUND(D1812,0),#REF!*ROUND(D1812,0))</f>
        <v>0</v>
      </c>
    </row>
    <row r="1813" spans="1:5" ht="12" customHeight="1" x14ac:dyDescent="0.25">
      <c r="A1813" s="27" t="s">
        <v>1822</v>
      </c>
      <c r="B1813" s="28">
        <v>120</v>
      </c>
      <c r="C1813" s="29" t="s">
        <v>89</v>
      </c>
      <c r="D1813" s="30"/>
      <c r="E1813" s="31">
        <f>IF($B$2="предоплата",B1813*ROUND(D1813,0),#REF!*ROUND(D1813,0))</f>
        <v>0</v>
      </c>
    </row>
    <row r="1814" spans="1:5" ht="12" customHeight="1" x14ac:dyDescent="0.25">
      <c r="A1814" s="27" t="s">
        <v>1823</v>
      </c>
      <c r="B1814" s="28">
        <v>35</v>
      </c>
      <c r="C1814" s="29" t="s">
        <v>89</v>
      </c>
      <c r="D1814" s="30"/>
      <c r="E1814" s="31">
        <f>IF($B$2="предоплата",B1814*ROUND(D1814,0),#REF!*ROUND(D1814,0))</f>
        <v>0</v>
      </c>
    </row>
    <row r="1815" spans="1:5" ht="12" customHeight="1" x14ac:dyDescent="0.25">
      <c r="A1815" s="27" t="s">
        <v>1824</v>
      </c>
      <c r="B1815" s="28">
        <v>199</v>
      </c>
      <c r="C1815" s="29" t="s">
        <v>89</v>
      </c>
      <c r="D1815" s="30"/>
      <c r="E1815" s="31">
        <f>IF($B$2="предоплата",B1815*ROUND(D1815,0),#REF!*ROUND(D1815,0))</f>
        <v>0</v>
      </c>
    </row>
    <row r="1816" spans="1:5" ht="12" customHeight="1" x14ac:dyDescent="0.25">
      <c r="A1816" s="27" t="s">
        <v>1825</v>
      </c>
      <c r="B1816" s="28">
        <v>35</v>
      </c>
      <c r="C1816" s="29" t="s">
        <v>89</v>
      </c>
      <c r="D1816" s="30"/>
      <c r="E1816" s="31">
        <f>IF($B$2="предоплата",B1816*ROUND(D1816,0),#REF!*ROUND(D1816,0))</f>
        <v>0</v>
      </c>
    </row>
    <row r="1817" spans="1:5" ht="12" customHeight="1" x14ac:dyDescent="0.25">
      <c r="A1817" s="22" t="s">
        <v>1826</v>
      </c>
      <c r="B1817" s="23">
        <v>67</v>
      </c>
      <c r="C1817" s="24" t="s">
        <v>89</v>
      </c>
      <c r="D1817" s="25"/>
      <c r="E1817" s="26">
        <f>IF($B$2="предоплата",B1817*ROUND(D1817,0),#REF!*ROUND(D1817,0))</f>
        <v>0</v>
      </c>
    </row>
    <row r="1818" spans="1:5" ht="12" customHeight="1" x14ac:dyDescent="0.25">
      <c r="A1818" s="27" t="s">
        <v>1827</v>
      </c>
      <c r="B1818" s="28">
        <v>99</v>
      </c>
      <c r="C1818" s="29" t="s">
        <v>89</v>
      </c>
      <c r="D1818" s="30"/>
      <c r="E1818" s="31">
        <f>IF($B$2="предоплата",B1818*ROUND(D1818,0),#REF!*ROUND(D1818,0))</f>
        <v>0</v>
      </c>
    </row>
    <row r="1819" spans="1:5" ht="12" customHeight="1" x14ac:dyDescent="0.25">
      <c r="A1819" s="27" t="s">
        <v>1828</v>
      </c>
      <c r="B1819" s="28">
        <v>35</v>
      </c>
      <c r="C1819" s="29" t="s">
        <v>89</v>
      </c>
      <c r="D1819" s="30"/>
      <c r="E1819" s="31">
        <f>IF($B$2="предоплата",B1819*ROUND(D1819,0),#REF!*ROUND(D1819,0))</f>
        <v>0</v>
      </c>
    </row>
    <row r="1820" spans="1:5" ht="12" customHeight="1" x14ac:dyDescent="0.25">
      <c r="A1820" s="27" t="s">
        <v>1829</v>
      </c>
      <c r="B1820" s="28">
        <v>65</v>
      </c>
      <c r="C1820" s="29" t="s">
        <v>89</v>
      </c>
      <c r="D1820" s="30"/>
      <c r="E1820" s="31">
        <f>IF($B$2="предоплата",B1820*ROUND(D1820,0),#REF!*ROUND(D1820,0))</f>
        <v>0</v>
      </c>
    </row>
    <row r="1821" spans="1:5" ht="12" customHeight="1" x14ac:dyDescent="0.25">
      <c r="A1821" s="27" t="s">
        <v>1830</v>
      </c>
      <c r="B1821" s="28">
        <v>99</v>
      </c>
      <c r="C1821" s="29" t="s">
        <v>89</v>
      </c>
      <c r="D1821" s="30"/>
      <c r="E1821" s="31">
        <f>IF($B$2="предоплата",B1821*ROUND(D1821,0),#REF!*ROUND(D1821,0))</f>
        <v>0</v>
      </c>
    </row>
    <row r="1822" spans="1:5" ht="12" customHeight="1" x14ac:dyDescent="0.25">
      <c r="A1822" s="27" t="s">
        <v>1831</v>
      </c>
      <c r="B1822" s="28">
        <v>35</v>
      </c>
      <c r="C1822" s="29" t="s">
        <v>89</v>
      </c>
      <c r="D1822" s="30"/>
      <c r="E1822" s="31">
        <f>IF($B$2="предоплата",B1822*ROUND(D1822,0),#REF!*ROUND(D1822,0))</f>
        <v>0</v>
      </c>
    </row>
    <row r="1823" spans="1:5" ht="12" customHeight="1" x14ac:dyDescent="0.25">
      <c r="A1823" s="27" t="s">
        <v>1832</v>
      </c>
      <c r="B1823" s="28">
        <v>99</v>
      </c>
      <c r="C1823" s="29" t="s">
        <v>89</v>
      </c>
      <c r="D1823" s="30"/>
      <c r="E1823" s="31">
        <f>IF($B$2="предоплата",B1823*ROUND(D1823,0),#REF!*ROUND(D1823,0))</f>
        <v>0</v>
      </c>
    </row>
    <row r="1824" spans="1:5" ht="12" customHeight="1" x14ac:dyDescent="0.25">
      <c r="A1824" s="27" t="s">
        <v>1833</v>
      </c>
      <c r="B1824" s="28">
        <v>35</v>
      </c>
      <c r="C1824" s="29" t="s">
        <v>89</v>
      </c>
      <c r="D1824" s="30"/>
      <c r="E1824" s="31">
        <f>IF($B$2="предоплата",B1824*ROUND(D1824,0),#REF!*ROUND(D1824,0))</f>
        <v>0</v>
      </c>
    </row>
    <row r="1825" spans="1:5" ht="12" customHeight="1" x14ac:dyDescent="0.25">
      <c r="A1825" s="22" t="s">
        <v>1834</v>
      </c>
      <c r="B1825" s="23">
        <v>135</v>
      </c>
      <c r="C1825" s="24" t="s">
        <v>89</v>
      </c>
      <c r="D1825" s="25"/>
      <c r="E1825" s="26">
        <f>IF($B$2="предоплата",B1825*ROUND(D1825,0),#REF!*ROUND(D1825,0))</f>
        <v>0</v>
      </c>
    </row>
    <row r="1826" spans="1:5" ht="12" customHeight="1" x14ac:dyDescent="0.25">
      <c r="A1826" s="22" t="s">
        <v>1835</v>
      </c>
      <c r="B1826" s="23">
        <v>135</v>
      </c>
      <c r="C1826" s="24" t="s">
        <v>89</v>
      </c>
      <c r="D1826" s="25"/>
      <c r="E1826" s="26">
        <f>IF($B$2="предоплата",B1826*ROUND(D1826,0),#REF!*ROUND(D1826,0))</f>
        <v>0</v>
      </c>
    </row>
    <row r="1827" spans="1:5" ht="12" customHeight="1" x14ac:dyDescent="0.25">
      <c r="A1827" s="22" t="s">
        <v>1836</v>
      </c>
      <c r="B1827" s="23">
        <v>51</v>
      </c>
      <c r="C1827" s="24" t="s">
        <v>89</v>
      </c>
      <c r="D1827" s="25"/>
      <c r="E1827" s="26">
        <f>IF($B$2="предоплата",B1827*ROUND(D1827,0),#REF!*ROUND(D1827,0))</f>
        <v>0</v>
      </c>
    </row>
    <row r="1828" spans="1:5" ht="12" customHeight="1" x14ac:dyDescent="0.25">
      <c r="A1828" s="22" t="s">
        <v>1837</v>
      </c>
      <c r="B1828" s="23">
        <v>125.4</v>
      </c>
      <c r="C1828" s="24" t="s">
        <v>89</v>
      </c>
      <c r="D1828" s="25"/>
      <c r="E1828" s="26">
        <f>IF($B$2="предоплата",B1828*ROUND(D1828,0),#REF!*ROUND(D1828,0))</f>
        <v>0</v>
      </c>
    </row>
    <row r="1829" spans="1:5" ht="12" customHeight="1" x14ac:dyDescent="0.25">
      <c r="A1829" s="22" t="s">
        <v>1838</v>
      </c>
      <c r="B1829" s="23">
        <v>155</v>
      </c>
      <c r="C1829" s="24" t="s">
        <v>89</v>
      </c>
      <c r="D1829" s="25"/>
      <c r="E1829" s="26">
        <f>IF($B$2="предоплата",B1829*ROUND(D1829,0),#REF!*ROUND(D1829,0))</f>
        <v>0</v>
      </c>
    </row>
    <row r="1830" spans="1:5" ht="12" customHeight="1" x14ac:dyDescent="0.25">
      <c r="A1830" s="22" t="s">
        <v>1839</v>
      </c>
      <c r="B1830" s="23">
        <v>60</v>
      </c>
      <c r="C1830" s="24" t="s">
        <v>89</v>
      </c>
      <c r="D1830" s="25"/>
      <c r="E1830" s="26">
        <f>IF($B$2="предоплата",B1830*ROUND(D1830,0),#REF!*ROUND(D1830,0))</f>
        <v>0</v>
      </c>
    </row>
    <row r="1831" spans="1:5" ht="12" customHeight="1" x14ac:dyDescent="0.25">
      <c r="A1831" s="22" t="s">
        <v>1840</v>
      </c>
      <c r="B1831" s="23">
        <v>135</v>
      </c>
      <c r="C1831" s="24" t="s">
        <v>89</v>
      </c>
      <c r="D1831" s="25"/>
      <c r="E1831" s="26">
        <f>IF($B$2="предоплата",B1831*ROUND(D1831,0),#REF!*ROUND(D1831,0))</f>
        <v>0</v>
      </c>
    </row>
    <row r="1832" spans="1:5" ht="12" customHeight="1" x14ac:dyDescent="0.25">
      <c r="A1832" s="22" t="s">
        <v>1841</v>
      </c>
      <c r="B1832" s="23">
        <v>84</v>
      </c>
      <c r="C1832" s="24" t="s">
        <v>89</v>
      </c>
      <c r="D1832" s="25"/>
      <c r="E1832" s="26">
        <f>IF($B$2="предоплата",B1832*ROUND(D1832,0),#REF!*ROUND(D1832,0))</f>
        <v>0</v>
      </c>
    </row>
    <row r="1833" spans="1:5" ht="12" customHeight="1" x14ac:dyDescent="0.25">
      <c r="A1833" s="22" t="s">
        <v>1842</v>
      </c>
      <c r="B1833" s="23">
        <v>146</v>
      </c>
      <c r="C1833" s="24" t="s">
        <v>89</v>
      </c>
      <c r="D1833" s="25"/>
      <c r="E1833" s="26">
        <f>IF($B$2="предоплата",B1833*ROUND(D1833,0),#REF!*ROUND(D1833,0))</f>
        <v>0</v>
      </c>
    </row>
    <row r="1834" spans="1:5" ht="12" customHeight="1" x14ac:dyDescent="0.25">
      <c r="A1834" s="22" t="s">
        <v>1843</v>
      </c>
      <c r="B1834" s="23">
        <v>56</v>
      </c>
      <c r="C1834" s="24" t="s">
        <v>89</v>
      </c>
      <c r="D1834" s="25"/>
      <c r="E1834" s="26">
        <f>IF($B$2="предоплата",B1834*ROUND(D1834,0),#REF!*ROUND(D1834,0))</f>
        <v>0</v>
      </c>
    </row>
    <row r="1835" spans="1:5" ht="12" customHeight="1" x14ac:dyDescent="0.25">
      <c r="A1835" s="22" t="s">
        <v>1844</v>
      </c>
      <c r="B1835" s="23">
        <v>91</v>
      </c>
      <c r="C1835" s="24" t="s">
        <v>89</v>
      </c>
      <c r="D1835" s="25"/>
      <c r="E1835" s="26">
        <f>IF($B$2="предоплата",B1835*ROUND(D1835,0),#REF!*ROUND(D1835,0))</f>
        <v>0</v>
      </c>
    </row>
    <row r="1836" spans="1:5" ht="12" customHeight="1" x14ac:dyDescent="0.25">
      <c r="A1836" s="22" t="s">
        <v>1845</v>
      </c>
      <c r="B1836" s="23">
        <v>156</v>
      </c>
      <c r="C1836" s="24" t="s">
        <v>89</v>
      </c>
      <c r="D1836" s="25"/>
      <c r="E1836" s="26">
        <f>IF($B$2="предоплата",B1836*ROUND(D1836,0),#REF!*ROUND(D1836,0))</f>
        <v>0</v>
      </c>
    </row>
    <row r="1837" spans="1:5" ht="12" customHeight="1" x14ac:dyDescent="0.25">
      <c r="A1837" s="22" t="s">
        <v>1846</v>
      </c>
      <c r="B1837" s="23">
        <v>129</v>
      </c>
      <c r="C1837" s="24" t="s">
        <v>89</v>
      </c>
      <c r="D1837" s="25"/>
      <c r="E1837" s="26">
        <f>IF($B$2="предоплата",B1837*ROUND(D1837,0),#REF!*ROUND(D1837,0))</f>
        <v>0</v>
      </c>
    </row>
    <row r="1838" spans="1:5" ht="12" customHeight="1" x14ac:dyDescent="0.25">
      <c r="A1838" s="22" t="s">
        <v>1847</v>
      </c>
      <c r="B1838" s="23">
        <v>184</v>
      </c>
      <c r="C1838" s="24" t="s">
        <v>89</v>
      </c>
      <c r="D1838" s="25"/>
      <c r="E1838" s="26">
        <f>IF($B$2="предоплата",B1838*ROUND(D1838,0),#REF!*ROUND(D1838,0))</f>
        <v>0</v>
      </c>
    </row>
    <row r="1839" spans="1:5" ht="12" customHeight="1" x14ac:dyDescent="0.25">
      <c r="A1839" s="22" t="s">
        <v>1848</v>
      </c>
      <c r="B1839" s="23">
        <v>32.299999999999997</v>
      </c>
      <c r="C1839" s="24" t="s">
        <v>89</v>
      </c>
      <c r="D1839" s="25"/>
      <c r="E1839" s="26">
        <f>IF($B$2="предоплата",B1839*ROUND(D1839,0),#REF!*ROUND(D1839,0))</f>
        <v>0</v>
      </c>
    </row>
    <row r="1840" spans="1:5" ht="12" customHeight="1" x14ac:dyDescent="0.25">
      <c r="A1840" s="22" t="s">
        <v>1849</v>
      </c>
      <c r="B1840" s="23">
        <v>96</v>
      </c>
      <c r="C1840" s="24" t="s">
        <v>89</v>
      </c>
      <c r="D1840" s="25"/>
      <c r="E1840" s="26">
        <f>IF($B$2="предоплата",B1840*ROUND(D1840,0),#REF!*ROUND(D1840,0))</f>
        <v>0</v>
      </c>
    </row>
    <row r="1841" spans="1:5" ht="12" customHeight="1" x14ac:dyDescent="0.25">
      <c r="A1841" s="22" t="s">
        <v>1850</v>
      </c>
      <c r="B1841" s="23">
        <v>56</v>
      </c>
      <c r="C1841" s="24" t="s">
        <v>89</v>
      </c>
      <c r="D1841" s="25"/>
      <c r="E1841" s="26">
        <f>IF($B$2="предоплата",B1841*ROUND(D1841,0),#REF!*ROUND(D1841,0))</f>
        <v>0</v>
      </c>
    </row>
    <row r="1842" spans="1:5" ht="12" customHeight="1" x14ac:dyDescent="0.25">
      <c r="A1842" s="22" t="s">
        <v>1851</v>
      </c>
      <c r="B1842" s="23">
        <v>135</v>
      </c>
      <c r="C1842" s="24" t="s">
        <v>89</v>
      </c>
      <c r="D1842" s="25"/>
      <c r="E1842" s="26">
        <f>IF($B$2="предоплата",B1842*ROUND(D1842,0),#REF!*ROUND(D1842,0))</f>
        <v>0</v>
      </c>
    </row>
    <row r="1843" spans="1:5" ht="12" customHeight="1" x14ac:dyDescent="0.25">
      <c r="A1843" s="22" t="s">
        <v>1852</v>
      </c>
      <c r="B1843" s="23">
        <v>84</v>
      </c>
      <c r="C1843" s="24" t="s">
        <v>89</v>
      </c>
      <c r="D1843" s="25"/>
      <c r="E1843" s="26">
        <f>IF($B$2="предоплата",B1843*ROUND(D1843,0),#REF!*ROUND(D1843,0))</f>
        <v>0</v>
      </c>
    </row>
    <row r="1844" spans="1:5" ht="12" customHeight="1" x14ac:dyDescent="0.25">
      <c r="A1844" s="22" t="s">
        <v>1853</v>
      </c>
      <c r="B1844" s="23">
        <v>135</v>
      </c>
      <c r="C1844" s="24" t="s">
        <v>89</v>
      </c>
      <c r="D1844" s="25"/>
      <c r="E1844" s="26">
        <f>IF($B$2="предоплата",B1844*ROUND(D1844,0),#REF!*ROUND(D1844,0))</f>
        <v>0</v>
      </c>
    </row>
    <row r="1845" spans="1:5" ht="12" customHeight="1" x14ac:dyDescent="0.25">
      <c r="A1845" s="22" t="s">
        <v>1854</v>
      </c>
      <c r="B1845" s="23">
        <v>84</v>
      </c>
      <c r="C1845" s="24" t="s">
        <v>89</v>
      </c>
      <c r="D1845" s="25"/>
      <c r="E1845" s="26">
        <f>IF($B$2="предоплата",B1845*ROUND(D1845,0),#REF!*ROUND(D1845,0))</f>
        <v>0</v>
      </c>
    </row>
    <row r="1846" spans="1:5" ht="12" customHeight="1" x14ac:dyDescent="0.25">
      <c r="A1846" s="22" t="s">
        <v>1855</v>
      </c>
      <c r="B1846" s="23">
        <v>135</v>
      </c>
      <c r="C1846" s="24" t="s">
        <v>89</v>
      </c>
      <c r="D1846" s="25"/>
      <c r="E1846" s="26">
        <f>IF($B$2="предоплата",B1846*ROUND(D1846,0),#REF!*ROUND(D1846,0))</f>
        <v>0</v>
      </c>
    </row>
    <row r="1847" spans="1:5" ht="12" customHeight="1" x14ac:dyDescent="0.25">
      <c r="A1847" s="22" t="s">
        <v>1856</v>
      </c>
      <c r="B1847" s="23">
        <v>84</v>
      </c>
      <c r="C1847" s="24" t="s">
        <v>89</v>
      </c>
      <c r="D1847" s="25"/>
      <c r="E1847" s="26">
        <f>IF($B$2="предоплата",B1847*ROUND(D1847,0),#REF!*ROUND(D1847,0))</f>
        <v>0</v>
      </c>
    </row>
    <row r="1848" spans="1:5" ht="12" customHeight="1" x14ac:dyDescent="0.25">
      <c r="A1848" s="22" t="s">
        <v>1857</v>
      </c>
      <c r="B1848" s="23">
        <v>149</v>
      </c>
      <c r="C1848" s="24" t="s">
        <v>89</v>
      </c>
      <c r="D1848" s="25"/>
      <c r="E1848" s="26">
        <f>IF($B$2="предоплата",B1848*ROUND(D1848,0),#REF!*ROUND(D1848,0))</f>
        <v>0</v>
      </c>
    </row>
    <row r="1849" spans="1:5" ht="12" customHeight="1" x14ac:dyDescent="0.25">
      <c r="A1849" s="22" t="s">
        <v>1858</v>
      </c>
      <c r="B1849" s="23">
        <v>173</v>
      </c>
      <c r="C1849" s="24" t="s">
        <v>89</v>
      </c>
      <c r="D1849" s="25"/>
      <c r="E1849" s="26">
        <f>IF($B$2="предоплата",B1849*ROUND(D1849,0),#REF!*ROUND(D1849,0))</f>
        <v>0</v>
      </c>
    </row>
    <row r="1850" spans="1:5" ht="12" customHeight="1" x14ac:dyDescent="0.25">
      <c r="A1850" s="22" t="s">
        <v>1859</v>
      </c>
      <c r="B1850" s="23">
        <v>58</v>
      </c>
      <c r="C1850" s="24" t="s">
        <v>89</v>
      </c>
      <c r="D1850" s="25"/>
      <c r="E1850" s="26">
        <f>IF($B$2="предоплата",B1850*ROUND(D1850,0),#REF!*ROUND(D1850,0))</f>
        <v>0</v>
      </c>
    </row>
    <row r="1851" spans="1:5" ht="12" customHeight="1" x14ac:dyDescent="0.25">
      <c r="A1851" s="22" t="s">
        <v>1860</v>
      </c>
      <c r="B1851" s="23">
        <v>135</v>
      </c>
      <c r="C1851" s="24" t="s">
        <v>89</v>
      </c>
      <c r="D1851" s="25"/>
      <c r="E1851" s="26">
        <f>IF($B$2="предоплата",B1851*ROUND(D1851,0),#REF!*ROUND(D1851,0))</f>
        <v>0</v>
      </c>
    </row>
    <row r="1852" spans="1:5" ht="12" customHeight="1" x14ac:dyDescent="0.25">
      <c r="A1852" s="22" t="s">
        <v>1861</v>
      </c>
      <c r="B1852" s="23">
        <v>84</v>
      </c>
      <c r="C1852" s="24" t="s">
        <v>89</v>
      </c>
      <c r="D1852" s="25"/>
      <c r="E1852" s="26">
        <f>IF($B$2="предоплата",B1852*ROUND(D1852,0),#REF!*ROUND(D1852,0))</f>
        <v>0</v>
      </c>
    </row>
    <row r="1853" spans="1:5" ht="12" customHeight="1" x14ac:dyDescent="0.25">
      <c r="A1853" s="22" t="s">
        <v>1862</v>
      </c>
      <c r="B1853" s="23">
        <v>129</v>
      </c>
      <c r="C1853" s="24" t="s">
        <v>89</v>
      </c>
      <c r="D1853" s="25"/>
      <c r="E1853" s="26">
        <f>IF($B$2="предоплата",B1853*ROUND(D1853,0),#REF!*ROUND(D1853,0))</f>
        <v>0</v>
      </c>
    </row>
    <row r="1854" spans="1:5" ht="12" customHeight="1" x14ac:dyDescent="0.25">
      <c r="A1854" s="22" t="s">
        <v>1863</v>
      </c>
      <c r="B1854" s="23">
        <v>57</v>
      </c>
      <c r="C1854" s="24" t="s">
        <v>89</v>
      </c>
      <c r="D1854" s="25"/>
      <c r="E1854" s="26">
        <f>IF($B$2="предоплата",B1854*ROUND(D1854,0),#REF!*ROUND(D1854,0))</f>
        <v>0</v>
      </c>
    </row>
    <row r="1855" spans="1:5" ht="12" customHeight="1" x14ac:dyDescent="0.25">
      <c r="A1855" s="22" t="s">
        <v>1864</v>
      </c>
      <c r="B1855" s="23">
        <v>135</v>
      </c>
      <c r="C1855" s="24" t="s">
        <v>89</v>
      </c>
      <c r="D1855" s="25"/>
      <c r="E1855" s="26">
        <f>IF($B$2="предоплата",B1855*ROUND(D1855,0),#REF!*ROUND(D1855,0))</f>
        <v>0</v>
      </c>
    </row>
    <row r="1856" spans="1:5" ht="12" customHeight="1" x14ac:dyDescent="0.25">
      <c r="A1856" s="22" t="s">
        <v>1865</v>
      </c>
      <c r="B1856" s="23">
        <v>173</v>
      </c>
      <c r="C1856" s="24" t="s">
        <v>89</v>
      </c>
      <c r="D1856" s="25"/>
      <c r="E1856" s="26">
        <f>IF($B$2="предоплата",B1856*ROUND(D1856,0),#REF!*ROUND(D1856,0))</f>
        <v>0</v>
      </c>
    </row>
    <row r="1857" spans="1:5" ht="12" customHeight="1" x14ac:dyDescent="0.25">
      <c r="A1857" s="22" t="s">
        <v>1866</v>
      </c>
      <c r="B1857" s="23">
        <v>144</v>
      </c>
      <c r="C1857" s="24" t="s">
        <v>89</v>
      </c>
      <c r="D1857" s="25"/>
      <c r="E1857" s="26">
        <f>IF($B$2="предоплата",B1857*ROUND(D1857,0),#REF!*ROUND(D1857,0))</f>
        <v>0</v>
      </c>
    </row>
    <row r="1858" spans="1:5" ht="12" customHeight="1" x14ac:dyDescent="0.25">
      <c r="A1858" s="22" t="s">
        <v>1867</v>
      </c>
      <c r="B1858" s="23">
        <v>135</v>
      </c>
      <c r="C1858" s="24" t="s">
        <v>89</v>
      </c>
      <c r="D1858" s="25"/>
      <c r="E1858" s="26">
        <f>IF($B$2="предоплата",B1858*ROUND(D1858,0),#REF!*ROUND(D1858,0))</f>
        <v>0</v>
      </c>
    </row>
    <row r="1859" spans="1:5" ht="12" customHeight="1" x14ac:dyDescent="0.25">
      <c r="A1859" s="22" t="s">
        <v>1868</v>
      </c>
      <c r="B1859" s="23">
        <v>84</v>
      </c>
      <c r="C1859" s="24" t="s">
        <v>89</v>
      </c>
      <c r="D1859" s="25"/>
      <c r="E1859" s="26">
        <f>IF($B$2="предоплата",B1859*ROUND(D1859,0),#REF!*ROUND(D1859,0))</f>
        <v>0</v>
      </c>
    </row>
    <row r="1860" spans="1:5" ht="12" customHeight="1" x14ac:dyDescent="0.25">
      <c r="A1860" s="22" t="s">
        <v>1869</v>
      </c>
      <c r="B1860" s="23">
        <v>149</v>
      </c>
      <c r="C1860" s="24" t="s">
        <v>89</v>
      </c>
      <c r="D1860" s="25"/>
      <c r="E1860" s="26">
        <f>IF($B$2="предоплата",B1860*ROUND(D1860,0),#REF!*ROUND(D1860,0))</f>
        <v>0</v>
      </c>
    </row>
    <row r="1861" spans="1:5" ht="12" customHeight="1" x14ac:dyDescent="0.25">
      <c r="A1861" s="22" t="s">
        <v>1870</v>
      </c>
      <c r="B1861" s="23">
        <v>62</v>
      </c>
      <c r="C1861" s="24" t="s">
        <v>89</v>
      </c>
      <c r="D1861" s="25"/>
      <c r="E1861" s="26">
        <f>IF($B$2="предоплата",B1861*ROUND(D1861,0),#REF!*ROUND(D1861,0))</f>
        <v>0</v>
      </c>
    </row>
    <row r="1862" spans="1:5" ht="12" customHeight="1" x14ac:dyDescent="0.25">
      <c r="A1862" s="22" t="s">
        <v>1871</v>
      </c>
      <c r="B1862" s="23">
        <v>96</v>
      </c>
      <c r="C1862" s="24" t="s">
        <v>89</v>
      </c>
      <c r="D1862" s="25"/>
      <c r="E1862" s="26">
        <f>IF($B$2="предоплата",B1862*ROUND(D1862,0),#REF!*ROUND(D1862,0))</f>
        <v>0</v>
      </c>
    </row>
    <row r="1863" spans="1:5" ht="12" customHeight="1" x14ac:dyDescent="0.25">
      <c r="A1863" s="22" t="s">
        <v>1872</v>
      </c>
      <c r="B1863" s="23">
        <v>205</v>
      </c>
      <c r="C1863" s="24" t="s">
        <v>89</v>
      </c>
      <c r="D1863" s="25"/>
      <c r="E1863" s="26">
        <f>IF($B$2="предоплата",B1863*ROUND(D1863,0),#REF!*ROUND(D1863,0))</f>
        <v>0</v>
      </c>
    </row>
    <row r="1864" spans="1:5" ht="12" customHeight="1" x14ac:dyDescent="0.25">
      <c r="A1864" s="22" t="s">
        <v>1873</v>
      </c>
      <c r="B1864" s="23">
        <v>155</v>
      </c>
      <c r="C1864" s="24" t="s">
        <v>89</v>
      </c>
      <c r="D1864" s="25"/>
      <c r="E1864" s="26">
        <f>IF($B$2="предоплата",B1864*ROUND(D1864,0),#REF!*ROUND(D1864,0))</f>
        <v>0</v>
      </c>
    </row>
    <row r="1865" spans="1:5" ht="12" customHeight="1" x14ac:dyDescent="0.25">
      <c r="A1865" s="22" t="s">
        <v>1874</v>
      </c>
      <c r="B1865" s="23">
        <v>60</v>
      </c>
      <c r="C1865" s="24" t="s">
        <v>89</v>
      </c>
      <c r="D1865" s="25"/>
      <c r="E1865" s="26">
        <f>IF($B$2="предоплата",B1865*ROUND(D1865,0),#REF!*ROUND(D1865,0))</f>
        <v>0</v>
      </c>
    </row>
    <row r="1866" spans="1:5" ht="12" customHeight="1" x14ac:dyDescent="0.25">
      <c r="A1866" s="22" t="s">
        <v>1875</v>
      </c>
      <c r="B1866" s="23">
        <v>143</v>
      </c>
      <c r="C1866" s="24" t="s">
        <v>89</v>
      </c>
      <c r="D1866" s="25"/>
      <c r="E1866" s="26">
        <f>IF($B$2="предоплата",B1866*ROUND(D1866,0),#REF!*ROUND(D1866,0))</f>
        <v>0</v>
      </c>
    </row>
    <row r="1867" spans="1:5" ht="12" customHeight="1" x14ac:dyDescent="0.25">
      <c r="A1867" s="22" t="s">
        <v>1876</v>
      </c>
      <c r="B1867" s="23">
        <v>375</v>
      </c>
      <c r="C1867" s="24" t="s">
        <v>89</v>
      </c>
      <c r="D1867" s="25"/>
      <c r="E1867" s="26">
        <f>IF($B$2="предоплата",B1867*ROUND(D1867,0),#REF!*ROUND(D1867,0))</f>
        <v>0</v>
      </c>
    </row>
    <row r="1868" spans="1:5" ht="12" customHeight="1" x14ac:dyDescent="0.25">
      <c r="A1868" s="22" t="s">
        <v>1877</v>
      </c>
      <c r="B1868" s="23">
        <v>168</v>
      </c>
      <c r="C1868" s="24" t="s">
        <v>89</v>
      </c>
      <c r="D1868" s="25"/>
      <c r="E1868" s="26">
        <f>IF($B$2="предоплата",B1868*ROUND(D1868,0),#REF!*ROUND(D1868,0))</f>
        <v>0</v>
      </c>
    </row>
    <row r="1869" spans="1:5" ht="12" customHeight="1" x14ac:dyDescent="0.25">
      <c r="A1869" s="22" t="s">
        <v>1878</v>
      </c>
      <c r="B1869" s="23">
        <v>56</v>
      </c>
      <c r="C1869" s="24" t="s">
        <v>89</v>
      </c>
      <c r="D1869" s="25"/>
      <c r="E1869" s="26">
        <f>IF($B$2="предоплата",B1869*ROUND(D1869,0),#REF!*ROUND(D1869,0))</f>
        <v>0</v>
      </c>
    </row>
    <row r="1870" spans="1:5" ht="12" customHeight="1" x14ac:dyDescent="0.25">
      <c r="A1870" s="22" t="s">
        <v>1879</v>
      </c>
      <c r="B1870" s="23">
        <v>240</v>
      </c>
      <c r="C1870" s="24" t="s">
        <v>89</v>
      </c>
      <c r="D1870" s="25"/>
      <c r="E1870" s="26">
        <f>IF($B$2="предоплата",B1870*ROUND(D1870,0),#REF!*ROUND(D1870,0))</f>
        <v>0</v>
      </c>
    </row>
    <row r="1871" spans="1:5" ht="12" customHeight="1" x14ac:dyDescent="0.25">
      <c r="A1871" s="22" t="s">
        <v>1880</v>
      </c>
      <c r="B1871" s="23">
        <v>361</v>
      </c>
      <c r="C1871" s="24" t="s">
        <v>89</v>
      </c>
      <c r="D1871" s="25"/>
      <c r="E1871" s="26">
        <f>IF($B$2="предоплата",B1871*ROUND(D1871,0),#REF!*ROUND(D1871,0))</f>
        <v>0</v>
      </c>
    </row>
    <row r="1872" spans="1:5" ht="12" customHeight="1" x14ac:dyDescent="0.25">
      <c r="A1872" s="22" t="s">
        <v>1881</v>
      </c>
      <c r="B1872" s="23">
        <v>155</v>
      </c>
      <c r="C1872" s="24" t="s">
        <v>89</v>
      </c>
      <c r="D1872" s="25"/>
      <c r="E1872" s="26">
        <f>IF($B$2="предоплата",B1872*ROUND(D1872,0),#REF!*ROUND(D1872,0))</f>
        <v>0</v>
      </c>
    </row>
    <row r="1873" spans="1:5" ht="12" customHeight="1" x14ac:dyDescent="0.25">
      <c r="A1873" s="22" t="s">
        <v>1882</v>
      </c>
      <c r="B1873" s="23">
        <v>51</v>
      </c>
      <c r="C1873" s="24" t="s">
        <v>89</v>
      </c>
      <c r="D1873" s="25"/>
      <c r="E1873" s="26">
        <f>IF($B$2="предоплата",B1873*ROUND(D1873,0),#REF!*ROUND(D1873,0))</f>
        <v>0</v>
      </c>
    </row>
    <row r="1874" spans="1:5" ht="12" customHeight="1" x14ac:dyDescent="0.25">
      <c r="A1874" s="22" t="s">
        <v>1883</v>
      </c>
      <c r="B1874" s="23">
        <v>149</v>
      </c>
      <c r="C1874" s="24" t="s">
        <v>89</v>
      </c>
      <c r="D1874" s="25"/>
      <c r="E1874" s="26">
        <f>IF($B$2="предоплата",B1874*ROUND(D1874,0),#REF!*ROUND(D1874,0))</f>
        <v>0</v>
      </c>
    </row>
    <row r="1875" spans="1:5" ht="12" customHeight="1" x14ac:dyDescent="0.25">
      <c r="A1875" s="22" t="s">
        <v>1884</v>
      </c>
      <c r="B1875" s="23">
        <v>58</v>
      </c>
      <c r="C1875" s="24" t="s">
        <v>89</v>
      </c>
      <c r="D1875" s="25"/>
      <c r="E1875" s="26">
        <f>IF($B$2="предоплата",B1875*ROUND(D1875,0),#REF!*ROUND(D1875,0))</f>
        <v>0</v>
      </c>
    </row>
    <row r="1876" spans="1:5" ht="12" customHeight="1" x14ac:dyDescent="0.25">
      <c r="A1876" s="22" t="s">
        <v>1885</v>
      </c>
      <c r="B1876" s="23">
        <v>135</v>
      </c>
      <c r="C1876" s="24" t="s">
        <v>89</v>
      </c>
      <c r="D1876" s="25"/>
      <c r="E1876" s="26">
        <f>IF($B$2="предоплата",B1876*ROUND(D1876,0),#REF!*ROUND(D1876,0))</f>
        <v>0</v>
      </c>
    </row>
    <row r="1877" spans="1:5" ht="12" customHeight="1" x14ac:dyDescent="0.25">
      <c r="A1877" s="22" t="s">
        <v>1886</v>
      </c>
      <c r="B1877" s="23">
        <v>84</v>
      </c>
      <c r="C1877" s="24" t="s">
        <v>89</v>
      </c>
      <c r="D1877" s="25"/>
      <c r="E1877" s="26">
        <f>IF($B$2="предоплата",B1877*ROUND(D1877,0),#REF!*ROUND(D1877,0))</f>
        <v>0</v>
      </c>
    </row>
    <row r="1878" spans="1:5" ht="12" customHeight="1" x14ac:dyDescent="0.25">
      <c r="A1878" s="22" t="s">
        <v>1887</v>
      </c>
      <c r="B1878" s="23">
        <v>85</v>
      </c>
      <c r="C1878" s="24" t="s">
        <v>89</v>
      </c>
      <c r="D1878" s="25"/>
      <c r="E1878" s="26">
        <f>IF($B$2="предоплата",B1878*ROUND(D1878,0),#REF!*ROUND(D1878,0))</f>
        <v>0</v>
      </c>
    </row>
    <row r="1879" spans="1:5" ht="12" customHeight="1" x14ac:dyDescent="0.25">
      <c r="A1879" s="22" t="s">
        <v>1888</v>
      </c>
      <c r="B1879" s="23">
        <v>43</v>
      </c>
      <c r="C1879" s="24" t="s">
        <v>89</v>
      </c>
      <c r="D1879" s="25"/>
      <c r="E1879" s="26">
        <f>IF($B$2="предоплата",B1879*ROUND(D1879,0),#REF!*ROUND(D1879,0))</f>
        <v>0</v>
      </c>
    </row>
    <row r="1880" spans="1:5" ht="12" customHeight="1" x14ac:dyDescent="0.25">
      <c r="A1880" s="22" t="s">
        <v>1889</v>
      </c>
      <c r="B1880" s="23">
        <v>67</v>
      </c>
      <c r="C1880" s="24" t="s">
        <v>89</v>
      </c>
      <c r="D1880" s="25"/>
      <c r="E1880" s="26">
        <f>IF($B$2="предоплата",B1880*ROUND(D1880,0),#REF!*ROUND(D1880,0))</f>
        <v>0</v>
      </c>
    </row>
    <row r="1881" spans="1:5" ht="12" customHeight="1" x14ac:dyDescent="0.25">
      <c r="A1881" s="22" t="s">
        <v>1890</v>
      </c>
      <c r="B1881" s="23">
        <v>85</v>
      </c>
      <c r="C1881" s="24" t="s">
        <v>89</v>
      </c>
      <c r="D1881" s="25"/>
      <c r="E1881" s="26">
        <f>IF($B$2="предоплата",B1881*ROUND(D1881,0),#REF!*ROUND(D1881,0))</f>
        <v>0</v>
      </c>
    </row>
    <row r="1882" spans="1:5" ht="12" customHeight="1" x14ac:dyDescent="0.25">
      <c r="A1882" s="22" t="s">
        <v>1891</v>
      </c>
      <c r="B1882" s="23">
        <v>43</v>
      </c>
      <c r="C1882" s="24" t="s">
        <v>89</v>
      </c>
      <c r="D1882" s="25"/>
      <c r="E1882" s="26">
        <f>IF($B$2="предоплата",B1882*ROUND(D1882,0),#REF!*ROUND(D1882,0))</f>
        <v>0</v>
      </c>
    </row>
    <row r="1883" spans="1:5" ht="12" customHeight="1" x14ac:dyDescent="0.25">
      <c r="A1883" s="22" t="s">
        <v>1892</v>
      </c>
      <c r="B1883" s="23">
        <v>67</v>
      </c>
      <c r="C1883" s="24" t="s">
        <v>89</v>
      </c>
      <c r="D1883" s="25"/>
      <c r="E1883" s="26">
        <f>IF($B$2="предоплата",B1883*ROUND(D1883,0),#REF!*ROUND(D1883,0))</f>
        <v>0</v>
      </c>
    </row>
    <row r="1884" spans="1:5" ht="12" customHeight="1" x14ac:dyDescent="0.25">
      <c r="A1884" s="22" t="s">
        <v>1893</v>
      </c>
      <c r="B1884" s="23">
        <v>85</v>
      </c>
      <c r="C1884" s="24" t="s">
        <v>89</v>
      </c>
      <c r="D1884" s="25"/>
      <c r="E1884" s="26">
        <f>IF($B$2="предоплата",B1884*ROUND(D1884,0),#REF!*ROUND(D1884,0))</f>
        <v>0</v>
      </c>
    </row>
    <row r="1885" spans="1:5" ht="12" customHeight="1" x14ac:dyDescent="0.25">
      <c r="A1885" s="22" t="s">
        <v>1894</v>
      </c>
      <c r="B1885" s="23">
        <v>43</v>
      </c>
      <c r="C1885" s="24" t="s">
        <v>89</v>
      </c>
      <c r="D1885" s="25"/>
      <c r="E1885" s="26">
        <f>IF($B$2="предоплата",B1885*ROUND(D1885,0),#REF!*ROUND(D1885,0))</f>
        <v>0</v>
      </c>
    </row>
    <row r="1886" spans="1:5" ht="12" customHeight="1" x14ac:dyDescent="0.25">
      <c r="A1886" s="22" t="s">
        <v>1895</v>
      </c>
      <c r="B1886" s="23">
        <v>67</v>
      </c>
      <c r="C1886" s="24" t="s">
        <v>89</v>
      </c>
      <c r="D1886" s="25"/>
      <c r="E1886" s="26">
        <f>IF($B$2="предоплата",B1886*ROUND(D1886,0),#REF!*ROUND(D1886,0))</f>
        <v>0</v>
      </c>
    </row>
    <row r="1887" spans="1:5" ht="12" customHeight="1" x14ac:dyDescent="0.25">
      <c r="A1887" s="22" t="s">
        <v>1896</v>
      </c>
      <c r="B1887" s="23">
        <v>135</v>
      </c>
      <c r="C1887" s="24" t="s">
        <v>89</v>
      </c>
      <c r="D1887" s="25"/>
      <c r="E1887" s="26">
        <f>IF($B$2="предоплата",B1887*ROUND(D1887,0),#REF!*ROUND(D1887,0))</f>
        <v>0</v>
      </c>
    </row>
    <row r="1888" spans="1:5" ht="12" customHeight="1" x14ac:dyDescent="0.25">
      <c r="A1888" s="22" t="s">
        <v>1897</v>
      </c>
      <c r="B1888" s="23">
        <v>135</v>
      </c>
      <c r="C1888" s="24" t="s">
        <v>89</v>
      </c>
      <c r="D1888" s="25"/>
      <c r="E1888" s="26">
        <f>IF($B$2="предоплата",B1888*ROUND(D1888,0),#REF!*ROUND(D1888,0))</f>
        <v>0</v>
      </c>
    </row>
    <row r="1889" spans="1:5" ht="12" customHeight="1" x14ac:dyDescent="0.25">
      <c r="A1889" s="22" t="s">
        <v>1898</v>
      </c>
      <c r="B1889" s="23">
        <v>135</v>
      </c>
      <c r="C1889" s="24" t="s">
        <v>89</v>
      </c>
      <c r="D1889" s="25"/>
      <c r="E1889" s="26">
        <f>IF($B$2="предоплата",B1889*ROUND(D1889,0),#REF!*ROUND(D1889,0))</f>
        <v>0</v>
      </c>
    </row>
    <row r="1890" spans="1:5" ht="12" customHeight="1" x14ac:dyDescent="0.25">
      <c r="A1890" s="22" t="s">
        <v>1899</v>
      </c>
      <c r="B1890" s="23">
        <v>203</v>
      </c>
      <c r="C1890" s="24" t="s">
        <v>89</v>
      </c>
      <c r="D1890" s="25"/>
      <c r="E1890" s="26">
        <f>IF($B$2="предоплата",B1890*ROUND(D1890,0),#REF!*ROUND(D1890,0))</f>
        <v>0</v>
      </c>
    </row>
    <row r="1891" spans="1:5" ht="12" customHeight="1" x14ac:dyDescent="0.25">
      <c r="A1891" s="22" t="s">
        <v>1900</v>
      </c>
      <c r="B1891" s="23">
        <v>210</v>
      </c>
      <c r="C1891" s="24" t="s">
        <v>89</v>
      </c>
      <c r="D1891" s="25"/>
      <c r="E1891" s="26">
        <f>IF($B$2="предоплата",B1891*ROUND(D1891,0),#REF!*ROUND(D1891,0))</f>
        <v>0</v>
      </c>
    </row>
    <row r="1892" spans="1:5" ht="12" customHeight="1" x14ac:dyDescent="0.25">
      <c r="A1892" s="22" t="s">
        <v>1901</v>
      </c>
      <c r="B1892" s="23">
        <v>146</v>
      </c>
      <c r="C1892" s="24" t="s">
        <v>89</v>
      </c>
      <c r="D1892" s="25"/>
      <c r="E1892" s="26">
        <f>IF($B$2="предоплата",B1892*ROUND(D1892,0),#REF!*ROUND(D1892,0))</f>
        <v>0</v>
      </c>
    </row>
    <row r="1893" spans="1:5" ht="12" customHeight="1" x14ac:dyDescent="0.25">
      <c r="A1893" s="22" t="s">
        <v>1902</v>
      </c>
      <c r="B1893" s="23">
        <v>57</v>
      </c>
      <c r="C1893" s="24" t="s">
        <v>89</v>
      </c>
      <c r="D1893" s="25"/>
      <c r="E1893" s="26">
        <f>IF($B$2="предоплата",B1893*ROUND(D1893,0),#REF!*ROUND(D1893,0))</f>
        <v>0</v>
      </c>
    </row>
    <row r="1894" spans="1:5" ht="12" customHeight="1" x14ac:dyDescent="0.25">
      <c r="A1894" s="22" t="s">
        <v>1903</v>
      </c>
      <c r="B1894" s="23">
        <v>149</v>
      </c>
      <c r="C1894" s="24" t="s">
        <v>89</v>
      </c>
      <c r="D1894" s="25"/>
      <c r="E1894" s="26">
        <f>IF($B$2="предоплата",B1894*ROUND(D1894,0),#REF!*ROUND(D1894,0))</f>
        <v>0</v>
      </c>
    </row>
    <row r="1895" spans="1:5" ht="12" customHeight="1" x14ac:dyDescent="0.25">
      <c r="A1895" s="22" t="s">
        <v>1904</v>
      </c>
      <c r="B1895" s="23">
        <v>58</v>
      </c>
      <c r="C1895" s="24" t="s">
        <v>89</v>
      </c>
      <c r="D1895" s="25"/>
      <c r="E1895" s="26">
        <f>IF($B$2="предоплата",B1895*ROUND(D1895,0),#REF!*ROUND(D1895,0))</f>
        <v>0</v>
      </c>
    </row>
    <row r="1896" spans="1:5" ht="12" customHeight="1" x14ac:dyDescent="0.25">
      <c r="A1896" s="22" t="s">
        <v>1905</v>
      </c>
      <c r="B1896" s="23">
        <v>135</v>
      </c>
      <c r="C1896" s="24" t="s">
        <v>89</v>
      </c>
      <c r="D1896" s="25"/>
      <c r="E1896" s="26">
        <f>IF($B$2="предоплата",B1896*ROUND(D1896,0),#REF!*ROUND(D1896,0))</f>
        <v>0</v>
      </c>
    </row>
    <row r="1897" spans="1:5" ht="12" customHeight="1" x14ac:dyDescent="0.25">
      <c r="A1897" s="22" t="s">
        <v>1906</v>
      </c>
      <c r="B1897" s="23">
        <v>41</v>
      </c>
      <c r="C1897" s="24" t="s">
        <v>89</v>
      </c>
      <c r="D1897" s="25"/>
      <c r="E1897" s="26">
        <f>IF($B$2="предоплата",B1897*ROUND(D1897,0),#REF!*ROUND(D1897,0))</f>
        <v>0</v>
      </c>
    </row>
    <row r="1898" spans="1:5" ht="12" customHeight="1" x14ac:dyDescent="0.25">
      <c r="A1898" s="22" t="s">
        <v>1907</v>
      </c>
      <c r="B1898" s="23">
        <v>205</v>
      </c>
      <c r="C1898" s="24" t="s">
        <v>89</v>
      </c>
      <c r="D1898" s="25"/>
      <c r="E1898" s="26">
        <f>IF($B$2="предоплата",B1898*ROUND(D1898,0),#REF!*ROUND(D1898,0))</f>
        <v>0</v>
      </c>
    </row>
    <row r="1899" spans="1:5" ht="12" customHeight="1" x14ac:dyDescent="0.25">
      <c r="A1899" s="22" t="s">
        <v>1908</v>
      </c>
      <c r="B1899" s="23">
        <v>100</v>
      </c>
      <c r="C1899" s="24" t="s">
        <v>89</v>
      </c>
      <c r="D1899" s="25"/>
      <c r="E1899" s="26">
        <f>IF($B$2="предоплата",B1899*ROUND(D1899,0),#REF!*ROUND(D1899,0))</f>
        <v>0</v>
      </c>
    </row>
    <row r="1900" spans="1:5" ht="12" customHeight="1" x14ac:dyDescent="0.25">
      <c r="A1900" s="22" t="s">
        <v>1909</v>
      </c>
      <c r="B1900" s="23">
        <v>164</v>
      </c>
      <c r="C1900" s="24" t="s">
        <v>89</v>
      </c>
      <c r="D1900" s="25"/>
      <c r="E1900" s="26">
        <f>IF($B$2="предоплата",B1900*ROUND(D1900,0),#REF!*ROUND(D1900,0))</f>
        <v>0</v>
      </c>
    </row>
    <row r="1901" spans="1:5" ht="12" customHeight="1" x14ac:dyDescent="0.25">
      <c r="A1901" s="22" t="s">
        <v>1910</v>
      </c>
      <c r="B1901" s="23">
        <v>194</v>
      </c>
      <c r="C1901" s="24" t="s">
        <v>89</v>
      </c>
      <c r="D1901" s="25"/>
      <c r="E1901" s="26">
        <f>IF($B$2="предоплата",B1901*ROUND(D1901,0),#REF!*ROUND(D1901,0))</f>
        <v>0</v>
      </c>
    </row>
    <row r="1902" spans="1:5" ht="12" customHeight="1" x14ac:dyDescent="0.25">
      <c r="A1902" s="22" t="s">
        <v>1911</v>
      </c>
      <c r="B1902" s="23">
        <v>135</v>
      </c>
      <c r="C1902" s="24" t="s">
        <v>89</v>
      </c>
      <c r="D1902" s="25"/>
      <c r="E1902" s="26">
        <f>IF($B$2="предоплата",B1902*ROUND(D1902,0),#REF!*ROUND(D1902,0))</f>
        <v>0</v>
      </c>
    </row>
    <row r="1903" spans="1:5" ht="12" customHeight="1" x14ac:dyDescent="0.25">
      <c r="A1903" s="22" t="s">
        <v>1912</v>
      </c>
      <c r="B1903" s="23">
        <v>84</v>
      </c>
      <c r="C1903" s="24" t="s">
        <v>89</v>
      </c>
      <c r="D1903" s="25"/>
      <c r="E1903" s="26">
        <f>IF($B$2="предоплата",B1903*ROUND(D1903,0),#REF!*ROUND(D1903,0))</f>
        <v>0</v>
      </c>
    </row>
    <row r="1904" spans="1:5" ht="12" customHeight="1" x14ac:dyDescent="0.25">
      <c r="A1904" s="22" t="s">
        <v>1913</v>
      </c>
      <c r="B1904" s="23">
        <v>135</v>
      </c>
      <c r="C1904" s="24" t="s">
        <v>89</v>
      </c>
      <c r="D1904" s="25"/>
      <c r="E1904" s="26">
        <f>IF($B$2="предоплата",B1904*ROUND(D1904,0),#REF!*ROUND(D1904,0))</f>
        <v>0</v>
      </c>
    </row>
    <row r="1905" spans="1:5" ht="12" customHeight="1" x14ac:dyDescent="0.25">
      <c r="A1905" s="22" t="s">
        <v>1914</v>
      </c>
      <c r="B1905" s="23">
        <v>135</v>
      </c>
      <c r="C1905" s="24" t="s">
        <v>89</v>
      </c>
      <c r="D1905" s="25"/>
      <c r="E1905" s="26">
        <f>IF($B$2="предоплата",B1905*ROUND(D1905,0),#REF!*ROUND(D1905,0))</f>
        <v>0</v>
      </c>
    </row>
    <row r="1906" spans="1:5" ht="12" customHeight="1" x14ac:dyDescent="0.25">
      <c r="A1906" s="22" t="s">
        <v>1915</v>
      </c>
      <c r="B1906" s="23">
        <v>84</v>
      </c>
      <c r="C1906" s="24" t="s">
        <v>89</v>
      </c>
      <c r="D1906" s="25"/>
      <c r="E1906" s="26">
        <f>IF($B$2="предоплата",B1906*ROUND(D1906,0),#REF!*ROUND(D1906,0))</f>
        <v>0</v>
      </c>
    </row>
    <row r="1907" spans="1:5" ht="12" customHeight="1" x14ac:dyDescent="0.25">
      <c r="A1907" s="22" t="s">
        <v>1916</v>
      </c>
      <c r="B1907" s="23">
        <v>149</v>
      </c>
      <c r="C1907" s="24" t="s">
        <v>89</v>
      </c>
      <c r="D1907" s="25"/>
      <c r="E1907" s="26">
        <f>IF($B$2="предоплата",B1907*ROUND(D1907,0),#REF!*ROUND(D1907,0))</f>
        <v>0</v>
      </c>
    </row>
    <row r="1908" spans="1:5" ht="12" customHeight="1" x14ac:dyDescent="0.25">
      <c r="A1908" s="22" t="s">
        <v>1917</v>
      </c>
      <c r="B1908" s="23">
        <v>173</v>
      </c>
      <c r="C1908" s="24" t="s">
        <v>89</v>
      </c>
      <c r="D1908" s="25"/>
      <c r="E1908" s="26">
        <f>IF($B$2="предоплата",B1908*ROUND(D1908,0),#REF!*ROUND(D1908,0))</f>
        <v>0</v>
      </c>
    </row>
    <row r="1909" spans="1:5" ht="12" customHeight="1" x14ac:dyDescent="0.25">
      <c r="A1909" s="22" t="s">
        <v>1918</v>
      </c>
      <c r="B1909" s="23">
        <v>51</v>
      </c>
      <c r="C1909" s="24" t="s">
        <v>89</v>
      </c>
      <c r="D1909" s="25"/>
      <c r="E1909" s="26">
        <f>IF($B$2="предоплата",B1909*ROUND(D1909,0),#REF!*ROUND(D1909,0))</f>
        <v>0</v>
      </c>
    </row>
    <row r="1910" spans="1:5" ht="12" customHeight="1" x14ac:dyDescent="0.25">
      <c r="A1910" s="22" t="s">
        <v>1919</v>
      </c>
      <c r="B1910" s="23">
        <v>56</v>
      </c>
      <c r="C1910" s="24" t="s">
        <v>89</v>
      </c>
      <c r="D1910" s="25"/>
      <c r="E1910" s="26">
        <f>IF($B$2="предоплата",B1910*ROUND(D1910,0),#REF!*ROUND(D1910,0))</f>
        <v>0</v>
      </c>
    </row>
    <row r="1911" spans="1:5" ht="12" customHeight="1" x14ac:dyDescent="0.25">
      <c r="A1911" s="22" t="s">
        <v>1920</v>
      </c>
      <c r="B1911" s="23">
        <v>143</v>
      </c>
      <c r="C1911" s="24" t="s">
        <v>89</v>
      </c>
      <c r="D1911" s="25"/>
      <c r="E1911" s="26">
        <f>IF($B$2="предоплата",B1911*ROUND(D1911,0),#REF!*ROUND(D1911,0))</f>
        <v>0</v>
      </c>
    </row>
    <row r="1912" spans="1:5" ht="12" customHeight="1" x14ac:dyDescent="0.25">
      <c r="A1912" s="22" t="s">
        <v>1921</v>
      </c>
      <c r="B1912" s="23">
        <v>53</v>
      </c>
      <c r="C1912" s="24" t="s">
        <v>89</v>
      </c>
      <c r="D1912" s="25"/>
      <c r="E1912" s="26">
        <f>IF($B$2="предоплата",B1912*ROUND(D1912,0),#REF!*ROUND(D1912,0))</f>
        <v>0</v>
      </c>
    </row>
    <row r="1913" spans="1:5" ht="12" customHeight="1" x14ac:dyDescent="0.25">
      <c r="A1913" s="22" t="s">
        <v>1922</v>
      </c>
      <c r="B1913" s="23">
        <v>149</v>
      </c>
      <c r="C1913" s="24" t="s">
        <v>89</v>
      </c>
      <c r="D1913" s="25"/>
      <c r="E1913" s="26">
        <f>IF($B$2="предоплата",B1913*ROUND(D1913,0),#REF!*ROUND(D1913,0))</f>
        <v>0</v>
      </c>
    </row>
    <row r="1914" spans="1:5" ht="12" customHeight="1" x14ac:dyDescent="0.25">
      <c r="A1914" s="22" t="s">
        <v>1923</v>
      </c>
      <c r="B1914" s="23">
        <v>56</v>
      </c>
      <c r="C1914" s="24" t="s">
        <v>89</v>
      </c>
      <c r="D1914" s="25"/>
      <c r="E1914" s="26">
        <f>IF($B$2="предоплата",B1914*ROUND(D1914,0),#REF!*ROUND(D1914,0))</f>
        <v>0</v>
      </c>
    </row>
    <row r="1915" spans="1:5" ht="12" customHeight="1" x14ac:dyDescent="0.25">
      <c r="A1915" s="22" t="s">
        <v>1924</v>
      </c>
      <c r="B1915" s="23">
        <v>140</v>
      </c>
      <c r="C1915" s="24" t="s">
        <v>89</v>
      </c>
      <c r="D1915" s="25"/>
      <c r="E1915" s="26">
        <f>IF($B$2="предоплата",B1915*ROUND(D1915,0),#REF!*ROUND(D1915,0))</f>
        <v>0</v>
      </c>
    </row>
    <row r="1916" spans="1:5" ht="12" customHeight="1" x14ac:dyDescent="0.25">
      <c r="A1916" s="22" t="s">
        <v>1925</v>
      </c>
      <c r="B1916" s="23">
        <v>189</v>
      </c>
      <c r="C1916" s="24" t="s">
        <v>89</v>
      </c>
      <c r="D1916" s="25"/>
      <c r="E1916" s="26">
        <f>IF($B$2="предоплата",B1916*ROUND(D1916,0),#REF!*ROUND(D1916,0))</f>
        <v>0</v>
      </c>
    </row>
    <row r="1917" spans="1:5" ht="12" customHeight="1" x14ac:dyDescent="0.25">
      <c r="A1917" s="22" t="s">
        <v>1926</v>
      </c>
      <c r="B1917" s="23">
        <v>135</v>
      </c>
      <c r="C1917" s="24" t="s">
        <v>89</v>
      </c>
      <c r="D1917" s="25"/>
      <c r="E1917" s="26">
        <f>IF($B$2="предоплата",B1917*ROUND(D1917,0),#REF!*ROUND(D1917,0))</f>
        <v>0</v>
      </c>
    </row>
    <row r="1918" spans="1:5" ht="12" customHeight="1" x14ac:dyDescent="0.25">
      <c r="A1918" s="22" t="s">
        <v>1927</v>
      </c>
      <c r="B1918" s="23">
        <v>135</v>
      </c>
      <c r="C1918" s="24" t="s">
        <v>89</v>
      </c>
      <c r="D1918" s="25"/>
      <c r="E1918" s="26">
        <f>IF($B$2="предоплата",B1918*ROUND(D1918,0),#REF!*ROUND(D1918,0))</f>
        <v>0</v>
      </c>
    </row>
    <row r="1919" spans="1:5" ht="12" customHeight="1" x14ac:dyDescent="0.25">
      <c r="A1919" s="22" t="s">
        <v>1928</v>
      </c>
      <c r="B1919" s="23">
        <v>84</v>
      </c>
      <c r="C1919" s="24" t="s">
        <v>89</v>
      </c>
      <c r="D1919" s="25"/>
      <c r="E1919" s="26">
        <f>IF($B$2="предоплата",B1919*ROUND(D1919,0),#REF!*ROUND(D1919,0))</f>
        <v>0</v>
      </c>
    </row>
    <row r="1920" spans="1:5" ht="12" customHeight="1" x14ac:dyDescent="0.25">
      <c r="A1920" s="22" t="s">
        <v>1929</v>
      </c>
      <c r="B1920" s="23">
        <v>135</v>
      </c>
      <c r="C1920" s="24" t="s">
        <v>89</v>
      </c>
      <c r="D1920" s="25"/>
      <c r="E1920" s="26">
        <f>IF($B$2="предоплата",B1920*ROUND(D1920,0),#REF!*ROUND(D1920,0))</f>
        <v>0</v>
      </c>
    </row>
    <row r="1921" spans="1:5" ht="12" customHeight="1" x14ac:dyDescent="0.25">
      <c r="A1921" s="22" t="s">
        <v>1930</v>
      </c>
      <c r="B1921" s="23">
        <v>84</v>
      </c>
      <c r="C1921" s="24" t="s">
        <v>89</v>
      </c>
      <c r="D1921" s="25"/>
      <c r="E1921" s="26">
        <f>IF($B$2="предоплата",B1921*ROUND(D1921,0),#REF!*ROUND(D1921,0))</f>
        <v>0</v>
      </c>
    </row>
    <row r="1922" spans="1:5" ht="12" customHeight="1" x14ac:dyDescent="0.25">
      <c r="A1922" s="22" t="s">
        <v>1931</v>
      </c>
      <c r="B1922" s="23">
        <v>85</v>
      </c>
      <c r="C1922" s="24" t="s">
        <v>89</v>
      </c>
      <c r="D1922" s="25"/>
      <c r="E1922" s="26">
        <f>IF($B$2="предоплата",B1922*ROUND(D1922,0),#REF!*ROUND(D1922,0))</f>
        <v>0</v>
      </c>
    </row>
    <row r="1923" spans="1:5" ht="12" customHeight="1" x14ac:dyDescent="0.25">
      <c r="A1923" s="22" t="s">
        <v>1932</v>
      </c>
      <c r="B1923" s="23">
        <v>51</v>
      </c>
      <c r="C1923" s="24" t="s">
        <v>89</v>
      </c>
      <c r="D1923" s="25"/>
      <c r="E1923" s="26">
        <f>IF($B$2="предоплата",B1923*ROUND(D1923,0),#REF!*ROUND(D1923,0))</f>
        <v>0</v>
      </c>
    </row>
    <row r="1924" spans="1:5" ht="12" customHeight="1" x14ac:dyDescent="0.25">
      <c r="A1924" s="22" t="s">
        <v>1933</v>
      </c>
      <c r="B1924" s="23">
        <v>188</v>
      </c>
      <c r="C1924" s="24" t="s">
        <v>89</v>
      </c>
      <c r="D1924" s="25"/>
      <c r="E1924" s="26">
        <f>IF($B$2="предоплата",B1924*ROUND(D1924,0),#REF!*ROUND(D1924,0))</f>
        <v>0</v>
      </c>
    </row>
    <row r="1925" spans="1:5" ht="12" customHeight="1" x14ac:dyDescent="0.25">
      <c r="A1925" s="22" t="s">
        <v>1934</v>
      </c>
      <c r="B1925" s="23">
        <v>173</v>
      </c>
      <c r="C1925" s="24" t="s">
        <v>89</v>
      </c>
      <c r="D1925" s="25"/>
      <c r="E1925" s="26">
        <f>IF($B$2="предоплата",B1925*ROUND(D1925,0),#REF!*ROUND(D1925,0))</f>
        <v>0</v>
      </c>
    </row>
    <row r="1926" spans="1:5" ht="12" customHeight="1" x14ac:dyDescent="0.25">
      <c r="A1926" s="22" t="s">
        <v>1935</v>
      </c>
      <c r="B1926" s="23">
        <v>209</v>
      </c>
      <c r="C1926" s="24" t="s">
        <v>89</v>
      </c>
      <c r="D1926" s="25"/>
      <c r="E1926" s="26">
        <f>IF($B$2="предоплата",B1926*ROUND(D1926,0),#REF!*ROUND(D1926,0))</f>
        <v>0</v>
      </c>
    </row>
    <row r="1927" spans="1:5" ht="12" customHeight="1" x14ac:dyDescent="0.25">
      <c r="A1927" s="22" t="s">
        <v>1936</v>
      </c>
      <c r="B1927" s="23">
        <v>198</v>
      </c>
      <c r="C1927" s="24" t="s">
        <v>89</v>
      </c>
      <c r="D1927" s="25"/>
      <c r="E1927" s="26">
        <f>IF($B$2="предоплата",B1927*ROUND(D1927,0),#REF!*ROUND(D1927,0))</f>
        <v>0</v>
      </c>
    </row>
    <row r="1928" spans="1:5" ht="12" customHeight="1" x14ac:dyDescent="0.25">
      <c r="A1928" s="22" t="s">
        <v>1937</v>
      </c>
      <c r="B1928" s="23">
        <v>127.3</v>
      </c>
      <c r="C1928" s="24" t="s">
        <v>89</v>
      </c>
      <c r="D1928" s="25"/>
      <c r="E1928" s="26">
        <f>IF($B$2="предоплата",B1928*ROUND(D1928,0),#REF!*ROUND(D1928,0))</f>
        <v>0</v>
      </c>
    </row>
    <row r="1929" spans="1:5" ht="12" customHeight="1" x14ac:dyDescent="0.25">
      <c r="A1929" s="22" t="s">
        <v>1938</v>
      </c>
      <c r="B1929" s="23">
        <v>62</v>
      </c>
      <c r="C1929" s="24" t="s">
        <v>89</v>
      </c>
      <c r="D1929" s="25"/>
      <c r="E1929" s="26">
        <f>IF($B$2="предоплата",B1929*ROUND(D1929,0),#REF!*ROUND(D1929,0))</f>
        <v>0</v>
      </c>
    </row>
    <row r="1930" spans="1:5" ht="12" customHeight="1" x14ac:dyDescent="0.25">
      <c r="A1930" s="22" t="s">
        <v>1939</v>
      </c>
      <c r="B1930" s="23">
        <v>86</v>
      </c>
      <c r="C1930" s="24" t="s">
        <v>89</v>
      </c>
      <c r="D1930" s="25"/>
      <c r="E1930" s="26">
        <f>IF($B$2="предоплата",B1930*ROUND(D1930,0),#REF!*ROUND(D1930,0))</f>
        <v>0</v>
      </c>
    </row>
    <row r="1931" spans="1:5" ht="12" customHeight="1" x14ac:dyDescent="0.25">
      <c r="A1931" s="22" t="s">
        <v>1940</v>
      </c>
      <c r="B1931" s="23">
        <v>164</v>
      </c>
      <c r="C1931" s="24" t="s">
        <v>89</v>
      </c>
      <c r="D1931" s="25"/>
      <c r="E1931" s="26">
        <f>IF($B$2="предоплата",B1931*ROUND(D1931,0),#REF!*ROUND(D1931,0))</f>
        <v>0</v>
      </c>
    </row>
    <row r="1932" spans="1:5" ht="12" customHeight="1" x14ac:dyDescent="0.25">
      <c r="A1932" s="22" t="s">
        <v>1941</v>
      </c>
      <c r="B1932" s="23">
        <v>194</v>
      </c>
      <c r="C1932" s="24" t="s">
        <v>89</v>
      </c>
      <c r="D1932" s="25"/>
      <c r="E1932" s="26">
        <f>IF($B$2="предоплата",B1932*ROUND(D1932,0),#REF!*ROUND(D1932,0))</f>
        <v>0</v>
      </c>
    </row>
    <row r="1933" spans="1:5" ht="12" customHeight="1" x14ac:dyDescent="0.25">
      <c r="A1933" s="22" t="s">
        <v>1942</v>
      </c>
      <c r="B1933" s="23">
        <v>60</v>
      </c>
      <c r="C1933" s="24" t="s">
        <v>89</v>
      </c>
      <c r="D1933" s="25"/>
      <c r="E1933" s="26">
        <f>IF($B$2="предоплата",B1933*ROUND(D1933,0),#REF!*ROUND(D1933,0))</f>
        <v>0</v>
      </c>
    </row>
    <row r="1934" spans="1:5" ht="12" customHeight="1" x14ac:dyDescent="0.25">
      <c r="A1934" s="22" t="s">
        <v>1943</v>
      </c>
      <c r="B1934" s="23">
        <v>144</v>
      </c>
      <c r="C1934" s="24" t="s">
        <v>89</v>
      </c>
      <c r="D1934" s="25"/>
      <c r="E1934" s="26">
        <f>IF($B$2="предоплата",B1934*ROUND(D1934,0),#REF!*ROUND(D1934,0))</f>
        <v>0</v>
      </c>
    </row>
    <row r="1935" spans="1:5" ht="12" customHeight="1" x14ac:dyDescent="0.25">
      <c r="A1935" s="22" t="s">
        <v>1944</v>
      </c>
      <c r="B1935" s="23">
        <v>53</v>
      </c>
      <c r="C1935" s="24" t="s">
        <v>89</v>
      </c>
      <c r="D1935" s="25"/>
      <c r="E1935" s="26">
        <f>IF($B$2="предоплата",B1935*ROUND(D1935,0),#REF!*ROUND(D1935,0))</f>
        <v>0</v>
      </c>
    </row>
    <row r="1936" spans="1:5" ht="12" customHeight="1" x14ac:dyDescent="0.25">
      <c r="A1936" s="22" t="s">
        <v>1945</v>
      </c>
      <c r="B1936" s="23">
        <v>180</v>
      </c>
      <c r="C1936" s="24" t="s">
        <v>89</v>
      </c>
      <c r="D1936" s="25"/>
      <c r="E1936" s="26">
        <f>IF($B$2="предоплата",B1936*ROUND(D1936,0),#REF!*ROUND(D1936,0))</f>
        <v>0</v>
      </c>
    </row>
    <row r="1937" spans="1:5" ht="12" customHeight="1" x14ac:dyDescent="0.25">
      <c r="A1937" s="22" t="s">
        <v>1946</v>
      </c>
      <c r="B1937" s="23">
        <v>81</v>
      </c>
      <c r="C1937" s="24" t="s">
        <v>89</v>
      </c>
      <c r="D1937" s="25"/>
      <c r="E1937" s="26">
        <f>IF($B$2="предоплата",B1937*ROUND(D1937,0),#REF!*ROUND(D1937,0))</f>
        <v>0</v>
      </c>
    </row>
    <row r="1938" spans="1:5" ht="12" customHeight="1" x14ac:dyDescent="0.25">
      <c r="A1938" s="14" t="s">
        <v>1947</v>
      </c>
      <c r="B1938" s="15"/>
      <c r="C1938" s="16"/>
      <c r="D1938" s="16">
        <f>COUNT(D1939:D1962)</f>
        <v>0</v>
      </c>
      <c r="E1938" s="17">
        <f>SUM(E1939:E1962)</f>
        <v>0</v>
      </c>
    </row>
    <row r="1939" spans="1:5" ht="12" customHeight="1" x14ac:dyDescent="0.25">
      <c r="A1939" s="22" t="s">
        <v>1948</v>
      </c>
      <c r="B1939" s="23">
        <v>133</v>
      </c>
      <c r="C1939" s="24" t="s">
        <v>89</v>
      </c>
      <c r="D1939" s="25"/>
      <c r="E1939" s="26">
        <f>IF($B$2="предоплата",B1939*ROUND(D1939,0),#REF!*ROUND(D1939,0))</f>
        <v>0</v>
      </c>
    </row>
    <row r="1940" spans="1:5" ht="12" customHeight="1" x14ac:dyDescent="0.25">
      <c r="A1940" s="22" t="s">
        <v>1949</v>
      </c>
      <c r="B1940" s="23">
        <v>127</v>
      </c>
      <c r="C1940" s="24" t="s">
        <v>89</v>
      </c>
      <c r="D1940" s="25"/>
      <c r="E1940" s="26">
        <f>IF($B$2="предоплата",B1940*ROUND(D1940,0),#REF!*ROUND(D1940,0))</f>
        <v>0</v>
      </c>
    </row>
    <row r="1941" spans="1:5" ht="12" customHeight="1" x14ac:dyDescent="0.25">
      <c r="A1941" s="22" t="s">
        <v>1950</v>
      </c>
      <c r="B1941" s="23">
        <v>146</v>
      </c>
      <c r="C1941" s="24" t="s">
        <v>89</v>
      </c>
      <c r="D1941" s="25"/>
      <c r="E1941" s="26">
        <f>IF($B$2="предоплата",B1941*ROUND(D1941,0),#REF!*ROUND(D1941,0))</f>
        <v>0</v>
      </c>
    </row>
    <row r="1942" spans="1:5" ht="12" customHeight="1" x14ac:dyDescent="0.25">
      <c r="A1942" s="22" t="s">
        <v>1951</v>
      </c>
      <c r="B1942" s="23">
        <v>204</v>
      </c>
      <c r="C1942" s="24" t="s">
        <v>89</v>
      </c>
      <c r="D1942" s="25"/>
      <c r="E1942" s="26">
        <f>IF($B$2="предоплата",B1942*ROUND(D1942,0),#REF!*ROUND(D1942,0))</f>
        <v>0</v>
      </c>
    </row>
    <row r="1943" spans="1:5" ht="12" customHeight="1" x14ac:dyDescent="0.25">
      <c r="A1943" s="22" t="s">
        <v>1952</v>
      </c>
      <c r="B1943" s="23">
        <v>214</v>
      </c>
      <c r="C1943" s="24" t="s">
        <v>89</v>
      </c>
      <c r="D1943" s="25"/>
      <c r="E1943" s="26">
        <f>IF($B$2="предоплата",B1943*ROUND(D1943,0),#REF!*ROUND(D1943,0))</f>
        <v>0</v>
      </c>
    </row>
    <row r="1944" spans="1:5" ht="12" customHeight="1" x14ac:dyDescent="0.25">
      <c r="A1944" s="22" t="s">
        <v>1953</v>
      </c>
      <c r="B1944" s="23">
        <v>226</v>
      </c>
      <c r="C1944" s="24" t="s">
        <v>89</v>
      </c>
      <c r="D1944" s="25"/>
      <c r="E1944" s="26">
        <f>IF($B$2="предоплата",B1944*ROUND(D1944,0),#REF!*ROUND(D1944,0))</f>
        <v>0</v>
      </c>
    </row>
    <row r="1945" spans="1:5" ht="12" customHeight="1" x14ac:dyDescent="0.25">
      <c r="A1945" s="22" t="s">
        <v>1954</v>
      </c>
      <c r="B1945" s="23">
        <v>240</v>
      </c>
      <c r="C1945" s="24" t="s">
        <v>89</v>
      </c>
      <c r="D1945" s="25"/>
      <c r="E1945" s="26">
        <f>IF($B$2="предоплата",B1945*ROUND(D1945,0),#REF!*ROUND(D1945,0))</f>
        <v>0</v>
      </c>
    </row>
    <row r="1946" spans="1:5" ht="12" customHeight="1" x14ac:dyDescent="0.25">
      <c r="A1946" s="22" t="s">
        <v>1955</v>
      </c>
      <c r="B1946" s="23">
        <v>248</v>
      </c>
      <c r="C1946" s="24" t="s">
        <v>89</v>
      </c>
      <c r="D1946" s="25"/>
      <c r="E1946" s="26">
        <f>IF($B$2="предоплата",B1946*ROUND(D1946,0),#REF!*ROUND(D1946,0))</f>
        <v>0</v>
      </c>
    </row>
    <row r="1947" spans="1:5" ht="12" customHeight="1" x14ac:dyDescent="0.25">
      <c r="A1947" s="22" t="s">
        <v>1956</v>
      </c>
      <c r="B1947" s="23">
        <v>111</v>
      </c>
      <c r="C1947" s="24" t="s">
        <v>89</v>
      </c>
      <c r="D1947" s="25"/>
      <c r="E1947" s="26">
        <f>IF($B$2="предоплата",B1947*ROUND(D1947,0),#REF!*ROUND(D1947,0))</f>
        <v>0</v>
      </c>
    </row>
    <row r="1948" spans="1:5" ht="12" customHeight="1" x14ac:dyDescent="0.25">
      <c r="A1948" s="22" t="s">
        <v>1957</v>
      </c>
      <c r="B1948" s="23">
        <v>102</v>
      </c>
      <c r="C1948" s="24" t="s">
        <v>89</v>
      </c>
      <c r="D1948" s="25"/>
      <c r="E1948" s="26">
        <f>IF($B$2="предоплата",B1948*ROUND(D1948,0),#REF!*ROUND(D1948,0))</f>
        <v>0</v>
      </c>
    </row>
    <row r="1949" spans="1:5" ht="12" customHeight="1" x14ac:dyDescent="0.25">
      <c r="A1949" s="22" t="s">
        <v>1958</v>
      </c>
      <c r="B1949" s="23">
        <v>119</v>
      </c>
      <c r="C1949" s="24" t="s">
        <v>89</v>
      </c>
      <c r="D1949" s="25"/>
      <c r="E1949" s="26">
        <f>IF($B$2="предоплата",B1949*ROUND(D1949,0),#REF!*ROUND(D1949,0))</f>
        <v>0</v>
      </c>
    </row>
    <row r="1950" spans="1:5" ht="12" customHeight="1" x14ac:dyDescent="0.25">
      <c r="A1950" s="22" t="s">
        <v>1959</v>
      </c>
      <c r="B1950" s="23">
        <v>143</v>
      </c>
      <c r="C1950" s="24" t="s">
        <v>89</v>
      </c>
      <c r="D1950" s="25"/>
      <c r="E1950" s="26">
        <f>IF($B$2="предоплата",B1950*ROUND(D1950,0),#REF!*ROUND(D1950,0))</f>
        <v>0</v>
      </c>
    </row>
    <row r="1951" spans="1:5" ht="12" customHeight="1" x14ac:dyDescent="0.25">
      <c r="A1951" s="22" t="s">
        <v>1960</v>
      </c>
      <c r="B1951" s="23">
        <v>194</v>
      </c>
      <c r="C1951" s="24" t="s">
        <v>89</v>
      </c>
      <c r="D1951" s="25"/>
      <c r="E1951" s="26">
        <f>IF($B$2="предоплата",B1951*ROUND(D1951,0),#REF!*ROUND(D1951,0))</f>
        <v>0</v>
      </c>
    </row>
    <row r="1952" spans="1:5" ht="12" customHeight="1" x14ac:dyDescent="0.25">
      <c r="A1952" s="22" t="s">
        <v>1961</v>
      </c>
      <c r="B1952" s="23">
        <v>205</v>
      </c>
      <c r="C1952" s="24" t="s">
        <v>89</v>
      </c>
      <c r="D1952" s="25"/>
      <c r="E1952" s="26">
        <f>IF($B$2="предоплата",B1952*ROUND(D1952,0),#REF!*ROUND(D1952,0))</f>
        <v>0</v>
      </c>
    </row>
    <row r="1953" spans="1:5" ht="12" customHeight="1" x14ac:dyDescent="0.25">
      <c r="A1953" s="22" t="s">
        <v>1962</v>
      </c>
      <c r="B1953" s="23">
        <v>233</v>
      </c>
      <c r="C1953" s="24" t="s">
        <v>89</v>
      </c>
      <c r="D1953" s="25"/>
      <c r="E1953" s="26">
        <f>IF($B$2="предоплата",B1953*ROUND(D1953,0),#REF!*ROUND(D1953,0))</f>
        <v>0</v>
      </c>
    </row>
    <row r="1954" spans="1:5" ht="12" customHeight="1" x14ac:dyDescent="0.25">
      <c r="A1954" s="22" t="s">
        <v>1963</v>
      </c>
      <c r="B1954" s="23">
        <v>241</v>
      </c>
      <c r="C1954" s="24" t="s">
        <v>89</v>
      </c>
      <c r="D1954" s="25"/>
      <c r="E1954" s="26">
        <f>IF($B$2="предоплата",B1954*ROUND(D1954,0),#REF!*ROUND(D1954,0))</f>
        <v>0</v>
      </c>
    </row>
    <row r="1955" spans="1:5" ht="12" customHeight="1" x14ac:dyDescent="0.25">
      <c r="A1955" s="22" t="s">
        <v>1964</v>
      </c>
      <c r="B1955" s="23">
        <v>207</v>
      </c>
      <c r="C1955" s="24" t="s">
        <v>89</v>
      </c>
      <c r="D1955" s="25"/>
      <c r="E1955" s="26">
        <f>IF($B$2="предоплата",B1955*ROUND(D1955,0),#REF!*ROUND(D1955,0))</f>
        <v>0</v>
      </c>
    </row>
    <row r="1956" spans="1:5" ht="12" customHeight="1" x14ac:dyDescent="0.25">
      <c r="A1956" s="22" t="s">
        <v>1965</v>
      </c>
      <c r="B1956" s="23">
        <v>225</v>
      </c>
      <c r="C1956" s="24" t="s">
        <v>89</v>
      </c>
      <c r="D1956" s="25"/>
      <c r="E1956" s="26">
        <f>IF($B$2="предоплата",B1956*ROUND(D1956,0),#REF!*ROUND(D1956,0))</f>
        <v>0</v>
      </c>
    </row>
    <row r="1957" spans="1:5" ht="12" customHeight="1" x14ac:dyDescent="0.25">
      <c r="A1957" s="22" t="s">
        <v>1966</v>
      </c>
      <c r="B1957" s="23">
        <v>144</v>
      </c>
      <c r="C1957" s="24" t="s">
        <v>89</v>
      </c>
      <c r="D1957" s="25"/>
      <c r="E1957" s="26">
        <f>IF($B$2="предоплата",B1957*ROUND(D1957,0),#REF!*ROUND(D1957,0))</f>
        <v>0</v>
      </c>
    </row>
    <row r="1958" spans="1:5" ht="12" customHeight="1" x14ac:dyDescent="0.25">
      <c r="A1958" s="22" t="s">
        <v>1967</v>
      </c>
      <c r="B1958" s="23">
        <v>565</v>
      </c>
      <c r="C1958" s="24" t="s">
        <v>411</v>
      </c>
      <c r="D1958" s="25"/>
      <c r="E1958" s="26">
        <f>IF($B$2="предоплата",B1958*ROUND(D1958,0),#REF!*ROUND(D1958,0))</f>
        <v>0</v>
      </c>
    </row>
    <row r="1959" spans="1:5" ht="12" customHeight="1" x14ac:dyDescent="0.25">
      <c r="A1959" s="22" t="s">
        <v>1968</v>
      </c>
      <c r="B1959" s="23">
        <v>173</v>
      </c>
      <c r="C1959" s="24" t="s">
        <v>89</v>
      </c>
      <c r="D1959" s="25"/>
      <c r="E1959" s="26">
        <f>IF($B$2="предоплата",B1959*ROUND(D1959,0),#REF!*ROUND(D1959,0))</f>
        <v>0</v>
      </c>
    </row>
    <row r="1960" spans="1:5" ht="12" customHeight="1" x14ac:dyDescent="0.25">
      <c r="A1960" s="22" t="s">
        <v>1969</v>
      </c>
      <c r="B1960" s="23">
        <v>691</v>
      </c>
      <c r="C1960" s="24" t="s">
        <v>411</v>
      </c>
      <c r="D1960" s="25"/>
      <c r="E1960" s="26">
        <f>IF($B$2="предоплата",B1960*ROUND(D1960,0),#REF!*ROUND(D1960,0))</f>
        <v>0</v>
      </c>
    </row>
    <row r="1961" spans="1:5" ht="12" customHeight="1" x14ac:dyDescent="0.25">
      <c r="A1961" s="22" t="s">
        <v>1970</v>
      </c>
      <c r="B1961" s="23">
        <v>91</v>
      </c>
      <c r="C1961" s="24" t="s">
        <v>89</v>
      </c>
      <c r="D1961" s="25"/>
      <c r="E1961" s="26">
        <f>IF($B$2="предоплата",B1961*ROUND(D1961,0),#REF!*ROUND(D1961,0))</f>
        <v>0</v>
      </c>
    </row>
    <row r="1962" spans="1:5" ht="12" customHeight="1" x14ac:dyDescent="0.25">
      <c r="A1962" s="22" t="s">
        <v>1971</v>
      </c>
      <c r="B1962" s="23">
        <v>95</v>
      </c>
      <c r="C1962" s="24" t="s">
        <v>89</v>
      </c>
      <c r="D1962" s="25"/>
      <c r="E1962" s="26">
        <f>IF($B$2="предоплата",B1962*ROUND(D1962,0),#REF!*ROUND(D1962,0))</f>
        <v>0</v>
      </c>
    </row>
    <row r="1963" spans="1:5" ht="12" customHeight="1" x14ac:dyDescent="0.25">
      <c r="A1963" s="14" t="s">
        <v>1972</v>
      </c>
      <c r="B1963" s="15"/>
      <c r="C1963" s="16"/>
      <c r="D1963" s="16">
        <f>COUNT(D1964:D1966)</f>
        <v>0</v>
      </c>
      <c r="E1963" s="17">
        <f>SUM(E1964:E1966)</f>
        <v>0</v>
      </c>
    </row>
    <row r="1964" spans="1:5" ht="12" customHeight="1" x14ac:dyDescent="0.25">
      <c r="A1964" s="22" t="s">
        <v>1973</v>
      </c>
      <c r="B1964" s="23">
        <v>415</v>
      </c>
      <c r="C1964" s="24" t="s">
        <v>89</v>
      </c>
      <c r="D1964" s="25"/>
      <c r="E1964" s="26">
        <f>IF($B$2="предоплата",B1964*ROUND(D1964,0),#REF!*ROUND(D1964,0))</f>
        <v>0</v>
      </c>
    </row>
    <row r="1965" spans="1:5" ht="12" customHeight="1" x14ac:dyDescent="0.25">
      <c r="A1965" s="22" t="s">
        <v>1974</v>
      </c>
      <c r="B1965" s="23">
        <v>1242</v>
      </c>
      <c r="C1965" s="24" t="s">
        <v>411</v>
      </c>
      <c r="D1965" s="25"/>
      <c r="E1965" s="26">
        <f>IF($B$2="предоплата",B1965*ROUND(D1965,0),#REF!*ROUND(D1965,0))</f>
        <v>0</v>
      </c>
    </row>
    <row r="1966" spans="1:5" ht="12" customHeight="1" x14ac:dyDescent="0.25">
      <c r="A1966" s="22" t="s">
        <v>1975</v>
      </c>
      <c r="B1966" s="23">
        <v>391</v>
      </c>
      <c r="C1966" s="24" t="s">
        <v>89</v>
      </c>
      <c r="D1966" s="25"/>
      <c r="E1966" s="26">
        <f>IF($B$2="предоплата",B1966*ROUND(D1966,0),#REF!*ROUND(D1966,0))</f>
        <v>0</v>
      </c>
    </row>
    <row r="1967" spans="1:5" ht="12" customHeight="1" x14ac:dyDescent="0.25">
      <c r="A1967" s="14" t="s">
        <v>1976</v>
      </c>
      <c r="B1967" s="15"/>
      <c r="C1967" s="16"/>
      <c r="D1967" s="16">
        <f>COUNT(D1968:D1969)</f>
        <v>0</v>
      </c>
      <c r="E1967" s="17">
        <f>SUM(E1968:E1969)</f>
        <v>0</v>
      </c>
    </row>
    <row r="1968" spans="1:5" ht="12" customHeight="1" x14ac:dyDescent="0.25">
      <c r="A1968" s="22" t="s">
        <v>1977</v>
      </c>
      <c r="B1968" s="23">
        <v>75</v>
      </c>
      <c r="C1968" s="24" t="s">
        <v>89</v>
      </c>
      <c r="D1968" s="25"/>
      <c r="E1968" s="26">
        <f>IF($B$2="предоплата",B1968*ROUND(D1968,0),#REF!*ROUND(D1968,0))</f>
        <v>0</v>
      </c>
    </row>
    <row r="1969" spans="1:5" ht="12" customHeight="1" x14ac:dyDescent="0.25">
      <c r="A1969" s="22" t="s">
        <v>1978</v>
      </c>
      <c r="B1969" s="23">
        <v>144</v>
      </c>
      <c r="C1969" s="24" t="s">
        <v>411</v>
      </c>
      <c r="D1969" s="25"/>
      <c r="E1969" s="26">
        <f>IF($B$2="предоплата",B1969*ROUND(D1969,0),#REF!*ROUND(D1969,0))</f>
        <v>0</v>
      </c>
    </row>
    <row r="1970" spans="1:5" ht="12" customHeight="1" x14ac:dyDescent="0.25">
      <c r="A1970" s="14" t="s">
        <v>1979</v>
      </c>
      <c r="B1970" s="15"/>
      <c r="C1970" s="16"/>
      <c r="D1970" s="16">
        <f>COUNT(D1971:D2032)</f>
        <v>0</v>
      </c>
      <c r="E1970" s="17">
        <f>SUM(E1971:E2032)</f>
        <v>0</v>
      </c>
    </row>
    <row r="1971" spans="1:5" ht="12" customHeight="1" x14ac:dyDescent="0.25">
      <c r="A1971" s="18" t="s">
        <v>1980</v>
      </c>
      <c r="B1971" s="19"/>
      <c r="C1971" s="20"/>
      <c r="D1971" s="20"/>
      <c r="E1971" s="21"/>
    </row>
    <row r="1972" spans="1:5" ht="12" customHeight="1" x14ac:dyDescent="0.25">
      <c r="A1972" s="22" t="s">
        <v>1981</v>
      </c>
      <c r="B1972" s="23">
        <v>1062</v>
      </c>
      <c r="C1972" s="24" t="s">
        <v>89</v>
      </c>
      <c r="D1972" s="25"/>
      <c r="E1972" s="26">
        <f>IF($B$2="предоплата",B1972*ROUND(D1972,0),#REF!*ROUND(D1972,0))</f>
        <v>0</v>
      </c>
    </row>
    <row r="1973" spans="1:5" ht="12" customHeight="1" x14ac:dyDescent="0.25">
      <c r="A1973" s="22" t="s">
        <v>1982</v>
      </c>
      <c r="B1973" s="23">
        <v>1200</v>
      </c>
      <c r="C1973" s="24" t="s">
        <v>89</v>
      </c>
      <c r="D1973" s="25"/>
      <c r="E1973" s="26">
        <f>IF($B$2="предоплата",B1973*ROUND(D1973,0),#REF!*ROUND(D1973,0))</f>
        <v>0</v>
      </c>
    </row>
    <row r="1974" spans="1:5" ht="12" customHeight="1" x14ac:dyDescent="0.25">
      <c r="A1974" s="22" t="s">
        <v>1983</v>
      </c>
      <c r="B1974" s="23">
        <v>1114</v>
      </c>
      <c r="C1974" s="24" t="s">
        <v>89</v>
      </c>
      <c r="D1974" s="25"/>
      <c r="E1974" s="26">
        <f>IF($B$2="предоплата",B1974*ROUND(D1974,0),#REF!*ROUND(D1974,0))</f>
        <v>0</v>
      </c>
    </row>
    <row r="1975" spans="1:5" ht="12" customHeight="1" x14ac:dyDescent="0.25">
      <c r="A1975" s="22" t="s">
        <v>1984</v>
      </c>
      <c r="B1975" s="23">
        <v>1062</v>
      </c>
      <c r="C1975" s="24" t="s">
        <v>89</v>
      </c>
      <c r="D1975" s="25"/>
      <c r="E1975" s="26">
        <f>IF($B$2="предоплата",B1975*ROUND(D1975,0),#REF!*ROUND(D1975,0))</f>
        <v>0</v>
      </c>
    </row>
    <row r="1976" spans="1:5" ht="12" customHeight="1" x14ac:dyDescent="0.25">
      <c r="A1976" s="22" t="s">
        <v>1985</v>
      </c>
      <c r="B1976" s="23">
        <v>1137</v>
      </c>
      <c r="C1976" s="24" t="s">
        <v>89</v>
      </c>
      <c r="D1976" s="25"/>
      <c r="E1976" s="26">
        <f>IF($B$2="предоплата",B1976*ROUND(D1976,0),#REF!*ROUND(D1976,0))</f>
        <v>0</v>
      </c>
    </row>
    <row r="1977" spans="1:5" ht="12" customHeight="1" x14ac:dyDescent="0.25">
      <c r="A1977" s="22" t="s">
        <v>1986</v>
      </c>
      <c r="B1977" s="23">
        <v>1200</v>
      </c>
      <c r="C1977" s="24" t="s">
        <v>89</v>
      </c>
      <c r="D1977" s="25"/>
      <c r="E1977" s="26">
        <f>IF($B$2="предоплата",B1977*ROUND(D1977,0),#REF!*ROUND(D1977,0))</f>
        <v>0</v>
      </c>
    </row>
    <row r="1978" spans="1:5" ht="12" customHeight="1" x14ac:dyDescent="0.25">
      <c r="A1978" s="22" t="s">
        <v>1987</v>
      </c>
      <c r="B1978" s="23">
        <v>812</v>
      </c>
      <c r="C1978" s="24" t="s">
        <v>89</v>
      </c>
      <c r="D1978" s="25"/>
      <c r="E1978" s="26">
        <f>IF($B$2="предоплата",B1978*ROUND(D1978,0),#REF!*ROUND(D1978,0))</f>
        <v>0</v>
      </c>
    </row>
    <row r="1979" spans="1:5" ht="12" customHeight="1" x14ac:dyDescent="0.25">
      <c r="A1979" s="22" t="s">
        <v>1988</v>
      </c>
      <c r="B1979" s="23">
        <v>948</v>
      </c>
      <c r="C1979" s="24" t="s">
        <v>89</v>
      </c>
      <c r="D1979" s="25"/>
      <c r="E1979" s="26">
        <f>IF($B$2="предоплата",B1979*ROUND(D1979,0),#REF!*ROUND(D1979,0))</f>
        <v>0</v>
      </c>
    </row>
    <row r="1980" spans="1:5" ht="12" customHeight="1" x14ac:dyDescent="0.25">
      <c r="A1980" s="22" t="s">
        <v>1989</v>
      </c>
      <c r="B1980" s="23">
        <v>1084</v>
      </c>
      <c r="C1980" s="24" t="s">
        <v>89</v>
      </c>
      <c r="D1980" s="25"/>
      <c r="E1980" s="26">
        <f>IF($B$2="предоплата",B1980*ROUND(D1980,0),#REF!*ROUND(D1980,0))</f>
        <v>0</v>
      </c>
    </row>
    <row r="1981" spans="1:5" ht="12" customHeight="1" x14ac:dyDescent="0.25">
      <c r="A1981" s="22" t="s">
        <v>1990</v>
      </c>
      <c r="B1981" s="23">
        <v>1062</v>
      </c>
      <c r="C1981" s="24" t="s">
        <v>89</v>
      </c>
      <c r="D1981" s="25"/>
      <c r="E1981" s="26">
        <f>IF($B$2="предоплата",B1981*ROUND(D1981,0),#REF!*ROUND(D1981,0))</f>
        <v>0</v>
      </c>
    </row>
    <row r="1982" spans="1:5" ht="12" customHeight="1" x14ac:dyDescent="0.25">
      <c r="A1982" s="22" t="s">
        <v>1991</v>
      </c>
      <c r="B1982" s="23">
        <v>1137</v>
      </c>
      <c r="C1982" s="24" t="s">
        <v>89</v>
      </c>
      <c r="D1982" s="25"/>
      <c r="E1982" s="26">
        <f>IF($B$2="предоплата",B1982*ROUND(D1982,0),#REF!*ROUND(D1982,0))</f>
        <v>0</v>
      </c>
    </row>
    <row r="1983" spans="1:5" ht="12" customHeight="1" x14ac:dyDescent="0.25">
      <c r="A1983" s="22" t="s">
        <v>1992</v>
      </c>
      <c r="B1983" s="23">
        <v>1200</v>
      </c>
      <c r="C1983" s="24" t="s">
        <v>89</v>
      </c>
      <c r="D1983" s="25"/>
      <c r="E1983" s="26">
        <f>IF($B$2="предоплата",B1983*ROUND(D1983,0),#REF!*ROUND(D1983,0))</f>
        <v>0</v>
      </c>
    </row>
    <row r="1984" spans="1:5" ht="12" customHeight="1" x14ac:dyDescent="0.25">
      <c r="A1984" s="22" t="s">
        <v>1993</v>
      </c>
      <c r="B1984" s="23">
        <v>812</v>
      </c>
      <c r="C1984" s="24" t="s">
        <v>89</v>
      </c>
      <c r="D1984" s="25"/>
      <c r="E1984" s="26">
        <f>IF($B$2="предоплата",B1984*ROUND(D1984,0),#REF!*ROUND(D1984,0))</f>
        <v>0</v>
      </c>
    </row>
    <row r="1985" spans="1:5" ht="12" customHeight="1" x14ac:dyDescent="0.25">
      <c r="A1985" s="22" t="s">
        <v>1994</v>
      </c>
      <c r="B1985" s="23">
        <v>948</v>
      </c>
      <c r="C1985" s="24" t="s">
        <v>89</v>
      </c>
      <c r="D1985" s="25"/>
      <c r="E1985" s="26">
        <f>IF($B$2="предоплата",B1985*ROUND(D1985,0),#REF!*ROUND(D1985,0))</f>
        <v>0</v>
      </c>
    </row>
    <row r="1986" spans="1:5" ht="12" customHeight="1" x14ac:dyDescent="0.25">
      <c r="A1986" s="22" t="s">
        <v>1995</v>
      </c>
      <c r="B1986" s="23">
        <v>1083</v>
      </c>
      <c r="C1986" s="24" t="s">
        <v>89</v>
      </c>
      <c r="D1986" s="25"/>
      <c r="E1986" s="26">
        <f>IF($B$2="предоплата",B1986*ROUND(D1986,0),#REF!*ROUND(D1986,0))</f>
        <v>0</v>
      </c>
    </row>
    <row r="1987" spans="1:5" ht="12" customHeight="1" x14ac:dyDescent="0.25">
      <c r="A1987" s="22" t="s">
        <v>1996</v>
      </c>
      <c r="B1987" s="23">
        <v>1062</v>
      </c>
      <c r="C1987" s="24" t="s">
        <v>89</v>
      </c>
      <c r="D1987" s="25"/>
      <c r="E1987" s="26">
        <f>IF($B$2="предоплата",B1987*ROUND(D1987,0),#REF!*ROUND(D1987,0))</f>
        <v>0</v>
      </c>
    </row>
    <row r="1988" spans="1:5" ht="12" customHeight="1" x14ac:dyDescent="0.25">
      <c r="A1988" s="22" t="s">
        <v>1997</v>
      </c>
      <c r="B1988" s="23">
        <v>1137</v>
      </c>
      <c r="C1988" s="24" t="s">
        <v>89</v>
      </c>
      <c r="D1988" s="25"/>
      <c r="E1988" s="26">
        <f>IF($B$2="предоплата",B1988*ROUND(D1988,0),#REF!*ROUND(D1988,0))</f>
        <v>0</v>
      </c>
    </row>
    <row r="1989" spans="1:5" ht="12" customHeight="1" x14ac:dyDescent="0.25">
      <c r="A1989" s="22" t="s">
        <v>1998</v>
      </c>
      <c r="B1989" s="23">
        <v>1200</v>
      </c>
      <c r="C1989" s="24" t="s">
        <v>89</v>
      </c>
      <c r="D1989" s="25"/>
      <c r="E1989" s="26">
        <f>IF($B$2="предоплата",B1989*ROUND(D1989,0),#REF!*ROUND(D1989,0))</f>
        <v>0</v>
      </c>
    </row>
    <row r="1990" spans="1:5" ht="12" customHeight="1" x14ac:dyDescent="0.25">
      <c r="A1990" s="22" t="s">
        <v>1999</v>
      </c>
      <c r="B1990" s="23">
        <v>741</v>
      </c>
      <c r="C1990" s="24" t="s">
        <v>89</v>
      </c>
      <c r="D1990" s="25"/>
      <c r="E1990" s="26">
        <f>IF($B$2="предоплата",B1990*ROUND(D1990,0),#REF!*ROUND(D1990,0))</f>
        <v>0</v>
      </c>
    </row>
    <row r="1991" spans="1:5" ht="12" customHeight="1" x14ac:dyDescent="0.25">
      <c r="A1991" s="22" t="s">
        <v>2000</v>
      </c>
      <c r="B1991" s="23">
        <v>823</v>
      </c>
      <c r="C1991" s="24" t="s">
        <v>89</v>
      </c>
      <c r="D1991" s="25"/>
      <c r="E1991" s="26">
        <f>IF($B$2="предоплата",B1991*ROUND(D1991,0),#REF!*ROUND(D1991,0))</f>
        <v>0</v>
      </c>
    </row>
    <row r="1992" spans="1:5" ht="12" customHeight="1" x14ac:dyDescent="0.25">
      <c r="A1992" s="22" t="s">
        <v>2001</v>
      </c>
      <c r="B1992" s="23">
        <v>941</v>
      </c>
      <c r="C1992" s="24" t="s">
        <v>89</v>
      </c>
      <c r="D1992" s="25"/>
      <c r="E1992" s="26">
        <f>IF($B$2="предоплата",B1992*ROUND(D1992,0),#REF!*ROUND(D1992,0))</f>
        <v>0</v>
      </c>
    </row>
    <row r="1993" spans="1:5" ht="12" customHeight="1" x14ac:dyDescent="0.25">
      <c r="A1993" s="22" t="s">
        <v>2002</v>
      </c>
      <c r="B1993" s="23">
        <v>1062</v>
      </c>
      <c r="C1993" s="24" t="s">
        <v>89</v>
      </c>
      <c r="D1993" s="25"/>
      <c r="E1993" s="26">
        <f>IF($B$2="предоплата",B1993*ROUND(D1993,0),#REF!*ROUND(D1993,0))</f>
        <v>0</v>
      </c>
    </row>
    <row r="1994" spans="1:5" ht="12" customHeight="1" x14ac:dyDescent="0.25">
      <c r="A1994" s="22" t="s">
        <v>2003</v>
      </c>
      <c r="B1994" s="23">
        <v>1137</v>
      </c>
      <c r="C1994" s="24" t="s">
        <v>89</v>
      </c>
      <c r="D1994" s="25"/>
      <c r="E1994" s="26">
        <f>IF($B$2="предоплата",B1994*ROUND(D1994,0),#REF!*ROUND(D1994,0))</f>
        <v>0</v>
      </c>
    </row>
    <row r="1995" spans="1:5" ht="12" customHeight="1" x14ac:dyDescent="0.25">
      <c r="A1995" s="22" t="s">
        <v>2004</v>
      </c>
      <c r="B1995" s="23">
        <v>1200</v>
      </c>
      <c r="C1995" s="24" t="s">
        <v>89</v>
      </c>
      <c r="D1995" s="25"/>
      <c r="E1995" s="26">
        <f>IF($B$2="предоплата",B1995*ROUND(D1995,0),#REF!*ROUND(D1995,0))</f>
        <v>0</v>
      </c>
    </row>
    <row r="1996" spans="1:5" ht="12" customHeight="1" x14ac:dyDescent="0.25">
      <c r="A1996" s="27" t="s">
        <v>2005</v>
      </c>
      <c r="B1996" s="28">
        <v>811</v>
      </c>
      <c r="C1996" s="29" t="s">
        <v>89</v>
      </c>
      <c r="D1996" s="30"/>
      <c r="E1996" s="31">
        <f>IF($B$2="предоплата",B1996*ROUND(D1996,0),#REF!*ROUND(D1996,0))</f>
        <v>0</v>
      </c>
    </row>
    <row r="1997" spans="1:5" ht="12" customHeight="1" x14ac:dyDescent="0.25">
      <c r="A1997" s="22" t="s">
        <v>2006</v>
      </c>
      <c r="B1997" s="23">
        <v>947</v>
      </c>
      <c r="C1997" s="24" t="s">
        <v>89</v>
      </c>
      <c r="D1997" s="25"/>
      <c r="E1997" s="26">
        <f>IF($B$2="предоплата",B1997*ROUND(D1997,0),#REF!*ROUND(D1997,0))</f>
        <v>0</v>
      </c>
    </row>
    <row r="1998" spans="1:5" ht="12" customHeight="1" x14ac:dyDescent="0.25">
      <c r="A1998" s="22" t="s">
        <v>2007</v>
      </c>
      <c r="B1998" s="23">
        <v>1083</v>
      </c>
      <c r="C1998" s="24" t="s">
        <v>89</v>
      </c>
      <c r="D1998" s="25"/>
      <c r="E1998" s="26">
        <f>IF($B$2="предоплата",B1998*ROUND(D1998,0),#REF!*ROUND(D1998,0))</f>
        <v>0</v>
      </c>
    </row>
    <row r="1999" spans="1:5" ht="12" customHeight="1" x14ac:dyDescent="0.25">
      <c r="A1999" s="22" t="s">
        <v>2008</v>
      </c>
      <c r="B1999" s="23">
        <v>1030</v>
      </c>
      <c r="C1999" s="24" t="s">
        <v>89</v>
      </c>
      <c r="D1999" s="25"/>
      <c r="E1999" s="26">
        <f>IF($B$2="предоплата",B1999*ROUND(D1999,0),#REF!*ROUND(D1999,0))</f>
        <v>0</v>
      </c>
    </row>
    <row r="2000" spans="1:5" ht="12" customHeight="1" x14ac:dyDescent="0.25">
      <c r="A2000" s="22" t="s">
        <v>2009</v>
      </c>
      <c r="B2000" s="23">
        <v>901</v>
      </c>
      <c r="C2000" s="24" t="s">
        <v>89</v>
      </c>
      <c r="D2000" s="25"/>
      <c r="E2000" s="26">
        <f>IF($B$2="предоплата",B2000*ROUND(D2000,0),#REF!*ROUND(D2000,0))</f>
        <v>0</v>
      </c>
    </row>
    <row r="2001" spans="1:5" ht="12" customHeight="1" x14ac:dyDescent="0.25">
      <c r="A2001" s="22" t="s">
        <v>2010</v>
      </c>
      <c r="B2001" s="23">
        <v>1028</v>
      </c>
      <c r="C2001" s="24" t="s">
        <v>89</v>
      </c>
      <c r="D2001" s="25"/>
      <c r="E2001" s="26">
        <f>IF($B$2="предоплата",B2001*ROUND(D2001,0),#REF!*ROUND(D2001,0))</f>
        <v>0</v>
      </c>
    </row>
    <row r="2002" spans="1:5" ht="12" customHeight="1" x14ac:dyDescent="0.25">
      <c r="A2002" s="27" t="s">
        <v>2011</v>
      </c>
      <c r="B2002" s="28">
        <v>79</v>
      </c>
      <c r="C2002" s="29" t="s">
        <v>89</v>
      </c>
      <c r="D2002" s="30"/>
      <c r="E2002" s="31">
        <f>IF($B$2="предоплата",B2002*ROUND(D2002,0),#REF!*ROUND(D2002,0))</f>
        <v>0</v>
      </c>
    </row>
    <row r="2003" spans="1:5" ht="12" customHeight="1" x14ac:dyDescent="0.25">
      <c r="A2003" s="22" t="s">
        <v>2012</v>
      </c>
      <c r="B2003" s="23">
        <v>136</v>
      </c>
      <c r="C2003" s="24" t="s">
        <v>89</v>
      </c>
      <c r="D2003" s="25"/>
      <c r="E2003" s="26">
        <f>IF($B$2="предоплата",B2003*ROUND(D2003,0),#REF!*ROUND(D2003,0))</f>
        <v>0</v>
      </c>
    </row>
    <row r="2004" spans="1:5" ht="12" customHeight="1" x14ac:dyDescent="0.25">
      <c r="A2004" s="18" t="s">
        <v>2013</v>
      </c>
      <c r="B2004" s="19"/>
      <c r="C2004" s="20"/>
      <c r="D2004" s="20"/>
      <c r="E2004" s="21"/>
    </row>
    <row r="2005" spans="1:5" ht="12" customHeight="1" x14ac:dyDescent="0.25">
      <c r="A2005" s="22" t="s">
        <v>2014</v>
      </c>
      <c r="B2005" s="23">
        <v>88</v>
      </c>
      <c r="C2005" s="24" t="s">
        <v>89</v>
      </c>
      <c r="D2005" s="25"/>
      <c r="E2005" s="26">
        <f>IF($B$2="предоплата",B2005*ROUND(D2005,0),#REF!*ROUND(D2005,0))</f>
        <v>0</v>
      </c>
    </row>
    <row r="2006" spans="1:5" ht="12" customHeight="1" x14ac:dyDescent="0.25">
      <c r="A2006" s="22" t="s">
        <v>2015</v>
      </c>
      <c r="B2006" s="23">
        <v>103</v>
      </c>
      <c r="C2006" s="24" t="s">
        <v>89</v>
      </c>
      <c r="D2006" s="25"/>
      <c r="E2006" s="26">
        <f>IF($B$2="предоплата",B2006*ROUND(D2006,0),#REF!*ROUND(D2006,0))</f>
        <v>0</v>
      </c>
    </row>
    <row r="2007" spans="1:5" ht="12" customHeight="1" x14ac:dyDescent="0.25">
      <c r="A2007" s="22" t="s">
        <v>2016</v>
      </c>
      <c r="B2007" s="23">
        <v>354</v>
      </c>
      <c r="C2007" s="24" t="s">
        <v>89</v>
      </c>
      <c r="D2007" s="25"/>
      <c r="E2007" s="26">
        <f>IF($B$2="предоплата",B2007*ROUND(D2007,0),#REF!*ROUND(D2007,0))</f>
        <v>0</v>
      </c>
    </row>
    <row r="2008" spans="1:5" ht="12" customHeight="1" x14ac:dyDescent="0.25">
      <c r="A2008" s="22" t="s">
        <v>2017</v>
      </c>
      <c r="B2008" s="23">
        <v>4213</v>
      </c>
      <c r="C2008" s="24" t="s">
        <v>89</v>
      </c>
      <c r="D2008" s="25"/>
      <c r="E2008" s="26">
        <f>IF($B$2="предоплата",B2008*ROUND(D2008,0),#REF!*ROUND(D2008,0))</f>
        <v>0</v>
      </c>
    </row>
    <row r="2009" spans="1:5" ht="12" customHeight="1" x14ac:dyDescent="0.25">
      <c r="A2009" s="22" t="s">
        <v>2018</v>
      </c>
      <c r="B2009" s="23">
        <v>444</v>
      </c>
      <c r="C2009" s="24" t="s">
        <v>89</v>
      </c>
      <c r="D2009" s="25"/>
      <c r="E2009" s="26">
        <f>IF($B$2="предоплата",B2009*ROUND(D2009,0),#REF!*ROUND(D2009,0))</f>
        <v>0</v>
      </c>
    </row>
    <row r="2010" spans="1:5" ht="12" customHeight="1" x14ac:dyDescent="0.25">
      <c r="A2010" s="22" t="s">
        <v>2019</v>
      </c>
      <c r="B2010" s="23">
        <v>444</v>
      </c>
      <c r="C2010" s="24" t="s">
        <v>89</v>
      </c>
      <c r="D2010" s="25"/>
      <c r="E2010" s="26">
        <f>IF($B$2="предоплата",B2010*ROUND(D2010,0),#REF!*ROUND(D2010,0))</f>
        <v>0</v>
      </c>
    </row>
    <row r="2011" spans="1:5" ht="12" customHeight="1" x14ac:dyDescent="0.25">
      <c r="A2011" s="22" t="s">
        <v>2020</v>
      </c>
      <c r="B2011" s="23">
        <v>444</v>
      </c>
      <c r="C2011" s="24" t="s">
        <v>89</v>
      </c>
      <c r="D2011" s="25"/>
      <c r="E2011" s="26">
        <f>IF($B$2="предоплата",B2011*ROUND(D2011,0),#REF!*ROUND(D2011,0))</f>
        <v>0</v>
      </c>
    </row>
    <row r="2012" spans="1:5" ht="12" customHeight="1" x14ac:dyDescent="0.25">
      <c r="A2012" s="22" t="s">
        <v>2021</v>
      </c>
      <c r="B2012" s="23">
        <v>444</v>
      </c>
      <c r="C2012" s="24" t="s">
        <v>89</v>
      </c>
      <c r="D2012" s="25"/>
      <c r="E2012" s="26">
        <f>IF($B$2="предоплата",B2012*ROUND(D2012,0),#REF!*ROUND(D2012,0))</f>
        <v>0</v>
      </c>
    </row>
    <row r="2013" spans="1:5" ht="12" customHeight="1" x14ac:dyDescent="0.25">
      <c r="A2013" s="22" t="s">
        <v>2022</v>
      </c>
      <c r="B2013" s="23">
        <v>510</v>
      </c>
      <c r="C2013" s="24" t="s">
        <v>89</v>
      </c>
      <c r="D2013" s="25"/>
      <c r="E2013" s="26">
        <f>IF($B$2="предоплата",B2013*ROUND(D2013,0),#REF!*ROUND(D2013,0))</f>
        <v>0</v>
      </c>
    </row>
    <row r="2014" spans="1:5" ht="12" customHeight="1" x14ac:dyDescent="0.25">
      <c r="A2014" s="22" t="s">
        <v>2023</v>
      </c>
      <c r="B2014" s="23">
        <v>520</v>
      </c>
      <c r="C2014" s="24" t="s">
        <v>89</v>
      </c>
      <c r="D2014" s="25"/>
      <c r="E2014" s="26">
        <f>IF($B$2="предоплата",B2014*ROUND(D2014,0),#REF!*ROUND(D2014,0))</f>
        <v>0</v>
      </c>
    </row>
    <row r="2015" spans="1:5" ht="12" customHeight="1" x14ac:dyDescent="0.25">
      <c r="A2015" s="22" t="s">
        <v>2024</v>
      </c>
      <c r="B2015" s="23">
        <v>520</v>
      </c>
      <c r="C2015" s="24" t="s">
        <v>89</v>
      </c>
      <c r="D2015" s="25"/>
      <c r="E2015" s="26">
        <f>IF($B$2="предоплата",B2015*ROUND(D2015,0),#REF!*ROUND(D2015,0))</f>
        <v>0</v>
      </c>
    </row>
    <row r="2016" spans="1:5" ht="12" customHeight="1" x14ac:dyDescent="0.25">
      <c r="A2016" s="22" t="s">
        <v>2025</v>
      </c>
      <c r="B2016" s="23">
        <v>520</v>
      </c>
      <c r="C2016" s="24" t="s">
        <v>89</v>
      </c>
      <c r="D2016" s="25"/>
      <c r="E2016" s="26">
        <f>IF($B$2="предоплата",B2016*ROUND(D2016,0),#REF!*ROUND(D2016,0))</f>
        <v>0</v>
      </c>
    </row>
    <row r="2017" spans="1:5" ht="12" customHeight="1" x14ac:dyDescent="0.25">
      <c r="A2017" s="22" t="s">
        <v>2026</v>
      </c>
      <c r="B2017" s="23">
        <v>520</v>
      </c>
      <c r="C2017" s="24" t="s">
        <v>89</v>
      </c>
      <c r="D2017" s="25"/>
      <c r="E2017" s="26">
        <f>IF($B$2="предоплата",B2017*ROUND(D2017,0),#REF!*ROUND(D2017,0))</f>
        <v>0</v>
      </c>
    </row>
    <row r="2018" spans="1:5" ht="12" customHeight="1" x14ac:dyDescent="0.25">
      <c r="A2018" s="22" t="s">
        <v>2027</v>
      </c>
      <c r="B2018" s="23">
        <v>551</v>
      </c>
      <c r="C2018" s="24" t="s">
        <v>89</v>
      </c>
      <c r="D2018" s="25"/>
      <c r="E2018" s="26">
        <f>IF($B$2="предоплата",B2018*ROUND(D2018,0),#REF!*ROUND(D2018,0))</f>
        <v>0</v>
      </c>
    </row>
    <row r="2019" spans="1:5" ht="12" customHeight="1" x14ac:dyDescent="0.25">
      <c r="A2019" s="22" t="s">
        <v>2028</v>
      </c>
      <c r="B2019" s="23">
        <v>551</v>
      </c>
      <c r="C2019" s="24" t="s">
        <v>89</v>
      </c>
      <c r="D2019" s="25"/>
      <c r="E2019" s="26">
        <f>IF($B$2="предоплата",B2019*ROUND(D2019,0),#REF!*ROUND(D2019,0))</f>
        <v>0</v>
      </c>
    </row>
    <row r="2020" spans="1:5" ht="12" customHeight="1" x14ac:dyDescent="0.25">
      <c r="A2020" s="22" t="s">
        <v>2029</v>
      </c>
      <c r="B2020" s="23">
        <v>558</v>
      </c>
      <c r="C2020" s="24" t="s">
        <v>89</v>
      </c>
      <c r="D2020" s="25"/>
      <c r="E2020" s="26">
        <f>IF($B$2="предоплата",B2020*ROUND(D2020,0),#REF!*ROUND(D2020,0))</f>
        <v>0</v>
      </c>
    </row>
    <row r="2021" spans="1:5" ht="12" customHeight="1" x14ac:dyDescent="0.25">
      <c r="A2021" s="22" t="s">
        <v>2030</v>
      </c>
      <c r="B2021" s="23">
        <v>558</v>
      </c>
      <c r="C2021" s="24" t="s">
        <v>89</v>
      </c>
      <c r="D2021" s="25"/>
      <c r="E2021" s="26">
        <f>IF($B$2="предоплата",B2021*ROUND(D2021,0),#REF!*ROUND(D2021,0))</f>
        <v>0</v>
      </c>
    </row>
    <row r="2022" spans="1:5" ht="12" customHeight="1" x14ac:dyDescent="0.25">
      <c r="A2022" s="22" t="s">
        <v>2031</v>
      </c>
      <c r="B2022" s="23">
        <v>558</v>
      </c>
      <c r="C2022" s="24" t="s">
        <v>89</v>
      </c>
      <c r="D2022" s="25"/>
      <c r="E2022" s="26">
        <f>IF($B$2="предоплата",B2022*ROUND(D2022,0),#REF!*ROUND(D2022,0))</f>
        <v>0</v>
      </c>
    </row>
    <row r="2023" spans="1:5" ht="12" customHeight="1" x14ac:dyDescent="0.25">
      <c r="A2023" s="22" t="s">
        <v>2032</v>
      </c>
      <c r="B2023" s="23">
        <v>558</v>
      </c>
      <c r="C2023" s="24" t="s">
        <v>89</v>
      </c>
      <c r="D2023" s="25"/>
      <c r="E2023" s="26">
        <f>IF($B$2="предоплата",B2023*ROUND(D2023,0),#REF!*ROUND(D2023,0))</f>
        <v>0</v>
      </c>
    </row>
    <row r="2024" spans="1:5" ht="12" customHeight="1" x14ac:dyDescent="0.25">
      <c r="A2024" s="22" t="s">
        <v>2033</v>
      </c>
      <c r="B2024" s="23">
        <v>558</v>
      </c>
      <c r="C2024" s="24" t="s">
        <v>89</v>
      </c>
      <c r="D2024" s="25"/>
      <c r="E2024" s="26">
        <f>IF($B$2="предоплата",B2024*ROUND(D2024,0),#REF!*ROUND(D2024,0))</f>
        <v>0</v>
      </c>
    </row>
    <row r="2025" spans="1:5" ht="12" customHeight="1" x14ac:dyDescent="0.25">
      <c r="A2025" s="22" t="s">
        <v>2034</v>
      </c>
      <c r="B2025" s="23">
        <v>588</v>
      </c>
      <c r="C2025" s="24" t="s">
        <v>89</v>
      </c>
      <c r="D2025" s="25"/>
      <c r="E2025" s="26">
        <f>IF($B$2="предоплата",B2025*ROUND(D2025,0),#REF!*ROUND(D2025,0))</f>
        <v>0</v>
      </c>
    </row>
    <row r="2026" spans="1:5" ht="12" customHeight="1" x14ac:dyDescent="0.25">
      <c r="A2026" s="22" t="s">
        <v>2035</v>
      </c>
      <c r="B2026" s="23">
        <v>588</v>
      </c>
      <c r="C2026" s="24" t="s">
        <v>89</v>
      </c>
      <c r="D2026" s="25"/>
      <c r="E2026" s="26">
        <f>IF($B$2="предоплата",B2026*ROUND(D2026,0),#REF!*ROUND(D2026,0))</f>
        <v>0</v>
      </c>
    </row>
    <row r="2027" spans="1:5" ht="12" customHeight="1" x14ac:dyDescent="0.25">
      <c r="A2027" s="22" t="s">
        <v>2036</v>
      </c>
      <c r="B2027" s="23">
        <v>588</v>
      </c>
      <c r="C2027" s="24" t="s">
        <v>89</v>
      </c>
      <c r="D2027" s="25"/>
      <c r="E2027" s="26">
        <f>IF($B$2="предоплата",B2027*ROUND(D2027,0),#REF!*ROUND(D2027,0))</f>
        <v>0</v>
      </c>
    </row>
    <row r="2028" spans="1:5" ht="12" customHeight="1" x14ac:dyDescent="0.25">
      <c r="A2028" s="22" t="s">
        <v>2037</v>
      </c>
      <c r="B2028" s="23">
        <v>620</v>
      </c>
      <c r="C2028" s="24" t="s">
        <v>89</v>
      </c>
      <c r="D2028" s="25"/>
      <c r="E2028" s="26">
        <f>IF($B$2="предоплата",B2028*ROUND(D2028,0),#REF!*ROUND(D2028,0))</f>
        <v>0</v>
      </c>
    </row>
    <row r="2029" spans="1:5" ht="12" customHeight="1" x14ac:dyDescent="0.25">
      <c r="A2029" s="22" t="s">
        <v>2038</v>
      </c>
      <c r="B2029" s="23">
        <v>620</v>
      </c>
      <c r="C2029" s="24" t="s">
        <v>89</v>
      </c>
      <c r="D2029" s="25"/>
      <c r="E2029" s="26">
        <f>IF($B$2="предоплата",B2029*ROUND(D2029,0),#REF!*ROUND(D2029,0))</f>
        <v>0</v>
      </c>
    </row>
    <row r="2030" spans="1:5" ht="12" customHeight="1" x14ac:dyDescent="0.25">
      <c r="A2030" s="22" t="s">
        <v>2039</v>
      </c>
      <c r="B2030" s="23">
        <v>620</v>
      </c>
      <c r="C2030" s="24" t="s">
        <v>89</v>
      </c>
      <c r="D2030" s="25"/>
      <c r="E2030" s="26">
        <f>IF($B$2="предоплата",B2030*ROUND(D2030,0),#REF!*ROUND(D2030,0))</f>
        <v>0</v>
      </c>
    </row>
    <row r="2031" spans="1:5" ht="12" customHeight="1" x14ac:dyDescent="0.25">
      <c r="A2031" s="22" t="s">
        <v>2040</v>
      </c>
      <c r="B2031" s="23">
        <v>620</v>
      </c>
      <c r="C2031" s="24" t="s">
        <v>89</v>
      </c>
      <c r="D2031" s="25"/>
      <c r="E2031" s="26">
        <f>IF($B$2="предоплата",B2031*ROUND(D2031,0),#REF!*ROUND(D2031,0))</f>
        <v>0</v>
      </c>
    </row>
    <row r="2032" spans="1:5" ht="12" customHeight="1" x14ac:dyDescent="0.25">
      <c r="A2032" s="22" t="s">
        <v>2041</v>
      </c>
      <c r="B2032" s="23">
        <v>669</v>
      </c>
      <c r="C2032" s="24" t="s">
        <v>89</v>
      </c>
      <c r="D2032" s="25"/>
      <c r="E2032" s="26">
        <f>IF($B$2="предоплата",B2032*ROUND(D2032,0),#REF!*ROUND(D2032,0))</f>
        <v>0</v>
      </c>
    </row>
    <row r="2033" spans="1:5" ht="12" customHeight="1" x14ac:dyDescent="0.25">
      <c r="A2033" s="14" t="s">
        <v>2042</v>
      </c>
      <c r="B2033" s="15"/>
      <c r="C2033" s="16"/>
      <c r="D2033" s="16">
        <f>COUNT(D2034:D2037)</f>
        <v>0</v>
      </c>
      <c r="E2033" s="17">
        <f>SUM(E2034:E2037)</f>
        <v>0</v>
      </c>
    </row>
    <row r="2034" spans="1:5" ht="12" customHeight="1" x14ac:dyDescent="0.25">
      <c r="A2034" s="27" t="s">
        <v>2043</v>
      </c>
      <c r="B2034" s="28">
        <v>72.8</v>
      </c>
      <c r="C2034" s="29" t="s">
        <v>89</v>
      </c>
      <c r="D2034" s="30"/>
      <c r="E2034" s="31">
        <f>IF($B$2="предоплата",B2034*ROUND(D2034,0),#REF!*ROUND(D2034,0))</f>
        <v>0</v>
      </c>
    </row>
    <row r="2035" spans="1:5" ht="12" customHeight="1" x14ac:dyDescent="0.25">
      <c r="A2035" s="22" t="s">
        <v>2044</v>
      </c>
      <c r="B2035" s="23">
        <v>539</v>
      </c>
      <c r="C2035" s="24" t="s">
        <v>89</v>
      </c>
      <c r="D2035" s="25"/>
      <c r="E2035" s="26">
        <f>IF($B$2="предоплата",B2035*ROUND(D2035,0),#REF!*ROUND(D2035,0))</f>
        <v>0</v>
      </c>
    </row>
    <row r="2036" spans="1:5" ht="12" customHeight="1" x14ac:dyDescent="0.25">
      <c r="A2036" s="22" t="s">
        <v>2045</v>
      </c>
      <c r="B2036" s="23">
        <v>442</v>
      </c>
      <c r="C2036" s="24" t="s">
        <v>89</v>
      </c>
      <c r="D2036" s="25"/>
      <c r="E2036" s="26">
        <f>IF($B$2="предоплата",B2036*ROUND(D2036,0),#REF!*ROUND(D2036,0))</f>
        <v>0</v>
      </c>
    </row>
    <row r="2037" spans="1:5" ht="12" customHeight="1" x14ac:dyDescent="0.25">
      <c r="A2037" s="22" t="s">
        <v>2046</v>
      </c>
      <c r="B2037" s="23">
        <v>983</v>
      </c>
      <c r="C2037" s="24" t="s">
        <v>89</v>
      </c>
      <c r="D2037" s="25"/>
      <c r="E2037" s="26">
        <f>IF($B$2="предоплата",B2037*ROUND(D2037,0),#REF!*ROUND(D2037,0))</f>
        <v>0</v>
      </c>
    </row>
    <row r="2038" spans="1:5" ht="12" customHeight="1" x14ac:dyDescent="0.25">
      <c r="A2038" s="14" t="s">
        <v>2047</v>
      </c>
      <c r="B2038" s="15"/>
      <c r="C2038" s="16"/>
      <c r="D2038" s="16">
        <f>COUNT(D2039:D2061)</f>
        <v>0</v>
      </c>
      <c r="E2038" s="17">
        <f>SUM(E2039:E2061)</f>
        <v>0</v>
      </c>
    </row>
    <row r="2039" spans="1:5" ht="12" customHeight="1" x14ac:dyDescent="0.25">
      <c r="A2039" s="22" t="s">
        <v>2048</v>
      </c>
      <c r="B2039" s="23">
        <v>850</v>
      </c>
      <c r="C2039" s="24" t="s">
        <v>89</v>
      </c>
      <c r="D2039" s="25"/>
      <c r="E2039" s="26">
        <f>IF($B$2="предоплата",B2039*ROUND(D2039,0),#REF!*ROUND(D2039,0))</f>
        <v>0</v>
      </c>
    </row>
    <row r="2040" spans="1:5" ht="12" customHeight="1" x14ac:dyDescent="0.25">
      <c r="A2040" s="22" t="s">
        <v>2049</v>
      </c>
      <c r="B2040" s="23">
        <v>850</v>
      </c>
      <c r="C2040" s="24" t="s">
        <v>89</v>
      </c>
      <c r="D2040" s="25"/>
      <c r="E2040" s="26">
        <f>IF($B$2="предоплата",B2040*ROUND(D2040,0),#REF!*ROUND(D2040,0))</f>
        <v>0</v>
      </c>
    </row>
    <row r="2041" spans="1:5" ht="12" customHeight="1" x14ac:dyDescent="0.25">
      <c r="A2041" s="22" t="s">
        <v>2050</v>
      </c>
      <c r="B2041" s="23">
        <v>1022</v>
      </c>
      <c r="C2041" s="24" t="s">
        <v>89</v>
      </c>
      <c r="D2041" s="25"/>
      <c r="E2041" s="26">
        <f>IF($B$2="предоплата",B2041*ROUND(D2041,0),#REF!*ROUND(D2041,0))</f>
        <v>0</v>
      </c>
    </row>
    <row r="2042" spans="1:5" ht="12" customHeight="1" x14ac:dyDescent="0.25">
      <c r="A2042" s="22" t="s">
        <v>2051</v>
      </c>
      <c r="B2042" s="23">
        <v>1022</v>
      </c>
      <c r="C2042" s="24" t="s">
        <v>89</v>
      </c>
      <c r="D2042" s="25"/>
      <c r="E2042" s="26">
        <f>IF($B$2="предоплата",B2042*ROUND(D2042,0),#REF!*ROUND(D2042,0))</f>
        <v>0</v>
      </c>
    </row>
    <row r="2043" spans="1:5" ht="12" customHeight="1" x14ac:dyDescent="0.25">
      <c r="A2043" s="22" t="s">
        <v>2052</v>
      </c>
      <c r="B2043" s="23">
        <v>1022</v>
      </c>
      <c r="C2043" s="24" t="s">
        <v>89</v>
      </c>
      <c r="D2043" s="25"/>
      <c r="E2043" s="26">
        <f>IF($B$2="предоплата",B2043*ROUND(D2043,0),#REF!*ROUND(D2043,0))</f>
        <v>0</v>
      </c>
    </row>
    <row r="2044" spans="1:5" ht="12" customHeight="1" x14ac:dyDescent="0.25">
      <c r="A2044" s="22" t="s">
        <v>2053</v>
      </c>
      <c r="B2044" s="23">
        <v>1022</v>
      </c>
      <c r="C2044" s="24" t="s">
        <v>89</v>
      </c>
      <c r="D2044" s="25"/>
      <c r="E2044" s="26">
        <f>IF($B$2="предоплата",B2044*ROUND(D2044,0),#REF!*ROUND(D2044,0))</f>
        <v>0</v>
      </c>
    </row>
    <row r="2045" spans="1:5" ht="12" customHeight="1" x14ac:dyDescent="0.25">
      <c r="A2045" s="22" t="s">
        <v>2054</v>
      </c>
      <c r="B2045" s="23">
        <v>1022</v>
      </c>
      <c r="C2045" s="24" t="s">
        <v>89</v>
      </c>
      <c r="D2045" s="25"/>
      <c r="E2045" s="26">
        <f>IF($B$2="предоплата",B2045*ROUND(D2045,0),#REF!*ROUND(D2045,0))</f>
        <v>0</v>
      </c>
    </row>
    <row r="2046" spans="1:5" ht="12" customHeight="1" x14ac:dyDescent="0.25">
      <c r="A2046" s="22" t="s">
        <v>2055</v>
      </c>
      <c r="B2046" s="23">
        <v>1022</v>
      </c>
      <c r="C2046" s="24" t="s">
        <v>89</v>
      </c>
      <c r="D2046" s="25"/>
      <c r="E2046" s="26">
        <f>IF($B$2="предоплата",B2046*ROUND(D2046,0),#REF!*ROUND(D2046,0))</f>
        <v>0</v>
      </c>
    </row>
    <row r="2047" spans="1:5" ht="12" customHeight="1" x14ac:dyDescent="0.25">
      <c r="A2047" s="22" t="s">
        <v>2056</v>
      </c>
      <c r="B2047" s="23">
        <v>1022</v>
      </c>
      <c r="C2047" s="24" t="s">
        <v>89</v>
      </c>
      <c r="D2047" s="25"/>
      <c r="E2047" s="26">
        <f>IF($B$2="предоплата",B2047*ROUND(D2047,0),#REF!*ROUND(D2047,0))</f>
        <v>0</v>
      </c>
    </row>
    <row r="2048" spans="1:5" ht="12" customHeight="1" x14ac:dyDescent="0.25">
      <c r="A2048" s="22" t="s">
        <v>2057</v>
      </c>
      <c r="B2048" s="23">
        <v>1264</v>
      </c>
      <c r="C2048" s="24" t="s">
        <v>89</v>
      </c>
      <c r="D2048" s="25"/>
      <c r="E2048" s="26">
        <f>IF($B$2="предоплата",B2048*ROUND(D2048,0),#REF!*ROUND(D2048,0))</f>
        <v>0</v>
      </c>
    </row>
    <row r="2049" spans="1:5" ht="12" customHeight="1" x14ac:dyDescent="0.25">
      <c r="A2049" s="22" t="s">
        <v>2058</v>
      </c>
      <c r="B2049" s="23">
        <v>1264</v>
      </c>
      <c r="C2049" s="24" t="s">
        <v>89</v>
      </c>
      <c r="D2049" s="25"/>
      <c r="E2049" s="26">
        <f>IF($B$2="предоплата",B2049*ROUND(D2049,0),#REF!*ROUND(D2049,0))</f>
        <v>0</v>
      </c>
    </row>
    <row r="2050" spans="1:5" ht="12" customHeight="1" x14ac:dyDescent="0.25">
      <c r="A2050" s="22" t="s">
        <v>2059</v>
      </c>
      <c r="B2050" s="23">
        <v>1264</v>
      </c>
      <c r="C2050" s="24" t="s">
        <v>89</v>
      </c>
      <c r="D2050" s="25"/>
      <c r="E2050" s="26">
        <f>IF($B$2="предоплата",B2050*ROUND(D2050,0),#REF!*ROUND(D2050,0))</f>
        <v>0</v>
      </c>
    </row>
    <row r="2051" spans="1:5" ht="12" customHeight="1" x14ac:dyDescent="0.25">
      <c r="A2051" s="22" t="s">
        <v>2060</v>
      </c>
      <c r="B2051" s="23">
        <v>1264</v>
      </c>
      <c r="C2051" s="24" t="s">
        <v>89</v>
      </c>
      <c r="D2051" s="25"/>
      <c r="E2051" s="26">
        <f>IF($B$2="предоплата",B2051*ROUND(D2051,0),#REF!*ROUND(D2051,0))</f>
        <v>0</v>
      </c>
    </row>
    <row r="2052" spans="1:5" ht="12" customHeight="1" x14ac:dyDescent="0.25">
      <c r="A2052" s="22" t="s">
        <v>2061</v>
      </c>
      <c r="B2052" s="23">
        <v>1264</v>
      </c>
      <c r="C2052" s="24" t="s">
        <v>89</v>
      </c>
      <c r="D2052" s="25"/>
      <c r="E2052" s="26">
        <f>IF($B$2="предоплата",B2052*ROUND(D2052,0),#REF!*ROUND(D2052,0))</f>
        <v>0</v>
      </c>
    </row>
    <row r="2053" spans="1:5" ht="12" customHeight="1" x14ac:dyDescent="0.25">
      <c r="A2053" s="22" t="s">
        <v>2062</v>
      </c>
      <c r="B2053" s="23">
        <v>1264</v>
      </c>
      <c r="C2053" s="24" t="s">
        <v>89</v>
      </c>
      <c r="D2053" s="25"/>
      <c r="E2053" s="26">
        <f>IF($B$2="предоплата",B2053*ROUND(D2053,0),#REF!*ROUND(D2053,0))</f>
        <v>0</v>
      </c>
    </row>
    <row r="2054" spans="1:5" ht="12" customHeight="1" x14ac:dyDescent="0.25">
      <c r="A2054" s="22" t="s">
        <v>2063</v>
      </c>
      <c r="B2054" s="23">
        <v>1553</v>
      </c>
      <c r="C2054" s="24" t="s">
        <v>89</v>
      </c>
      <c r="D2054" s="25"/>
      <c r="E2054" s="26">
        <f>IF($B$2="предоплата",B2054*ROUND(D2054,0),#REF!*ROUND(D2054,0))</f>
        <v>0</v>
      </c>
    </row>
    <row r="2055" spans="1:5" ht="12" customHeight="1" x14ac:dyDescent="0.25">
      <c r="A2055" s="22" t="s">
        <v>2064</v>
      </c>
      <c r="B2055" s="23">
        <v>1553</v>
      </c>
      <c r="C2055" s="24" t="s">
        <v>89</v>
      </c>
      <c r="D2055" s="25"/>
      <c r="E2055" s="26">
        <f>IF($B$2="предоплата",B2055*ROUND(D2055,0),#REF!*ROUND(D2055,0))</f>
        <v>0</v>
      </c>
    </row>
    <row r="2056" spans="1:5" ht="12" customHeight="1" x14ac:dyDescent="0.25">
      <c r="A2056" s="22" t="s">
        <v>2065</v>
      </c>
      <c r="B2056" s="23">
        <v>1553</v>
      </c>
      <c r="C2056" s="24" t="s">
        <v>89</v>
      </c>
      <c r="D2056" s="25"/>
      <c r="E2056" s="26">
        <f>IF($B$2="предоплата",B2056*ROUND(D2056,0),#REF!*ROUND(D2056,0))</f>
        <v>0</v>
      </c>
    </row>
    <row r="2057" spans="1:5" ht="12" customHeight="1" x14ac:dyDescent="0.25">
      <c r="A2057" s="22" t="s">
        <v>2066</v>
      </c>
      <c r="B2057" s="23">
        <v>1553</v>
      </c>
      <c r="C2057" s="24" t="s">
        <v>89</v>
      </c>
      <c r="D2057" s="25"/>
      <c r="E2057" s="26">
        <f>IF($B$2="предоплата",B2057*ROUND(D2057,0),#REF!*ROUND(D2057,0))</f>
        <v>0</v>
      </c>
    </row>
    <row r="2058" spans="1:5" ht="12" customHeight="1" x14ac:dyDescent="0.25">
      <c r="A2058" s="22" t="s">
        <v>2067</v>
      </c>
      <c r="B2058" s="23">
        <v>1553</v>
      </c>
      <c r="C2058" s="24" t="s">
        <v>89</v>
      </c>
      <c r="D2058" s="25"/>
      <c r="E2058" s="26">
        <f>IF($B$2="предоплата",B2058*ROUND(D2058,0),#REF!*ROUND(D2058,0))</f>
        <v>0</v>
      </c>
    </row>
    <row r="2059" spans="1:5" ht="12" customHeight="1" x14ac:dyDescent="0.25">
      <c r="A2059" s="22" t="s">
        <v>2068</v>
      </c>
      <c r="B2059" s="23">
        <v>1553</v>
      </c>
      <c r="C2059" s="24" t="s">
        <v>89</v>
      </c>
      <c r="D2059" s="25"/>
      <c r="E2059" s="26">
        <f>IF($B$2="предоплата",B2059*ROUND(D2059,0),#REF!*ROUND(D2059,0))</f>
        <v>0</v>
      </c>
    </row>
    <row r="2060" spans="1:5" ht="12" customHeight="1" x14ac:dyDescent="0.25">
      <c r="A2060" s="22" t="s">
        <v>2069</v>
      </c>
      <c r="B2060" s="23">
        <v>1553</v>
      </c>
      <c r="C2060" s="24" t="s">
        <v>89</v>
      </c>
      <c r="D2060" s="25"/>
      <c r="E2060" s="26">
        <f>IF($B$2="предоплата",B2060*ROUND(D2060,0),#REF!*ROUND(D2060,0))</f>
        <v>0</v>
      </c>
    </row>
    <row r="2061" spans="1:5" ht="12" customHeight="1" x14ac:dyDescent="0.25">
      <c r="A2061" s="37" t="s">
        <v>2070</v>
      </c>
      <c r="B2061" s="38"/>
      <c r="C2061" s="39"/>
      <c r="D2061" s="39"/>
      <c r="E2061" s="39"/>
    </row>
    <row r="2062" spans="1:5" ht="12" customHeight="1" x14ac:dyDescent="0.25">
      <c r="A2062" s="14" t="s">
        <v>2071</v>
      </c>
      <c r="B2062" s="15"/>
      <c r="C2062" s="16"/>
      <c r="D2062" s="16">
        <f>COUNT(D2063:D2074)</f>
        <v>0</v>
      </c>
      <c r="E2062" s="17">
        <f>SUM(E2063:E2074)</f>
        <v>0</v>
      </c>
    </row>
    <row r="2063" spans="1:5" ht="12" customHeight="1" x14ac:dyDescent="0.25">
      <c r="A2063" s="22" t="s">
        <v>2072</v>
      </c>
      <c r="B2063" s="23">
        <v>247</v>
      </c>
      <c r="C2063" s="24" t="s">
        <v>89</v>
      </c>
      <c r="D2063" s="25"/>
      <c r="E2063" s="26">
        <f>IF($B$2="предоплата",B2063*ROUND(D2063,0),#REF!*ROUND(D2063,0))</f>
        <v>0</v>
      </c>
    </row>
    <row r="2064" spans="1:5" ht="12" customHeight="1" x14ac:dyDescent="0.25">
      <c r="A2064" s="22" t="s">
        <v>2073</v>
      </c>
      <c r="B2064" s="23">
        <v>247</v>
      </c>
      <c r="C2064" s="24" t="s">
        <v>89</v>
      </c>
      <c r="D2064" s="25"/>
      <c r="E2064" s="26">
        <f>IF($B$2="предоплата",B2064*ROUND(D2064,0),#REF!*ROUND(D2064,0))</f>
        <v>0</v>
      </c>
    </row>
    <row r="2065" spans="1:5" ht="12" customHeight="1" x14ac:dyDescent="0.25">
      <c r="A2065" s="22" t="s">
        <v>2074</v>
      </c>
      <c r="B2065" s="23">
        <v>180</v>
      </c>
      <c r="C2065" s="24" t="s">
        <v>89</v>
      </c>
      <c r="D2065" s="25"/>
      <c r="E2065" s="26">
        <f>IF($B$2="предоплата",B2065*ROUND(D2065,0),#REF!*ROUND(D2065,0))</f>
        <v>0</v>
      </c>
    </row>
    <row r="2066" spans="1:5" ht="12" customHeight="1" x14ac:dyDescent="0.25">
      <c r="A2066" s="22" t="s">
        <v>2075</v>
      </c>
      <c r="B2066" s="23">
        <v>307</v>
      </c>
      <c r="C2066" s="24" t="s">
        <v>89</v>
      </c>
      <c r="D2066" s="25"/>
      <c r="E2066" s="26">
        <f>IF($B$2="предоплата",B2066*ROUND(D2066,0),#REF!*ROUND(D2066,0))</f>
        <v>0</v>
      </c>
    </row>
    <row r="2067" spans="1:5" ht="12" customHeight="1" x14ac:dyDescent="0.25">
      <c r="A2067" s="22" t="s">
        <v>2076</v>
      </c>
      <c r="B2067" s="23">
        <v>247</v>
      </c>
      <c r="C2067" s="24" t="s">
        <v>89</v>
      </c>
      <c r="D2067" s="25"/>
      <c r="E2067" s="26">
        <f>IF($B$2="предоплата",B2067*ROUND(D2067,0),#REF!*ROUND(D2067,0))</f>
        <v>0</v>
      </c>
    </row>
    <row r="2068" spans="1:5" ht="12" customHeight="1" x14ac:dyDescent="0.25">
      <c r="A2068" s="22" t="s">
        <v>2077</v>
      </c>
      <c r="B2068" s="23">
        <v>348</v>
      </c>
      <c r="C2068" s="24" t="s">
        <v>89</v>
      </c>
      <c r="D2068" s="25"/>
      <c r="E2068" s="26">
        <f>IF($B$2="предоплата",B2068*ROUND(D2068,0),#REF!*ROUND(D2068,0))</f>
        <v>0</v>
      </c>
    </row>
    <row r="2069" spans="1:5" ht="12" customHeight="1" x14ac:dyDescent="0.25">
      <c r="A2069" s="22" t="s">
        <v>2078</v>
      </c>
      <c r="B2069" s="23">
        <v>247</v>
      </c>
      <c r="C2069" s="24" t="s">
        <v>89</v>
      </c>
      <c r="D2069" s="25"/>
      <c r="E2069" s="26">
        <f>IF($B$2="предоплата",B2069*ROUND(D2069,0),#REF!*ROUND(D2069,0))</f>
        <v>0</v>
      </c>
    </row>
    <row r="2070" spans="1:5" ht="12" customHeight="1" x14ac:dyDescent="0.25">
      <c r="A2070" s="22" t="s">
        <v>2079</v>
      </c>
      <c r="B2070" s="23">
        <v>210</v>
      </c>
      <c r="C2070" s="24" t="s">
        <v>89</v>
      </c>
      <c r="D2070" s="25"/>
      <c r="E2070" s="26">
        <f>IF($B$2="предоплата",B2070*ROUND(D2070,0),#REF!*ROUND(D2070,0))</f>
        <v>0</v>
      </c>
    </row>
    <row r="2071" spans="1:5" ht="12" customHeight="1" x14ac:dyDescent="0.25">
      <c r="A2071" s="22" t="s">
        <v>2080</v>
      </c>
      <c r="B2071" s="23">
        <v>23.49</v>
      </c>
      <c r="C2071" s="24" t="s">
        <v>89</v>
      </c>
      <c r="D2071" s="25"/>
      <c r="E2071" s="26">
        <f>IF($B$2="предоплата",B2071*ROUND(D2071,0),#REF!*ROUND(D2071,0))</f>
        <v>0</v>
      </c>
    </row>
    <row r="2072" spans="1:5" ht="12" customHeight="1" x14ac:dyDescent="0.25">
      <c r="A2072" s="22" t="s">
        <v>2081</v>
      </c>
      <c r="B2072" s="23">
        <v>9.6999999999999993</v>
      </c>
      <c r="C2072" s="24" t="s">
        <v>89</v>
      </c>
      <c r="D2072" s="25"/>
      <c r="E2072" s="26">
        <f>IF($B$2="предоплата",B2072*ROUND(D2072,0),#REF!*ROUND(D2072,0))</f>
        <v>0</v>
      </c>
    </row>
    <row r="2073" spans="1:5" ht="12" customHeight="1" x14ac:dyDescent="0.25">
      <c r="A2073" s="22" t="s">
        <v>2082</v>
      </c>
      <c r="B2073" s="23">
        <v>36.9</v>
      </c>
      <c r="C2073" s="24" t="s">
        <v>89</v>
      </c>
      <c r="D2073" s="25"/>
      <c r="E2073" s="26">
        <f>IF($B$2="предоплата",B2073*ROUND(D2073,0),#REF!*ROUND(D2073,0))</f>
        <v>0</v>
      </c>
    </row>
    <row r="2074" spans="1:5" ht="12" customHeight="1" x14ac:dyDescent="0.25">
      <c r="A2074" s="22" t="s">
        <v>2083</v>
      </c>
      <c r="B2074" s="23">
        <v>36.9</v>
      </c>
      <c r="C2074" s="24" t="s">
        <v>89</v>
      </c>
      <c r="D2074" s="25"/>
      <c r="E2074" s="26">
        <f>IF($B$2="предоплата",B2074*ROUND(D2074,0),#REF!*ROUND(D2074,0))</f>
        <v>0</v>
      </c>
    </row>
    <row r="2075" spans="1:5" ht="12" customHeight="1" x14ac:dyDescent="0.25">
      <c r="A2075" s="14" t="s">
        <v>2084</v>
      </c>
      <c r="B2075" s="15"/>
      <c r="C2075" s="16"/>
      <c r="D2075" s="16">
        <f>COUNT(D2076:D2076)</f>
        <v>0</v>
      </c>
      <c r="E2075" s="17">
        <f>SUM(E2076:E2076)</f>
        <v>0</v>
      </c>
    </row>
    <row r="2076" spans="1:5" ht="12" customHeight="1" x14ac:dyDescent="0.25">
      <c r="A2076" s="22" t="s">
        <v>2085</v>
      </c>
      <c r="B2076" s="23">
        <v>251</v>
      </c>
      <c r="C2076" s="24" t="s">
        <v>89</v>
      </c>
      <c r="D2076" s="25"/>
      <c r="E2076" s="26">
        <f>IF($B$2="предоплата",B2076*ROUND(D2076,0),#REF!*ROUND(D2076,0))</f>
        <v>0</v>
      </c>
    </row>
    <row r="2077" spans="1:5" ht="12" customHeight="1" x14ac:dyDescent="0.25">
      <c r="A2077" s="14" t="s">
        <v>2086</v>
      </c>
      <c r="B2077" s="15"/>
      <c r="C2077" s="16"/>
      <c r="D2077" s="16">
        <f>COUNT(D2078:D2102)</f>
        <v>0</v>
      </c>
      <c r="E2077" s="17">
        <f>SUM(E2078:E2102)</f>
        <v>0</v>
      </c>
    </row>
    <row r="2078" spans="1:5" ht="12" customHeight="1" x14ac:dyDescent="0.25">
      <c r="A2078" s="18" t="s">
        <v>2087</v>
      </c>
      <c r="B2078" s="19"/>
      <c r="C2078" s="20"/>
      <c r="D2078" s="20"/>
      <c r="E2078" s="21"/>
    </row>
    <row r="2079" spans="1:5" ht="12" customHeight="1" x14ac:dyDescent="0.25">
      <c r="A2079" s="22" t="s">
        <v>2088</v>
      </c>
      <c r="B2079" s="23">
        <v>4.12</v>
      </c>
      <c r="C2079" s="24" t="s">
        <v>89</v>
      </c>
      <c r="D2079" s="25"/>
      <c r="E2079" s="26">
        <f>IF($B$2="предоплата",B2079*ROUND(D2079,0),#REF!*ROUND(D2079,0))</f>
        <v>0</v>
      </c>
    </row>
    <row r="2080" spans="1:5" ht="12" customHeight="1" x14ac:dyDescent="0.25">
      <c r="A2080" s="22" t="s">
        <v>2089</v>
      </c>
      <c r="B2080" s="23">
        <v>5.14</v>
      </c>
      <c r="C2080" s="24" t="s">
        <v>89</v>
      </c>
      <c r="D2080" s="25"/>
      <c r="E2080" s="26">
        <f>IF($B$2="предоплата",B2080*ROUND(D2080,0),#REF!*ROUND(D2080,0))</f>
        <v>0</v>
      </c>
    </row>
    <row r="2081" spans="1:5" ht="12" customHeight="1" x14ac:dyDescent="0.25">
      <c r="A2081" s="22" t="s">
        <v>2090</v>
      </c>
      <c r="B2081" s="23">
        <v>5.69</v>
      </c>
      <c r="C2081" s="24" t="s">
        <v>89</v>
      </c>
      <c r="D2081" s="25"/>
      <c r="E2081" s="26">
        <f>IF($B$2="предоплата",B2081*ROUND(D2081,0),#REF!*ROUND(D2081,0))</f>
        <v>0</v>
      </c>
    </row>
    <row r="2082" spans="1:5" ht="12" customHeight="1" x14ac:dyDescent="0.25">
      <c r="A2082" s="22" t="s">
        <v>2091</v>
      </c>
      <c r="B2082" s="23">
        <v>7.27</v>
      </c>
      <c r="C2082" s="24" t="s">
        <v>89</v>
      </c>
      <c r="D2082" s="25"/>
      <c r="E2082" s="26">
        <f>IF($B$2="предоплата",B2082*ROUND(D2082,0),#REF!*ROUND(D2082,0))</f>
        <v>0</v>
      </c>
    </row>
    <row r="2083" spans="1:5" ht="12" customHeight="1" x14ac:dyDescent="0.25">
      <c r="A2083" s="22" t="s">
        <v>2092</v>
      </c>
      <c r="B2083" s="23">
        <v>4.66</v>
      </c>
      <c r="C2083" s="24" t="s">
        <v>89</v>
      </c>
      <c r="D2083" s="25"/>
      <c r="E2083" s="26">
        <f>IF($B$2="предоплата",B2083*ROUND(D2083,0),#REF!*ROUND(D2083,0))</f>
        <v>0</v>
      </c>
    </row>
    <row r="2084" spans="1:5" ht="12" customHeight="1" x14ac:dyDescent="0.25">
      <c r="A2084" s="32" t="s">
        <v>2093</v>
      </c>
      <c r="B2084" s="33">
        <v>4.66</v>
      </c>
      <c r="C2084" s="34" t="s">
        <v>89</v>
      </c>
      <c r="D2084" s="35"/>
      <c r="E2084" s="36">
        <f>IF($B$2="предоплата",B2084*ROUND(D2084,0),#REF!*ROUND(D2084,0))</f>
        <v>0</v>
      </c>
    </row>
    <row r="2085" spans="1:5" ht="12" customHeight="1" x14ac:dyDescent="0.25">
      <c r="A2085" s="32" t="s">
        <v>2094</v>
      </c>
      <c r="B2085" s="33">
        <v>4.66</v>
      </c>
      <c r="C2085" s="34" t="s">
        <v>89</v>
      </c>
      <c r="D2085" s="35"/>
      <c r="E2085" s="36">
        <f>IF($B$2="предоплата",B2085*ROUND(D2085,0),#REF!*ROUND(D2085,0))</f>
        <v>0</v>
      </c>
    </row>
    <row r="2086" spans="1:5" ht="12" customHeight="1" x14ac:dyDescent="0.25">
      <c r="A2086" s="22" t="s">
        <v>2095</v>
      </c>
      <c r="B2086" s="23">
        <v>4.66</v>
      </c>
      <c r="C2086" s="24" t="s">
        <v>89</v>
      </c>
      <c r="D2086" s="25"/>
      <c r="E2086" s="26">
        <f>IF($B$2="предоплата",B2086*ROUND(D2086,0),#REF!*ROUND(D2086,0))</f>
        <v>0</v>
      </c>
    </row>
    <row r="2087" spans="1:5" ht="12" customHeight="1" x14ac:dyDescent="0.25">
      <c r="A2087" s="22" t="s">
        <v>2096</v>
      </c>
      <c r="B2087" s="23">
        <v>10.07</v>
      </c>
      <c r="C2087" s="24" t="s">
        <v>89</v>
      </c>
      <c r="D2087" s="25"/>
      <c r="E2087" s="26">
        <f>IF($B$2="предоплата",B2087*ROUND(D2087,0),#REF!*ROUND(D2087,0))</f>
        <v>0</v>
      </c>
    </row>
    <row r="2088" spans="1:5" ht="12" customHeight="1" x14ac:dyDescent="0.25">
      <c r="A2088" s="22" t="s">
        <v>2097</v>
      </c>
      <c r="B2088" s="23">
        <v>10.77</v>
      </c>
      <c r="C2088" s="24" t="s">
        <v>89</v>
      </c>
      <c r="D2088" s="25"/>
      <c r="E2088" s="26">
        <f>IF($B$2="предоплата",B2088*ROUND(D2088,0),#REF!*ROUND(D2088,0))</f>
        <v>0</v>
      </c>
    </row>
    <row r="2089" spans="1:5" ht="12" customHeight="1" x14ac:dyDescent="0.25">
      <c r="A2089" s="32" t="s">
        <v>2098</v>
      </c>
      <c r="B2089" s="33">
        <v>5.47</v>
      </c>
      <c r="C2089" s="34" t="s">
        <v>89</v>
      </c>
      <c r="D2089" s="35"/>
      <c r="E2089" s="36">
        <f>IF($B$2="предоплата",B2089*ROUND(D2089,0),#REF!*ROUND(D2089,0))</f>
        <v>0</v>
      </c>
    </row>
    <row r="2090" spans="1:5" ht="12" customHeight="1" x14ac:dyDescent="0.25">
      <c r="A2090" s="22" t="s">
        <v>2099</v>
      </c>
      <c r="B2090" s="23">
        <v>5.47</v>
      </c>
      <c r="C2090" s="24" t="s">
        <v>89</v>
      </c>
      <c r="D2090" s="25"/>
      <c r="E2090" s="26">
        <f>IF($B$2="предоплата",B2090*ROUND(D2090,0),#REF!*ROUND(D2090,0))</f>
        <v>0</v>
      </c>
    </row>
    <row r="2091" spans="1:5" ht="12" customHeight="1" x14ac:dyDescent="0.25">
      <c r="A2091" s="22" t="s">
        <v>2100</v>
      </c>
      <c r="B2091" s="23">
        <v>5.47</v>
      </c>
      <c r="C2091" s="24" t="s">
        <v>89</v>
      </c>
      <c r="D2091" s="25"/>
      <c r="E2091" s="26">
        <f>IF($B$2="предоплата",B2091*ROUND(D2091,0),#REF!*ROUND(D2091,0))</f>
        <v>0</v>
      </c>
    </row>
    <row r="2092" spans="1:5" ht="12" customHeight="1" x14ac:dyDescent="0.25">
      <c r="A2092" s="22" t="s">
        <v>2101</v>
      </c>
      <c r="B2092" s="23">
        <v>6.55</v>
      </c>
      <c r="C2092" s="24" t="s">
        <v>89</v>
      </c>
      <c r="D2092" s="25"/>
      <c r="E2092" s="26">
        <f>IF($B$2="предоплата",B2092*ROUND(D2092,0),#REF!*ROUND(D2092,0))</f>
        <v>0</v>
      </c>
    </row>
    <row r="2093" spans="1:5" ht="12" customHeight="1" x14ac:dyDescent="0.25">
      <c r="A2093" s="22" t="s">
        <v>2102</v>
      </c>
      <c r="B2093" s="23">
        <v>4.12</v>
      </c>
      <c r="C2093" s="24" t="s">
        <v>89</v>
      </c>
      <c r="D2093" s="25"/>
      <c r="E2093" s="26">
        <f>IF($B$2="предоплата",B2093*ROUND(D2093,0),#REF!*ROUND(D2093,0))</f>
        <v>0</v>
      </c>
    </row>
    <row r="2094" spans="1:5" ht="12" customHeight="1" x14ac:dyDescent="0.25">
      <c r="A2094" s="32" t="s">
        <v>2103</v>
      </c>
      <c r="B2094" s="33">
        <v>4.4000000000000004</v>
      </c>
      <c r="C2094" s="34" t="s">
        <v>89</v>
      </c>
      <c r="D2094" s="35"/>
      <c r="E2094" s="36">
        <f>IF($B$2="предоплата",B2094*ROUND(D2094,0),#REF!*ROUND(D2094,0))</f>
        <v>0</v>
      </c>
    </row>
    <row r="2095" spans="1:5" ht="12" customHeight="1" x14ac:dyDescent="0.25">
      <c r="A2095" s="22" t="s">
        <v>2104</v>
      </c>
      <c r="B2095" s="23">
        <v>5.82</v>
      </c>
      <c r="C2095" s="24" t="s">
        <v>89</v>
      </c>
      <c r="D2095" s="25"/>
      <c r="E2095" s="26">
        <f>IF($B$2="предоплата",B2095*ROUND(D2095,0),#REF!*ROUND(D2095,0))</f>
        <v>0</v>
      </c>
    </row>
    <row r="2096" spans="1:5" ht="12" customHeight="1" x14ac:dyDescent="0.25">
      <c r="A2096" s="22" t="s">
        <v>2105</v>
      </c>
      <c r="B2096" s="23">
        <v>7.27</v>
      </c>
      <c r="C2096" s="24" t="s">
        <v>89</v>
      </c>
      <c r="D2096" s="25"/>
      <c r="E2096" s="26">
        <f>IF($B$2="предоплата",B2096*ROUND(D2096,0),#REF!*ROUND(D2096,0))</f>
        <v>0</v>
      </c>
    </row>
    <row r="2097" spans="1:5" ht="12" customHeight="1" x14ac:dyDescent="0.25">
      <c r="A2097" s="22" t="s">
        <v>2106</v>
      </c>
      <c r="B2097" s="23">
        <v>4.63</v>
      </c>
      <c r="C2097" s="24" t="s">
        <v>89</v>
      </c>
      <c r="D2097" s="25"/>
      <c r="E2097" s="26">
        <f>IF($B$2="предоплата",B2097*ROUND(D2097,0),#REF!*ROUND(D2097,0))</f>
        <v>0</v>
      </c>
    </row>
    <row r="2098" spans="1:5" ht="12" customHeight="1" x14ac:dyDescent="0.25">
      <c r="A2098" s="18" t="s">
        <v>2107</v>
      </c>
      <c r="B2098" s="19"/>
      <c r="C2098" s="20"/>
      <c r="D2098" s="20"/>
      <c r="E2098" s="21"/>
    </row>
    <row r="2099" spans="1:5" ht="12" customHeight="1" x14ac:dyDescent="0.25">
      <c r="A2099" s="22" t="s">
        <v>2108</v>
      </c>
      <c r="B2099" s="23">
        <v>5.14</v>
      </c>
      <c r="C2099" s="24" t="s">
        <v>89</v>
      </c>
      <c r="D2099" s="25"/>
      <c r="E2099" s="26">
        <f>IF($B$2="предоплата",B2099*ROUND(D2099,0),#REF!*ROUND(D2099,0))</f>
        <v>0</v>
      </c>
    </row>
    <row r="2100" spans="1:5" ht="12" customHeight="1" x14ac:dyDescent="0.25">
      <c r="A2100" s="22" t="s">
        <v>2109</v>
      </c>
      <c r="B2100" s="23">
        <v>5.69</v>
      </c>
      <c r="C2100" s="24" t="s">
        <v>89</v>
      </c>
      <c r="D2100" s="25"/>
      <c r="E2100" s="26">
        <f>IF($B$2="предоплата",B2100*ROUND(D2100,0),#REF!*ROUND(D2100,0))</f>
        <v>0</v>
      </c>
    </row>
    <row r="2101" spans="1:5" ht="12" customHeight="1" x14ac:dyDescent="0.25">
      <c r="A2101" s="22" t="s">
        <v>2110</v>
      </c>
      <c r="B2101" s="23">
        <v>4.66</v>
      </c>
      <c r="C2101" s="24" t="s">
        <v>89</v>
      </c>
      <c r="D2101" s="25"/>
      <c r="E2101" s="26">
        <f>IF($B$2="предоплата",B2101*ROUND(D2101,0),#REF!*ROUND(D2101,0))</f>
        <v>0</v>
      </c>
    </row>
    <row r="2102" spans="1:5" ht="12" customHeight="1" x14ac:dyDescent="0.25">
      <c r="A2102" s="22" t="s">
        <v>2111</v>
      </c>
      <c r="B2102" s="23">
        <v>5.47</v>
      </c>
      <c r="C2102" s="24" t="s">
        <v>89</v>
      </c>
      <c r="D2102" s="25"/>
      <c r="E2102" s="26">
        <f>IF($B$2="предоплата",B2102*ROUND(D2102,0),#REF!*ROUND(D2102,0))</f>
        <v>0</v>
      </c>
    </row>
    <row r="2103" spans="1:5" ht="12" customHeight="1" x14ac:dyDescent="0.25">
      <c r="A2103" s="14" t="s">
        <v>2112</v>
      </c>
      <c r="B2103" s="15"/>
      <c r="C2103" s="16"/>
      <c r="D2103" s="16">
        <f>COUNT(D2104:D2107)</f>
        <v>0</v>
      </c>
      <c r="E2103" s="17">
        <f>SUM(E2104:E2107)</f>
        <v>0</v>
      </c>
    </row>
    <row r="2104" spans="1:5" ht="12" customHeight="1" x14ac:dyDescent="0.25">
      <c r="A2104" s="22" t="s">
        <v>2113</v>
      </c>
      <c r="B2104" s="23">
        <v>0.30000000000000004</v>
      </c>
      <c r="C2104" s="24" t="s">
        <v>89</v>
      </c>
      <c r="D2104" s="25"/>
      <c r="E2104" s="26">
        <f>IF($B$2="предоплата",B2104*ROUND(D2104,0),#REF!*ROUND(D2104,0))</f>
        <v>0</v>
      </c>
    </row>
    <row r="2105" spans="1:5" ht="12" customHeight="1" x14ac:dyDescent="0.25">
      <c r="A2105" s="22" t="s">
        <v>2114</v>
      </c>
      <c r="B2105" s="23">
        <v>0.75</v>
      </c>
      <c r="C2105" s="24" t="s">
        <v>89</v>
      </c>
      <c r="D2105" s="25"/>
      <c r="E2105" s="26">
        <f>IF($B$2="предоплата",B2105*ROUND(D2105,0),#REF!*ROUND(D2105,0))</f>
        <v>0</v>
      </c>
    </row>
    <row r="2106" spans="1:5" ht="12" customHeight="1" x14ac:dyDescent="0.25">
      <c r="A2106" s="22" t="s">
        <v>2115</v>
      </c>
      <c r="B2106" s="23">
        <v>0.75</v>
      </c>
      <c r="C2106" s="24" t="s">
        <v>89</v>
      </c>
      <c r="D2106" s="25"/>
      <c r="E2106" s="26">
        <f>IF($B$2="предоплата",B2106*ROUND(D2106,0),#REF!*ROUND(D2106,0))</f>
        <v>0</v>
      </c>
    </row>
    <row r="2107" spans="1:5" ht="12" customHeight="1" x14ac:dyDescent="0.25">
      <c r="A2107" s="22" t="s">
        <v>2116</v>
      </c>
      <c r="B2107" s="23">
        <v>0.75</v>
      </c>
      <c r="C2107" s="24" t="s">
        <v>89</v>
      </c>
      <c r="D2107" s="25"/>
      <c r="E2107" s="26">
        <f>IF($B$2="предоплата",B2107*ROUND(D2107,0),#REF!*ROUND(D2107,0))</f>
        <v>0</v>
      </c>
    </row>
    <row r="2108" spans="1:5" ht="12" customHeight="1" x14ac:dyDescent="0.25">
      <c r="A2108" s="14" t="s">
        <v>2117</v>
      </c>
      <c r="B2108" s="15"/>
      <c r="C2108" s="16"/>
      <c r="D2108" s="16">
        <f>COUNT(D2109:D2109)</f>
        <v>0</v>
      </c>
      <c r="E2108" s="17">
        <f>SUM(E2109:E2109)</f>
        <v>0</v>
      </c>
    </row>
    <row r="2109" spans="1:5" ht="12" customHeight="1" x14ac:dyDescent="0.25">
      <c r="A2109" s="22" t="s">
        <v>2118</v>
      </c>
      <c r="B2109" s="23">
        <v>3694</v>
      </c>
      <c r="C2109" s="24" t="s">
        <v>89</v>
      </c>
      <c r="D2109" s="25"/>
      <c r="E2109" s="26">
        <f>IF($B$2="предоплата",B2109*ROUND(D2109,0),#REF!*ROUND(D2109,0))</f>
        <v>0</v>
      </c>
    </row>
    <row r="2110" spans="1:5" ht="12" customHeight="1" x14ac:dyDescent="0.25">
      <c r="A2110" s="14" t="s">
        <v>2119</v>
      </c>
      <c r="B2110" s="15"/>
      <c r="C2110" s="16"/>
      <c r="D2110" s="16">
        <f>COUNT(D2111:D2112)</f>
        <v>0</v>
      </c>
      <c r="E2110" s="17">
        <f>SUM(E2111:E2112)</f>
        <v>0</v>
      </c>
    </row>
    <row r="2111" spans="1:5" ht="12" customHeight="1" x14ac:dyDescent="0.25">
      <c r="A2111" s="22" t="s">
        <v>2120</v>
      </c>
      <c r="B2111" s="23">
        <v>4.37</v>
      </c>
      <c r="C2111" s="24" t="s">
        <v>89</v>
      </c>
      <c r="D2111" s="25"/>
      <c r="E2111" s="26">
        <f>IF($B$2="предоплата",B2111*ROUND(D2111,0),#REF!*ROUND(D2111,0))</f>
        <v>0</v>
      </c>
    </row>
    <row r="2112" spans="1:5" ht="12" customHeight="1" x14ac:dyDescent="0.25">
      <c r="A2112" s="22" t="s">
        <v>2121</v>
      </c>
      <c r="B2112" s="23">
        <v>5</v>
      </c>
      <c r="C2112" s="24" t="s">
        <v>89</v>
      </c>
      <c r="D2112" s="25"/>
      <c r="E2112" s="26">
        <f>IF($B$2="предоплата",B2112*ROUND(D2112,0),#REF!*ROUND(D2112,0))</f>
        <v>0</v>
      </c>
    </row>
    <row r="2113" spans="1:5" ht="12" customHeight="1" x14ac:dyDescent="0.25">
      <c r="A2113" s="14" t="s">
        <v>2122</v>
      </c>
      <c r="B2113" s="15"/>
      <c r="C2113" s="16"/>
      <c r="D2113" s="16">
        <f>COUNT(D2114:D2119)</f>
        <v>0</v>
      </c>
      <c r="E2113" s="17">
        <f>SUM(E2114:E2119)</f>
        <v>0</v>
      </c>
    </row>
    <row r="2114" spans="1:5" ht="12" customHeight="1" x14ac:dyDescent="0.25">
      <c r="A2114" s="22" t="s">
        <v>2123</v>
      </c>
      <c r="B2114" s="23">
        <v>1091</v>
      </c>
      <c r="C2114" s="24" t="s">
        <v>89</v>
      </c>
      <c r="D2114" s="25"/>
      <c r="E2114" s="26">
        <f>IF($B$2="предоплата",B2114*ROUND(D2114,0),#REF!*ROUND(D2114,0))</f>
        <v>0</v>
      </c>
    </row>
    <row r="2115" spans="1:5" ht="12" customHeight="1" x14ac:dyDescent="0.25">
      <c r="A2115" s="22" t="s">
        <v>2124</v>
      </c>
      <c r="B2115" s="23">
        <v>1000</v>
      </c>
      <c r="C2115" s="24" t="s">
        <v>89</v>
      </c>
      <c r="D2115" s="25"/>
      <c r="E2115" s="26">
        <f>IF($B$2="предоплата",B2115*ROUND(D2115,0),#REF!*ROUND(D2115,0))</f>
        <v>0</v>
      </c>
    </row>
    <row r="2116" spans="1:5" ht="12" customHeight="1" x14ac:dyDescent="0.25">
      <c r="A2116" s="22" t="s">
        <v>2125</v>
      </c>
      <c r="B2116" s="23">
        <v>1450</v>
      </c>
      <c r="C2116" s="24" t="s">
        <v>89</v>
      </c>
      <c r="D2116" s="25"/>
      <c r="E2116" s="26">
        <f>IF($B$2="предоплата",B2116*ROUND(D2116,0),#REF!*ROUND(D2116,0))</f>
        <v>0</v>
      </c>
    </row>
    <row r="2117" spans="1:5" ht="12" customHeight="1" x14ac:dyDescent="0.25">
      <c r="A2117" s="22" t="s">
        <v>2126</v>
      </c>
      <c r="B2117" s="23">
        <v>975</v>
      </c>
      <c r="C2117" s="24" t="s">
        <v>89</v>
      </c>
      <c r="D2117" s="25"/>
      <c r="E2117" s="26">
        <f>IF($B$2="предоплата",B2117*ROUND(D2117,0),#REF!*ROUND(D2117,0))</f>
        <v>0</v>
      </c>
    </row>
    <row r="2118" spans="1:5" ht="12" customHeight="1" x14ac:dyDescent="0.25">
      <c r="A2118" s="22" t="s">
        <v>2127</v>
      </c>
      <c r="B2118" s="23">
        <v>1350</v>
      </c>
      <c r="C2118" s="24" t="s">
        <v>89</v>
      </c>
      <c r="D2118" s="25"/>
      <c r="E2118" s="26">
        <f>IF($B$2="предоплата",B2118*ROUND(D2118,0),#REF!*ROUND(D2118,0))</f>
        <v>0</v>
      </c>
    </row>
    <row r="2119" spans="1:5" ht="12" customHeight="1" x14ac:dyDescent="0.25">
      <c r="A2119" s="22" t="s">
        <v>2128</v>
      </c>
      <c r="B2119" s="23">
        <v>24588</v>
      </c>
      <c r="C2119" s="24" t="s">
        <v>89</v>
      </c>
      <c r="D2119" s="25"/>
      <c r="E2119" s="26">
        <f>IF($B$2="предоплата",B2119*ROUND(D2119,0),#REF!*ROUND(D2119,0))</f>
        <v>0</v>
      </c>
    </row>
    <row r="2120" spans="1:5" ht="12" customHeight="1" x14ac:dyDescent="0.25">
      <c r="A2120" s="14" t="s">
        <v>2129</v>
      </c>
      <c r="B2120" s="15"/>
      <c r="C2120" s="16"/>
      <c r="D2120" s="16">
        <f>COUNT(D2121:D2125)</f>
        <v>0</v>
      </c>
      <c r="E2120" s="17">
        <f>SUM(E2121:E2125)</f>
        <v>0</v>
      </c>
    </row>
    <row r="2121" spans="1:5" ht="12" customHeight="1" x14ac:dyDescent="0.25">
      <c r="A2121" s="22" t="s">
        <v>2130</v>
      </c>
      <c r="B2121" s="23">
        <v>5.6</v>
      </c>
      <c r="C2121" s="24" t="s">
        <v>89</v>
      </c>
      <c r="D2121" s="25"/>
      <c r="E2121" s="26">
        <f>IF($B$2="предоплата",B2121*ROUND(D2121,0),#REF!*ROUND(D2121,0))</f>
        <v>0</v>
      </c>
    </row>
    <row r="2122" spans="1:5" ht="12" customHeight="1" x14ac:dyDescent="0.25">
      <c r="A2122" s="22" t="s">
        <v>2131</v>
      </c>
      <c r="B2122" s="23">
        <v>11.6</v>
      </c>
      <c r="C2122" s="24" t="s">
        <v>89</v>
      </c>
      <c r="D2122" s="25"/>
      <c r="E2122" s="26">
        <f>IF($B$2="предоплата",B2122*ROUND(D2122,0),#REF!*ROUND(D2122,0))</f>
        <v>0</v>
      </c>
    </row>
    <row r="2123" spans="1:5" ht="12" customHeight="1" x14ac:dyDescent="0.25">
      <c r="A2123" s="22" t="s">
        <v>2132</v>
      </c>
      <c r="B2123" s="23">
        <v>590</v>
      </c>
      <c r="C2123" s="24" t="s">
        <v>89</v>
      </c>
      <c r="D2123" s="25"/>
      <c r="E2123" s="26">
        <f>IF($B$2="предоплата",B2123*ROUND(D2123,0),#REF!*ROUND(D2123,0))</f>
        <v>0</v>
      </c>
    </row>
    <row r="2124" spans="1:5" ht="12" customHeight="1" x14ac:dyDescent="0.25">
      <c r="A2124" s="22" t="s">
        <v>2133</v>
      </c>
      <c r="B2124" s="23">
        <v>2472</v>
      </c>
      <c r="C2124" s="24" t="s">
        <v>411</v>
      </c>
      <c r="D2124" s="25"/>
      <c r="E2124" s="26">
        <f>IF($B$2="предоплата",B2124*ROUND(D2124,0),#REF!*ROUND(D2124,0))</f>
        <v>0</v>
      </c>
    </row>
    <row r="2125" spans="1:5" ht="12" customHeight="1" x14ac:dyDescent="0.25">
      <c r="A2125" s="22" t="s">
        <v>2134</v>
      </c>
      <c r="B2125" s="23">
        <v>3110</v>
      </c>
      <c r="C2125" s="24" t="s">
        <v>411</v>
      </c>
      <c r="D2125" s="25"/>
      <c r="E2125" s="26">
        <f>IF($B$2="предоплата",B2125*ROUND(D2125,0),#REF!*ROUND(D2125,0))</f>
        <v>0</v>
      </c>
    </row>
    <row r="2126" spans="1:5" x14ac:dyDescent="0.25">
      <c r="A2126" s="40" t="s">
        <v>2135</v>
      </c>
      <c r="B2126" s="41"/>
      <c r="C2126" s="41"/>
      <c r="D2126" s="41"/>
      <c r="E2126" s="42">
        <f>SUM(E13:E2125)</f>
        <v>0</v>
      </c>
    </row>
  </sheetData>
  <mergeCells count="6">
    <mergeCell ref="A7:A8"/>
    <mergeCell ref="A1:E1"/>
    <mergeCell ref="A3:E3"/>
    <mergeCell ref="A4:E4"/>
    <mergeCell ref="A5:B5"/>
    <mergeCell ref="C5:E5"/>
  </mergeCells>
  <dataValidations count="1">
    <dataValidation type="list" allowBlank="1" showErrorMessage="1" sqref="B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B65484 IS65484 SO65484 ACK65484 AMG65484 AWC65484 BFY65484 BPU65484 BZQ65484 CJM65484 CTI65484 DDE65484 DNA65484 DWW65484 EGS65484 EQO65484 FAK65484 FKG65484 FUC65484 GDY65484 GNU65484 GXQ65484 HHM65484 HRI65484 IBE65484 ILA65484 IUW65484 JES65484 JOO65484 JYK65484 KIG65484 KSC65484 LBY65484 LLU65484 LVQ65484 MFM65484 MPI65484 MZE65484 NJA65484 NSW65484 OCS65484 OMO65484 OWK65484 PGG65484 PQC65484 PZY65484 QJU65484 QTQ65484 RDM65484 RNI65484 RXE65484 SHA65484 SQW65484 TAS65484 TKO65484 TUK65484 UEG65484 UOC65484 UXY65484 VHU65484 VRQ65484 WBM65484 WLI65484 WVE65484 B131020 IS131020 SO131020 ACK131020 AMG131020 AWC131020 BFY131020 BPU131020 BZQ131020 CJM131020 CTI131020 DDE131020 DNA131020 DWW131020 EGS131020 EQO131020 FAK131020 FKG131020 FUC131020 GDY131020 GNU131020 GXQ131020 HHM131020 HRI131020 IBE131020 ILA131020 IUW131020 JES131020 JOO131020 JYK131020 KIG131020 KSC131020 LBY131020 LLU131020 LVQ131020 MFM131020 MPI131020 MZE131020 NJA131020 NSW131020 OCS131020 OMO131020 OWK131020 PGG131020 PQC131020 PZY131020 QJU131020 QTQ131020 RDM131020 RNI131020 RXE131020 SHA131020 SQW131020 TAS131020 TKO131020 TUK131020 UEG131020 UOC131020 UXY131020 VHU131020 VRQ131020 WBM131020 WLI131020 WVE131020 B196556 IS196556 SO196556 ACK196556 AMG196556 AWC196556 BFY196556 BPU196556 BZQ196556 CJM196556 CTI196556 DDE196556 DNA196556 DWW196556 EGS196556 EQO196556 FAK196556 FKG196556 FUC196556 GDY196556 GNU196556 GXQ196556 HHM196556 HRI196556 IBE196556 ILA196556 IUW196556 JES196556 JOO196556 JYK196556 KIG196556 KSC196556 LBY196556 LLU196556 LVQ196556 MFM196556 MPI196556 MZE196556 NJA196556 NSW196556 OCS196556 OMO196556 OWK196556 PGG196556 PQC196556 PZY196556 QJU196556 QTQ196556 RDM196556 RNI196556 RXE196556 SHA196556 SQW196556 TAS196556 TKO196556 TUK196556 UEG196556 UOC196556 UXY196556 VHU196556 VRQ196556 WBM196556 WLI196556 WVE196556 B262092 IS262092 SO262092 ACK262092 AMG262092 AWC262092 BFY262092 BPU262092 BZQ262092 CJM262092 CTI262092 DDE262092 DNA262092 DWW262092 EGS262092 EQO262092 FAK262092 FKG262092 FUC262092 GDY262092 GNU262092 GXQ262092 HHM262092 HRI262092 IBE262092 ILA262092 IUW262092 JES262092 JOO262092 JYK262092 KIG262092 KSC262092 LBY262092 LLU262092 LVQ262092 MFM262092 MPI262092 MZE262092 NJA262092 NSW262092 OCS262092 OMO262092 OWK262092 PGG262092 PQC262092 PZY262092 QJU262092 QTQ262092 RDM262092 RNI262092 RXE262092 SHA262092 SQW262092 TAS262092 TKO262092 TUK262092 UEG262092 UOC262092 UXY262092 VHU262092 VRQ262092 WBM262092 WLI262092 WVE262092 B327628 IS327628 SO327628 ACK327628 AMG327628 AWC327628 BFY327628 BPU327628 BZQ327628 CJM327628 CTI327628 DDE327628 DNA327628 DWW327628 EGS327628 EQO327628 FAK327628 FKG327628 FUC327628 GDY327628 GNU327628 GXQ327628 HHM327628 HRI327628 IBE327628 ILA327628 IUW327628 JES327628 JOO327628 JYK327628 KIG327628 KSC327628 LBY327628 LLU327628 LVQ327628 MFM327628 MPI327628 MZE327628 NJA327628 NSW327628 OCS327628 OMO327628 OWK327628 PGG327628 PQC327628 PZY327628 QJU327628 QTQ327628 RDM327628 RNI327628 RXE327628 SHA327628 SQW327628 TAS327628 TKO327628 TUK327628 UEG327628 UOC327628 UXY327628 VHU327628 VRQ327628 WBM327628 WLI327628 WVE327628 B393164 IS393164 SO393164 ACK393164 AMG393164 AWC393164 BFY393164 BPU393164 BZQ393164 CJM393164 CTI393164 DDE393164 DNA393164 DWW393164 EGS393164 EQO393164 FAK393164 FKG393164 FUC393164 GDY393164 GNU393164 GXQ393164 HHM393164 HRI393164 IBE393164 ILA393164 IUW393164 JES393164 JOO393164 JYK393164 KIG393164 KSC393164 LBY393164 LLU393164 LVQ393164 MFM393164 MPI393164 MZE393164 NJA393164 NSW393164 OCS393164 OMO393164 OWK393164 PGG393164 PQC393164 PZY393164 QJU393164 QTQ393164 RDM393164 RNI393164 RXE393164 SHA393164 SQW393164 TAS393164 TKO393164 TUK393164 UEG393164 UOC393164 UXY393164 VHU393164 VRQ393164 WBM393164 WLI393164 WVE393164 B458700 IS458700 SO458700 ACK458700 AMG458700 AWC458700 BFY458700 BPU458700 BZQ458700 CJM458700 CTI458700 DDE458700 DNA458700 DWW458700 EGS458700 EQO458700 FAK458700 FKG458700 FUC458700 GDY458700 GNU458700 GXQ458700 HHM458700 HRI458700 IBE458700 ILA458700 IUW458700 JES458700 JOO458700 JYK458700 KIG458700 KSC458700 LBY458700 LLU458700 LVQ458700 MFM458700 MPI458700 MZE458700 NJA458700 NSW458700 OCS458700 OMO458700 OWK458700 PGG458700 PQC458700 PZY458700 QJU458700 QTQ458700 RDM458700 RNI458700 RXE458700 SHA458700 SQW458700 TAS458700 TKO458700 TUK458700 UEG458700 UOC458700 UXY458700 VHU458700 VRQ458700 WBM458700 WLI458700 WVE458700 B524236 IS524236 SO524236 ACK524236 AMG524236 AWC524236 BFY524236 BPU524236 BZQ524236 CJM524236 CTI524236 DDE524236 DNA524236 DWW524236 EGS524236 EQO524236 FAK524236 FKG524236 FUC524236 GDY524236 GNU524236 GXQ524236 HHM524236 HRI524236 IBE524236 ILA524236 IUW524236 JES524236 JOO524236 JYK524236 KIG524236 KSC524236 LBY524236 LLU524236 LVQ524236 MFM524236 MPI524236 MZE524236 NJA524236 NSW524236 OCS524236 OMO524236 OWK524236 PGG524236 PQC524236 PZY524236 QJU524236 QTQ524236 RDM524236 RNI524236 RXE524236 SHA524236 SQW524236 TAS524236 TKO524236 TUK524236 UEG524236 UOC524236 UXY524236 VHU524236 VRQ524236 WBM524236 WLI524236 WVE524236 B589772 IS589772 SO589772 ACK589772 AMG589772 AWC589772 BFY589772 BPU589772 BZQ589772 CJM589772 CTI589772 DDE589772 DNA589772 DWW589772 EGS589772 EQO589772 FAK589772 FKG589772 FUC589772 GDY589772 GNU589772 GXQ589772 HHM589772 HRI589772 IBE589772 ILA589772 IUW589772 JES589772 JOO589772 JYK589772 KIG589772 KSC589772 LBY589772 LLU589772 LVQ589772 MFM589772 MPI589772 MZE589772 NJA589772 NSW589772 OCS589772 OMO589772 OWK589772 PGG589772 PQC589772 PZY589772 QJU589772 QTQ589772 RDM589772 RNI589772 RXE589772 SHA589772 SQW589772 TAS589772 TKO589772 TUK589772 UEG589772 UOC589772 UXY589772 VHU589772 VRQ589772 WBM589772 WLI589772 WVE589772 B655308 IS655308 SO655308 ACK655308 AMG655308 AWC655308 BFY655308 BPU655308 BZQ655308 CJM655308 CTI655308 DDE655308 DNA655308 DWW655308 EGS655308 EQO655308 FAK655308 FKG655308 FUC655308 GDY655308 GNU655308 GXQ655308 HHM655308 HRI655308 IBE655308 ILA655308 IUW655308 JES655308 JOO655308 JYK655308 KIG655308 KSC655308 LBY655308 LLU655308 LVQ655308 MFM655308 MPI655308 MZE655308 NJA655308 NSW655308 OCS655308 OMO655308 OWK655308 PGG655308 PQC655308 PZY655308 QJU655308 QTQ655308 RDM655308 RNI655308 RXE655308 SHA655308 SQW655308 TAS655308 TKO655308 TUK655308 UEG655308 UOC655308 UXY655308 VHU655308 VRQ655308 WBM655308 WLI655308 WVE655308 B720844 IS720844 SO720844 ACK720844 AMG720844 AWC720844 BFY720844 BPU720844 BZQ720844 CJM720844 CTI720844 DDE720844 DNA720844 DWW720844 EGS720844 EQO720844 FAK720844 FKG720844 FUC720844 GDY720844 GNU720844 GXQ720844 HHM720844 HRI720844 IBE720844 ILA720844 IUW720844 JES720844 JOO720844 JYK720844 KIG720844 KSC720844 LBY720844 LLU720844 LVQ720844 MFM720844 MPI720844 MZE720844 NJA720844 NSW720844 OCS720844 OMO720844 OWK720844 PGG720844 PQC720844 PZY720844 QJU720844 QTQ720844 RDM720844 RNI720844 RXE720844 SHA720844 SQW720844 TAS720844 TKO720844 TUK720844 UEG720844 UOC720844 UXY720844 VHU720844 VRQ720844 WBM720844 WLI720844 WVE720844 B786380 IS786380 SO786380 ACK786380 AMG786380 AWC786380 BFY786380 BPU786380 BZQ786380 CJM786380 CTI786380 DDE786380 DNA786380 DWW786380 EGS786380 EQO786380 FAK786380 FKG786380 FUC786380 GDY786380 GNU786380 GXQ786380 HHM786380 HRI786380 IBE786380 ILA786380 IUW786380 JES786380 JOO786380 JYK786380 KIG786380 KSC786380 LBY786380 LLU786380 LVQ786380 MFM786380 MPI786380 MZE786380 NJA786380 NSW786380 OCS786380 OMO786380 OWK786380 PGG786380 PQC786380 PZY786380 QJU786380 QTQ786380 RDM786380 RNI786380 RXE786380 SHA786380 SQW786380 TAS786380 TKO786380 TUK786380 UEG786380 UOC786380 UXY786380 VHU786380 VRQ786380 WBM786380 WLI786380 WVE786380 B851916 IS851916 SO851916 ACK851916 AMG851916 AWC851916 BFY851916 BPU851916 BZQ851916 CJM851916 CTI851916 DDE851916 DNA851916 DWW851916 EGS851916 EQO851916 FAK851916 FKG851916 FUC851916 GDY851916 GNU851916 GXQ851916 HHM851916 HRI851916 IBE851916 ILA851916 IUW851916 JES851916 JOO851916 JYK851916 KIG851916 KSC851916 LBY851916 LLU851916 LVQ851916 MFM851916 MPI851916 MZE851916 NJA851916 NSW851916 OCS851916 OMO851916 OWK851916 PGG851916 PQC851916 PZY851916 QJU851916 QTQ851916 RDM851916 RNI851916 RXE851916 SHA851916 SQW851916 TAS851916 TKO851916 TUK851916 UEG851916 UOC851916 UXY851916 VHU851916 VRQ851916 WBM851916 WLI851916 WVE851916 B917452 IS917452 SO917452 ACK917452 AMG917452 AWC917452 BFY917452 BPU917452 BZQ917452 CJM917452 CTI917452 DDE917452 DNA917452 DWW917452 EGS917452 EQO917452 FAK917452 FKG917452 FUC917452 GDY917452 GNU917452 GXQ917452 HHM917452 HRI917452 IBE917452 ILA917452 IUW917452 JES917452 JOO917452 JYK917452 KIG917452 KSC917452 LBY917452 LLU917452 LVQ917452 MFM917452 MPI917452 MZE917452 NJA917452 NSW917452 OCS917452 OMO917452 OWK917452 PGG917452 PQC917452 PZY917452 QJU917452 QTQ917452 RDM917452 RNI917452 RXE917452 SHA917452 SQW917452 TAS917452 TKO917452 TUK917452 UEG917452 UOC917452 UXY917452 VHU917452 VRQ917452 WBM917452 WLI917452 WVE917452 B982988 IS982988 SO982988 ACK982988 AMG982988 AWC982988 BFY982988 BPU982988 BZQ982988 CJM982988 CTI982988 DDE982988 DNA982988 DWW982988 EGS982988 EQO982988 FAK982988 FKG982988 FUC982988 GDY982988 GNU982988 GXQ982988 HHM982988 HRI982988 IBE982988 ILA982988 IUW982988 JES982988 JOO982988 JYK982988 KIG982988 KSC982988 LBY982988 LLU982988 LVQ982988 MFM982988 MPI982988 MZE982988 NJA982988 NSW982988 OCS982988 OMO982988 OWK982988 PGG982988 PQC982988 PZY982988 QJU982988 QTQ982988 RDM982988 RNI982988 RXE982988 SHA982988 SQW982988 TAS982988 TKO982988 TUK982988 UEG982988 UOC982988 UXY982988 VHU982988 VRQ982988 WBM982988 WLI982988 WVE982988">
      <formula1>"предоплата,отсрочка"</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6"/>
  <sheetViews>
    <sheetView workbookViewId="0">
      <selection activeCell="G6" sqref="G6"/>
    </sheetView>
  </sheetViews>
  <sheetFormatPr defaultRowHeight="15" x14ac:dyDescent="0.25"/>
  <cols>
    <col min="2" max="2" width="73.28515625" customWidth="1"/>
    <col min="3" max="3" width="35.5703125" customWidth="1"/>
    <col min="4" max="4" width="11.42578125" hidden="1" customWidth="1"/>
    <col min="258" max="258" width="73.28515625" customWidth="1"/>
    <col min="259" max="259" width="35.7109375" customWidth="1"/>
    <col min="260" max="260" width="11.42578125" customWidth="1"/>
    <col min="514" max="514" width="73.28515625" customWidth="1"/>
    <col min="515" max="515" width="35.7109375" customWidth="1"/>
    <col min="516" max="516" width="11.42578125" customWidth="1"/>
    <col min="770" max="770" width="73.28515625" customWidth="1"/>
    <col min="771" max="771" width="35.7109375" customWidth="1"/>
    <col min="772" max="772" width="11.42578125" customWidth="1"/>
    <col min="1026" max="1026" width="73.28515625" customWidth="1"/>
    <col min="1027" max="1027" width="35.7109375" customWidth="1"/>
    <col min="1028" max="1028" width="11.42578125" customWidth="1"/>
    <col min="1282" max="1282" width="73.28515625" customWidth="1"/>
    <col min="1283" max="1283" width="35.7109375" customWidth="1"/>
    <col min="1284" max="1284" width="11.42578125" customWidth="1"/>
    <col min="1538" max="1538" width="73.28515625" customWidth="1"/>
    <col min="1539" max="1539" width="35.7109375" customWidth="1"/>
    <col min="1540" max="1540" width="11.42578125" customWidth="1"/>
    <col min="1794" max="1794" width="73.28515625" customWidth="1"/>
    <col min="1795" max="1795" width="35.7109375" customWidth="1"/>
    <col min="1796" max="1796" width="11.42578125" customWidth="1"/>
    <col min="2050" max="2050" width="73.28515625" customWidth="1"/>
    <col min="2051" max="2051" width="35.7109375" customWidth="1"/>
    <col min="2052" max="2052" width="11.42578125" customWidth="1"/>
    <col min="2306" max="2306" width="73.28515625" customWidth="1"/>
    <col min="2307" max="2307" width="35.7109375" customWidth="1"/>
    <col min="2308" max="2308" width="11.42578125" customWidth="1"/>
    <col min="2562" max="2562" width="73.28515625" customWidth="1"/>
    <col min="2563" max="2563" width="35.7109375" customWidth="1"/>
    <col min="2564" max="2564" width="11.42578125" customWidth="1"/>
    <col min="2818" max="2818" width="73.28515625" customWidth="1"/>
    <col min="2819" max="2819" width="35.7109375" customWidth="1"/>
    <col min="2820" max="2820" width="11.42578125" customWidth="1"/>
    <col min="3074" max="3074" width="73.28515625" customWidth="1"/>
    <col min="3075" max="3075" width="35.7109375" customWidth="1"/>
    <col min="3076" max="3076" width="11.42578125" customWidth="1"/>
    <col min="3330" max="3330" width="73.28515625" customWidth="1"/>
    <col min="3331" max="3331" width="35.7109375" customWidth="1"/>
    <col min="3332" max="3332" width="11.42578125" customWidth="1"/>
    <col min="3586" max="3586" width="73.28515625" customWidth="1"/>
    <col min="3587" max="3587" width="35.7109375" customWidth="1"/>
    <col min="3588" max="3588" width="11.42578125" customWidth="1"/>
    <col min="3842" max="3842" width="73.28515625" customWidth="1"/>
    <col min="3843" max="3843" width="35.7109375" customWidth="1"/>
    <col min="3844" max="3844" width="11.42578125" customWidth="1"/>
    <col min="4098" max="4098" width="73.28515625" customWidth="1"/>
    <col min="4099" max="4099" width="35.7109375" customWidth="1"/>
    <col min="4100" max="4100" width="11.42578125" customWidth="1"/>
    <col min="4354" max="4354" width="73.28515625" customWidth="1"/>
    <col min="4355" max="4355" width="35.7109375" customWidth="1"/>
    <col min="4356" max="4356" width="11.42578125" customWidth="1"/>
    <col min="4610" max="4610" width="73.28515625" customWidth="1"/>
    <col min="4611" max="4611" width="35.7109375" customWidth="1"/>
    <col min="4612" max="4612" width="11.42578125" customWidth="1"/>
    <col min="4866" max="4866" width="73.28515625" customWidth="1"/>
    <col min="4867" max="4867" width="35.7109375" customWidth="1"/>
    <col min="4868" max="4868" width="11.42578125" customWidth="1"/>
    <col min="5122" max="5122" width="73.28515625" customWidth="1"/>
    <col min="5123" max="5123" width="35.7109375" customWidth="1"/>
    <col min="5124" max="5124" width="11.42578125" customWidth="1"/>
    <col min="5378" max="5378" width="73.28515625" customWidth="1"/>
    <col min="5379" max="5379" width="35.7109375" customWidth="1"/>
    <col min="5380" max="5380" width="11.42578125" customWidth="1"/>
    <col min="5634" max="5634" width="73.28515625" customWidth="1"/>
    <col min="5635" max="5635" width="35.7109375" customWidth="1"/>
    <col min="5636" max="5636" width="11.42578125" customWidth="1"/>
    <col min="5890" max="5890" width="73.28515625" customWidth="1"/>
    <col min="5891" max="5891" width="35.7109375" customWidth="1"/>
    <col min="5892" max="5892" width="11.42578125" customWidth="1"/>
    <col min="6146" max="6146" width="73.28515625" customWidth="1"/>
    <col min="6147" max="6147" width="35.7109375" customWidth="1"/>
    <col min="6148" max="6148" width="11.42578125" customWidth="1"/>
    <col min="6402" max="6402" width="73.28515625" customWidth="1"/>
    <col min="6403" max="6403" width="35.7109375" customWidth="1"/>
    <col min="6404" max="6404" width="11.42578125" customWidth="1"/>
    <col min="6658" max="6658" width="73.28515625" customWidth="1"/>
    <col min="6659" max="6659" width="35.7109375" customWidth="1"/>
    <col min="6660" max="6660" width="11.42578125" customWidth="1"/>
    <col min="6914" max="6914" width="73.28515625" customWidth="1"/>
    <col min="6915" max="6915" width="35.7109375" customWidth="1"/>
    <col min="6916" max="6916" width="11.42578125" customWidth="1"/>
    <col min="7170" max="7170" width="73.28515625" customWidth="1"/>
    <col min="7171" max="7171" width="35.7109375" customWidth="1"/>
    <col min="7172" max="7172" width="11.42578125" customWidth="1"/>
    <col min="7426" max="7426" width="73.28515625" customWidth="1"/>
    <col min="7427" max="7427" width="35.7109375" customWidth="1"/>
    <col min="7428" max="7428" width="11.42578125" customWidth="1"/>
    <col min="7682" max="7682" width="73.28515625" customWidth="1"/>
    <col min="7683" max="7683" width="35.7109375" customWidth="1"/>
    <col min="7684" max="7684" width="11.42578125" customWidth="1"/>
    <col min="7938" max="7938" width="73.28515625" customWidth="1"/>
    <col min="7939" max="7939" width="35.7109375" customWidth="1"/>
    <col min="7940" max="7940" width="11.42578125" customWidth="1"/>
    <col min="8194" max="8194" width="73.28515625" customWidth="1"/>
    <col min="8195" max="8195" width="35.7109375" customWidth="1"/>
    <col min="8196" max="8196" width="11.42578125" customWidth="1"/>
    <col min="8450" max="8450" width="73.28515625" customWidth="1"/>
    <col min="8451" max="8451" width="35.7109375" customWidth="1"/>
    <col min="8452" max="8452" width="11.42578125" customWidth="1"/>
    <col min="8706" max="8706" width="73.28515625" customWidth="1"/>
    <col min="8707" max="8707" width="35.7109375" customWidth="1"/>
    <col min="8708" max="8708" width="11.42578125" customWidth="1"/>
    <col min="8962" max="8962" width="73.28515625" customWidth="1"/>
    <col min="8963" max="8963" width="35.7109375" customWidth="1"/>
    <col min="8964" max="8964" width="11.42578125" customWidth="1"/>
    <col min="9218" max="9218" width="73.28515625" customWidth="1"/>
    <col min="9219" max="9219" width="35.7109375" customWidth="1"/>
    <col min="9220" max="9220" width="11.42578125" customWidth="1"/>
    <col min="9474" max="9474" width="73.28515625" customWidth="1"/>
    <col min="9475" max="9475" width="35.7109375" customWidth="1"/>
    <col min="9476" max="9476" width="11.42578125" customWidth="1"/>
    <col min="9730" max="9730" width="73.28515625" customWidth="1"/>
    <col min="9731" max="9731" width="35.7109375" customWidth="1"/>
    <col min="9732" max="9732" width="11.42578125" customWidth="1"/>
    <col min="9986" max="9986" width="73.28515625" customWidth="1"/>
    <col min="9987" max="9987" width="35.7109375" customWidth="1"/>
    <col min="9988" max="9988" width="11.42578125" customWidth="1"/>
    <col min="10242" max="10242" width="73.28515625" customWidth="1"/>
    <col min="10243" max="10243" width="35.7109375" customWidth="1"/>
    <col min="10244" max="10244" width="11.42578125" customWidth="1"/>
    <col min="10498" max="10498" width="73.28515625" customWidth="1"/>
    <col min="10499" max="10499" width="35.7109375" customWidth="1"/>
    <col min="10500" max="10500" width="11.42578125" customWidth="1"/>
    <col min="10754" max="10754" width="73.28515625" customWidth="1"/>
    <col min="10755" max="10755" width="35.7109375" customWidth="1"/>
    <col min="10756" max="10756" width="11.42578125" customWidth="1"/>
    <col min="11010" max="11010" width="73.28515625" customWidth="1"/>
    <col min="11011" max="11011" width="35.7109375" customWidth="1"/>
    <col min="11012" max="11012" width="11.42578125" customWidth="1"/>
    <col min="11266" max="11266" width="73.28515625" customWidth="1"/>
    <col min="11267" max="11267" width="35.7109375" customWidth="1"/>
    <col min="11268" max="11268" width="11.42578125" customWidth="1"/>
    <col min="11522" max="11522" width="73.28515625" customWidth="1"/>
    <col min="11523" max="11523" width="35.7109375" customWidth="1"/>
    <col min="11524" max="11524" width="11.42578125" customWidth="1"/>
    <col min="11778" max="11778" width="73.28515625" customWidth="1"/>
    <col min="11779" max="11779" width="35.7109375" customWidth="1"/>
    <col min="11780" max="11780" width="11.42578125" customWidth="1"/>
    <col min="12034" max="12034" width="73.28515625" customWidth="1"/>
    <col min="12035" max="12035" width="35.7109375" customWidth="1"/>
    <col min="12036" max="12036" width="11.42578125" customWidth="1"/>
    <col min="12290" max="12290" width="73.28515625" customWidth="1"/>
    <col min="12291" max="12291" width="35.7109375" customWidth="1"/>
    <col min="12292" max="12292" width="11.42578125" customWidth="1"/>
    <col min="12546" max="12546" width="73.28515625" customWidth="1"/>
    <col min="12547" max="12547" width="35.7109375" customWidth="1"/>
    <col min="12548" max="12548" width="11.42578125" customWidth="1"/>
    <col min="12802" max="12802" width="73.28515625" customWidth="1"/>
    <col min="12803" max="12803" width="35.7109375" customWidth="1"/>
    <col min="12804" max="12804" width="11.42578125" customWidth="1"/>
    <col min="13058" max="13058" width="73.28515625" customWidth="1"/>
    <col min="13059" max="13059" width="35.7109375" customWidth="1"/>
    <col min="13060" max="13060" width="11.42578125" customWidth="1"/>
    <col min="13314" max="13314" width="73.28515625" customWidth="1"/>
    <col min="13315" max="13315" width="35.7109375" customWidth="1"/>
    <col min="13316" max="13316" width="11.42578125" customWidth="1"/>
    <col min="13570" max="13570" width="73.28515625" customWidth="1"/>
    <col min="13571" max="13571" width="35.7109375" customWidth="1"/>
    <col min="13572" max="13572" width="11.42578125" customWidth="1"/>
    <col min="13826" max="13826" width="73.28515625" customWidth="1"/>
    <col min="13827" max="13827" width="35.7109375" customWidth="1"/>
    <col min="13828" max="13828" width="11.42578125" customWidth="1"/>
    <col min="14082" max="14082" width="73.28515625" customWidth="1"/>
    <col min="14083" max="14083" width="35.7109375" customWidth="1"/>
    <col min="14084" max="14084" width="11.42578125" customWidth="1"/>
    <col min="14338" max="14338" width="73.28515625" customWidth="1"/>
    <col min="14339" max="14339" width="35.7109375" customWidth="1"/>
    <col min="14340" max="14340" width="11.42578125" customWidth="1"/>
    <col min="14594" max="14594" width="73.28515625" customWidth="1"/>
    <col min="14595" max="14595" width="35.7109375" customWidth="1"/>
    <col min="14596" max="14596" width="11.42578125" customWidth="1"/>
    <col min="14850" max="14850" width="73.28515625" customWidth="1"/>
    <col min="14851" max="14851" width="35.7109375" customWidth="1"/>
    <col min="14852" max="14852" width="11.42578125" customWidth="1"/>
    <col min="15106" max="15106" width="73.28515625" customWidth="1"/>
    <col min="15107" max="15107" width="35.7109375" customWidth="1"/>
    <col min="15108" max="15108" width="11.42578125" customWidth="1"/>
    <col min="15362" max="15362" width="73.28515625" customWidth="1"/>
    <col min="15363" max="15363" width="35.7109375" customWidth="1"/>
    <col min="15364" max="15364" width="11.42578125" customWidth="1"/>
    <col min="15618" max="15618" width="73.28515625" customWidth="1"/>
    <col min="15619" max="15619" width="35.7109375" customWidth="1"/>
    <col min="15620" max="15620" width="11.42578125" customWidth="1"/>
    <col min="15874" max="15874" width="73.28515625" customWidth="1"/>
    <col min="15875" max="15875" width="35.7109375" customWidth="1"/>
    <col min="15876" max="15876" width="11.42578125" customWidth="1"/>
    <col min="16130" max="16130" width="73.28515625" customWidth="1"/>
    <col min="16131" max="16131" width="35.7109375" customWidth="1"/>
    <col min="16132" max="16132" width="11.42578125" customWidth="1"/>
  </cols>
  <sheetData>
    <row r="1" spans="1:7" ht="106.5" customHeight="1" x14ac:dyDescent="0.25">
      <c r="A1" s="71" t="s">
        <v>2137</v>
      </c>
      <c r="B1" s="73"/>
      <c r="C1" s="73"/>
      <c r="D1" s="72"/>
    </row>
    <row r="2" spans="1:7" ht="15.75" thickBot="1" x14ac:dyDescent="0.3">
      <c r="A2" s="49" t="s">
        <v>2138</v>
      </c>
      <c r="B2" s="50" t="s">
        <v>2139</v>
      </c>
      <c r="C2" s="50"/>
      <c r="D2" s="50"/>
    </row>
    <row r="3" spans="1:7" ht="17.25" thickBot="1" x14ac:dyDescent="0.35">
      <c r="A3" s="51" t="s">
        <v>2140</v>
      </c>
      <c r="B3" s="52"/>
      <c r="C3" s="52"/>
      <c r="D3" s="53"/>
    </row>
    <row r="4" spans="1:7" x14ac:dyDescent="0.25">
      <c r="A4" s="54"/>
      <c r="B4" s="54" t="s">
        <v>2139</v>
      </c>
      <c r="C4" s="55" t="s">
        <v>2141</v>
      </c>
    </row>
    <row r="5" spans="1:7" x14ac:dyDescent="0.25">
      <c r="A5" s="54">
        <v>1</v>
      </c>
      <c r="B5" s="54" t="s">
        <v>2142</v>
      </c>
      <c r="C5" s="56">
        <v>436.80000000000007</v>
      </c>
      <c r="D5" s="57"/>
      <c r="F5" s="57"/>
      <c r="G5" s="57"/>
    </row>
    <row r="6" spans="1:7" x14ac:dyDescent="0.25">
      <c r="A6" s="54">
        <v>2</v>
      </c>
      <c r="B6" s="54" t="s">
        <v>2143</v>
      </c>
      <c r="C6" s="56">
        <v>199</v>
      </c>
      <c r="D6" s="57"/>
      <c r="F6" s="57"/>
      <c r="G6" s="57"/>
    </row>
    <row r="7" spans="1:7" s="61" customFormat="1" x14ac:dyDescent="0.25">
      <c r="A7" s="58">
        <v>3</v>
      </c>
      <c r="B7" s="58" t="s">
        <v>2144</v>
      </c>
      <c r="C7" s="59">
        <v>199</v>
      </c>
      <c r="D7" s="60"/>
      <c r="F7" s="60"/>
      <c r="G7" s="60"/>
    </row>
    <row r="8" spans="1:7" s="61" customFormat="1" x14ac:dyDescent="0.25">
      <c r="A8" s="58">
        <v>4</v>
      </c>
      <c r="B8" s="58" t="s">
        <v>2145</v>
      </c>
      <c r="C8" s="59">
        <v>199</v>
      </c>
      <c r="D8" s="60"/>
      <c r="F8" s="60"/>
      <c r="G8" s="60"/>
    </row>
    <row r="9" spans="1:7" s="61" customFormat="1" x14ac:dyDescent="0.25">
      <c r="A9" s="58">
        <v>5</v>
      </c>
      <c r="B9" s="58" t="s">
        <v>2146</v>
      </c>
      <c r="C9" s="59">
        <v>199</v>
      </c>
      <c r="D9" s="60"/>
      <c r="F9" s="60"/>
      <c r="G9" s="60"/>
    </row>
    <row r="10" spans="1:7" s="61" customFormat="1" x14ac:dyDescent="0.25">
      <c r="A10" s="58">
        <v>6</v>
      </c>
      <c r="B10" s="58" t="s">
        <v>2147</v>
      </c>
      <c r="C10" s="59">
        <v>199</v>
      </c>
      <c r="D10" s="60"/>
      <c r="F10" s="60"/>
      <c r="G10" s="60"/>
    </row>
    <row r="11" spans="1:7" s="61" customFormat="1" x14ac:dyDescent="0.25">
      <c r="A11" s="58">
        <v>7</v>
      </c>
      <c r="B11" s="58" t="s">
        <v>2148</v>
      </c>
      <c r="C11" s="59">
        <v>268.8</v>
      </c>
      <c r="D11" s="60"/>
      <c r="F11" s="60"/>
      <c r="G11" s="60"/>
    </row>
    <row r="12" spans="1:7" s="61" customFormat="1" x14ac:dyDescent="0.25">
      <c r="A12" s="58">
        <v>8</v>
      </c>
      <c r="B12" s="58" t="s">
        <v>2149</v>
      </c>
      <c r="C12" s="59">
        <v>253</v>
      </c>
      <c r="D12" s="60"/>
      <c r="F12" s="60"/>
      <c r="G12" s="60"/>
    </row>
    <row r="13" spans="1:7" s="61" customFormat="1" x14ac:dyDescent="0.25">
      <c r="A13" s="58">
        <v>9</v>
      </c>
      <c r="B13" s="58" t="s">
        <v>2150</v>
      </c>
      <c r="C13" s="59">
        <v>268.8</v>
      </c>
      <c r="D13" s="60"/>
      <c r="F13" s="60"/>
      <c r="G13" s="60"/>
    </row>
    <row r="14" spans="1:7" s="61" customFormat="1" x14ac:dyDescent="0.25">
      <c r="A14" s="58">
        <v>10</v>
      </c>
      <c r="B14" s="58" t="s">
        <v>2151</v>
      </c>
      <c r="C14" s="59">
        <v>235.20000000000002</v>
      </c>
      <c r="D14" s="60"/>
      <c r="F14" s="60"/>
      <c r="G14" s="60"/>
    </row>
    <row r="15" spans="1:7" s="61" customFormat="1" x14ac:dyDescent="0.25">
      <c r="A15" s="58">
        <v>11</v>
      </c>
      <c r="B15" s="58" t="s">
        <v>2152</v>
      </c>
      <c r="C15" s="59">
        <v>268.8</v>
      </c>
      <c r="D15" s="60"/>
      <c r="F15" s="60"/>
      <c r="G15" s="60"/>
    </row>
    <row r="16" spans="1:7" s="61" customFormat="1" x14ac:dyDescent="0.25">
      <c r="A16" s="58">
        <v>12</v>
      </c>
      <c r="B16" s="58" t="s">
        <v>2153</v>
      </c>
      <c r="C16" s="59">
        <v>419</v>
      </c>
      <c r="D16" s="60"/>
      <c r="F16" s="60"/>
      <c r="G16" s="60"/>
    </row>
    <row r="17" spans="1:7" s="61" customFormat="1" x14ac:dyDescent="0.25">
      <c r="A17" s="58">
        <v>12</v>
      </c>
      <c r="B17" s="58" t="s">
        <v>2153</v>
      </c>
      <c r="C17" s="59">
        <v>387</v>
      </c>
      <c r="D17" s="60"/>
      <c r="F17" s="60"/>
      <c r="G17" s="60"/>
    </row>
    <row r="18" spans="1:7" s="61" customFormat="1" x14ac:dyDescent="0.25">
      <c r="A18" s="58">
        <v>13</v>
      </c>
      <c r="B18" s="58" t="s">
        <v>2154</v>
      </c>
      <c r="C18" s="59">
        <v>413</v>
      </c>
      <c r="D18" s="60"/>
      <c r="F18" s="60"/>
      <c r="G18" s="60"/>
    </row>
    <row r="19" spans="1:7" s="61" customFormat="1" x14ac:dyDescent="0.25">
      <c r="A19" s="58">
        <v>14</v>
      </c>
      <c r="B19" s="58" t="s">
        <v>2155</v>
      </c>
      <c r="C19" s="59">
        <v>369</v>
      </c>
      <c r="D19" s="60"/>
      <c r="F19" s="60"/>
      <c r="G19" s="60"/>
    </row>
    <row r="20" spans="1:7" s="61" customFormat="1" x14ac:dyDescent="0.25">
      <c r="A20" s="58">
        <v>15</v>
      </c>
      <c r="B20" s="58" t="s">
        <v>2156</v>
      </c>
      <c r="C20" s="59">
        <v>387</v>
      </c>
      <c r="D20" s="60"/>
      <c r="F20" s="60"/>
      <c r="G20" s="60"/>
    </row>
    <row r="21" spans="1:7" s="61" customFormat="1" x14ac:dyDescent="0.25">
      <c r="A21" s="58">
        <v>16</v>
      </c>
      <c r="B21" s="58" t="s">
        <v>2157</v>
      </c>
      <c r="C21" s="59">
        <v>487.20000000000005</v>
      </c>
      <c r="D21" s="60"/>
      <c r="F21" s="60"/>
      <c r="G21" s="60"/>
    </row>
    <row r="22" spans="1:7" s="61" customFormat="1" x14ac:dyDescent="0.25">
      <c r="A22" s="58">
        <v>17</v>
      </c>
      <c r="B22" s="58" t="s">
        <v>2158</v>
      </c>
      <c r="C22" s="59">
        <v>369</v>
      </c>
      <c r="D22" s="60"/>
      <c r="F22" s="60"/>
      <c r="G22" s="60"/>
    </row>
    <row r="23" spans="1:7" x14ac:dyDescent="0.25">
      <c r="A23" s="62"/>
      <c r="B23" s="62"/>
      <c r="C23" s="63"/>
    </row>
    <row r="24" spans="1:7" ht="15.75" x14ac:dyDescent="0.25">
      <c r="A24" s="64" t="s">
        <v>2159</v>
      </c>
      <c r="B24" s="65"/>
      <c r="C24" s="66"/>
    </row>
    <row r="25" spans="1:7" ht="15.75" x14ac:dyDescent="0.25">
      <c r="A25" s="67" t="s">
        <v>2160</v>
      </c>
      <c r="B25" s="68"/>
      <c r="C25" s="69"/>
    </row>
    <row r="26" spans="1:7" ht="15.75" x14ac:dyDescent="0.25">
      <c r="B26" s="70"/>
    </row>
  </sheetData>
  <mergeCells count="6">
    <mergeCell ref="A25:C25"/>
    <mergeCell ref="A1:D1"/>
    <mergeCell ref="B2:D2"/>
    <mergeCell ref="A3:D3"/>
    <mergeCell ref="A23:C23"/>
    <mergeCell ref="A24:C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workbookViewId="0">
      <selection activeCell="I11" sqref="I11:I12"/>
    </sheetView>
  </sheetViews>
  <sheetFormatPr defaultRowHeight="15" x14ac:dyDescent="0.25"/>
  <cols>
    <col min="1" max="1" width="4.85546875" customWidth="1"/>
    <col min="2" max="2" width="32.85546875" customWidth="1"/>
    <col min="3" max="3" width="29.28515625" customWidth="1"/>
    <col min="4" max="4" width="9.7109375" customWidth="1"/>
    <col min="5" max="5" width="10.85546875" bestFit="1" customWidth="1"/>
    <col min="6" max="6" width="10.85546875" customWidth="1"/>
    <col min="257" max="257" width="4.85546875" customWidth="1"/>
    <col min="258" max="258" width="32.85546875" customWidth="1"/>
    <col min="259" max="259" width="29.28515625" customWidth="1"/>
    <col min="260" max="260" width="8.85546875" bestFit="1" customWidth="1"/>
    <col min="261" max="261" width="10.85546875" bestFit="1" customWidth="1"/>
    <col min="262" max="262" width="10.85546875" customWidth="1"/>
    <col min="513" max="513" width="4.85546875" customWidth="1"/>
    <col min="514" max="514" width="32.85546875" customWidth="1"/>
    <col min="515" max="515" width="29.28515625" customWidth="1"/>
    <col min="516" max="516" width="8.85546875" bestFit="1" customWidth="1"/>
    <col min="517" max="517" width="10.85546875" bestFit="1" customWidth="1"/>
    <col min="518" max="518" width="10.85546875" customWidth="1"/>
    <col min="769" max="769" width="4.85546875" customWidth="1"/>
    <col min="770" max="770" width="32.85546875" customWidth="1"/>
    <col min="771" max="771" width="29.28515625" customWidth="1"/>
    <col min="772" max="772" width="8.85546875" bestFit="1" customWidth="1"/>
    <col min="773" max="773" width="10.85546875" bestFit="1" customWidth="1"/>
    <col min="774" max="774" width="10.85546875" customWidth="1"/>
    <col min="1025" max="1025" width="4.85546875" customWidth="1"/>
    <col min="1026" max="1026" width="32.85546875" customWidth="1"/>
    <col min="1027" max="1027" width="29.28515625" customWidth="1"/>
    <col min="1028" max="1028" width="8.85546875" bestFit="1" customWidth="1"/>
    <col min="1029" max="1029" width="10.85546875" bestFit="1" customWidth="1"/>
    <col min="1030" max="1030" width="10.85546875" customWidth="1"/>
    <col min="1281" max="1281" width="4.85546875" customWidth="1"/>
    <col min="1282" max="1282" width="32.85546875" customWidth="1"/>
    <col min="1283" max="1283" width="29.28515625" customWidth="1"/>
    <col min="1284" max="1284" width="8.85546875" bestFit="1" customWidth="1"/>
    <col min="1285" max="1285" width="10.85546875" bestFit="1" customWidth="1"/>
    <col min="1286" max="1286" width="10.85546875" customWidth="1"/>
    <col min="1537" max="1537" width="4.85546875" customWidth="1"/>
    <col min="1538" max="1538" width="32.85546875" customWidth="1"/>
    <col min="1539" max="1539" width="29.28515625" customWidth="1"/>
    <col min="1540" max="1540" width="8.85546875" bestFit="1" customWidth="1"/>
    <col min="1541" max="1541" width="10.85546875" bestFit="1" customWidth="1"/>
    <col min="1542" max="1542" width="10.85546875" customWidth="1"/>
    <col min="1793" max="1793" width="4.85546875" customWidth="1"/>
    <col min="1794" max="1794" width="32.85546875" customWidth="1"/>
    <col min="1795" max="1795" width="29.28515625" customWidth="1"/>
    <col min="1796" max="1796" width="8.85546875" bestFit="1" customWidth="1"/>
    <col min="1797" max="1797" width="10.85546875" bestFit="1" customWidth="1"/>
    <col min="1798" max="1798" width="10.85546875" customWidth="1"/>
    <col min="2049" max="2049" width="4.85546875" customWidth="1"/>
    <col min="2050" max="2050" width="32.85546875" customWidth="1"/>
    <col min="2051" max="2051" width="29.28515625" customWidth="1"/>
    <col min="2052" max="2052" width="8.85546875" bestFit="1" customWidth="1"/>
    <col min="2053" max="2053" width="10.85546875" bestFit="1" customWidth="1"/>
    <col min="2054" max="2054" width="10.85546875" customWidth="1"/>
    <col min="2305" max="2305" width="4.85546875" customWidth="1"/>
    <col min="2306" max="2306" width="32.85546875" customWidth="1"/>
    <col min="2307" max="2307" width="29.28515625" customWidth="1"/>
    <col min="2308" max="2308" width="8.85546875" bestFit="1" customWidth="1"/>
    <col min="2309" max="2309" width="10.85546875" bestFit="1" customWidth="1"/>
    <col min="2310" max="2310" width="10.85546875" customWidth="1"/>
    <col min="2561" max="2561" width="4.85546875" customWidth="1"/>
    <col min="2562" max="2562" width="32.85546875" customWidth="1"/>
    <col min="2563" max="2563" width="29.28515625" customWidth="1"/>
    <col min="2564" max="2564" width="8.85546875" bestFit="1" customWidth="1"/>
    <col min="2565" max="2565" width="10.85546875" bestFit="1" customWidth="1"/>
    <col min="2566" max="2566" width="10.85546875" customWidth="1"/>
    <col min="2817" max="2817" width="4.85546875" customWidth="1"/>
    <col min="2818" max="2818" width="32.85546875" customWidth="1"/>
    <col min="2819" max="2819" width="29.28515625" customWidth="1"/>
    <col min="2820" max="2820" width="8.85546875" bestFit="1" customWidth="1"/>
    <col min="2821" max="2821" width="10.85546875" bestFit="1" customWidth="1"/>
    <col min="2822" max="2822" width="10.85546875" customWidth="1"/>
    <col min="3073" max="3073" width="4.85546875" customWidth="1"/>
    <col min="3074" max="3074" width="32.85546875" customWidth="1"/>
    <col min="3075" max="3075" width="29.28515625" customWidth="1"/>
    <col min="3076" max="3076" width="8.85546875" bestFit="1" customWidth="1"/>
    <col min="3077" max="3077" width="10.85546875" bestFit="1" customWidth="1"/>
    <col min="3078" max="3078" width="10.85546875" customWidth="1"/>
    <col min="3329" max="3329" width="4.85546875" customWidth="1"/>
    <col min="3330" max="3330" width="32.85546875" customWidth="1"/>
    <col min="3331" max="3331" width="29.28515625" customWidth="1"/>
    <col min="3332" max="3332" width="8.85546875" bestFit="1" customWidth="1"/>
    <col min="3333" max="3333" width="10.85546875" bestFit="1" customWidth="1"/>
    <col min="3334" max="3334" width="10.85546875" customWidth="1"/>
    <col min="3585" max="3585" width="4.85546875" customWidth="1"/>
    <col min="3586" max="3586" width="32.85546875" customWidth="1"/>
    <col min="3587" max="3587" width="29.28515625" customWidth="1"/>
    <col min="3588" max="3588" width="8.85546875" bestFit="1" customWidth="1"/>
    <col min="3589" max="3589" width="10.85546875" bestFit="1" customWidth="1"/>
    <col min="3590" max="3590" width="10.85546875" customWidth="1"/>
    <col min="3841" max="3841" width="4.85546875" customWidth="1"/>
    <col min="3842" max="3842" width="32.85546875" customWidth="1"/>
    <col min="3843" max="3843" width="29.28515625" customWidth="1"/>
    <col min="3844" max="3844" width="8.85546875" bestFit="1" customWidth="1"/>
    <col min="3845" max="3845" width="10.85546875" bestFit="1" customWidth="1"/>
    <col min="3846" max="3846" width="10.85546875" customWidth="1"/>
    <col min="4097" max="4097" width="4.85546875" customWidth="1"/>
    <col min="4098" max="4098" width="32.85546875" customWidth="1"/>
    <col min="4099" max="4099" width="29.28515625" customWidth="1"/>
    <col min="4100" max="4100" width="8.85546875" bestFit="1" customWidth="1"/>
    <col min="4101" max="4101" width="10.85546875" bestFit="1" customWidth="1"/>
    <col min="4102" max="4102" width="10.85546875" customWidth="1"/>
    <col min="4353" max="4353" width="4.85546875" customWidth="1"/>
    <col min="4354" max="4354" width="32.85546875" customWidth="1"/>
    <col min="4355" max="4355" width="29.28515625" customWidth="1"/>
    <col min="4356" max="4356" width="8.85546875" bestFit="1" customWidth="1"/>
    <col min="4357" max="4357" width="10.85546875" bestFit="1" customWidth="1"/>
    <col min="4358" max="4358" width="10.85546875" customWidth="1"/>
    <col min="4609" max="4609" width="4.85546875" customWidth="1"/>
    <col min="4610" max="4610" width="32.85546875" customWidth="1"/>
    <col min="4611" max="4611" width="29.28515625" customWidth="1"/>
    <col min="4612" max="4612" width="8.85546875" bestFit="1" customWidth="1"/>
    <col min="4613" max="4613" width="10.85546875" bestFit="1" customWidth="1"/>
    <col min="4614" max="4614" width="10.85546875" customWidth="1"/>
    <col min="4865" max="4865" width="4.85546875" customWidth="1"/>
    <col min="4866" max="4866" width="32.85546875" customWidth="1"/>
    <col min="4867" max="4867" width="29.28515625" customWidth="1"/>
    <col min="4868" max="4868" width="8.85546875" bestFit="1" customWidth="1"/>
    <col min="4869" max="4869" width="10.85546875" bestFit="1" customWidth="1"/>
    <col min="4870" max="4870" width="10.85546875" customWidth="1"/>
    <col min="5121" max="5121" width="4.85546875" customWidth="1"/>
    <col min="5122" max="5122" width="32.85546875" customWidth="1"/>
    <col min="5123" max="5123" width="29.28515625" customWidth="1"/>
    <col min="5124" max="5124" width="8.85546875" bestFit="1" customWidth="1"/>
    <col min="5125" max="5125" width="10.85546875" bestFit="1" customWidth="1"/>
    <col min="5126" max="5126" width="10.85546875" customWidth="1"/>
    <col min="5377" max="5377" width="4.85546875" customWidth="1"/>
    <col min="5378" max="5378" width="32.85546875" customWidth="1"/>
    <col min="5379" max="5379" width="29.28515625" customWidth="1"/>
    <col min="5380" max="5380" width="8.85546875" bestFit="1" customWidth="1"/>
    <col min="5381" max="5381" width="10.85546875" bestFit="1" customWidth="1"/>
    <col min="5382" max="5382" width="10.85546875" customWidth="1"/>
    <col min="5633" max="5633" width="4.85546875" customWidth="1"/>
    <col min="5634" max="5634" width="32.85546875" customWidth="1"/>
    <col min="5635" max="5635" width="29.28515625" customWidth="1"/>
    <col min="5636" max="5636" width="8.85546875" bestFit="1" customWidth="1"/>
    <col min="5637" max="5637" width="10.85546875" bestFit="1" customWidth="1"/>
    <col min="5638" max="5638" width="10.85546875" customWidth="1"/>
    <col min="5889" max="5889" width="4.85546875" customWidth="1"/>
    <col min="5890" max="5890" width="32.85546875" customWidth="1"/>
    <col min="5891" max="5891" width="29.28515625" customWidth="1"/>
    <col min="5892" max="5892" width="8.85546875" bestFit="1" customWidth="1"/>
    <col min="5893" max="5893" width="10.85546875" bestFit="1" customWidth="1"/>
    <col min="5894" max="5894" width="10.85546875" customWidth="1"/>
    <col min="6145" max="6145" width="4.85546875" customWidth="1"/>
    <col min="6146" max="6146" width="32.85546875" customWidth="1"/>
    <col min="6147" max="6147" width="29.28515625" customWidth="1"/>
    <col min="6148" max="6148" width="8.85546875" bestFit="1" customWidth="1"/>
    <col min="6149" max="6149" width="10.85546875" bestFit="1" customWidth="1"/>
    <col min="6150" max="6150" width="10.85546875" customWidth="1"/>
    <col min="6401" max="6401" width="4.85546875" customWidth="1"/>
    <col min="6402" max="6402" width="32.85546875" customWidth="1"/>
    <col min="6403" max="6403" width="29.28515625" customWidth="1"/>
    <col min="6404" max="6404" width="8.85546875" bestFit="1" customWidth="1"/>
    <col min="6405" max="6405" width="10.85546875" bestFit="1" customWidth="1"/>
    <col min="6406" max="6406" width="10.85546875" customWidth="1"/>
    <col min="6657" max="6657" width="4.85546875" customWidth="1"/>
    <col min="6658" max="6658" width="32.85546875" customWidth="1"/>
    <col min="6659" max="6659" width="29.28515625" customWidth="1"/>
    <col min="6660" max="6660" width="8.85546875" bestFit="1" customWidth="1"/>
    <col min="6661" max="6661" width="10.85546875" bestFit="1" customWidth="1"/>
    <col min="6662" max="6662" width="10.85546875" customWidth="1"/>
    <col min="6913" max="6913" width="4.85546875" customWidth="1"/>
    <col min="6914" max="6914" width="32.85546875" customWidth="1"/>
    <col min="6915" max="6915" width="29.28515625" customWidth="1"/>
    <col min="6916" max="6916" width="8.85546875" bestFit="1" customWidth="1"/>
    <col min="6917" max="6917" width="10.85546875" bestFit="1" customWidth="1"/>
    <col min="6918" max="6918" width="10.85546875" customWidth="1"/>
    <col min="7169" max="7169" width="4.85546875" customWidth="1"/>
    <col min="7170" max="7170" width="32.85546875" customWidth="1"/>
    <col min="7171" max="7171" width="29.28515625" customWidth="1"/>
    <col min="7172" max="7172" width="8.85546875" bestFit="1" customWidth="1"/>
    <col min="7173" max="7173" width="10.85546875" bestFit="1" customWidth="1"/>
    <col min="7174" max="7174" width="10.85546875" customWidth="1"/>
    <col min="7425" max="7425" width="4.85546875" customWidth="1"/>
    <col min="7426" max="7426" width="32.85546875" customWidth="1"/>
    <col min="7427" max="7427" width="29.28515625" customWidth="1"/>
    <col min="7428" max="7428" width="8.85546875" bestFit="1" customWidth="1"/>
    <col min="7429" max="7429" width="10.85546875" bestFit="1" customWidth="1"/>
    <col min="7430" max="7430" width="10.85546875" customWidth="1"/>
    <col min="7681" max="7681" width="4.85546875" customWidth="1"/>
    <col min="7682" max="7682" width="32.85546875" customWidth="1"/>
    <col min="7683" max="7683" width="29.28515625" customWidth="1"/>
    <col min="7684" max="7684" width="8.85546875" bestFit="1" customWidth="1"/>
    <col min="7685" max="7685" width="10.85546875" bestFit="1" customWidth="1"/>
    <col min="7686" max="7686" width="10.85546875" customWidth="1"/>
    <col min="7937" max="7937" width="4.85546875" customWidth="1"/>
    <col min="7938" max="7938" width="32.85546875" customWidth="1"/>
    <col min="7939" max="7939" width="29.28515625" customWidth="1"/>
    <col min="7940" max="7940" width="8.85546875" bestFit="1" customWidth="1"/>
    <col min="7941" max="7941" width="10.85546875" bestFit="1" customWidth="1"/>
    <col min="7942" max="7942" width="10.85546875" customWidth="1"/>
    <col min="8193" max="8193" width="4.85546875" customWidth="1"/>
    <col min="8194" max="8194" width="32.85546875" customWidth="1"/>
    <col min="8195" max="8195" width="29.28515625" customWidth="1"/>
    <col min="8196" max="8196" width="8.85546875" bestFit="1" customWidth="1"/>
    <col min="8197" max="8197" width="10.85546875" bestFit="1" customWidth="1"/>
    <col min="8198" max="8198" width="10.85546875" customWidth="1"/>
    <col min="8449" max="8449" width="4.85546875" customWidth="1"/>
    <col min="8450" max="8450" width="32.85546875" customWidth="1"/>
    <col min="8451" max="8451" width="29.28515625" customWidth="1"/>
    <col min="8452" max="8452" width="8.85546875" bestFit="1" customWidth="1"/>
    <col min="8453" max="8453" width="10.85546875" bestFit="1" customWidth="1"/>
    <col min="8454" max="8454" width="10.85546875" customWidth="1"/>
    <col min="8705" max="8705" width="4.85546875" customWidth="1"/>
    <col min="8706" max="8706" width="32.85546875" customWidth="1"/>
    <col min="8707" max="8707" width="29.28515625" customWidth="1"/>
    <col min="8708" max="8708" width="8.85546875" bestFit="1" customWidth="1"/>
    <col min="8709" max="8709" width="10.85546875" bestFit="1" customWidth="1"/>
    <col min="8710" max="8710" width="10.85546875" customWidth="1"/>
    <col min="8961" max="8961" width="4.85546875" customWidth="1"/>
    <col min="8962" max="8962" width="32.85546875" customWidth="1"/>
    <col min="8963" max="8963" width="29.28515625" customWidth="1"/>
    <col min="8964" max="8964" width="8.85546875" bestFit="1" customWidth="1"/>
    <col min="8965" max="8965" width="10.85546875" bestFit="1" customWidth="1"/>
    <col min="8966" max="8966" width="10.85546875" customWidth="1"/>
    <col min="9217" max="9217" width="4.85546875" customWidth="1"/>
    <col min="9218" max="9218" width="32.85546875" customWidth="1"/>
    <col min="9219" max="9219" width="29.28515625" customWidth="1"/>
    <col min="9220" max="9220" width="8.85546875" bestFit="1" customWidth="1"/>
    <col min="9221" max="9221" width="10.85546875" bestFit="1" customWidth="1"/>
    <col min="9222" max="9222" width="10.85546875" customWidth="1"/>
    <col min="9473" max="9473" width="4.85546875" customWidth="1"/>
    <col min="9474" max="9474" width="32.85546875" customWidth="1"/>
    <col min="9475" max="9475" width="29.28515625" customWidth="1"/>
    <col min="9476" max="9476" width="8.85546875" bestFit="1" customWidth="1"/>
    <col min="9477" max="9477" width="10.85546875" bestFit="1" customWidth="1"/>
    <col min="9478" max="9478" width="10.85546875" customWidth="1"/>
    <col min="9729" max="9729" width="4.85546875" customWidth="1"/>
    <col min="9730" max="9730" width="32.85546875" customWidth="1"/>
    <col min="9731" max="9731" width="29.28515625" customWidth="1"/>
    <col min="9732" max="9732" width="8.85546875" bestFit="1" customWidth="1"/>
    <col min="9733" max="9733" width="10.85546875" bestFit="1" customWidth="1"/>
    <col min="9734" max="9734" width="10.85546875" customWidth="1"/>
    <col min="9985" max="9985" width="4.85546875" customWidth="1"/>
    <col min="9986" max="9986" width="32.85546875" customWidth="1"/>
    <col min="9987" max="9987" width="29.28515625" customWidth="1"/>
    <col min="9988" max="9988" width="8.85546875" bestFit="1" customWidth="1"/>
    <col min="9989" max="9989" width="10.85546875" bestFit="1" customWidth="1"/>
    <col min="9990" max="9990" width="10.85546875" customWidth="1"/>
    <col min="10241" max="10241" width="4.85546875" customWidth="1"/>
    <col min="10242" max="10242" width="32.85546875" customWidth="1"/>
    <col min="10243" max="10243" width="29.28515625" customWidth="1"/>
    <col min="10244" max="10244" width="8.85546875" bestFit="1" customWidth="1"/>
    <col min="10245" max="10245" width="10.85546875" bestFit="1" customWidth="1"/>
    <col min="10246" max="10246" width="10.85546875" customWidth="1"/>
    <col min="10497" max="10497" width="4.85546875" customWidth="1"/>
    <col min="10498" max="10498" width="32.85546875" customWidth="1"/>
    <col min="10499" max="10499" width="29.28515625" customWidth="1"/>
    <col min="10500" max="10500" width="8.85546875" bestFit="1" customWidth="1"/>
    <col min="10501" max="10501" width="10.85546875" bestFit="1" customWidth="1"/>
    <col min="10502" max="10502" width="10.85546875" customWidth="1"/>
    <col min="10753" max="10753" width="4.85546875" customWidth="1"/>
    <col min="10754" max="10754" width="32.85546875" customWidth="1"/>
    <col min="10755" max="10755" width="29.28515625" customWidth="1"/>
    <col min="10756" max="10756" width="8.85546875" bestFit="1" customWidth="1"/>
    <col min="10757" max="10757" width="10.85546875" bestFit="1" customWidth="1"/>
    <col min="10758" max="10758" width="10.85546875" customWidth="1"/>
    <col min="11009" max="11009" width="4.85546875" customWidth="1"/>
    <col min="11010" max="11010" width="32.85546875" customWidth="1"/>
    <col min="11011" max="11011" width="29.28515625" customWidth="1"/>
    <col min="11012" max="11012" width="8.85546875" bestFit="1" customWidth="1"/>
    <col min="11013" max="11013" width="10.85546875" bestFit="1" customWidth="1"/>
    <col min="11014" max="11014" width="10.85546875" customWidth="1"/>
    <col min="11265" max="11265" width="4.85546875" customWidth="1"/>
    <col min="11266" max="11266" width="32.85546875" customWidth="1"/>
    <col min="11267" max="11267" width="29.28515625" customWidth="1"/>
    <col min="11268" max="11268" width="8.85546875" bestFit="1" customWidth="1"/>
    <col min="11269" max="11269" width="10.85546875" bestFit="1" customWidth="1"/>
    <col min="11270" max="11270" width="10.85546875" customWidth="1"/>
    <col min="11521" max="11521" width="4.85546875" customWidth="1"/>
    <col min="11522" max="11522" width="32.85546875" customWidth="1"/>
    <col min="11523" max="11523" width="29.28515625" customWidth="1"/>
    <col min="11524" max="11524" width="8.85546875" bestFit="1" customWidth="1"/>
    <col min="11525" max="11525" width="10.85546875" bestFit="1" customWidth="1"/>
    <col min="11526" max="11526" width="10.85546875" customWidth="1"/>
    <col min="11777" max="11777" width="4.85546875" customWidth="1"/>
    <col min="11778" max="11778" width="32.85546875" customWidth="1"/>
    <col min="11779" max="11779" width="29.28515625" customWidth="1"/>
    <col min="11780" max="11780" width="8.85546875" bestFit="1" customWidth="1"/>
    <col min="11781" max="11781" width="10.85546875" bestFit="1" customWidth="1"/>
    <col min="11782" max="11782" width="10.85546875" customWidth="1"/>
    <col min="12033" max="12033" width="4.85546875" customWidth="1"/>
    <col min="12034" max="12034" width="32.85546875" customWidth="1"/>
    <col min="12035" max="12035" width="29.28515625" customWidth="1"/>
    <col min="12036" max="12036" width="8.85546875" bestFit="1" customWidth="1"/>
    <col min="12037" max="12037" width="10.85546875" bestFit="1" customWidth="1"/>
    <col min="12038" max="12038" width="10.85546875" customWidth="1"/>
    <col min="12289" max="12289" width="4.85546875" customWidth="1"/>
    <col min="12290" max="12290" width="32.85546875" customWidth="1"/>
    <col min="12291" max="12291" width="29.28515625" customWidth="1"/>
    <col min="12292" max="12292" width="8.85546875" bestFit="1" customWidth="1"/>
    <col min="12293" max="12293" width="10.85546875" bestFit="1" customWidth="1"/>
    <col min="12294" max="12294" width="10.85546875" customWidth="1"/>
    <col min="12545" max="12545" width="4.85546875" customWidth="1"/>
    <col min="12546" max="12546" width="32.85546875" customWidth="1"/>
    <col min="12547" max="12547" width="29.28515625" customWidth="1"/>
    <col min="12548" max="12548" width="8.85546875" bestFit="1" customWidth="1"/>
    <col min="12549" max="12549" width="10.85546875" bestFit="1" customWidth="1"/>
    <col min="12550" max="12550" width="10.85546875" customWidth="1"/>
    <col min="12801" max="12801" width="4.85546875" customWidth="1"/>
    <col min="12802" max="12802" width="32.85546875" customWidth="1"/>
    <col min="12803" max="12803" width="29.28515625" customWidth="1"/>
    <col min="12804" max="12804" width="8.85546875" bestFit="1" customWidth="1"/>
    <col min="12805" max="12805" width="10.85546875" bestFit="1" customWidth="1"/>
    <col min="12806" max="12806" width="10.85546875" customWidth="1"/>
    <col min="13057" max="13057" width="4.85546875" customWidth="1"/>
    <col min="13058" max="13058" width="32.85546875" customWidth="1"/>
    <col min="13059" max="13059" width="29.28515625" customWidth="1"/>
    <col min="13060" max="13060" width="8.85546875" bestFit="1" customWidth="1"/>
    <col min="13061" max="13061" width="10.85546875" bestFit="1" customWidth="1"/>
    <col min="13062" max="13062" width="10.85546875" customWidth="1"/>
    <col min="13313" max="13313" width="4.85546875" customWidth="1"/>
    <col min="13314" max="13314" width="32.85546875" customWidth="1"/>
    <col min="13315" max="13315" width="29.28515625" customWidth="1"/>
    <col min="13316" max="13316" width="8.85546875" bestFit="1" customWidth="1"/>
    <col min="13317" max="13317" width="10.85546875" bestFit="1" customWidth="1"/>
    <col min="13318" max="13318" width="10.85546875" customWidth="1"/>
    <col min="13569" max="13569" width="4.85546875" customWidth="1"/>
    <col min="13570" max="13570" width="32.85546875" customWidth="1"/>
    <col min="13571" max="13571" width="29.28515625" customWidth="1"/>
    <col min="13572" max="13572" width="8.85546875" bestFit="1" customWidth="1"/>
    <col min="13573" max="13573" width="10.85546875" bestFit="1" customWidth="1"/>
    <col min="13574" max="13574" width="10.85546875" customWidth="1"/>
    <col min="13825" max="13825" width="4.85546875" customWidth="1"/>
    <col min="13826" max="13826" width="32.85546875" customWidth="1"/>
    <col min="13827" max="13827" width="29.28515625" customWidth="1"/>
    <col min="13828" max="13828" width="8.85546875" bestFit="1" customWidth="1"/>
    <col min="13829" max="13829" width="10.85546875" bestFit="1" customWidth="1"/>
    <col min="13830" max="13830" width="10.85546875" customWidth="1"/>
    <col min="14081" max="14081" width="4.85546875" customWidth="1"/>
    <col min="14082" max="14082" width="32.85546875" customWidth="1"/>
    <col min="14083" max="14083" width="29.28515625" customWidth="1"/>
    <col min="14084" max="14084" width="8.85546875" bestFit="1" customWidth="1"/>
    <col min="14085" max="14085" width="10.85546875" bestFit="1" customWidth="1"/>
    <col min="14086" max="14086" width="10.85546875" customWidth="1"/>
    <col min="14337" max="14337" width="4.85546875" customWidth="1"/>
    <col min="14338" max="14338" width="32.85546875" customWidth="1"/>
    <col min="14339" max="14339" width="29.28515625" customWidth="1"/>
    <col min="14340" max="14340" width="8.85546875" bestFit="1" customWidth="1"/>
    <col min="14341" max="14341" width="10.85546875" bestFit="1" customWidth="1"/>
    <col min="14342" max="14342" width="10.85546875" customWidth="1"/>
    <col min="14593" max="14593" width="4.85546875" customWidth="1"/>
    <col min="14594" max="14594" width="32.85546875" customWidth="1"/>
    <col min="14595" max="14595" width="29.28515625" customWidth="1"/>
    <col min="14596" max="14596" width="8.85546875" bestFit="1" customWidth="1"/>
    <col min="14597" max="14597" width="10.85546875" bestFit="1" customWidth="1"/>
    <col min="14598" max="14598" width="10.85546875" customWidth="1"/>
    <col min="14849" max="14849" width="4.85546875" customWidth="1"/>
    <col min="14850" max="14850" width="32.85546875" customWidth="1"/>
    <col min="14851" max="14851" width="29.28515625" customWidth="1"/>
    <col min="14852" max="14852" width="8.85546875" bestFit="1" customWidth="1"/>
    <col min="14853" max="14853" width="10.85546875" bestFit="1" customWidth="1"/>
    <col min="14854" max="14854" width="10.85546875" customWidth="1"/>
    <col min="15105" max="15105" width="4.85546875" customWidth="1"/>
    <col min="15106" max="15106" width="32.85546875" customWidth="1"/>
    <col min="15107" max="15107" width="29.28515625" customWidth="1"/>
    <col min="15108" max="15108" width="8.85546875" bestFit="1" customWidth="1"/>
    <col min="15109" max="15109" width="10.85546875" bestFit="1" customWidth="1"/>
    <col min="15110" max="15110" width="10.85546875" customWidth="1"/>
    <col min="15361" max="15361" width="4.85546875" customWidth="1"/>
    <col min="15362" max="15362" width="32.85546875" customWidth="1"/>
    <col min="15363" max="15363" width="29.28515625" customWidth="1"/>
    <col min="15364" max="15364" width="8.85546875" bestFit="1" customWidth="1"/>
    <col min="15365" max="15365" width="10.85546875" bestFit="1" customWidth="1"/>
    <col min="15366" max="15366" width="10.85546875" customWidth="1"/>
    <col min="15617" max="15617" width="4.85546875" customWidth="1"/>
    <col min="15618" max="15618" width="32.85546875" customWidth="1"/>
    <col min="15619" max="15619" width="29.28515625" customWidth="1"/>
    <col min="15620" max="15620" width="8.85546875" bestFit="1" customWidth="1"/>
    <col min="15621" max="15621" width="10.85546875" bestFit="1" customWidth="1"/>
    <col min="15622" max="15622" width="10.85546875" customWidth="1"/>
    <col min="15873" max="15873" width="4.85546875" customWidth="1"/>
    <col min="15874" max="15874" width="32.85546875" customWidth="1"/>
    <col min="15875" max="15875" width="29.28515625" customWidth="1"/>
    <col min="15876" max="15876" width="8.85546875" bestFit="1" customWidth="1"/>
    <col min="15877" max="15877" width="10.85546875" bestFit="1" customWidth="1"/>
    <col min="15878" max="15878" width="10.85546875" customWidth="1"/>
    <col min="16129" max="16129" width="4.85546875" customWidth="1"/>
    <col min="16130" max="16130" width="32.85546875" customWidth="1"/>
    <col min="16131" max="16131" width="29.28515625" customWidth="1"/>
    <col min="16132" max="16132" width="8.85546875" bestFit="1" customWidth="1"/>
    <col min="16133" max="16133" width="10.85546875" bestFit="1" customWidth="1"/>
    <col min="16134" max="16134" width="10.85546875" customWidth="1"/>
  </cols>
  <sheetData>
    <row r="1" spans="1:6" ht="15.75" customHeight="1" x14ac:dyDescent="0.25">
      <c r="A1" s="74" t="s">
        <v>2161</v>
      </c>
      <c r="B1" s="75" t="s">
        <v>2162</v>
      </c>
      <c r="C1" s="75" t="s">
        <v>2163</v>
      </c>
      <c r="D1" s="76" t="s">
        <v>2164</v>
      </c>
      <c r="E1" s="77"/>
      <c r="F1" s="77"/>
    </row>
    <row r="2" spans="1:6" x14ac:dyDescent="0.25">
      <c r="A2" s="78"/>
      <c r="B2" s="79"/>
      <c r="C2" s="79"/>
      <c r="D2" s="80"/>
      <c r="E2" s="81"/>
      <c r="F2" s="81"/>
    </row>
    <row r="3" spans="1:6" x14ac:dyDescent="0.25">
      <c r="A3" s="78"/>
      <c r="B3" s="79"/>
      <c r="C3" s="79"/>
      <c r="D3" s="82"/>
      <c r="E3" s="83" t="s">
        <v>2165</v>
      </c>
      <c r="F3" s="98" t="s">
        <v>2166</v>
      </c>
    </row>
    <row r="4" spans="1:6" ht="15.75" x14ac:dyDescent="0.25">
      <c r="A4" s="84">
        <v>1</v>
      </c>
      <c r="B4" s="85" t="s">
        <v>2167</v>
      </c>
      <c r="C4" s="86" t="s">
        <v>2168</v>
      </c>
      <c r="D4" s="87">
        <v>30</v>
      </c>
      <c r="E4" s="88">
        <v>67.099999999999994</v>
      </c>
      <c r="F4" s="99">
        <v>2236.6666666666665</v>
      </c>
    </row>
    <row r="5" spans="1:6" ht="15.75" x14ac:dyDescent="0.25">
      <c r="A5" s="84">
        <v>2</v>
      </c>
      <c r="B5" s="85"/>
      <c r="C5" s="86"/>
      <c r="D5" s="87">
        <v>75</v>
      </c>
      <c r="E5" s="88">
        <v>162.66666666666666</v>
      </c>
      <c r="F5" s="99">
        <v>2168.8888888888887</v>
      </c>
    </row>
    <row r="6" spans="1:6" ht="15.75" x14ac:dyDescent="0.25">
      <c r="A6" s="84">
        <v>3</v>
      </c>
      <c r="B6" s="85"/>
      <c r="C6" s="86"/>
      <c r="D6" s="87">
        <v>250</v>
      </c>
      <c r="E6" s="88">
        <v>528.66666666666663</v>
      </c>
      <c r="F6" s="99">
        <v>2114.6666666666665</v>
      </c>
    </row>
    <row r="7" spans="1:6" ht="15.75" x14ac:dyDescent="0.25">
      <c r="A7" s="84">
        <v>4</v>
      </c>
      <c r="B7" s="85" t="s">
        <v>2169</v>
      </c>
      <c r="C7" s="86" t="s">
        <v>2170</v>
      </c>
      <c r="D7" s="87">
        <v>30</v>
      </c>
      <c r="E7" s="88">
        <v>69.946666666666673</v>
      </c>
      <c r="F7" s="99">
        <v>2331.5555555555557</v>
      </c>
    </row>
    <row r="8" spans="1:6" ht="15.75" x14ac:dyDescent="0.25">
      <c r="A8" s="84">
        <v>5</v>
      </c>
      <c r="B8" s="89"/>
      <c r="C8" s="86"/>
      <c r="D8" s="87">
        <v>75</v>
      </c>
      <c r="E8" s="88">
        <v>170.8</v>
      </c>
      <c r="F8" s="99">
        <v>2277.3333333333335</v>
      </c>
    </row>
    <row r="9" spans="1:6" ht="15.75" x14ac:dyDescent="0.25">
      <c r="A9" s="84">
        <v>6</v>
      </c>
      <c r="B9" s="89"/>
      <c r="C9" s="86"/>
      <c r="D9" s="87">
        <v>250</v>
      </c>
      <c r="E9" s="88">
        <v>541.13777777777784</v>
      </c>
      <c r="F9" s="99">
        <v>2164.5511111111114</v>
      </c>
    </row>
    <row r="10" spans="1:6" ht="15.75" x14ac:dyDescent="0.25">
      <c r="A10" s="84">
        <v>7</v>
      </c>
      <c r="B10" s="85" t="s">
        <v>2171</v>
      </c>
      <c r="C10" s="86" t="s">
        <v>2172</v>
      </c>
      <c r="D10" s="87">
        <v>30</v>
      </c>
      <c r="E10" s="88">
        <v>69.946666666666673</v>
      </c>
      <c r="F10" s="99">
        <v>2331.5555555555557</v>
      </c>
    </row>
    <row r="11" spans="1:6" ht="15.75" x14ac:dyDescent="0.25">
      <c r="A11" s="84">
        <v>8</v>
      </c>
      <c r="B11" s="89"/>
      <c r="C11" s="86"/>
      <c r="D11" s="87">
        <v>75</v>
      </c>
      <c r="E11" s="88">
        <v>170.8</v>
      </c>
      <c r="F11" s="99">
        <v>2277.3333333333335</v>
      </c>
    </row>
    <row r="12" spans="1:6" ht="15.75" x14ac:dyDescent="0.25">
      <c r="A12" s="84">
        <v>9</v>
      </c>
      <c r="B12" s="89"/>
      <c r="C12" s="86"/>
      <c r="D12" s="87">
        <v>250</v>
      </c>
      <c r="E12" s="88">
        <v>541.13777777777784</v>
      </c>
      <c r="F12" s="99">
        <v>2164.5511111111114</v>
      </c>
    </row>
    <row r="13" spans="1:6" ht="15.75" x14ac:dyDescent="0.25">
      <c r="A13" s="84">
        <v>10</v>
      </c>
      <c r="B13" s="85" t="s">
        <v>2173</v>
      </c>
      <c r="C13" s="86" t="s">
        <v>2174</v>
      </c>
      <c r="D13" s="87">
        <v>30</v>
      </c>
      <c r="E13" s="88">
        <v>69.946666666666673</v>
      </c>
      <c r="F13" s="99">
        <v>2331.5555555555557</v>
      </c>
    </row>
    <row r="14" spans="1:6" ht="15.75" x14ac:dyDescent="0.25">
      <c r="A14" s="84">
        <v>11</v>
      </c>
      <c r="B14" s="89"/>
      <c r="C14" s="86"/>
      <c r="D14" s="87">
        <v>75</v>
      </c>
      <c r="E14" s="88">
        <v>170.8</v>
      </c>
      <c r="F14" s="99">
        <v>2277.3333333333335</v>
      </c>
    </row>
    <row r="15" spans="1:6" ht="15.75" x14ac:dyDescent="0.25">
      <c r="A15" s="84">
        <v>12</v>
      </c>
      <c r="B15" s="89"/>
      <c r="C15" s="86"/>
      <c r="D15" s="87">
        <v>250</v>
      </c>
      <c r="E15" s="88">
        <v>541.13777777777784</v>
      </c>
      <c r="F15" s="99">
        <v>2164.5511111111114</v>
      </c>
    </row>
    <row r="16" spans="1:6" ht="15.75" x14ac:dyDescent="0.25">
      <c r="A16" s="84">
        <v>13</v>
      </c>
      <c r="B16" s="85" t="s">
        <v>2175</v>
      </c>
      <c r="C16" s="86" t="s">
        <v>2176</v>
      </c>
      <c r="D16" s="87">
        <v>30</v>
      </c>
      <c r="E16" s="88">
        <v>75.36888888888889</v>
      </c>
      <c r="F16" s="99">
        <v>2512.2962962962965</v>
      </c>
    </row>
    <row r="17" spans="1:6" ht="15.75" x14ac:dyDescent="0.25">
      <c r="A17" s="84">
        <v>14</v>
      </c>
      <c r="B17" s="89"/>
      <c r="C17" s="86"/>
      <c r="D17" s="87">
        <v>75</v>
      </c>
      <c r="E17" s="88">
        <v>183.81333333333336</v>
      </c>
      <c r="F17" s="99">
        <v>2450.8444444444449</v>
      </c>
    </row>
    <row r="18" spans="1:6" ht="15.75" x14ac:dyDescent="0.25">
      <c r="A18" s="84">
        <v>15</v>
      </c>
      <c r="B18" s="89"/>
      <c r="C18" s="86"/>
      <c r="D18" s="87">
        <v>250</v>
      </c>
      <c r="E18" s="88">
        <v>596.44444444444446</v>
      </c>
      <c r="F18" s="99">
        <v>2385.7777777777778</v>
      </c>
    </row>
    <row r="19" spans="1:6" ht="15.75" x14ac:dyDescent="0.25">
      <c r="A19" s="84">
        <v>16</v>
      </c>
      <c r="B19" s="89" t="s">
        <v>2177</v>
      </c>
      <c r="C19" s="86" t="s">
        <v>2176</v>
      </c>
      <c r="D19" s="87">
        <v>125</v>
      </c>
      <c r="E19" s="88">
        <v>372.77777777777771</v>
      </c>
      <c r="F19" s="100">
        <v>2982.2222222222217</v>
      </c>
    </row>
    <row r="20" spans="1:6" ht="15.75" x14ac:dyDescent="0.25">
      <c r="A20" s="84">
        <v>17</v>
      </c>
      <c r="B20" s="89"/>
      <c r="C20" s="86"/>
      <c r="D20" s="87">
        <v>250</v>
      </c>
      <c r="E20" s="88">
        <v>711.66666666666663</v>
      </c>
      <c r="F20" s="100">
        <v>2846.6666666666665</v>
      </c>
    </row>
    <row r="21" spans="1:6" ht="15.75" x14ac:dyDescent="0.25">
      <c r="A21" s="84">
        <v>18</v>
      </c>
      <c r="B21" s="89"/>
      <c r="C21" s="86"/>
      <c r="D21" s="87">
        <v>365</v>
      </c>
      <c r="E21" s="88">
        <v>1016.6666666666665</v>
      </c>
      <c r="F21" s="100">
        <v>2785.3881278538811</v>
      </c>
    </row>
    <row r="22" spans="1:6" ht="15.75" x14ac:dyDescent="0.25">
      <c r="A22" s="84">
        <v>19</v>
      </c>
      <c r="B22" s="90" t="s">
        <v>2178</v>
      </c>
      <c r="C22" s="91" t="s">
        <v>2179</v>
      </c>
      <c r="D22" s="87">
        <v>75</v>
      </c>
      <c r="E22" s="88">
        <v>119.28888888888891</v>
      </c>
      <c r="F22" s="100">
        <v>1590.5185185185187</v>
      </c>
    </row>
    <row r="23" spans="1:6" ht="89.25" x14ac:dyDescent="0.25">
      <c r="A23" s="84">
        <v>20</v>
      </c>
      <c r="B23" s="90" t="s">
        <v>2180</v>
      </c>
      <c r="C23" s="91" t="s">
        <v>2181</v>
      </c>
      <c r="D23" s="87">
        <v>75</v>
      </c>
      <c r="E23" s="88">
        <v>216.88888888888886</v>
      </c>
      <c r="F23" s="100">
        <v>2891.8518518518513</v>
      </c>
    </row>
    <row r="24" spans="1:6" ht="25.5" x14ac:dyDescent="0.25">
      <c r="A24" s="84">
        <v>21</v>
      </c>
      <c r="B24" s="92" t="s">
        <v>2182</v>
      </c>
      <c r="C24" s="91" t="s">
        <v>2183</v>
      </c>
      <c r="D24" s="87">
        <v>75</v>
      </c>
      <c r="E24" s="88">
        <v>119.28888888888891</v>
      </c>
      <c r="F24" s="99">
        <v>1590.5185185185187</v>
      </c>
    </row>
    <row r="25" spans="1:6" ht="25.5" x14ac:dyDescent="0.25">
      <c r="A25" s="84">
        <v>22</v>
      </c>
      <c r="B25" s="92" t="s">
        <v>2184</v>
      </c>
      <c r="C25" s="91" t="s">
        <v>2185</v>
      </c>
      <c r="D25" s="87">
        <v>75</v>
      </c>
      <c r="E25" s="88">
        <v>119.28888888888891</v>
      </c>
      <c r="F25" s="99">
        <v>1590.5185185185187</v>
      </c>
    </row>
    <row r="26" spans="1:6" ht="25.5" x14ac:dyDescent="0.25">
      <c r="A26" s="84">
        <v>23</v>
      </c>
      <c r="B26" s="92" t="s">
        <v>2186</v>
      </c>
      <c r="C26" s="91" t="s">
        <v>2187</v>
      </c>
      <c r="D26" s="87">
        <v>75</v>
      </c>
      <c r="E26" s="88">
        <v>119.28888888888891</v>
      </c>
      <c r="F26" s="99">
        <v>1590.5185185185187</v>
      </c>
    </row>
    <row r="27" spans="1:6" ht="25.5" x14ac:dyDescent="0.25">
      <c r="A27" s="84">
        <v>24</v>
      </c>
      <c r="B27" s="92" t="s">
        <v>2188</v>
      </c>
      <c r="C27" s="91" t="s">
        <v>2189</v>
      </c>
      <c r="D27" s="87">
        <v>75</v>
      </c>
      <c r="E27" s="88">
        <v>119.28888888888891</v>
      </c>
      <c r="F27" s="99">
        <v>1590.5185185185187</v>
      </c>
    </row>
    <row r="28" spans="1:6" ht="25.5" x14ac:dyDescent="0.25">
      <c r="A28" s="84">
        <v>25</v>
      </c>
      <c r="B28" s="92" t="s">
        <v>2190</v>
      </c>
      <c r="C28" s="91" t="s">
        <v>2191</v>
      </c>
      <c r="D28" s="87">
        <v>75</v>
      </c>
      <c r="E28" s="88">
        <v>119.28888888888891</v>
      </c>
      <c r="F28" s="99">
        <v>1590.5185185185187</v>
      </c>
    </row>
    <row r="29" spans="1:6" ht="26.25" thickBot="1" x14ac:dyDescent="0.3">
      <c r="A29" s="93">
        <v>26</v>
      </c>
      <c r="B29" s="94" t="s">
        <v>2192</v>
      </c>
      <c r="C29" s="95" t="s">
        <v>2193</v>
      </c>
      <c r="D29" s="96">
        <v>75</v>
      </c>
      <c r="E29" s="97">
        <v>119.28888888888891</v>
      </c>
      <c r="F29" s="101">
        <v>1590.5185185185187</v>
      </c>
    </row>
  </sheetData>
  <mergeCells count="18">
    <mergeCell ref="B13:B15"/>
    <mergeCell ref="C13:C15"/>
    <mergeCell ref="B16:B18"/>
    <mergeCell ref="C16:C18"/>
    <mergeCell ref="B19:B21"/>
    <mergeCell ref="C19:C21"/>
    <mergeCell ref="B4:B6"/>
    <mergeCell ref="C4:C6"/>
    <mergeCell ref="B7:B9"/>
    <mergeCell ref="C7:C9"/>
    <mergeCell ref="B10:B12"/>
    <mergeCell ref="C10:C12"/>
    <mergeCell ref="A1:A3"/>
    <mergeCell ref="B1:B3"/>
    <mergeCell ref="C1:C3"/>
    <mergeCell ref="D1:D3"/>
    <mergeCell ref="E1:F1"/>
    <mergeCell ref="E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основной ассортимент</vt:lpstr>
      <vt:lpstr>мед</vt:lpstr>
      <vt:lpstr>иван-чай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Vova</dc:creator>
  <cp:lastModifiedBy>Vova</cp:lastModifiedBy>
  <dcterms:created xsi:type="dcterms:W3CDTF">2015-05-25T17:38:39Z</dcterms:created>
  <dcterms:modified xsi:type="dcterms:W3CDTF">2015-05-25T18:12:23Z</dcterms:modified>
</cp:coreProperties>
</file>