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4385" yWindow="-15" windowWidth="14430" windowHeight="11760" firstSheet="1" activeTab="1"/>
  </bookViews>
  <sheets>
    <sheet name="бланк х" sheetId="13" state="hidden" r:id="rId1"/>
    <sheet name="фотопрайс" sheetId="7" r:id="rId2"/>
  </sheets>
  <definedNames>
    <definedName name="_xlnm._FilterDatabase" localSheetId="0" hidden="1">'бланк х'!$B$2:$F$2</definedName>
    <definedName name="_xlnm.Print_Area" localSheetId="1">фотопрайс!$A$2:$I$374</definedName>
  </definedNames>
  <calcPr calcId="145621"/>
</workbook>
</file>

<file path=xl/calcChain.xml><?xml version="1.0" encoding="utf-8"?>
<calcChain xmlns="http://schemas.openxmlformats.org/spreadsheetml/2006/main">
  <c r="F207" i="7" l="1"/>
  <c r="F208" i="7"/>
  <c r="F209" i="7"/>
  <c r="F210" i="7"/>
  <c r="F211" i="7"/>
  <c r="F212" i="7"/>
  <c r="F213" i="7"/>
  <c r="I207" i="7"/>
  <c r="I208" i="7"/>
  <c r="I209" i="7"/>
  <c r="I210" i="7"/>
  <c r="I211" i="7"/>
  <c r="I212" i="7"/>
  <c r="I213" i="7"/>
  <c r="I373" i="7"/>
  <c r="I372" i="7"/>
  <c r="I371" i="7"/>
  <c r="I370" i="7"/>
  <c r="I369" i="7"/>
  <c r="I368" i="7"/>
  <c r="I367" i="7"/>
  <c r="I366" i="7"/>
  <c r="I365" i="7"/>
  <c r="I364" i="7"/>
  <c r="I363" i="7"/>
  <c r="I362" i="7"/>
  <c r="I361" i="7"/>
  <c r="I360" i="7"/>
  <c r="F373" i="7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102" i="7"/>
  <c r="I102" i="7"/>
  <c r="I100" i="7"/>
  <c r="F100" i="7"/>
  <c r="I101" i="7"/>
  <c r="F101" i="7"/>
  <c r="I198" i="7"/>
  <c r="F198" i="7"/>
  <c r="I195" i="7"/>
  <c r="F195" i="7"/>
  <c r="I194" i="7"/>
  <c r="F194" i="7"/>
  <c r="I185" i="7"/>
  <c r="F185" i="7"/>
  <c r="I184" i="7"/>
  <c r="F184" i="7"/>
  <c r="I183" i="7"/>
  <c r="F183" i="7"/>
  <c r="I181" i="7"/>
  <c r="F181" i="7"/>
  <c r="I180" i="7"/>
  <c r="F180" i="7"/>
  <c r="I179" i="7"/>
  <c r="F179" i="7"/>
  <c r="I177" i="7"/>
  <c r="F177" i="7"/>
  <c r="I176" i="7"/>
  <c r="F176" i="7"/>
  <c r="I169" i="7"/>
  <c r="F169" i="7"/>
  <c r="I170" i="7"/>
  <c r="F170" i="7"/>
  <c r="I171" i="7"/>
  <c r="F171" i="7"/>
  <c r="I173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72" i="7"/>
  <c r="I174" i="7"/>
  <c r="I175" i="7"/>
  <c r="I178" i="7"/>
  <c r="I182" i="7"/>
  <c r="I186" i="7"/>
  <c r="I187" i="7"/>
  <c r="I188" i="7"/>
  <c r="I189" i="7"/>
  <c r="I190" i="7"/>
  <c r="I191" i="7"/>
  <c r="I192" i="7"/>
  <c r="I193" i="7"/>
  <c r="I196" i="7"/>
  <c r="I197" i="7"/>
  <c r="I199" i="7"/>
  <c r="I200" i="7"/>
  <c r="I201" i="7"/>
  <c r="I202" i="7"/>
  <c r="I203" i="7"/>
  <c r="I204" i="7"/>
  <c r="I205" i="7"/>
  <c r="I206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74" i="7"/>
  <c r="C2" i="7" s="1"/>
  <c r="I2" i="7" s="1"/>
  <c r="F173" i="7"/>
  <c r="F175" i="7"/>
  <c r="F164" i="7"/>
  <c r="F165" i="7"/>
  <c r="F166" i="7"/>
  <c r="F167" i="7"/>
  <c r="F168" i="7"/>
  <c r="F174" i="7"/>
  <c r="F172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78" i="7"/>
  <c r="F182" i="7"/>
  <c r="F186" i="7"/>
  <c r="F187" i="7"/>
  <c r="F188" i="7"/>
  <c r="F189" i="7"/>
  <c r="F190" i="7"/>
  <c r="F191" i="7"/>
  <c r="F192" i="7"/>
  <c r="F193" i="7"/>
  <c r="F196" i="7"/>
  <c r="F197" i="7"/>
  <c r="F199" i="7"/>
  <c r="F200" i="7"/>
  <c r="F201" i="7"/>
  <c r="F202" i="7"/>
  <c r="F203" i="7"/>
  <c r="F204" i="7"/>
  <c r="F205" i="7"/>
  <c r="F206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5" i="7"/>
  <c r="H374" i="7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35" i="13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61" i="13"/>
  <c r="E362" i="13"/>
  <c r="E363" i="13"/>
  <c r="E364" i="13"/>
  <c r="E365" i="13"/>
  <c r="E366" i="13"/>
  <c r="E367" i="13"/>
  <c r="E368" i="13"/>
  <c r="E369" i="13"/>
  <c r="E370" i="13"/>
  <c r="E371" i="13"/>
  <c r="E372" i="13"/>
  <c r="E373" i="13"/>
  <c r="E374" i="13"/>
  <c r="E375" i="13"/>
  <c r="E376" i="13"/>
  <c r="E377" i="13"/>
  <c r="E378" i="13"/>
  <c r="E379" i="13"/>
  <c r="E380" i="13"/>
  <c r="E381" i="13"/>
  <c r="E382" i="13"/>
  <c r="E383" i="13"/>
  <c r="E384" i="13"/>
  <c r="E385" i="13"/>
  <c r="E386" i="13"/>
  <c r="E387" i="13"/>
  <c r="E388" i="13"/>
  <c r="E389" i="13"/>
  <c r="E390" i="13"/>
  <c r="E391" i="13"/>
  <c r="E392" i="13"/>
  <c r="E393" i="13"/>
  <c r="E394" i="13"/>
  <c r="E395" i="13"/>
  <c r="E396" i="13"/>
  <c r="E397" i="13"/>
  <c r="E398" i="13"/>
  <c r="E399" i="13"/>
  <c r="E400" i="13"/>
  <c r="E401" i="13"/>
  <c r="E402" i="13"/>
  <c r="E403" i="13"/>
  <c r="E404" i="13"/>
  <c r="E405" i="13"/>
  <c r="E406" i="13"/>
  <c r="E407" i="13"/>
  <c r="E408" i="13"/>
  <c r="E409" i="13"/>
  <c r="E410" i="13"/>
  <c r="E411" i="13"/>
  <c r="E412" i="13"/>
  <c r="E413" i="13"/>
  <c r="E414" i="13"/>
  <c r="E415" i="13"/>
  <c r="E416" i="13"/>
  <c r="E417" i="13"/>
  <c r="E418" i="13"/>
  <c r="E419" i="13"/>
  <c r="E420" i="13"/>
  <c r="E421" i="13"/>
  <c r="E422" i="13"/>
  <c r="E423" i="13"/>
  <c r="E424" i="13"/>
  <c r="E425" i="13"/>
  <c r="E426" i="13"/>
  <c r="E427" i="13"/>
  <c r="E428" i="13"/>
  <c r="E429" i="13"/>
  <c r="E430" i="13"/>
  <c r="E431" i="13"/>
  <c r="E432" i="13"/>
  <c r="E433" i="13"/>
  <c r="E434" i="13"/>
  <c r="E435" i="13"/>
  <c r="E436" i="13"/>
  <c r="E437" i="13"/>
  <c r="E438" i="13"/>
  <c r="E439" i="13"/>
  <c r="E440" i="13"/>
  <c r="E441" i="13"/>
  <c r="E442" i="13"/>
  <c r="E443" i="13"/>
  <c r="E444" i="13"/>
  <c r="E445" i="13"/>
  <c r="E446" i="13"/>
  <c r="E447" i="13"/>
  <c r="E448" i="13"/>
  <c r="E449" i="13"/>
  <c r="E450" i="13"/>
  <c r="E451" i="13"/>
  <c r="E452" i="13"/>
  <c r="E453" i="13"/>
  <c r="E454" i="13"/>
  <c r="E455" i="13"/>
  <c r="E456" i="13"/>
  <c r="E457" i="13"/>
  <c r="E458" i="13"/>
  <c r="E459" i="13"/>
  <c r="E460" i="13"/>
  <c r="E461" i="13"/>
  <c r="E462" i="13"/>
  <c r="E463" i="13"/>
  <c r="E464" i="13"/>
  <c r="E465" i="13"/>
  <c r="E466" i="13"/>
  <c r="E467" i="13"/>
  <c r="E468" i="13"/>
  <c r="E469" i="13"/>
  <c r="E470" i="13"/>
  <c r="E471" i="13"/>
  <c r="E472" i="13"/>
  <c r="E473" i="13"/>
  <c r="E474" i="13"/>
  <c r="E475" i="13"/>
  <c r="E476" i="13"/>
  <c r="E477" i="13"/>
  <c r="E478" i="13"/>
  <c r="E479" i="13"/>
  <c r="E480" i="13"/>
  <c r="E481" i="13"/>
  <c r="E483" i="13"/>
  <c r="E484" i="13"/>
  <c r="E485" i="13"/>
  <c r="E486" i="13"/>
  <c r="E487" i="13"/>
  <c r="E488" i="13"/>
  <c r="E489" i="13"/>
  <c r="E490" i="13"/>
  <c r="E491" i="13"/>
  <c r="E492" i="13"/>
  <c r="E493" i="13"/>
  <c r="E494" i="13"/>
  <c r="E495" i="13"/>
  <c r="E496" i="13"/>
  <c r="E498" i="13"/>
  <c r="E499" i="13"/>
  <c r="E500" i="13"/>
  <c r="E501" i="13"/>
  <c r="E502" i="13"/>
  <c r="E503" i="13"/>
  <c r="E504" i="13"/>
  <c r="E505" i="13"/>
  <c r="E506" i="13"/>
  <c r="E507" i="13"/>
  <c r="E508" i="13"/>
  <c r="E509" i="13"/>
  <c r="E510" i="13"/>
  <c r="E511" i="13"/>
  <c r="E513" i="13"/>
  <c r="E514" i="13"/>
  <c r="E515" i="13"/>
  <c r="E516" i="13"/>
  <c r="E517" i="13"/>
  <c r="E518" i="13"/>
  <c r="E519" i="13"/>
  <c r="E520" i="13"/>
  <c r="E521" i="13"/>
  <c r="E522" i="13"/>
  <c r="E523" i="13"/>
  <c r="E524" i="13"/>
  <c r="E525" i="13"/>
  <c r="E526" i="13"/>
  <c r="E527" i="13"/>
  <c r="E528" i="13"/>
  <c r="E529" i="13"/>
  <c r="E530" i="13"/>
  <c r="E531" i="13"/>
  <c r="E532" i="13"/>
  <c r="E533" i="13"/>
  <c r="E534" i="13"/>
  <c r="E535" i="13"/>
  <c r="E536" i="13"/>
  <c r="E537" i="13"/>
  <c r="E538" i="13"/>
  <c r="E539" i="13"/>
  <c r="E540" i="13"/>
  <c r="E541" i="13"/>
  <c r="E542" i="13"/>
  <c r="E543" i="13"/>
  <c r="E544" i="13"/>
  <c r="E545" i="13"/>
  <c r="E546" i="13"/>
  <c r="E547" i="13"/>
  <c r="E548" i="13"/>
  <c r="E549" i="13"/>
  <c r="E550" i="13"/>
  <c r="E551" i="13"/>
  <c r="E552" i="13"/>
  <c r="E553" i="13"/>
  <c r="E554" i="13"/>
  <c r="E555" i="13"/>
  <c r="E556" i="13"/>
  <c r="E557" i="13"/>
  <c r="E558" i="13"/>
  <c r="E559" i="13"/>
  <c r="E560" i="13"/>
  <c r="E561" i="13"/>
  <c r="E562" i="13"/>
  <c r="E563" i="13"/>
  <c r="E564" i="13"/>
  <c r="E565" i="13"/>
  <c r="E566" i="13"/>
  <c r="E567" i="13"/>
  <c r="E568" i="13"/>
  <c r="E569" i="13"/>
  <c r="E570" i="13"/>
  <c r="E571" i="13"/>
  <c r="E572" i="13"/>
  <c r="E573" i="13"/>
  <c r="E574" i="13"/>
  <c r="E575" i="13"/>
  <c r="E576" i="13"/>
  <c r="E578" i="13"/>
  <c r="E579" i="13"/>
  <c r="E580" i="13"/>
  <c r="E581" i="13"/>
  <c r="E582" i="13"/>
  <c r="E583" i="13"/>
  <c r="E584" i="13"/>
  <c r="E585" i="13"/>
  <c r="E586" i="13"/>
  <c r="E587" i="13"/>
  <c r="E588" i="13"/>
  <c r="E589" i="13"/>
  <c r="E590" i="13"/>
  <c r="E591" i="13"/>
  <c r="E592" i="13"/>
  <c r="E593" i="13"/>
  <c r="E594" i="13"/>
  <c r="E595" i="13"/>
  <c r="E597" i="13"/>
  <c r="E598" i="13"/>
  <c r="E599" i="13"/>
  <c r="E600" i="13"/>
  <c r="E601" i="13"/>
  <c r="E602" i="13"/>
  <c r="E603" i="13"/>
  <c r="E604" i="13"/>
  <c r="E605" i="13"/>
  <c r="E606" i="13"/>
  <c r="E607" i="13"/>
  <c r="E608" i="13"/>
  <c r="E609" i="13"/>
  <c r="E610" i="13"/>
  <c r="E611" i="13"/>
  <c r="E612" i="13"/>
  <c r="E613" i="13"/>
  <c r="E614" i="13"/>
  <c r="E615" i="13"/>
  <c r="E616" i="13"/>
  <c r="E618" i="13"/>
  <c r="E619" i="13"/>
  <c r="E620" i="13"/>
  <c r="E621" i="13"/>
  <c r="E622" i="13"/>
  <c r="E623" i="13"/>
  <c r="E624" i="13"/>
  <c r="E625" i="13"/>
  <c r="E626" i="13"/>
  <c r="E627" i="13"/>
  <c r="E628" i="13"/>
  <c r="E629" i="13"/>
  <c r="E630" i="13"/>
  <c r="E631" i="13"/>
  <c r="E632" i="13"/>
  <c r="E633" i="13"/>
  <c r="E634" i="13"/>
  <c r="E635" i="13"/>
  <c r="E636" i="13"/>
  <c r="E637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4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74" i="13"/>
  <c r="E275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9" i="13"/>
  <c r="E300" i="13"/>
  <c r="E302" i="13"/>
  <c r="E303" i="13"/>
  <c r="E304" i="13"/>
  <c r="E30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4" i="13"/>
  <c r="E5" i="13"/>
  <c r="E6" i="13"/>
  <c r="E8" i="13"/>
  <c r="E9" i="13"/>
  <c r="A3" i="13"/>
  <c r="B3" i="13"/>
  <c r="C3" i="13"/>
  <c r="D3" i="13"/>
  <c r="D1" i="13" s="1"/>
  <c r="G3" i="13"/>
  <c r="H3" i="13"/>
  <c r="A4" i="13"/>
  <c r="B4" i="13"/>
  <c r="C4" i="13"/>
  <c r="D4" i="13"/>
  <c r="F4" i="13"/>
  <c r="G4" i="13"/>
  <c r="H4" i="13"/>
  <c r="A5" i="13"/>
  <c r="B5" i="13"/>
  <c r="C5" i="13"/>
  <c r="D5" i="13"/>
  <c r="F5" i="13"/>
  <c r="G5" i="13"/>
  <c r="H5" i="13"/>
  <c r="A6" i="13"/>
  <c r="B6" i="13"/>
  <c r="C6" i="13"/>
  <c r="D6" i="13"/>
  <c r="F6" i="13"/>
  <c r="G6" i="13"/>
  <c r="H6" i="13"/>
  <c r="A7" i="13"/>
  <c r="B7" i="13"/>
  <c r="C7" i="13"/>
  <c r="D7" i="13"/>
  <c r="G7" i="13"/>
  <c r="H7" i="13"/>
  <c r="A8" i="13"/>
  <c r="B8" i="13"/>
  <c r="C8" i="13"/>
  <c r="D8" i="13"/>
  <c r="F8" i="13"/>
  <c r="G8" i="13"/>
  <c r="H8" i="13"/>
  <c r="A9" i="13"/>
  <c r="B9" i="13"/>
  <c r="C9" i="13"/>
  <c r="D9" i="13"/>
  <c r="F9" i="13"/>
  <c r="G9" i="13"/>
  <c r="H9" i="13"/>
  <c r="A10" i="13"/>
  <c r="B10" i="13"/>
  <c r="C10" i="13"/>
  <c r="D10" i="13"/>
  <c r="F10" i="13"/>
  <c r="G10" i="13"/>
  <c r="H10" i="13"/>
  <c r="A11" i="13"/>
  <c r="B11" i="13"/>
  <c r="C11" i="13"/>
  <c r="D11" i="13"/>
  <c r="F11" i="13"/>
  <c r="G11" i="13"/>
  <c r="H11" i="13"/>
  <c r="A12" i="13"/>
  <c r="B12" i="13"/>
  <c r="C12" i="13"/>
  <c r="D12" i="13"/>
  <c r="F12" i="13"/>
  <c r="G12" i="13"/>
  <c r="H12" i="13"/>
  <c r="A13" i="13"/>
  <c r="B13" i="13"/>
  <c r="C13" i="13"/>
  <c r="D13" i="13"/>
  <c r="F13" i="13"/>
  <c r="G13" i="13"/>
  <c r="H13" i="13"/>
  <c r="A14" i="13"/>
  <c r="B14" i="13"/>
  <c r="C14" i="13"/>
  <c r="D14" i="13"/>
  <c r="F14" i="13"/>
  <c r="G14" i="13"/>
  <c r="H14" i="13"/>
  <c r="A15" i="13"/>
  <c r="B15" i="13"/>
  <c r="C15" i="13"/>
  <c r="D15" i="13"/>
  <c r="F15" i="13"/>
  <c r="G15" i="13"/>
  <c r="H15" i="13"/>
  <c r="A16" i="13"/>
  <c r="B16" i="13"/>
  <c r="C16" i="13"/>
  <c r="D16" i="13"/>
  <c r="F16" i="13"/>
  <c r="G16" i="13"/>
  <c r="H16" i="13"/>
  <c r="A17" i="13"/>
  <c r="B17" i="13"/>
  <c r="C17" i="13"/>
  <c r="D17" i="13"/>
  <c r="F17" i="13"/>
  <c r="G17" i="13"/>
  <c r="H17" i="13"/>
  <c r="A18" i="13"/>
  <c r="B18" i="13"/>
  <c r="C18" i="13"/>
  <c r="D18" i="13"/>
  <c r="F18" i="13"/>
  <c r="G18" i="13"/>
  <c r="H18" i="13"/>
  <c r="A19" i="13"/>
  <c r="B19" i="13"/>
  <c r="C19" i="13"/>
  <c r="D19" i="13"/>
  <c r="F19" i="13"/>
  <c r="G19" i="13"/>
  <c r="H19" i="13"/>
  <c r="A20" i="13"/>
  <c r="B20" i="13"/>
  <c r="C20" i="13"/>
  <c r="D20" i="13"/>
  <c r="F20" i="13"/>
  <c r="G20" i="13"/>
  <c r="H20" i="13"/>
  <c r="A21" i="13"/>
  <c r="B21" i="13"/>
  <c r="C21" i="13"/>
  <c r="D21" i="13"/>
  <c r="F21" i="13"/>
  <c r="G21" i="13"/>
  <c r="H21" i="13"/>
  <c r="A22" i="13"/>
  <c r="B22" i="13"/>
  <c r="C22" i="13"/>
  <c r="D22" i="13"/>
  <c r="F22" i="13"/>
  <c r="G22" i="13"/>
  <c r="H22" i="13"/>
  <c r="A23" i="13"/>
  <c r="B23" i="13"/>
  <c r="C23" i="13"/>
  <c r="D23" i="13"/>
  <c r="F23" i="13"/>
  <c r="G23" i="13"/>
  <c r="H23" i="13"/>
  <c r="A24" i="13"/>
  <c r="B24" i="13"/>
  <c r="C24" i="13"/>
  <c r="D24" i="13"/>
  <c r="F24" i="13"/>
  <c r="G24" i="13"/>
  <c r="H24" i="13"/>
  <c r="A25" i="13"/>
  <c r="B25" i="13"/>
  <c r="C25" i="13"/>
  <c r="D25" i="13"/>
  <c r="F25" i="13"/>
  <c r="G25" i="13"/>
  <c r="H25" i="13"/>
  <c r="A26" i="13"/>
  <c r="B26" i="13"/>
  <c r="C26" i="13"/>
  <c r="D26" i="13"/>
  <c r="F26" i="13"/>
  <c r="G26" i="13"/>
  <c r="H26" i="13"/>
  <c r="A27" i="13"/>
  <c r="B27" i="13"/>
  <c r="C27" i="13"/>
  <c r="D27" i="13"/>
  <c r="F27" i="13"/>
  <c r="G27" i="13"/>
  <c r="H27" i="13"/>
  <c r="A28" i="13"/>
  <c r="B28" i="13"/>
  <c r="C28" i="13"/>
  <c r="D28" i="13"/>
  <c r="F28" i="13"/>
  <c r="G28" i="13"/>
  <c r="H28" i="13"/>
  <c r="A29" i="13"/>
  <c r="B29" i="13"/>
  <c r="C29" i="13"/>
  <c r="D29" i="13"/>
  <c r="F29" i="13"/>
  <c r="G29" i="13"/>
  <c r="H29" i="13"/>
  <c r="A30" i="13"/>
  <c r="B30" i="13"/>
  <c r="C30" i="13"/>
  <c r="D30" i="13"/>
  <c r="F30" i="13"/>
  <c r="G30" i="13"/>
  <c r="H30" i="13"/>
  <c r="A31" i="13"/>
  <c r="B31" i="13"/>
  <c r="C31" i="13"/>
  <c r="D31" i="13"/>
  <c r="F31" i="13"/>
  <c r="G31" i="13"/>
  <c r="H31" i="13"/>
  <c r="A32" i="13"/>
  <c r="B32" i="13"/>
  <c r="C32" i="13"/>
  <c r="D32" i="13"/>
  <c r="F32" i="13"/>
  <c r="G32" i="13"/>
  <c r="H32" i="13"/>
  <c r="A33" i="13"/>
  <c r="B33" i="13"/>
  <c r="C33" i="13"/>
  <c r="D33" i="13"/>
  <c r="F33" i="13"/>
  <c r="G33" i="13"/>
  <c r="H33" i="13"/>
  <c r="A34" i="13"/>
  <c r="B34" i="13"/>
  <c r="C34" i="13"/>
  <c r="D34" i="13"/>
  <c r="F34" i="13"/>
  <c r="G34" i="13"/>
  <c r="H34" i="13"/>
  <c r="A35" i="13"/>
  <c r="B35" i="13"/>
  <c r="C35" i="13"/>
  <c r="D35" i="13"/>
  <c r="F35" i="13"/>
  <c r="G35" i="13"/>
  <c r="H35" i="13"/>
  <c r="A36" i="13"/>
  <c r="B36" i="13"/>
  <c r="C36" i="13"/>
  <c r="D36" i="13"/>
  <c r="F36" i="13"/>
  <c r="G36" i="13"/>
  <c r="H36" i="13"/>
  <c r="A37" i="13"/>
  <c r="B37" i="13"/>
  <c r="C37" i="13"/>
  <c r="D37" i="13"/>
  <c r="F37" i="13"/>
  <c r="G37" i="13"/>
  <c r="H37" i="13"/>
  <c r="A38" i="13"/>
  <c r="B38" i="13"/>
  <c r="C38" i="13"/>
  <c r="D38" i="13"/>
  <c r="F38" i="13"/>
  <c r="G38" i="13"/>
  <c r="H38" i="13"/>
  <c r="A39" i="13"/>
  <c r="B39" i="13"/>
  <c r="C39" i="13"/>
  <c r="D39" i="13"/>
  <c r="F39" i="13"/>
  <c r="G39" i="13"/>
  <c r="H39" i="13"/>
  <c r="A40" i="13"/>
  <c r="B40" i="13"/>
  <c r="C40" i="13"/>
  <c r="D40" i="13"/>
  <c r="F40" i="13"/>
  <c r="G40" i="13"/>
  <c r="H40" i="13"/>
  <c r="A41" i="13"/>
  <c r="B41" i="13"/>
  <c r="C41" i="13"/>
  <c r="D41" i="13"/>
  <c r="F41" i="13"/>
  <c r="G41" i="13"/>
  <c r="H41" i="13"/>
  <c r="A42" i="13"/>
  <c r="B42" i="13"/>
  <c r="C42" i="13"/>
  <c r="D42" i="13"/>
  <c r="F42" i="13"/>
  <c r="G42" i="13"/>
  <c r="H42" i="13"/>
  <c r="A43" i="13"/>
  <c r="B43" i="13"/>
  <c r="C43" i="13"/>
  <c r="D43" i="13"/>
  <c r="F43" i="13"/>
  <c r="G43" i="13"/>
  <c r="H43" i="13"/>
  <c r="A44" i="13"/>
  <c r="B44" i="13"/>
  <c r="C44" i="13"/>
  <c r="D44" i="13"/>
  <c r="F44" i="13"/>
  <c r="G44" i="13"/>
  <c r="H44" i="13"/>
  <c r="A45" i="13"/>
  <c r="B45" i="13"/>
  <c r="C45" i="13"/>
  <c r="D45" i="13"/>
  <c r="F45" i="13"/>
  <c r="G45" i="13"/>
  <c r="H45" i="13"/>
  <c r="A46" i="13"/>
  <c r="B46" i="13"/>
  <c r="C46" i="13"/>
  <c r="D46" i="13"/>
  <c r="F46" i="13"/>
  <c r="G46" i="13"/>
  <c r="H46" i="13"/>
  <c r="A47" i="13"/>
  <c r="B47" i="13"/>
  <c r="C47" i="13"/>
  <c r="D47" i="13"/>
  <c r="F47" i="13"/>
  <c r="G47" i="13"/>
  <c r="H47" i="13"/>
  <c r="A48" i="13"/>
  <c r="B48" i="13"/>
  <c r="C48" i="13"/>
  <c r="D48" i="13"/>
  <c r="F48" i="13"/>
  <c r="G48" i="13"/>
  <c r="H48" i="13"/>
  <c r="A49" i="13"/>
  <c r="B49" i="13"/>
  <c r="C49" i="13"/>
  <c r="D49" i="13"/>
  <c r="F49" i="13"/>
  <c r="G49" i="13"/>
  <c r="H49" i="13"/>
  <c r="A50" i="13"/>
  <c r="B50" i="13"/>
  <c r="C50" i="13"/>
  <c r="D50" i="13"/>
  <c r="F50" i="13"/>
  <c r="G50" i="13"/>
  <c r="H50" i="13"/>
  <c r="A51" i="13"/>
  <c r="B51" i="13"/>
  <c r="C51" i="13"/>
  <c r="D51" i="13"/>
  <c r="F51" i="13"/>
  <c r="G51" i="13"/>
  <c r="H51" i="13"/>
  <c r="A52" i="13"/>
  <c r="B52" i="13"/>
  <c r="C52" i="13"/>
  <c r="D52" i="13"/>
  <c r="F52" i="13"/>
  <c r="G52" i="13"/>
  <c r="H52" i="13"/>
  <c r="A53" i="13"/>
  <c r="B53" i="13"/>
  <c r="C53" i="13"/>
  <c r="D53" i="13"/>
  <c r="F53" i="13"/>
  <c r="G53" i="13"/>
  <c r="H53" i="13"/>
  <c r="A54" i="13"/>
  <c r="B54" i="13"/>
  <c r="C54" i="13"/>
  <c r="D54" i="13"/>
  <c r="F54" i="13"/>
  <c r="G54" i="13"/>
  <c r="H54" i="13"/>
  <c r="A55" i="13"/>
  <c r="B55" i="13"/>
  <c r="C55" i="13"/>
  <c r="D55" i="13"/>
  <c r="F55" i="13"/>
  <c r="G55" i="13"/>
  <c r="H55" i="13"/>
  <c r="A56" i="13"/>
  <c r="B56" i="13"/>
  <c r="C56" i="13"/>
  <c r="D56" i="13"/>
  <c r="F56" i="13"/>
  <c r="G56" i="13"/>
  <c r="H56" i="13"/>
  <c r="A57" i="13"/>
  <c r="B57" i="13"/>
  <c r="C57" i="13"/>
  <c r="D57" i="13"/>
  <c r="F57" i="13"/>
  <c r="G57" i="13"/>
  <c r="H57" i="13"/>
  <c r="A58" i="13"/>
  <c r="B58" i="13"/>
  <c r="C58" i="13"/>
  <c r="D58" i="13"/>
  <c r="F58" i="13"/>
  <c r="G58" i="13"/>
  <c r="H58" i="13"/>
  <c r="A59" i="13"/>
  <c r="B59" i="13"/>
  <c r="C59" i="13"/>
  <c r="D59" i="13"/>
  <c r="F59" i="13"/>
  <c r="G59" i="13"/>
  <c r="H59" i="13"/>
  <c r="A60" i="13"/>
  <c r="B60" i="13"/>
  <c r="C60" i="13"/>
  <c r="D60" i="13"/>
  <c r="F60" i="13"/>
  <c r="G60" i="13"/>
  <c r="H60" i="13"/>
  <c r="A61" i="13"/>
  <c r="B61" i="13"/>
  <c r="C61" i="13"/>
  <c r="D61" i="13"/>
  <c r="F61" i="13"/>
  <c r="G61" i="13"/>
  <c r="H61" i="13"/>
  <c r="A62" i="13"/>
  <c r="B62" i="13"/>
  <c r="C62" i="13"/>
  <c r="D62" i="13"/>
  <c r="F62" i="13"/>
  <c r="G62" i="13"/>
  <c r="H62" i="13"/>
  <c r="A63" i="13"/>
  <c r="B63" i="13"/>
  <c r="C63" i="13"/>
  <c r="D63" i="13"/>
  <c r="F63" i="13"/>
  <c r="G63" i="13"/>
  <c r="H63" i="13"/>
  <c r="A64" i="13"/>
  <c r="B64" i="13"/>
  <c r="C64" i="13"/>
  <c r="D64" i="13"/>
  <c r="F64" i="13"/>
  <c r="G64" i="13"/>
  <c r="H64" i="13"/>
  <c r="A65" i="13"/>
  <c r="B65" i="13"/>
  <c r="C65" i="13"/>
  <c r="D65" i="13"/>
  <c r="F65" i="13"/>
  <c r="G65" i="13"/>
  <c r="H65" i="13"/>
  <c r="A66" i="13"/>
  <c r="B66" i="13"/>
  <c r="C66" i="13"/>
  <c r="D66" i="13"/>
  <c r="F66" i="13"/>
  <c r="G66" i="13"/>
  <c r="H66" i="13"/>
  <c r="A67" i="13"/>
  <c r="B67" i="13"/>
  <c r="C67" i="13"/>
  <c r="D67" i="13"/>
  <c r="F67" i="13"/>
  <c r="G67" i="13"/>
  <c r="H67" i="13"/>
  <c r="A68" i="13"/>
  <c r="B68" i="13"/>
  <c r="C68" i="13"/>
  <c r="D68" i="13"/>
  <c r="F68" i="13"/>
  <c r="G68" i="13"/>
  <c r="H68" i="13"/>
  <c r="A69" i="13"/>
  <c r="B69" i="13"/>
  <c r="C69" i="13"/>
  <c r="D69" i="13"/>
  <c r="F69" i="13"/>
  <c r="G69" i="13"/>
  <c r="H69" i="13"/>
  <c r="A70" i="13"/>
  <c r="B70" i="13"/>
  <c r="C70" i="13"/>
  <c r="D70" i="13"/>
  <c r="F70" i="13"/>
  <c r="G70" i="13"/>
  <c r="H70" i="13"/>
  <c r="A71" i="13"/>
  <c r="B71" i="13"/>
  <c r="C71" i="13"/>
  <c r="D71" i="13"/>
  <c r="F71" i="13"/>
  <c r="G71" i="13"/>
  <c r="H71" i="13"/>
  <c r="A72" i="13"/>
  <c r="B72" i="13"/>
  <c r="C72" i="13"/>
  <c r="D72" i="13"/>
  <c r="F72" i="13"/>
  <c r="G72" i="13"/>
  <c r="H72" i="13"/>
  <c r="A73" i="13"/>
  <c r="B73" i="13"/>
  <c r="C73" i="13"/>
  <c r="D73" i="13"/>
  <c r="F73" i="13"/>
  <c r="G73" i="13"/>
  <c r="H73" i="13"/>
  <c r="A74" i="13"/>
  <c r="B74" i="13"/>
  <c r="C74" i="13"/>
  <c r="D74" i="13"/>
  <c r="F74" i="13"/>
  <c r="G74" i="13"/>
  <c r="H74" i="13"/>
  <c r="A75" i="13"/>
  <c r="B75" i="13"/>
  <c r="C75" i="13"/>
  <c r="D75" i="13"/>
  <c r="F75" i="13"/>
  <c r="G75" i="13"/>
  <c r="H75" i="13"/>
  <c r="A76" i="13"/>
  <c r="B76" i="13"/>
  <c r="C76" i="13"/>
  <c r="D76" i="13"/>
  <c r="F76" i="13"/>
  <c r="G76" i="13"/>
  <c r="H76" i="13"/>
  <c r="A77" i="13"/>
  <c r="B77" i="13"/>
  <c r="C77" i="13"/>
  <c r="D77" i="13"/>
  <c r="F77" i="13"/>
  <c r="G77" i="13"/>
  <c r="H77" i="13"/>
  <c r="A78" i="13"/>
  <c r="B78" i="13"/>
  <c r="C78" i="13"/>
  <c r="D78" i="13"/>
  <c r="F78" i="13"/>
  <c r="G78" i="13"/>
  <c r="H78" i="13"/>
  <c r="A79" i="13"/>
  <c r="B79" i="13"/>
  <c r="C79" i="13"/>
  <c r="D79" i="13"/>
  <c r="F79" i="13"/>
  <c r="G79" i="13"/>
  <c r="H79" i="13"/>
  <c r="A80" i="13"/>
  <c r="B80" i="13"/>
  <c r="C80" i="13"/>
  <c r="D80" i="13"/>
  <c r="F80" i="13"/>
  <c r="G80" i="13"/>
  <c r="H80" i="13"/>
  <c r="A81" i="13"/>
  <c r="B81" i="13"/>
  <c r="C81" i="13"/>
  <c r="D81" i="13"/>
  <c r="F81" i="13"/>
  <c r="G81" i="13"/>
  <c r="H81" i="13"/>
  <c r="A82" i="13"/>
  <c r="B82" i="13"/>
  <c r="C82" i="13"/>
  <c r="D82" i="13"/>
  <c r="F82" i="13"/>
  <c r="G82" i="13"/>
  <c r="H82" i="13"/>
  <c r="A83" i="13"/>
  <c r="B83" i="13"/>
  <c r="C83" i="13"/>
  <c r="D83" i="13"/>
  <c r="F83" i="13"/>
  <c r="G83" i="13"/>
  <c r="H83" i="13"/>
  <c r="A84" i="13"/>
  <c r="B84" i="13"/>
  <c r="C84" i="13"/>
  <c r="D84" i="13"/>
  <c r="F84" i="13"/>
  <c r="G84" i="13"/>
  <c r="H84" i="13"/>
  <c r="A85" i="13"/>
  <c r="B85" i="13"/>
  <c r="C85" i="13"/>
  <c r="D85" i="13"/>
  <c r="F85" i="13"/>
  <c r="G85" i="13"/>
  <c r="H85" i="13"/>
  <c r="A86" i="13"/>
  <c r="B86" i="13"/>
  <c r="C86" i="13"/>
  <c r="D86" i="13"/>
  <c r="F86" i="13"/>
  <c r="G86" i="13"/>
  <c r="H86" i="13"/>
  <c r="A87" i="13"/>
  <c r="B87" i="13"/>
  <c r="C87" i="13"/>
  <c r="D87" i="13"/>
  <c r="F87" i="13"/>
  <c r="G87" i="13"/>
  <c r="H87" i="13"/>
  <c r="A88" i="13"/>
  <c r="B88" i="13"/>
  <c r="C88" i="13"/>
  <c r="D88" i="13"/>
  <c r="F88" i="13"/>
  <c r="G88" i="13"/>
  <c r="H88" i="13"/>
  <c r="A89" i="13"/>
  <c r="B89" i="13"/>
  <c r="C89" i="13"/>
  <c r="D89" i="13"/>
  <c r="F89" i="13"/>
  <c r="G89" i="13"/>
  <c r="H89" i="13"/>
  <c r="A90" i="13"/>
  <c r="B90" i="13"/>
  <c r="C90" i="13"/>
  <c r="D90" i="13"/>
  <c r="F90" i="13"/>
  <c r="G90" i="13"/>
  <c r="H90" i="13"/>
  <c r="A91" i="13"/>
  <c r="B91" i="13"/>
  <c r="C91" i="13"/>
  <c r="D91" i="13"/>
  <c r="F91" i="13"/>
  <c r="G91" i="13"/>
  <c r="H91" i="13"/>
  <c r="A92" i="13"/>
  <c r="B92" i="13"/>
  <c r="C92" i="13"/>
  <c r="D92" i="13"/>
  <c r="F92" i="13"/>
  <c r="G92" i="13"/>
  <c r="H92" i="13"/>
  <c r="A93" i="13"/>
  <c r="B93" i="13"/>
  <c r="C93" i="13"/>
  <c r="D93" i="13"/>
  <c r="F93" i="13"/>
  <c r="G93" i="13"/>
  <c r="H93" i="13"/>
  <c r="A94" i="13"/>
  <c r="B94" i="13"/>
  <c r="C94" i="13"/>
  <c r="D94" i="13"/>
  <c r="F94" i="13"/>
  <c r="G94" i="13"/>
  <c r="H94" i="13"/>
  <c r="A95" i="13"/>
  <c r="B95" i="13"/>
  <c r="C95" i="13"/>
  <c r="D95" i="13"/>
  <c r="F95" i="13"/>
  <c r="G95" i="13"/>
  <c r="H95" i="13"/>
  <c r="A96" i="13"/>
  <c r="B96" i="13"/>
  <c r="C96" i="13"/>
  <c r="D96" i="13"/>
  <c r="F96" i="13"/>
  <c r="G96" i="13"/>
  <c r="H96" i="13"/>
  <c r="A97" i="13"/>
  <c r="B97" i="13"/>
  <c r="C97" i="13"/>
  <c r="D97" i="13"/>
  <c r="F97" i="13"/>
  <c r="G97" i="13"/>
  <c r="H97" i="13"/>
  <c r="A98" i="13"/>
  <c r="B98" i="13"/>
  <c r="C98" i="13"/>
  <c r="D98" i="13"/>
  <c r="F98" i="13"/>
  <c r="G98" i="13"/>
  <c r="H98" i="13"/>
  <c r="A99" i="13"/>
  <c r="B99" i="13"/>
  <c r="C99" i="13"/>
  <c r="D99" i="13"/>
  <c r="F99" i="13"/>
  <c r="G99" i="13"/>
  <c r="H99" i="13"/>
  <c r="A100" i="13"/>
  <c r="B100" i="13"/>
  <c r="C100" i="13"/>
  <c r="D100" i="13"/>
  <c r="F100" i="13"/>
  <c r="G100" i="13"/>
  <c r="H100" i="13"/>
  <c r="A101" i="13"/>
  <c r="B101" i="13"/>
  <c r="C101" i="13"/>
  <c r="D101" i="13"/>
  <c r="F101" i="13"/>
  <c r="G101" i="13"/>
  <c r="H101" i="13"/>
  <c r="A102" i="13"/>
  <c r="B102" i="13"/>
  <c r="C102" i="13"/>
  <c r="D102" i="13"/>
  <c r="F102" i="13"/>
  <c r="G102" i="13"/>
  <c r="H102" i="13"/>
  <c r="A103" i="13"/>
  <c r="B103" i="13"/>
  <c r="C103" i="13"/>
  <c r="D103" i="13"/>
  <c r="F103" i="13"/>
  <c r="G103" i="13"/>
  <c r="H103" i="13"/>
  <c r="A104" i="13"/>
  <c r="B104" i="13"/>
  <c r="C104" i="13"/>
  <c r="D104" i="13"/>
  <c r="F104" i="13"/>
  <c r="G104" i="13"/>
  <c r="H104" i="13"/>
  <c r="A105" i="13"/>
  <c r="B105" i="13"/>
  <c r="C105" i="13"/>
  <c r="D105" i="13"/>
  <c r="F105" i="13"/>
  <c r="G105" i="13"/>
  <c r="H105" i="13"/>
  <c r="A106" i="13"/>
  <c r="B106" i="13"/>
  <c r="C106" i="13"/>
  <c r="D106" i="13"/>
  <c r="F106" i="13"/>
  <c r="G106" i="13"/>
  <c r="H106" i="13"/>
  <c r="A107" i="13"/>
  <c r="B107" i="13"/>
  <c r="C107" i="13"/>
  <c r="D107" i="13"/>
  <c r="F107" i="13"/>
  <c r="G107" i="13"/>
  <c r="H107" i="13"/>
  <c r="A108" i="13"/>
  <c r="B108" i="13"/>
  <c r="C108" i="13"/>
  <c r="D108" i="13"/>
  <c r="F108" i="13"/>
  <c r="G108" i="13"/>
  <c r="H108" i="13"/>
  <c r="A109" i="13"/>
  <c r="B109" i="13"/>
  <c r="C109" i="13"/>
  <c r="D109" i="13"/>
  <c r="F109" i="13"/>
  <c r="G109" i="13"/>
  <c r="H109" i="13"/>
  <c r="A110" i="13"/>
  <c r="B110" i="13"/>
  <c r="C110" i="13"/>
  <c r="D110" i="13"/>
  <c r="F110" i="13"/>
  <c r="G110" i="13"/>
  <c r="H110" i="13"/>
  <c r="A111" i="13"/>
  <c r="B111" i="13"/>
  <c r="C111" i="13"/>
  <c r="D111" i="13"/>
  <c r="F111" i="13"/>
  <c r="G111" i="13"/>
  <c r="H111" i="13"/>
  <c r="A112" i="13"/>
  <c r="B112" i="13"/>
  <c r="C112" i="13"/>
  <c r="D112" i="13"/>
  <c r="F112" i="13"/>
  <c r="G112" i="13"/>
  <c r="H112" i="13"/>
  <c r="A113" i="13"/>
  <c r="B113" i="13"/>
  <c r="C113" i="13"/>
  <c r="D113" i="13"/>
  <c r="F113" i="13"/>
  <c r="G113" i="13"/>
  <c r="H113" i="13"/>
  <c r="A114" i="13"/>
  <c r="B114" i="13"/>
  <c r="C114" i="13"/>
  <c r="D114" i="13"/>
  <c r="F114" i="13"/>
  <c r="G114" i="13"/>
  <c r="H114" i="13"/>
  <c r="A115" i="13"/>
  <c r="B115" i="13"/>
  <c r="C115" i="13"/>
  <c r="D115" i="13"/>
  <c r="F115" i="13"/>
  <c r="G115" i="13"/>
  <c r="H115" i="13"/>
  <c r="A116" i="13"/>
  <c r="B116" i="13"/>
  <c r="C116" i="13"/>
  <c r="D116" i="13"/>
  <c r="F116" i="13"/>
  <c r="G116" i="13"/>
  <c r="H116" i="13"/>
  <c r="A117" i="13"/>
  <c r="B117" i="13"/>
  <c r="C117" i="13"/>
  <c r="D117" i="13"/>
  <c r="F117" i="13"/>
  <c r="G117" i="13"/>
  <c r="H117" i="13"/>
  <c r="A118" i="13"/>
  <c r="B118" i="13"/>
  <c r="C118" i="13"/>
  <c r="D118" i="13"/>
  <c r="F118" i="13"/>
  <c r="G118" i="13"/>
  <c r="H118" i="13"/>
  <c r="A119" i="13"/>
  <c r="B119" i="13"/>
  <c r="C119" i="13"/>
  <c r="D119" i="13"/>
  <c r="F119" i="13"/>
  <c r="G119" i="13"/>
  <c r="H119" i="13"/>
  <c r="A120" i="13"/>
  <c r="B120" i="13"/>
  <c r="C120" i="13"/>
  <c r="D120" i="13"/>
  <c r="F120" i="13"/>
  <c r="G120" i="13"/>
  <c r="H120" i="13"/>
  <c r="A121" i="13"/>
  <c r="B121" i="13"/>
  <c r="C121" i="13"/>
  <c r="D121" i="13"/>
  <c r="F121" i="13"/>
  <c r="G121" i="13"/>
  <c r="H121" i="13"/>
  <c r="A122" i="13"/>
  <c r="B122" i="13"/>
  <c r="C122" i="13"/>
  <c r="D122" i="13"/>
  <c r="F122" i="13"/>
  <c r="G122" i="13"/>
  <c r="H122" i="13"/>
  <c r="A123" i="13"/>
  <c r="B123" i="13"/>
  <c r="C123" i="13"/>
  <c r="D123" i="13"/>
  <c r="F123" i="13"/>
  <c r="G123" i="13"/>
  <c r="H123" i="13"/>
  <c r="A124" i="13"/>
  <c r="B124" i="13"/>
  <c r="C124" i="13"/>
  <c r="D124" i="13"/>
  <c r="F124" i="13"/>
  <c r="G124" i="13"/>
  <c r="H124" i="13"/>
  <c r="A125" i="13"/>
  <c r="B125" i="13"/>
  <c r="C125" i="13"/>
  <c r="D125" i="13"/>
  <c r="F125" i="13"/>
  <c r="G125" i="13"/>
  <c r="H125" i="13"/>
  <c r="A126" i="13"/>
  <c r="B126" i="13"/>
  <c r="C126" i="13"/>
  <c r="D126" i="13"/>
  <c r="F126" i="13"/>
  <c r="G126" i="13"/>
  <c r="H126" i="13"/>
  <c r="A127" i="13"/>
  <c r="B127" i="13"/>
  <c r="C127" i="13"/>
  <c r="D127" i="13"/>
  <c r="F127" i="13"/>
  <c r="G127" i="13"/>
  <c r="H127" i="13"/>
  <c r="A128" i="13"/>
  <c r="B128" i="13"/>
  <c r="C128" i="13"/>
  <c r="D128" i="13"/>
  <c r="F128" i="13"/>
  <c r="G128" i="13"/>
  <c r="H128" i="13"/>
  <c r="A129" i="13"/>
  <c r="B129" i="13"/>
  <c r="C129" i="13"/>
  <c r="D129" i="13"/>
  <c r="F129" i="13"/>
  <c r="G129" i="13"/>
  <c r="H129" i="13"/>
  <c r="A130" i="13"/>
  <c r="B130" i="13"/>
  <c r="C130" i="13"/>
  <c r="D130" i="13"/>
  <c r="F130" i="13"/>
  <c r="G130" i="13"/>
  <c r="H130" i="13"/>
  <c r="A131" i="13"/>
  <c r="B131" i="13"/>
  <c r="C131" i="13"/>
  <c r="D131" i="13"/>
  <c r="F131" i="13"/>
  <c r="G131" i="13"/>
  <c r="H131" i="13"/>
  <c r="A132" i="13"/>
  <c r="B132" i="13"/>
  <c r="C132" i="13"/>
  <c r="D132" i="13"/>
  <c r="F132" i="13"/>
  <c r="G132" i="13"/>
  <c r="H132" i="13"/>
  <c r="A133" i="13"/>
  <c r="B133" i="13"/>
  <c r="C133" i="13"/>
  <c r="D133" i="13"/>
  <c r="F133" i="13"/>
  <c r="G133" i="13"/>
  <c r="H133" i="13"/>
  <c r="A134" i="13"/>
  <c r="B134" i="13"/>
  <c r="C134" i="13"/>
  <c r="D134" i="13"/>
  <c r="F134" i="13"/>
  <c r="G134" i="13"/>
  <c r="H134" i="13"/>
  <c r="A135" i="13"/>
  <c r="B135" i="13"/>
  <c r="C135" i="13"/>
  <c r="D135" i="13"/>
  <c r="F135" i="13"/>
  <c r="G135" i="13"/>
  <c r="H135" i="13"/>
  <c r="A136" i="13"/>
  <c r="B136" i="13"/>
  <c r="C136" i="13"/>
  <c r="D136" i="13"/>
  <c r="F136" i="13"/>
  <c r="G136" i="13"/>
  <c r="H136" i="13"/>
  <c r="A137" i="13"/>
  <c r="B137" i="13"/>
  <c r="C137" i="13"/>
  <c r="D137" i="13"/>
  <c r="F137" i="13"/>
  <c r="G137" i="13"/>
  <c r="H137" i="13"/>
  <c r="A138" i="13"/>
  <c r="B138" i="13"/>
  <c r="C138" i="13"/>
  <c r="D138" i="13"/>
  <c r="F138" i="13"/>
  <c r="G138" i="13"/>
  <c r="H138" i="13"/>
  <c r="A139" i="13"/>
  <c r="B139" i="13"/>
  <c r="C139" i="13"/>
  <c r="D139" i="13"/>
  <c r="F139" i="13"/>
  <c r="G139" i="13"/>
  <c r="H139" i="13"/>
  <c r="A140" i="13"/>
  <c r="B140" i="13"/>
  <c r="C140" i="13"/>
  <c r="D140" i="13"/>
  <c r="F140" i="13"/>
  <c r="G140" i="13"/>
  <c r="H140" i="13"/>
  <c r="A141" i="13"/>
  <c r="B141" i="13"/>
  <c r="C141" i="13"/>
  <c r="D141" i="13"/>
  <c r="F141" i="13"/>
  <c r="G141" i="13"/>
  <c r="H141" i="13"/>
  <c r="A142" i="13"/>
  <c r="B142" i="13"/>
  <c r="C142" i="13"/>
  <c r="D142" i="13"/>
  <c r="F142" i="13"/>
  <c r="G142" i="13"/>
  <c r="H142" i="13"/>
  <c r="A143" i="13"/>
  <c r="B143" i="13"/>
  <c r="C143" i="13"/>
  <c r="D143" i="13"/>
  <c r="F143" i="13"/>
  <c r="G143" i="13"/>
  <c r="H143" i="13"/>
  <c r="A144" i="13"/>
  <c r="B144" i="13"/>
  <c r="C144" i="13"/>
  <c r="D144" i="13"/>
  <c r="F144" i="13"/>
  <c r="G144" i="13"/>
  <c r="H144" i="13"/>
  <c r="A145" i="13"/>
  <c r="B145" i="13"/>
  <c r="C145" i="13"/>
  <c r="D145" i="13"/>
  <c r="F145" i="13"/>
  <c r="G145" i="13"/>
  <c r="H145" i="13"/>
  <c r="A146" i="13"/>
  <c r="B146" i="13"/>
  <c r="C146" i="13"/>
  <c r="D146" i="13"/>
  <c r="F146" i="13"/>
  <c r="G146" i="13"/>
  <c r="H146" i="13"/>
  <c r="A147" i="13"/>
  <c r="B147" i="13"/>
  <c r="C147" i="13"/>
  <c r="D147" i="13"/>
  <c r="F147" i="13"/>
  <c r="G147" i="13"/>
  <c r="H147" i="13"/>
  <c r="A148" i="13"/>
  <c r="B148" i="13"/>
  <c r="C148" i="13"/>
  <c r="D148" i="13"/>
  <c r="F148" i="13"/>
  <c r="G148" i="13"/>
  <c r="H148" i="13"/>
  <c r="A149" i="13"/>
  <c r="B149" i="13"/>
  <c r="C149" i="13"/>
  <c r="D149" i="13"/>
  <c r="F149" i="13"/>
  <c r="G149" i="13"/>
  <c r="H149" i="13"/>
  <c r="A150" i="13"/>
  <c r="B150" i="13"/>
  <c r="C150" i="13"/>
  <c r="D150" i="13"/>
  <c r="F150" i="13"/>
  <c r="G150" i="13"/>
  <c r="H150" i="13"/>
  <c r="A151" i="13"/>
  <c r="B151" i="13"/>
  <c r="C151" i="13"/>
  <c r="D151" i="13"/>
  <c r="F151" i="13"/>
  <c r="G151" i="13"/>
  <c r="H151" i="13"/>
  <c r="A152" i="13"/>
  <c r="B152" i="13"/>
  <c r="C152" i="13"/>
  <c r="D152" i="13"/>
  <c r="F152" i="13"/>
  <c r="G152" i="13"/>
  <c r="H152" i="13"/>
  <c r="A153" i="13"/>
  <c r="B153" i="13"/>
  <c r="C153" i="13"/>
  <c r="D153" i="13"/>
  <c r="F153" i="13"/>
  <c r="G153" i="13"/>
  <c r="H153" i="13"/>
  <c r="A154" i="13"/>
  <c r="B154" i="13"/>
  <c r="C154" i="13"/>
  <c r="D154" i="13"/>
  <c r="F154" i="13"/>
  <c r="G154" i="13"/>
  <c r="H154" i="13"/>
  <c r="A155" i="13"/>
  <c r="B155" i="13"/>
  <c r="C155" i="13"/>
  <c r="D155" i="13"/>
  <c r="F155" i="13"/>
  <c r="G155" i="13"/>
  <c r="H155" i="13"/>
  <c r="A156" i="13"/>
  <c r="B156" i="13"/>
  <c r="C156" i="13"/>
  <c r="D156" i="13"/>
  <c r="F156" i="13"/>
  <c r="G156" i="13"/>
  <c r="H156" i="13"/>
  <c r="A157" i="13"/>
  <c r="B157" i="13"/>
  <c r="C157" i="13"/>
  <c r="D157" i="13"/>
  <c r="F157" i="13"/>
  <c r="G157" i="13"/>
  <c r="H157" i="13"/>
  <c r="A158" i="13"/>
  <c r="B158" i="13"/>
  <c r="C158" i="13"/>
  <c r="D158" i="13"/>
  <c r="F158" i="13"/>
  <c r="G158" i="13"/>
  <c r="H158" i="13"/>
  <c r="A159" i="13"/>
  <c r="B159" i="13"/>
  <c r="C159" i="13"/>
  <c r="D159" i="13"/>
  <c r="F159" i="13"/>
  <c r="G159" i="13"/>
  <c r="H159" i="13"/>
  <c r="A160" i="13"/>
  <c r="B160" i="13"/>
  <c r="C160" i="13"/>
  <c r="D160" i="13"/>
  <c r="F160" i="13"/>
  <c r="G160" i="13"/>
  <c r="H160" i="13"/>
  <c r="A161" i="13"/>
  <c r="B161" i="13"/>
  <c r="C161" i="13"/>
  <c r="D161" i="13"/>
  <c r="F161" i="13"/>
  <c r="G161" i="13"/>
  <c r="H161" i="13"/>
  <c r="A162" i="13"/>
  <c r="B162" i="13"/>
  <c r="C162" i="13"/>
  <c r="D162" i="13"/>
  <c r="F162" i="13"/>
  <c r="G162" i="13"/>
  <c r="H162" i="13"/>
  <c r="A163" i="13"/>
  <c r="B163" i="13"/>
  <c r="C163" i="13"/>
  <c r="D163" i="13"/>
  <c r="F163" i="13"/>
  <c r="G163" i="13"/>
  <c r="H163" i="13"/>
  <c r="A164" i="13"/>
  <c r="B164" i="13"/>
  <c r="C164" i="13"/>
  <c r="D164" i="13"/>
  <c r="F164" i="13"/>
  <c r="G164" i="13"/>
  <c r="H164" i="13"/>
  <c r="A165" i="13"/>
  <c r="B165" i="13"/>
  <c r="C165" i="13"/>
  <c r="D165" i="13"/>
  <c r="F165" i="13"/>
  <c r="G165" i="13"/>
  <c r="H165" i="13"/>
  <c r="A166" i="13"/>
  <c r="B166" i="13"/>
  <c r="C166" i="13"/>
  <c r="D166" i="13"/>
  <c r="F166" i="13"/>
  <c r="G166" i="13"/>
  <c r="H166" i="13"/>
  <c r="A167" i="13"/>
  <c r="B167" i="13"/>
  <c r="C167" i="13"/>
  <c r="D167" i="13"/>
  <c r="F167" i="13"/>
  <c r="G167" i="13"/>
  <c r="H167" i="13"/>
  <c r="A168" i="13"/>
  <c r="B168" i="13"/>
  <c r="C168" i="13"/>
  <c r="D168" i="13"/>
  <c r="F168" i="13"/>
  <c r="G168" i="13"/>
  <c r="H168" i="13"/>
  <c r="A170" i="13"/>
  <c r="B170" i="13"/>
  <c r="C170" i="13"/>
  <c r="D170" i="13"/>
  <c r="F170" i="13"/>
  <c r="G170" i="13"/>
  <c r="H170" i="13"/>
  <c r="A171" i="13"/>
  <c r="B171" i="13"/>
  <c r="C171" i="13"/>
  <c r="D171" i="13"/>
  <c r="F171" i="13"/>
  <c r="G171" i="13"/>
  <c r="H171" i="13"/>
  <c r="A172" i="13"/>
  <c r="B172" i="13"/>
  <c r="C172" i="13"/>
  <c r="D172" i="13"/>
  <c r="F172" i="13"/>
  <c r="G172" i="13"/>
  <c r="H172" i="13"/>
  <c r="A173" i="13"/>
  <c r="B173" i="13"/>
  <c r="C173" i="13"/>
  <c r="D173" i="13"/>
  <c r="F173" i="13"/>
  <c r="G173" i="13"/>
  <c r="H173" i="13"/>
  <c r="A174" i="13"/>
  <c r="B174" i="13"/>
  <c r="C174" i="13"/>
  <c r="D174" i="13"/>
  <c r="F174" i="13"/>
  <c r="G174" i="13"/>
  <c r="H174" i="13"/>
  <c r="A175" i="13"/>
  <c r="B175" i="13"/>
  <c r="C175" i="13"/>
  <c r="D175" i="13"/>
  <c r="F175" i="13"/>
  <c r="G175" i="13"/>
  <c r="H175" i="13"/>
  <c r="A176" i="13"/>
  <c r="B176" i="13"/>
  <c r="C176" i="13"/>
  <c r="D176" i="13"/>
  <c r="F176" i="13"/>
  <c r="G176" i="13"/>
  <c r="H176" i="13"/>
  <c r="A177" i="13"/>
  <c r="B177" i="13"/>
  <c r="C177" i="13"/>
  <c r="D177" i="13"/>
  <c r="F177" i="13"/>
  <c r="G177" i="13"/>
  <c r="H177" i="13"/>
  <c r="A178" i="13"/>
  <c r="B178" i="13"/>
  <c r="C178" i="13"/>
  <c r="D178" i="13"/>
  <c r="F178" i="13"/>
  <c r="G178" i="13"/>
  <c r="H178" i="13"/>
  <c r="A179" i="13"/>
  <c r="B179" i="13"/>
  <c r="C179" i="13"/>
  <c r="D179" i="13"/>
  <c r="F179" i="13"/>
  <c r="G179" i="13"/>
  <c r="H179" i="13"/>
  <c r="A180" i="13"/>
  <c r="B180" i="13"/>
  <c r="C180" i="13"/>
  <c r="D180" i="13"/>
  <c r="F180" i="13"/>
  <c r="G180" i="13"/>
  <c r="H180" i="13"/>
  <c r="A181" i="13"/>
  <c r="B181" i="13"/>
  <c r="C181" i="13"/>
  <c r="D181" i="13"/>
  <c r="F181" i="13"/>
  <c r="G181" i="13"/>
  <c r="H181" i="13"/>
  <c r="A182" i="13"/>
  <c r="B182" i="13"/>
  <c r="C182" i="13"/>
  <c r="D182" i="13"/>
  <c r="F182" i="13"/>
  <c r="G182" i="13"/>
  <c r="H182" i="13"/>
  <c r="A183" i="13"/>
  <c r="B183" i="13"/>
  <c r="C183" i="13"/>
  <c r="D183" i="13"/>
  <c r="F183" i="13"/>
  <c r="G183" i="13"/>
  <c r="H183" i="13"/>
  <c r="A184" i="13"/>
  <c r="B184" i="13"/>
  <c r="C184" i="13"/>
  <c r="D184" i="13"/>
  <c r="F184" i="13"/>
  <c r="G184" i="13"/>
  <c r="H184" i="13"/>
  <c r="A185" i="13"/>
  <c r="B185" i="13"/>
  <c r="C185" i="13"/>
  <c r="D185" i="13"/>
  <c r="F185" i="13"/>
  <c r="G185" i="13"/>
  <c r="H185" i="13"/>
  <c r="A186" i="13"/>
  <c r="B186" i="13"/>
  <c r="C186" i="13"/>
  <c r="D186" i="13"/>
  <c r="F186" i="13"/>
  <c r="G186" i="13"/>
  <c r="H186" i="13"/>
  <c r="A187" i="13"/>
  <c r="B187" i="13"/>
  <c r="C187" i="13"/>
  <c r="D187" i="13"/>
  <c r="F187" i="13"/>
  <c r="G187" i="13"/>
  <c r="H187" i="13"/>
  <c r="A190" i="13"/>
  <c r="B190" i="13"/>
  <c r="C190" i="13"/>
  <c r="D190" i="13"/>
  <c r="F190" i="13"/>
  <c r="G190" i="13"/>
  <c r="H190" i="13"/>
  <c r="A192" i="13"/>
  <c r="B192" i="13"/>
  <c r="C192" i="13"/>
  <c r="D192" i="13"/>
  <c r="G192" i="13"/>
  <c r="H192" i="13"/>
  <c r="A193" i="13"/>
  <c r="B193" i="13"/>
  <c r="C193" i="13"/>
  <c r="D193" i="13"/>
  <c r="F193" i="13"/>
  <c r="G193" i="13"/>
  <c r="H193" i="13"/>
  <c r="A195" i="13"/>
  <c r="B195" i="13"/>
  <c r="C195" i="13"/>
  <c r="D195" i="13"/>
  <c r="F195" i="13"/>
  <c r="G195" i="13"/>
  <c r="H195" i="13"/>
  <c r="A196" i="13"/>
  <c r="B196" i="13"/>
  <c r="C196" i="13"/>
  <c r="D196" i="13"/>
  <c r="F196" i="13"/>
  <c r="G196" i="13"/>
  <c r="H196" i="13"/>
  <c r="A197" i="13"/>
  <c r="B197" i="13"/>
  <c r="C197" i="13"/>
  <c r="D197" i="13"/>
  <c r="F197" i="13"/>
  <c r="G197" i="13"/>
  <c r="H197" i="13"/>
  <c r="A198" i="13"/>
  <c r="B198" i="13"/>
  <c r="C198" i="13"/>
  <c r="D198" i="13"/>
  <c r="F198" i="13"/>
  <c r="G198" i="13"/>
  <c r="H198" i="13"/>
  <c r="A199" i="13"/>
  <c r="B199" i="13"/>
  <c r="C199" i="13"/>
  <c r="D199" i="13"/>
  <c r="F199" i="13"/>
  <c r="G199" i="13"/>
  <c r="H199" i="13"/>
  <c r="A200" i="13"/>
  <c r="B200" i="13"/>
  <c r="C200" i="13"/>
  <c r="D200" i="13"/>
  <c r="F200" i="13"/>
  <c r="G200" i="13"/>
  <c r="H200" i="13"/>
  <c r="A201" i="13"/>
  <c r="B201" i="13"/>
  <c r="C201" i="13"/>
  <c r="D201" i="13"/>
  <c r="F201" i="13"/>
  <c r="G201" i="13"/>
  <c r="H201" i="13"/>
  <c r="A202" i="13"/>
  <c r="B202" i="13"/>
  <c r="C202" i="13"/>
  <c r="D202" i="13"/>
  <c r="F202" i="13"/>
  <c r="G202" i="13"/>
  <c r="H202" i="13"/>
  <c r="A203" i="13"/>
  <c r="B203" i="13"/>
  <c r="C203" i="13"/>
  <c r="D203" i="13"/>
  <c r="F203" i="13"/>
  <c r="G203" i="13"/>
  <c r="H203" i="13"/>
  <c r="A204" i="13"/>
  <c r="B204" i="13"/>
  <c r="C204" i="13"/>
  <c r="D204" i="13"/>
  <c r="F204" i="13"/>
  <c r="G204" i="13"/>
  <c r="H204" i="13"/>
  <c r="A205" i="13"/>
  <c r="B205" i="13"/>
  <c r="C205" i="13"/>
  <c r="D205" i="13"/>
  <c r="F205" i="13"/>
  <c r="G205" i="13"/>
  <c r="H205" i="13"/>
  <c r="A206" i="13"/>
  <c r="B206" i="13"/>
  <c r="C206" i="13"/>
  <c r="D206" i="13"/>
  <c r="F206" i="13"/>
  <c r="G206" i="13"/>
  <c r="H206" i="13"/>
  <c r="A207" i="13"/>
  <c r="B207" i="13"/>
  <c r="C207" i="13"/>
  <c r="D207" i="13"/>
  <c r="F207" i="13"/>
  <c r="G207" i="13"/>
  <c r="H207" i="13"/>
  <c r="A208" i="13"/>
  <c r="B208" i="13"/>
  <c r="C208" i="13"/>
  <c r="D208" i="13"/>
  <c r="F208" i="13"/>
  <c r="G208" i="13"/>
  <c r="H208" i="13"/>
  <c r="A209" i="13"/>
  <c r="B209" i="13"/>
  <c r="C209" i="13"/>
  <c r="D209" i="13"/>
  <c r="F209" i="13"/>
  <c r="G209" i="13"/>
  <c r="H209" i="13"/>
  <c r="A210" i="13"/>
  <c r="B210" i="13"/>
  <c r="C210" i="13"/>
  <c r="D210" i="13"/>
  <c r="F210" i="13"/>
  <c r="G210" i="13"/>
  <c r="H210" i="13"/>
  <c r="A211" i="13"/>
  <c r="B211" i="13"/>
  <c r="C211" i="13"/>
  <c r="D211" i="13"/>
  <c r="F211" i="13"/>
  <c r="G211" i="13"/>
  <c r="H211" i="13"/>
  <c r="A213" i="13"/>
  <c r="B213" i="13"/>
  <c r="C213" i="13"/>
  <c r="D213" i="13"/>
  <c r="F213" i="13"/>
  <c r="G213" i="13"/>
  <c r="H213" i="13"/>
  <c r="A214" i="13"/>
  <c r="B214" i="13"/>
  <c r="C214" i="13"/>
  <c r="D214" i="13"/>
  <c r="F214" i="13"/>
  <c r="G214" i="13"/>
  <c r="H214" i="13"/>
  <c r="A215" i="13"/>
  <c r="B215" i="13"/>
  <c r="C215" i="13"/>
  <c r="D215" i="13"/>
  <c r="F215" i="13"/>
  <c r="G215" i="13"/>
  <c r="H215" i="13"/>
  <c r="A216" i="13"/>
  <c r="B216" i="13"/>
  <c r="C216" i="13"/>
  <c r="D216" i="13"/>
  <c r="F216" i="13"/>
  <c r="G216" i="13"/>
  <c r="H216" i="13"/>
  <c r="A217" i="13"/>
  <c r="B217" i="13"/>
  <c r="C217" i="13"/>
  <c r="D217" i="13"/>
  <c r="F217" i="13"/>
  <c r="G217" i="13"/>
  <c r="H217" i="13"/>
  <c r="A218" i="13"/>
  <c r="B218" i="13"/>
  <c r="C218" i="13"/>
  <c r="D218" i="13"/>
  <c r="F218" i="13"/>
  <c r="G218" i="13"/>
  <c r="H218" i="13"/>
  <c r="A219" i="13"/>
  <c r="B219" i="13"/>
  <c r="C219" i="13"/>
  <c r="D219" i="13"/>
  <c r="F219" i="13"/>
  <c r="G219" i="13"/>
  <c r="H219" i="13"/>
  <c r="A221" i="13"/>
  <c r="B221" i="13"/>
  <c r="C221" i="13"/>
  <c r="D221" i="13"/>
  <c r="F221" i="13"/>
  <c r="G221" i="13"/>
  <c r="H221" i="13"/>
  <c r="A222" i="13"/>
  <c r="B222" i="13"/>
  <c r="C222" i="13"/>
  <c r="D222" i="13"/>
  <c r="F222" i="13"/>
  <c r="G222" i="13"/>
  <c r="H222" i="13"/>
  <c r="A223" i="13"/>
  <c r="B223" i="13"/>
  <c r="C223" i="13"/>
  <c r="D223" i="13"/>
  <c r="F223" i="13"/>
  <c r="G223" i="13"/>
  <c r="H223" i="13"/>
  <c r="A224" i="13"/>
  <c r="B224" i="13"/>
  <c r="C224" i="13"/>
  <c r="D224" i="13"/>
  <c r="F224" i="13"/>
  <c r="G224" i="13"/>
  <c r="H224" i="13"/>
  <c r="A225" i="13"/>
  <c r="B225" i="13"/>
  <c r="C225" i="13"/>
  <c r="D225" i="13"/>
  <c r="F225" i="13"/>
  <c r="G225" i="13"/>
  <c r="H225" i="13"/>
  <c r="A226" i="13"/>
  <c r="B226" i="13"/>
  <c r="C226" i="13"/>
  <c r="D226" i="13"/>
  <c r="F226" i="13"/>
  <c r="G226" i="13"/>
  <c r="H226" i="13"/>
  <c r="A228" i="13"/>
  <c r="B228" i="13"/>
  <c r="C228" i="13"/>
  <c r="D228" i="13"/>
  <c r="F228" i="13"/>
  <c r="G228" i="13"/>
  <c r="H228" i="13"/>
  <c r="A231" i="13"/>
  <c r="B231" i="13"/>
  <c r="C231" i="13"/>
  <c r="D231" i="13"/>
  <c r="F231" i="13"/>
  <c r="G231" i="13"/>
  <c r="H231" i="13"/>
  <c r="A233" i="13"/>
  <c r="B233" i="13"/>
  <c r="C233" i="13"/>
  <c r="D233" i="13"/>
  <c r="F233" i="13"/>
  <c r="G233" i="13"/>
  <c r="H233" i="13"/>
  <c r="A234" i="13"/>
  <c r="B234" i="13"/>
  <c r="C234" i="13"/>
  <c r="D234" i="13"/>
  <c r="F234" i="13"/>
  <c r="G234" i="13"/>
  <c r="H234" i="13"/>
  <c r="A235" i="13"/>
  <c r="B235" i="13"/>
  <c r="C235" i="13"/>
  <c r="D235" i="13"/>
  <c r="F235" i="13"/>
  <c r="G235" i="13"/>
  <c r="H235" i="13"/>
  <c r="A236" i="13"/>
  <c r="B236" i="13"/>
  <c r="C236" i="13"/>
  <c r="D236" i="13"/>
  <c r="F236" i="13"/>
  <c r="G236" i="13"/>
  <c r="H236" i="13"/>
  <c r="A237" i="13"/>
  <c r="B237" i="13"/>
  <c r="C237" i="13"/>
  <c r="D237" i="13"/>
  <c r="F237" i="13"/>
  <c r="G237" i="13"/>
  <c r="H237" i="13"/>
  <c r="A238" i="13"/>
  <c r="B238" i="13"/>
  <c r="C238" i="13"/>
  <c r="D238" i="13"/>
  <c r="F238" i="13"/>
  <c r="G238" i="13"/>
  <c r="H238" i="13"/>
  <c r="A239" i="13"/>
  <c r="B239" i="13"/>
  <c r="C239" i="13"/>
  <c r="D239" i="13"/>
  <c r="F239" i="13"/>
  <c r="G239" i="13"/>
  <c r="H239" i="13"/>
  <c r="A240" i="13"/>
  <c r="B240" i="13"/>
  <c r="C240" i="13"/>
  <c r="D240" i="13"/>
  <c r="F240" i="13"/>
  <c r="G240" i="13"/>
  <c r="H240" i="13"/>
  <c r="A241" i="13"/>
  <c r="B241" i="13"/>
  <c r="C241" i="13"/>
  <c r="D241" i="13"/>
  <c r="F241" i="13"/>
  <c r="G241" i="13"/>
  <c r="H241" i="13"/>
  <c r="A243" i="13"/>
  <c r="B243" i="13"/>
  <c r="C243" i="13"/>
  <c r="D243" i="13"/>
  <c r="F243" i="13"/>
  <c r="G243" i="13"/>
  <c r="H243" i="13"/>
  <c r="A246" i="13"/>
  <c r="B246" i="13"/>
  <c r="C246" i="13"/>
  <c r="D246" i="13"/>
  <c r="F246" i="13"/>
  <c r="G246" i="13"/>
  <c r="H246" i="13"/>
  <c r="A247" i="13"/>
  <c r="B247" i="13"/>
  <c r="C247" i="13"/>
  <c r="D247" i="13"/>
  <c r="F247" i="13"/>
  <c r="G247" i="13"/>
  <c r="H247" i="13"/>
  <c r="A249" i="13"/>
  <c r="B249" i="13"/>
  <c r="C249" i="13"/>
  <c r="D249" i="13"/>
  <c r="F249" i="13"/>
  <c r="G249" i="13"/>
  <c r="H249" i="13"/>
  <c r="A250" i="13"/>
  <c r="B250" i="13"/>
  <c r="C250" i="13"/>
  <c r="D250" i="13"/>
  <c r="F250" i="13"/>
  <c r="G250" i="13"/>
  <c r="H250" i="13"/>
  <c r="A251" i="13"/>
  <c r="B251" i="13"/>
  <c r="C251" i="13"/>
  <c r="D251" i="13"/>
  <c r="F251" i="13"/>
  <c r="G251" i="13"/>
  <c r="H251" i="13"/>
  <c r="A253" i="13"/>
  <c r="B253" i="13"/>
  <c r="C253" i="13"/>
  <c r="D253" i="13"/>
  <c r="F253" i="13"/>
  <c r="G253" i="13"/>
  <c r="H253" i="13"/>
  <c r="A254" i="13"/>
  <c r="B254" i="13"/>
  <c r="C254" i="13"/>
  <c r="D254" i="13"/>
  <c r="F254" i="13"/>
  <c r="G254" i="13"/>
  <c r="H254" i="13"/>
  <c r="A255" i="13"/>
  <c r="B255" i="13"/>
  <c r="C255" i="13"/>
  <c r="D255" i="13"/>
  <c r="F255" i="13"/>
  <c r="G255" i="13"/>
  <c r="H255" i="13"/>
  <c r="A256" i="13"/>
  <c r="B256" i="13"/>
  <c r="C256" i="13"/>
  <c r="D256" i="13"/>
  <c r="F256" i="13"/>
  <c r="G256" i="13"/>
  <c r="H256" i="13"/>
  <c r="A257" i="13"/>
  <c r="B257" i="13"/>
  <c r="C257" i="13"/>
  <c r="D257" i="13"/>
  <c r="F257" i="13"/>
  <c r="G257" i="13"/>
  <c r="H257" i="13"/>
  <c r="A258" i="13"/>
  <c r="B258" i="13"/>
  <c r="C258" i="13"/>
  <c r="D258" i="13"/>
  <c r="F258" i="13"/>
  <c r="G258" i="13"/>
  <c r="H258" i="13"/>
  <c r="A259" i="13"/>
  <c r="B259" i="13"/>
  <c r="C259" i="13"/>
  <c r="D259" i="13"/>
  <c r="F259" i="13"/>
  <c r="G259" i="13"/>
  <c r="H259" i="13"/>
  <c r="A260" i="13"/>
  <c r="B260" i="13"/>
  <c r="C260" i="13"/>
  <c r="D260" i="13"/>
  <c r="F260" i="13"/>
  <c r="G260" i="13"/>
  <c r="H260" i="13"/>
  <c r="A261" i="13"/>
  <c r="B261" i="13"/>
  <c r="C261" i="13"/>
  <c r="D261" i="13"/>
  <c r="F261" i="13"/>
  <c r="G261" i="13"/>
  <c r="H261" i="13"/>
  <c r="A262" i="13"/>
  <c r="B262" i="13"/>
  <c r="C262" i="13"/>
  <c r="D262" i="13"/>
  <c r="F262" i="13"/>
  <c r="G262" i="13"/>
  <c r="H262" i="13"/>
  <c r="A263" i="13"/>
  <c r="B263" i="13"/>
  <c r="C263" i="13"/>
  <c r="D263" i="13"/>
  <c r="F263" i="13"/>
  <c r="G263" i="13"/>
  <c r="H263" i="13"/>
  <c r="A264" i="13"/>
  <c r="B264" i="13"/>
  <c r="C264" i="13"/>
  <c r="D264" i="13"/>
  <c r="F264" i="13"/>
  <c r="G264" i="13"/>
  <c r="H264" i="13"/>
  <c r="A265" i="13"/>
  <c r="B265" i="13"/>
  <c r="C265" i="13"/>
  <c r="D265" i="13"/>
  <c r="F265" i="13"/>
  <c r="G265" i="13"/>
  <c r="H265" i="13"/>
  <c r="A266" i="13"/>
  <c r="B266" i="13"/>
  <c r="C266" i="13"/>
  <c r="D266" i="13"/>
  <c r="F266" i="13"/>
  <c r="G266" i="13"/>
  <c r="H266" i="13"/>
  <c r="A267" i="13"/>
  <c r="B267" i="13"/>
  <c r="C267" i="13"/>
  <c r="D267" i="13"/>
  <c r="F267" i="13"/>
  <c r="G267" i="13"/>
  <c r="H267" i="13"/>
  <c r="A268" i="13"/>
  <c r="B268" i="13"/>
  <c r="C268" i="13"/>
  <c r="D268" i="13"/>
  <c r="F268" i="13"/>
  <c r="G268" i="13"/>
  <c r="H268" i="13"/>
  <c r="A269" i="13"/>
  <c r="B269" i="13"/>
  <c r="C269" i="13"/>
  <c r="D269" i="13"/>
  <c r="F269" i="13"/>
  <c r="G269" i="13"/>
  <c r="H269" i="13"/>
  <c r="A270" i="13"/>
  <c r="B270" i="13"/>
  <c r="C270" i="13"/>
  <c r="D270" i="13"/>
  <c r="F270" i="13"/>
  <c r="G270" i="13"/>
  <c r="H270" i="13"/>
  <c r="A271" i="13"/>
  <c r="B271" i="13"/>
  <c r="C271" i="13"/>
  <c r="D271" i="13"/>
  <c r="F271" i="13"/>
  <c r="G271" i="13"/>
  <c r="H271" i="13"/>
  <c r="A274" i="13"/>
  <c r="B274" i="13"/>
  <c r="C274" i="13"/>
  <c r="D274" i="13"/>
  <c r="F274" i="13"/>
  <c r="G274" i="13"/>
  <c r="H274" i="13"/>
  <c r="A275" i="13"/>
  <c r="B275" i="13"/>
  <c r="C275" i="13"/>
  <c r="D275" i="13"/>
  <c r="F275" i="13"/>
  <c r="G275" i="13"/>
  <c r="H275" i="13"/>
  <c r="A276" i="13"/>
  <c r="B276" i="13"/>
  <c r="C276" i="13"/>
  <c r="D276" i="13"/>
  <c r="G276" i="13"/>
  <c r="H276" i="13"/>
  <c r="A277" i="13"/>
  <c r="B277" i="13"/>
  <c r="C277" i="13"/>
  <c r="D277" i="13"/>
  <c r="F277" i="13"/>
  <c r="G277" i="13"/>
  <c r="H277" i="13"/>
  <c r="A278" i="13"/>
  <c r="B278" i="13"/>
  <c r="C278" i="13"/>
  <c r="D278" i="13"/>
  <c r="F278" i="13"/>
  <c r="G278" i="13"/>
  <c r="H278" i="13"/>
  <c r="A279" i="13"/>
  <c r="B279" i="13"/>
  <c r="C279" i="13"/>
  <c r="D279" i="13"/>
  <c r="F279" i="13"/>
  <c r="G279" i="13"/>
  <c r="H279" i="13"/>
  <c r="A280" i="13"/>
  <c r="B280" i="13"/>
  <c r="C280" i="13"/>
  <c r="D280" i="13"/>
  <c r="F280" i="13"/>
  <c r="G280" i="13"/>
  <c r="H280" i="13"/>
  <c r="A281" i="13"/>
  <c r="B281" i="13"/>
  <c r="C281" i="13"/>
  <c r="D281" i="13"/>
  <c r="F281" i="13"/>
  <c r="G281" i="13"/>
  <c r="H281" i="13"/>
  <c r="A282" i="13"/>
  <c r="B282" i="13"/>
  <c r="C282" i="13"/>
  <c r="D282" i="13"/>
  <c r="F282" i="13"/>
  <c r="G282" i="13"/>
  <c r="H282" i="13"/>
  <c r="A283" i="13"/>
  <c r="B283" i="13"/>
  <c r="C283" i="13"/>
  <c r="D283" i="13"/>
  <c r="F283" i="13"/>
  <c r="G283" i="13"/>
  <c r="H283" i="13"/>
  <c r="A284" i="13"/>
  <c r="B284" i="13"/>
  <c r="C284" i="13"/>
  <c r="D284" i="13"/>
  <c r="F284" i="13"/>
  <c r="G284" i="13"/>
  <c r="H284" i="13"/>
  <c r="A285" i="13"/>
  <c r="B285" i="13"/>
  <c r="C285" i="13"/>
  <c r="D285" i="13"/>
  <c r="F285" i="13"/>
  <c r="G285" i="13"/>
  <c r="H285" i="13"/>
  <c r="A286" i="13"/>
  <c r="B286" i="13"/>
  <c r="C286" i="13"/>
  <c r="D286" i="13"/>
  <c r="F286" i="13"/>
  <c r="G286" i="13"/>
  <c r="H286" i="13"/>
  <c r="A287" i="13"/>
  <c r="B287" i="13"/>
  <c r="C287" i="13"/>
  <c r="D287" i="13"/>
  <c r="F287" i="13"/>
  <c r="G287" i="13"/>
  <c r="H287" i="13"/>
  <c r="A288" i="13"/>
  <c r="B288" i="13"/>
  <c r="C288" i="13"/>
  <c r="D288" i="13"/>
  <c r="F288" i="13"/>
  <c r="G288" i="13"/>
  <c r="H288" i="13"/>
  <c r="A289" i="13"/>
  <c r="B289" i="13"/>
  <c r="C289" i="13"/>
  <c r="D289" i="13"/>
  <c r="F289" i="13"/>
  <c r="G289" i="13"/>
  <c r="H289" i="13"/>
  <c r="A290" i="13"/>
  <c r="B290" i="13"/>
  <c r="C290" i="13"/>
  <c r="D290" i="13"/>
  <c r="F290" i="13"/>
  <c r="G290" i="13"/>
  <c r="H290" i="13"/>
  <c r="A291" i="13"/>
  <c r="B291" i="13"/>
  <c r="C291" i="13"/>
  <c r="D291" i="13"/>
  <c r="F291" i="13"/>
  <c r="G291" i="13"/>
  <c r="H291" i="13"/>
  <c r="A292" i="13"/>
  <c r="B292" i="13"/>
  <c r="C292" i="13"/>
  <c r="D292" i="13"/>
  <c r="F292" i="13"/>
  <c r="G292" i="13"/>
  <c r="H292" i="13"/>
  <c r="A293" i="13"/>
  <c r="B293" i="13"/>
  <c r="C293" i="13"/>
  <c r="D293" i="13"/>
  <c r="F293" i="13"/>
  <c r="G293" i="13"/>
  <c r="H293" i="13"/>
  <c r="A294" i="13"/>
  <c r="B294" i="13"/>
  <c r="C294" i="13"/>
  <c r="D294" i="13"/>
  <c r="F294" i="13"/>
  <c r="G294" i="13"/>
  <c r="H294" i="13"/>
  <c r="A295" i="13"/>
  <c r="B295" i="13"/>
  <c r="C295" i="13"/>
  <c r="D295" i="13"/>
  <c r="F295" i="13"/>
  <c r="G295" i="13"/>
  <c r="H295" i="13"/>
  <c r="A296" i="13"/>
  <c r="B296" i="13"/>
  <c r="C296" i="13"/>
  <c r="D296" i="13"/>
  <c r="F296" i="13"/>
  <c r="G296" i="13"/>
  <c r="H296" i="13"/>
  <c r="A297" i="13"/>
  <c r="B297" i="13"/>
  <c r="C297" i="13"/>
  <c r="D297" i="13"/>
  <c r="F297" i="13"/>
  <c r="G297" i="13"/>
  <c r="H297" i="13"/>
  <c r="A298" i="13"/>
  <c r="B298" i="13"/>
  <c r="C298" i="13"/>
  <c r="D298" i="13"/>
  <c r="G298" i="13"/>
  <c r="H298" i="13"/>
  <c r="A299" i="13"/>
  <c r="B299" i="13"/>
  <c r="C299" i="13"/>
  <c r="D299" i="13"/>
  <c r="F299" i="13"/>
  <c r="G299" i="13"/>
  <c r="H299" i="13"/>
  <c r="A300" i="13"/>
  <c r="B300" i="13"/>
  <c r="C300" i="13"/>
  <c r="D300" i="13"/>
  <c r="F300" i="13"/>
  <c r="G300" i="13"/>
  <c r="H300" i="13"/>
  <c r="A301" i="13"/>
  <c r="B301" i="13"/>
  <c r="C301" i="13"/>
  <c r="D301" i="13"/>
  <c r="G301" i="13"/>
  <c r="H301" i="13"/>
  <c r="A302" i="13"/>
  <c r="B302" i="13"/>
  <c r="C302" i="13"/>
  <c r="D302" i="13"/>
  <c r="F302" i="13"/>
  <c r="G302" i="13"/>
  <c r="H302" i="13"/>
  <c r="A303" i="13"/>
  <c r="B303" i="13"/>
  <c r="C303" i="13"/>
  <c r="D303" i="13"/>
  <c r="F303" i="13"/>
  <c r="G303" i="13"/>
  <c r="H303" i="13"/>
  <c r="A304" i="13"/>
  <c r="B304" i="13"/>
  <c r="C304" i="13"/>
  <c r="D304" i="13"/>
  <c r="F304" i="13"/>
  <c r="G304" i="13"/>
  <c r="H304" i="13"/>
  <c r="A305" i="13"/>
  <c r="B305" i="13"/>
  <c r="C305" i="13"/>
  <c r="D305" i="13"/>
  <c r="F305" i="13"/>
  <c r="G305" i="13"/>
  <c r="H305" i="13"/>
  <c r="A306" i="13"/>
  <c r="B306" i="13"/>
  <c r="C306" i="13"/>
  <c r="D306" i="13"/>
  <c r="F306" i="13"/>
  <c r="G306" i="13"/>
  <c r="H306" i="13"/>
  <c r="A307" i="13"/>
  <c r="B307" i="13"/>
  <c r="C307" i="13"/>
  <c r="D307" i="13"/>
  <c r="F307" i="13"/>
  <c r="G307" i="13"/>
  <c r="H307" i="13"/>
  <c r="A308" i="13"/>
  <c r="B308" i="13"/>
  <c r="C308" i="13"/>
  <c r="D308" i="13"/>
  <c r="F308" i="13"/>
  <c r="G308" i="13"/>
  <c r="H308" i="13"/>
  <c r="A309" i="13"/>
  <c r="B309" i="13"/>
  <c r="C309" i="13"/>
  <c r="D309" i="13"/>
  <c r="F309" i="13"/>
  <c r="G309" i="13"/>
  <c r="H309" i="13"/>
  <c r="A310" i="13"/>
  <c r="B310" i="13"/>
  <c r="C310" i="13"/>
  <c r="D310" i="13"/>
  <c r="F310" i="13"/>
  <c r="G310" i="13"/>
  <c r="H310" i="13"/>
  <c r="A311" i="13"/>
  <c r="B311" i="13"/>
  <c r="C311" i="13"/>
  <c r="D311" i="13"/>
  <c r="F311" i="13"/>
  <c r="G311" i="13"/>
  <c r="H311" i="13"/>
  <c r="A312" i="13"/>
  <c r="B312" i="13"/>
  <c r="C312" i="13"/>
  <c r="D312" i="13"/>
  <c r="F312" i="13"/>
  <c r="G312" i="13"/>
  <c r="H312" i="13"/>
  <c r="A313" i="13"/>
  <c r="B313" i="13"/>
  <c r="C313" i="13"/>
  <c r="D313" i="13"/>
  <c r="F313" i="13"/>
  <c r="G313" i="13"/>
  <c r="H313" i="13"/>
  <c r="A314" i="13"/>
  <c r="B314" i="13"/>
  <c r="C314" i="13"/>
  <c r="D314" i="13"/>
  <c r="F314" i="13"/>
  <c r="G314" i="13"/>
  <c r="H314" i="13"/>
  <c r="A315" i="13"/>
  <c r="B315" i="13"/>
  <c r="C315" i="13"/>
  <c r="D315" i="13"/>
  <c r="F315" i="13"/>
  <c r="G315" i="13"/>
  <c r="H315" i="13"/>
  <c r="A316" i="13"/>
  <c r="B316" i="13"/>
  <c r="C316" i="13"/>
  <c r="D316" i="13"/>
  <c r="F316" i="13"/>
  <c r="G316" i="13"/>
  <c r="H316" i="13"/>
  <c r="A317" i="13"/>
  <c r="B317" i="13"/>
  <c r="C317" i="13"/>
  <c r="D317" i="13"/>
  <c r="F317" i="13"/>
  <c r="G317" i="13"/>
  <c r="H317" i="13"/>
  <c r="A318" i="13"/>
  <c r="B318" i="13"/>
  <c r="C318" i="13"/>
  <c r="D318" i="13"/>
  <c r="F318" i="13"/>
  <c r="G318" i="13"/>
  <c r="H318" i="13"/>
  <c r="A319" i="13"/>
  <c r="B319" i="13"/>
  <c r="C319" i="13"/>
  <c r="D319" i="13"/>
  <c r="F319" i="13"/>
  <c r="G319" i="13"/>
  <c r="H319" i="13"/>
  <c r="A320" i="13"/>
  <c r="B320" i="13"/>
  <c r="C320" i="13"/>
  <c r="F320" i="13"/>
  <c r="D320" i="13"/>
  <c r="G320" i="13"/>
  <c r="H320" i="13"/>
  <c r="A323" i="13"/>
  <c r="B323" i="13"/>
  <c r="C323" i="13"/>
  <c r="D323" i="13"/>
  <c r="F323" i="13"/>
  <c r="A324" i="13"/>
  <c r="B324" i="13"/>
  <c r="C324" i="13"/>
  <c r="D324" i="13"/>
  <c r="F324" i="13"/>
  <c r="A325" i="13"/>
  <c r="B325" i="13"/>
  <c r="C325" i="13"/>
  <c r="D325" i="13"/>
  <c r="F325" i="13"/>
  <c r="A327" i="13"/>
  <c r="B327" i="13"/>
  <c r="C327" i="13"/>
  <c r="D327" i="13"/>
  <c r="F327" i="13"/>
  <c r="A328" i="13"/>
  <c r="B328" i="13"/>
  <c r="C328" i="13"/>
  <c r="D328" i="13"/>
  <c r="F328" i="13"/>
  <c r="A329" i="13"/>
  <c r="B329" i="13"/>
  <c r="C329" i="13"/>
  <c r="D329" i="13"/>
  <c r="F329" i="13"/>
  <c r="A330" i="13"/>
  <c r="B330" i="13"/>
  <c r="C330" i="13"/>
  <c r="D330" i="13"/>
  <c r="F330" i="13"/>
  <c r="A331" i="13"/>
  <c r="B331" i="13"/>
  <c r="C331" i="13"/>
  <c r="D331" i="13"/>
  <c r="F331" i="13"/>
  <c r="A335" i="13"/>
  <c r="B335" i="13"/>
  <c r="C335" i="13"/>
  <c r="D335" i="13"/>
  <c r="F335" i="13"/>
  <c r="A336" i="13"/>
  <c r="B336" i="13"/>
  <c r="C336" i="13"/>
  <c r="D336" i="13"/>
  <c r="F336" i="13"/>
  <c r="A339" i="13"/>
  <c r="B339" i="13"/>
  <c r="C339" i="13"/>
  <c r="D339" i="13"/>
  <c r="F339" i="13"/>
  <c r="A340" i="13"/>
  <c r="B340" i="13"/>
  <c r="C340" i="13"/>
  <c r="D340" i="13"/>
  <c r="F340" i="13"/>
  <c r="A341" i="13"/>
  <c r="B341" i="13"/>
  <c r="C341" i="13"/>
  <c r="D341" i="13"/>
  <c r="F341" i="13"/>
  <c r="A342" i="13"/>
  <c r="B342" i="13"/>
  <c r="C342" i="13"/>
  <c r="D342" i="13"/>
  <c r="F342" i="13"/>
  <c r="A343" i="13"/>
  <c r="B343" i="13"/>
  <c r="C343" i="13"/>
  <c r="D343" i="13"/>
  <c r="F343" i="13"/>
  <c r="A344" i="13"/>
  <c r="B344" i="13"/>
  <c r="C344" i="13"/>
  <c r="D344" i="13"/>
  <c r="F344" i="13"/>
  <c r="A345" i="13"/>
  <c r="B345" i="13"/>
  <c r="C345" i="13"/>
  <c r="D345" i="13"/>
  <c r="F345" i="13"/>
  <c r="A346" i="13"/>
  <c r="B346" i="13"/>
  <c r="C346" i="13"/>
  <c r="D346" i="13"/>
  <c r="F346" i="13"/>
  <c r="A347" i="13"/>
  <c r="B347" i="13"/>
  <c r="C347" i="13"/>
  <c r="D347" i="13"/>
  <c r="F347" i="13"/>
  <c r="A350" i="13"/>
  <c r="B350" i="13"/>
  <c r="C350" i="13"/>
  <c r="D350" i="13"/>
  <c r="F350" i="13"/>
  <c r="A351" i="13"/>
  <c r="B351" i="13"/>
  <c r="C351" i="13"/>
  <c r="D351" i="13"/>
  <c r="F351" i="13"/>
  <c r="A352" i="13"/>
  <c r="B352" i="13"/>
  <c r="C352" i="13"/>
  <c r="D352" i="13"/>
  <c r="F352" i="13"/>
  <c r="A353" i="13"/>
  <c r="B353" i="13"/>
  <c r="C353" i="13"/>
  <c r="D353" i="13"/>
  <c r="F353" i="13"/>
  <c r="A354" i="13"/>
  <c r="B354" i="13"/>
  <c r="C354" i="13"/>
  <c r="D354" i="13"/>
  <c r="F354" i="13"/>
  <c r="A355" i="13"/>
  <c r="B355" i="13"/>
  <c r="C355" i="13"/>
  <c r="D355" i="13"/>
  <c r="F355" i="13"/>
  <c r="A356" i="13"/>
  <c r="B356" i="13"/>
  <c r="C356" i="13"/>
  <c r="D356" i="13"/>
  <c r="F356" i="13"/>
  <c r="A357" i="13"/>
  <c r="B357" i="13"/>
  <c r="C357" i="13"/>
  <c r="D357" i="13"/>
  <c r="F357" i="13"/>
  <c r="A358" i="13"/>
  <c r="B358" i="13"/>
  <c r="C358" i="13"/>
  <c r="D358" i="13"/>
  <c r="F358" i="13"/>
  <c r="A359" i="13"/>
  <c r="B359" i="13"/>
  <c r="C359" i="13"/>
  <c r="D359" i="13"/>
  <c r="F359" i="13"/>
  <c r="A360" i="13"/>
  <c r="B360" i="13"/>
  <c r="C360" i="13"/>
  <c r="D360" i="13"/>
  <c r="F360" i="13"/>
  <c r="A361" i="13"/>
  <c r="B361" i="13"/>
  <c r="C361" i="13"/>
  <c r="D361" i="13"/>
  <c r="F361" i="13"/>
  <c r="A362" i="13"/>
  <c r="B362" i="13"/>
  <c r="C362" i="13"/>
  <c r="D362" i="13"/>
  <c r="F362" i="13"/>
  <c r="A363" i="13"/>
  <c r="B363" i="13"/>
  <c r="C363" i="13"/>
  <c r="D363" i="13"/>
  <c r="F363" i="13"/>
  <c r="A364" i="13"/>
  <c r="B364" i="13"/>
  <c r="C364" i="13"/>
  <c r="D364" i="13"/>
  <c r="F364" i="13"/>
  <c r="A365" i="13"/>
  <c r="B365" i="13"/>
  <c r="C365" i="13"/>
  <c r="D365" i="13"/>
  <c r="F365" i="13"/>
  <c r="A366" i="13"/>
  <c r="B366" i="13"/>
  <c r="C366" i="13"/>
  <c r="D366" i="13"/>
  <c r="F366" i="13"/>
  <c r="A367" i="13"/>
  <c r="B367" i="13"/>
  <c r="C367" i="13"/>
  <c r="D367" i="13"/>
  <c r="F367" i="13"/>
  <c r="A368" i="13"/>
  <c r="B368" i="13"/>
  <c r="C368" i="13"/>
  <c r="D368" i="13"/>
  <c r="F368" i="13"/>
  <c r="A369" i="13"/>
  <c r="B369" i="13"/>
  <c r="C369" i="13"/>
  <c r="D369" i="13"/>
  <c r="F369" i="13"/>
  <c r="A370" i="13"/>
  <c r="B370" i="13"/>
  <c r="C370" i="13"/>
  <c r="D370" i="13"/>
  <c r="F370" i="13"/>
  <c r="A371" i="13"/>
  <c r="B371" i="13"/>
  <c r="C371" i="13"/>
  <c r="D371" i="13"/>
  <c r="F371" i="13"/>
  <c r="A372" i="13"/>
  <c r="B372" i="13"/>
  <c r="C372" i="13"/>
  <c r="D372" i="13"/>
  <c r="F372" i="13"/>
  <c r="A373" i="13"/>
  <c r="B373" i="13"/>
  <c r="C373" i="13"/>
  <c r="D373" i="13"/>
  <c r="F373" i="13"/>
  <c r="A374" i="13"/>
  <c r="B374" i="13"/>
  <c r="C374" i="13"/>
  <c r="D374" i="13"/>
  <c r="F374" i="13"/>
  <c r="A375" i="13"/>
  <c r="B375" i="13"/>
  <c r="C375" i="13"/>
  <c r="D375" i="13"/>
  <c r="F375" i="13"/>
  <c r="A376" i="13"/>
  <c r="B376" i="13"/>
  <c r="C376" i="13"/>
  <c r="D376" i="13"/>
  <c r="F376" i="13"/>
  <c r="A377" i="13"/>
  <c r="B377" i="13"/>
  <c r="C377" i="13"/>
  <c r="D377" i="13"/>
  <c r="F377" i="13"/>
  <c r="A378" i="13"/>
  <c r="B378" i="13"/>
  <c r="C378" i="13"/>
  <c r="D378" i="13"/>
  <c r="F378" i="13"/>
  <c r="A379" i="13"/>
  <c r="B379" i="13"/>
  <c r="C379" i="13"/>
  <c r="D379" i="13"/>
  <c r="F379" i="13"/>
  <c r="A380" i="13"/>
  <c r="B380" i="13"/>
  <c r="C380" i="13"/>
  <c r="D380" i="13"/>
  <c r="F380" i="13"/>
  <c r="A381" i="13"/>
  <c r="B381" i="13"/>
  <c r="C381" i="13"/>
  <c r="D381" i="13"/>
  <c r="F381" i="13"/>
  <c r="A382" i="13"/>
  <c r="B382" i="13"/>
  <c r="C382" i="13"/>
  <c r="D382" i="13"/>
  <c r="F382" i="13"/>
  <c r="A383" i="13"/>
  <c r="B383" i="13"/>
  <c r="C383" i="13"/>
  <c r="D383" i="13"/>
  <c r="F383" i="13"/>
  <c r="A384" i="13"/>
  <c r="B384" i="13"/>
  <c r="C384" i="13"/>
  <c r="D384" i="13"/>
  <c r="F384" i="13"/>
  <c r="A385" i="13"/>
  <c r="B385" i="13"/>
  <c r="C385" i="13"/>
  <c r="D385" i="13"/>
  <c r="F385" i="13"/>
  <c r="A386" i="13"/>
  <c r="B386" i="13"/>
  <c r="C386" i="13"/>
  <c r="D386" i="13"/>
  <c r="F386" i="13"/>
  <c r="A387" i="13"/>
  <c r="B387" i="13"/>
  <c r="C387" i="13"/>
  <c r="D387" i="13"/>
  <c r="F387" i="13"/>
  <c r="A389" i="13"/>
  <c r="B389" i="13"/>
  <c r="C389" i="13"/>
  <c r="D389" i="13"/>
  <c r="F389" i="13"/>
  <c r="A390" i="13"/>
  <c r="B390" i="13"/>
  <c r="C390" i="13"/>
  <c r="D390" i="13"/>
  <c r="F390" i="13"/>
  <c r="A391" i="13"/>
  <c r="B391" i="13"/>
  <c r="C391" i="13"/>
  <c r="D391" i="13"/>
  <c r="F391" i="13"/>
  <c r="A392" i="13"/>
  <c r="B392" i="13"/>
  <c r="C392" i="13"/>
  <c r="D392" i="13"/>
  <c r="F392" i="13"/>
  <c r="A393" i="13"/>
  <c r="B393" i="13"/>
  <c r="C393" i="13"/>
  <c r="D393" i="13"/>
  <c r="F393" i="13"/>
  <c r="A394" i="13"/>
  <c r="B394" i="13"/>
  <c r="C394" i="13"/>
  <c r="D394" i="13"/>
  <c r="F394" i="13"/>
  <c r="A395" i="13"/>
  <c r="B395" i="13"/>
  <c r="C395" i="13"/>
  <c r="D395" i="13"/>
  <c r="F395" i="13"/>
  <c r="A396" i="13"/>
  <c r="B396" i="13"/>
  <c r="C396" i="13"/>
  <c r="D396" i="13"/>
  <c r="F396" i="13"/>
  <c r="A397" i="13"/>
  <c r="B397" i="13"/>
  <c r="C397" i="13"/>
  <c r="D397" i="13"/>
  <c r="F397" i="13"/>
  <c r="A398" i="13"/>
  <c r="B398" i="13"/>
  <c r="C398" i="13"/>
  <c r="D398" i="13"/>
  <c r="F398" i="13"/>
  <c r="A399" i="13"/>
  <c r="B399" i="13"/>
  <c r="C399" i="13"/>
  <c r="D399" i="13"/>
  <c r="F399" i="13"/>
  <c r="A401" i="13"/>
  <c r="B401" i="13"/>
  <c r="C401" i="13"/>
  <c r="D401" i="13"/>
  <c r="F401" i="13"/>
  <c r="A402" i="13"/>
  <c r="B402" i="13"/>
  <c r="C402" i="13"/>
  <c r="D402" i="13"/>
  <c r="F402" i="13"/>
  <c r="A403" i="13"/>
  <c r="B403" i="13"/>
  <c r="C403" i="13"/>
  <c r="D403" i="13"/>
  <c r="F403" i="13"/>
  <c r="A404" i="13"/>
  <c r="B404" i="13"/>
  <c r="C404" i="13"/>
  <c r="D404" i="13"/>
  <c r="F404" i="13"/>
  <c r="A405" i="13"/>
  <c r="B405" i="13"/>
  <c r="C405" i="13"/>
  <c r="D405" i="13"/>
  <c r="F405" i="13"/>
  <c r="A406" i="13"/>
  <c r="B406" i="13"/>
  <c r="C406" i="13"/>
  <c r="D406" i="13"/>
  <c r="F406" i="13"/>
  <c r="A407" i="13"/>
  <c r="B407" i="13"/>
  <c r="C407" i="13"/>
  <c r="D407" i="13"/>
  <c r="F407" i="13"/>
  <c r="A408" i="13"/>
  <c r="B408" i="13"/>
  <c r="C408" i="13"/>
  <c r="D408" i="13"/>
  <c r="F408" i="13"/>
  <c r="A409" i="13"/>
  <c r="B409" i="13"/>
  <c r="C409" i="13"/>
  <c r="D409" i="13"/>
  <c r="F409" i="13"/>
  <c r="A410" i="13"/>
  <c r="B410" i="13"/>
  <c r="C410" i="13"/>
  <c r="D410" i="13"/>
  <c r="F410" i="13"/>
  <c r="A411" i="13"/>
  <c r="B411" i="13"/>
  <c r="C411" i="13"/>
  <c r="D411" i="13"/>
  <c r="F411" i="13"/>
  <c r="A412" i="13"/>
  <c r="B412" i="13"/>
  <c r="C412" i="13"/>
  <c r="D412" i="13"/>
  <c r="F412" i="13"/>
  <c r="A413" i="13"/>
  <c r="B413" i="13"/>
  <c r="C413" i="13"/>
  <c r="D413" i="13"/>
  <c r="F413" i="13"/>
  <c r="A414" i="13"/>
  <c r="B414" i="13"/>
  <c r="C414" i="13"/>
  <c r="D414" i="13"/>
  <c r="F414" i="13"/>
  <c r="A415" i="13"/>
  <c r="B415" i="13"/>
  <c r="C415" i="13"/>
  <c r="D415" i="13"/>
  <c r="F415" i="13"/>
  <c r="A416" i="13"/>
  <c r="B416" i="13"/>
  <c r="C416" i="13"/>
  <c r="D416" i="13"/>
  <c r="F416" i="13"/>
  <c r="A417" i="13"/>
  <c r="B417" i="13"/>
  <c r="C417" i="13"/>
  <c r="D417" i="13"/>
  <c r="F417" i="13"/>
  <c r="A418" i="13"/>
  <c r="B418" i="13"/>
  <c r="C418" i="13"/>
  <c r="D418" i="13"/>
  <c r="F418" i="13"/>
  <c r="A419" i="13"/>
  <c r="B419" i="13"/>
  <c r="C419" i="13"/>
  <c r="D419" i="13"/>
  <c r="F419" i="13"/>
  <c r="A420" i="13"/>
  <c r="B420" i="13"/>
  <c r="C420" i="13"/>
  <c r="D420" i="13"/>
  <c r="F420" i="13"/>
  <c r="A421" i="13"/>
  <c r="B421" i="13"/>
  <c r="C421" i="13"/>
  <c r="D421" i="13"/>
  <c r="F421" i="13"/>
  <c r="A422" i="13"/>
  <c r="B422" i="13"/>
  <c r="C422" i="13"/>
  <c r="D422" i="13"/>
  <c r="F422" i="13"/>
  <c r="A423" i="13"/>
  <c r="B423" i="13"/>
  <c r="C423" i="13"/>
  <c r="D423" i="13"/>
  <c r="F423" i="13"/>
  <c r="A424" i="13"/>
  <c r="B424" i="13"/>
  <c r="C424" i="13"/>
  <c r="D424" i="13"/>
  <c r="F424" i="13"/>
  <c r="A426" i="13"/>
  <c r="B426" i="13"/>
  <c r="C426" i="13"/>
  <c r="D426" i="13"/>
  <c r="F426" i="13"/>
  <c r="A427" i="13"/>
  <c r="B427" i="13"/>
  <c r="C427" i="13"/>
  <c r="D427" i="13"/>
  <c r="F427" i="13"/>
  <c r="A428" i="13"/>
  <c r="B428" i="13"/>
  <c r="C428" i="13"/>
  <c r="D428" i="13"/>
  <c r="F428" i="13"/>
  <c r="A429" i="13"/>
  <c r="B429" i="13"/>
  <c r="C429" i="13"/>
  <c r="D429" i="13"/>
  <c r="F429" i="13"/>
  <c r="A430" i="13"/>
  <c r="B430" i="13"/>
  <c r="C430" i="13"/>
  <c r="D430" i="13"/>
  <c r="F430" i="13"/>
  <c r="A431" i="13"/>
  <c r="B431" i="13"/>
  <c r="C431" i="13"/>
  <c r="D431" i="13"/>
  <c r="F431" i="13"/>
  <c r="A432" i="13"/>
  <c r="B432" i="13"/>
  <c r="C432" i="13"/>
  <c r="D432" i="13"/>
  <c r="F432" i="13"/>
  <c r="A433" i="13"/>
  <c r="B433" i="13"/>
  <c r="C433" i="13"/>
  <c r="D433" i="13"/>
  <c r="F433" i="13"/>
  <c r="A434" i="13"/>
  <c r="B434" i="13"/>
  <c r="C434" i="13"/>
  <c r="D434" i="13"/>
  <c r="F434" i="13"/>
  <c r="A435" i="13"/>
  <c r="B435" i="13"/>
  <c r="C435" i="13"/>
  <c r="D435" i="13"/>
  <c r="F435" i="13"/>
  <c r="A436" i="13"/>
  <c r="B436" i="13"/>
  <c r="C436" i="13"/>
  <c r="D436" i="13"/>
  <c r="F436" i="13"/>
  <c r="A437" i="13"/>
  <c r="B437" i="13"/>
  <c r="C437" i="13"/>
  <c r="D437" i="13"/>
  <c r="F437" i="13"/>
  <c r="A438" i="13"/>
  <c r="B438" i="13"/>
  <c r="C438" i="13"/>
  <c r="D438" i="13"/>
  <c r="F438" i="13"/>
  <c r="A439" i="13"/>
  <c r="B439" i="13"/>
  <c r="C439" i="13"/>
  <c r="D439" i="13"/>
  <c r="F439" i="13"/>
  <c r="A440" i="13"/>
  <c r="B440" i="13"/>
  <c r="C440" i="13"/>
  <c r="D440" i="13"/>
  <c r="F440" i="13"/>
  <c r="A441" i="13"/>
  <c r="B441" i="13"/>
  <c r="C441" i="13"/>
  <c r="D441" i="13"/>
  <c r="F441" i="13"/>
  <c r="A442" i="13"/>
  <c r="B442" i="13"/>
  <c r="C442" i="13"/>
  <c r="D442" i="13"/>
  <c r="F442" i="13"/>
  <c r="A443" i="13"/>
  <c r="B443" i="13"/>
  <c r="C443" i="13"/>
  <c r="D443" i="13"/>
  <c r="F443" i="13"/>
  <c r="A444" i="13"/>
  <c r="B444" i="13"/>
  <c r="C444" i="13"/>
  <c r="D444" i="13"/>
  <c r="F444" i="13"/>
  <c r="A445" i="13"/>
  <c r="B445" i="13"/>
  <c r="C445" i="13"/>
  <c r="D445" i="13"/>
  <c r="F445" i="13"/>
  <c r="A446" i="13"/>
  <c r="B446" i="13"/>
  <c r="C446" i="13"/>
  <c r="D446" i="13"/>
  <c r="F446" i="13"/>
  <c r="A447" i="13"/>
  <c r="B447" i="13"/>
  <c r="C447" i="13"/>
  <c r="D447" i="13"/>
  <c r="F447" i="13"/>
  <c r="A448" i="13"/>
  <c r="B448" i="13"/>
  <c r="C448" i="13"/>
  <c r="D448" i="13"/>
  <c r="F448" i="13"/>
  <c r="A449" i="13"/>
  <c r="B449" i="13"/>
  <c r="C449" i="13"/>
  <c r="D449" i="13"/>
  <c r="F449" i="13"/>
  <c r="A450" i="13"/>
  <c r="B450" i="13"/>
  <c r="C450" i="13"/>
  <c r="D450" i="13"/>
  <c r="F450" i="13"/>
  <c r="A451" i="13"/>
  <c r="B451" i="13"/>
  <c r="C451" i="13"/>
  <c r="D451" i="13"/>
  <c r="F451" i="13"/>
  <c r="A452" i="13"/>
  <c r="B452" i="13"/>
  <c r="C452" i="13"/>
  <c r="D452" i="13"/>
  <c r="F452" i="13"/>
  <c r="A453" i="13"/>
  <c r="B453" i="13"/>
  <c r="C453" i="13"/>
  <c r="D453" i="13"/>
  <c r="F453" i="13"/>
  <c r="A454" i="13"/>
  <c r="B454" i="13"/>
  <c r="C454" i="13"/>
  <c r="D454" i="13"/>
  <c r="F454" i="13"/>
  <c r="A455" i="13"/>
  <c r="B455" i="13"/>
  <c r="C455" i="13"/>
  <c r="D455" i="13"/>
  <c r="F455" i="13"/>
  <c r="A456" i="13"/>
  <c r="B456" i="13"/>
  <c r="C456" i="13"/>
  <c r="D456" i="13"/>
  <c r="F456" i="13"/>
  <c r="A457" i="13"/>
  <c r="B457" i="13"/>
  <c r="C457" i="13"/>
  <c r="D457" i="13"/>
  <c r="F457" i="13"/>
  <c r="A458" i="13"/>
  <c r="B458" i="13"/>
  <c r="C458" i="13"/>
  <c r="D458" i="13"/>
  <c r="F458" i="13"/>
  <c r="A459" i="13"/>
  <c r="B459" i="13"/>
  <c r="C459" i="13"/>
  <c r="D459" i="13"/>
  <c r="F459" i="13"/>
  <c r="A460" i="13"/>
  <c r="B460" i="13"/>
  <c r="C460" i="13"/>
  <c r="D460" i="13"/>
  <c r="F460" i="13"/>
  <c r="A461" i="13"/>
  <c r="B461" i="13"/>
  <c r="C461" i="13"/>
  <c r="D461" i="13"/>
  <c r="F461" i="13"/>
  <c r="A462" i="13"/>
  <c r="B462" i="13"/>
  <c r="C462" i="13"/>
  <c r="D462" i="13"/>
  <c r="F462" i="13"/>
  <c r="A463" i="13"/>
  <c r="B463" i="13"/>
  <c r="C463" i="13"/>
  <c r="D463" i="13"/>
  <c r="F463" i="13"/>
  <c r="A464" i="13"/>
  <c r="B464" i="13"/>
  <c r="C464" i="13"/>
  <c r="D464" i="13"/>
  <c r="F464" i="13"/>
  <c r="A465" i="13"/>
  <c r="B465" i="13"/>
  <c r="C465" i="13"/>
  <c r="D465" i="13"/>
  <c r="F465" i="13"/>
  <c r="A466" i="13"/>
  <c r="B466" i="13"/>
  <c r="C466" i="13"/>
  <c r="D466" i="13"/>
  <c r="F466" i="13"/>
  <c r="A467" i="13"/>
  <c r="B467" i="13"/>
  <c r="C467" i="13"/>
  <c r="D467" i="13"/>
  <c r="F467" i="13"/>
  <c r="A468" i="13"/>
  <c r="B468" i="13"/>
  <c r="C468" i="13"/>
  <c r="D468" i="13"/>
  <c r="F468" i="13"/>
  <c r="A469" i="13"/>
  <c r="B469" i="13"/>
  <c r="C469" i="13"/>
  <c r="D469" i="13"/>
  <c r="F469" i="13"/>
  <c r="A470" i="13"/>
  <c r="B470" i="13"/>
  <c r="C470" i="13"/>
  <c r="D470" i="13"/>
  <c r="F470" i="13"/>
  <c r="A471" i="13"/>
  <c r="B471" i="13"/>
  <c r="C471" i="13"/>
  <c r="D471" i="13"/>
  <c r="F471" i="13"/>
  <c r="A473" i="13"/>
  <c r="B473" i="13"/>
  <c r="C473" i="13"/>
  <c r="D473" i="13"/>
  <c r="F473" i="13"/>
  <c r="A474" i="13"/>
  <c r="B474" i="13"/>
  <c r="C474" i="13"/>
  <c r="D474" i="13"/>
  <c r="F474" i="13"/>
  <c r="A475" i="13"/>
  <c r="B475" i="13"/>
  <c r="C475" i="13"/>
  <c r="D475" i="13"/>
  <c r="F475" i="13"/>
  <c r="A476" i="13"/>
  <c r="B476" i="13"/>
  <c r="C476" i="13"/>
  <c r="D476" i="13"/>
  <c r="F476" i="13"/>
  <c r="A477" i="13"/>
  <c r="B477" i="13"/>
  <c r="C477" i="13"/>
  <c r="D477" i="13"/>
  <c r="F477" i="13"/>
  <c r="A478" i="13"/>
  <c r="B478" i="13"/>
  <c r="C478" i="13"/>
  <c r="D478" i="13"/>
  <c r="F478" i="13"/>
  <c r="A482" i="13"/>
  <c r="B482" i="13"/>
  <c r="C482" i="13"/>
  <c r="D482" i="13"/>
  <c r="A483" i="13"/>
  <c r="B483" i="13"/>
  <c r="C483" i="13"/>
  <c r="D483" i="13"/>
  <c r="F483" i="13"/>
  <c r="A484" i="13"/>
  <c r="B484" i="13"/>
  <c r="C484" i="13"/>
  <c r="D484" i="13"/>
  <c r="F484" i="13"/>
  <c r="A485" i="13"/>
  <c r="B485" i="13"/>
  <c r="C485" i="13"/>
  <c r="D485" i="13"/>
  <c r="F485" i="13"/>
  <c r="A486" i="13"/>
  <c r="B486" i="13"/>
  <c r="C486" i="13"/>
  <c r="D486" i="13"/>
  <c r="F486" i="13"/>
  <c r="A487" i="13"/>
  <c r="B487" i="13"/>
  <c r="C487" i="13"/>
  <c r="D487" i="13"/>
  <c r="F487" i="13"/>
  <c r="A488" i="13"/>
  <c r="B488" i="13"/>
  <c r="C488" i="13"/>
  <c r="D488" i="13"/>
  <c r="F488" i="13"/>
  <c r="A490" i="13"/>
  <c r="B490" i="13"/>
  <c r="C490" i="13"/>
  <c r="D490" i="13"/>
  <c r="F490" i="13"/>
  <c r="A491" i="13"/>
  <c r="B491" i="13"/>
  <c r="C491" i="13"/>
  <c r="D491" i="13"/>
  <c r="F491" i="13"/>
  <c r="A493" i="13"/>
  <c r="B493" i="13"/>
  <c r="C493" i="13"/>
  <c r="D493" i="13"/>
  <c r="F493" i="13"/>
  <c r="A494" i="13"/>
  <c r="B494" i="13"/>
  <c r="C494" i="13"/>
  <c r="D494" i="13"/>
  <c r="F494" i="13"/>
  <c r="A495" i="13"/>
  <c r="B495" i="13"/>
  <c r="C495" i="13"/>
  <c r="D495" i="13"/>
  <c r="F495" i="13"/>
  <c r="A496" i="13"/>
  <c r="B496" i="13"/>
  <c r="C496" i="13"/>
  <c r="D496" i="13"/>
  <c r="F496" i="13"/>
  <c r="A497" i="13"/>
  <c r="B497" i="13"/>
  <c r="C497" i="13"/>
  <c r="D497" i="13"/>
  <c r="A499" i="13"/>
  <c r="B499" i="13"/>
  <c r="C499" i="13"/>
  <c r="D499" i="13"/>
  <c r="F499" i="13"/>
  <c r="A500" i="13"/>
  <c r="B500" i="13"/>
  <c r="C500" i="13"/>
  <c r="D500" i="13"/>
  <c r="F500" i="13"/>
  <c r="A501" i="13"/>
  <c r="B501" i="13"/>
  <c r="C501" i="13"/>
  <c r="D501" i="13"/>
  <c r="F501" i="13"/>
  <c r="A502" i="13"/>
  <c r="B502" i="13"/>
  <c r="C502" i="13"/>
  <c r="D502" i="13"/>
  <c r="F502" i="13"/>
  <c r="A503" i="13"/>
  <c r="B503" i="13"/>
  <c r="C503" i="13"/>
  <c r="D503" i="13"/>
  <c r="F503" i="13"/>
  <c r="A504" i="13"/>
  <c r="B504" i="13"/>
  <c r="C504" i="13"/>
  <c r="D504" i="13"/>
  <c r="F504" i="13"/>
  <c r="A505" i="13"/>
  <c r="B505" i="13"/>
  <c r="C505" i="13"/>
  <c r="D505" i="13"/>
  <c r="F505" i="13"/>
  <c r="A506" i="13"/>
  <c r="B506" i="13"/>
  <c r="C506" i="13"/>
  <c r="D506" i="13"/>
  <c r="F506" i="13"/>
  <c r="A508" i="13"/>
  <c r="B508" i="13"/>
  <c r="C508" i="13"/>
  <c r="D508" i="13"/>
  <c r="F508" i="13"/>
  <c r="A510" i="13"/>
  <c r="B510" i="13"/>
  <c r="C510" i="13"/>
  <c r="D510" i="13"/>
  <c r="F510" i="13"/>
  <c r="A512" i="13"/>
  <c r="B512" i="13"/>
  <c r="C512" i="13"/>
  <c r="D512" i="13"/>
  <c r="A513" i="13"/>
  <c r="B513" i="13"/>
  <c r="C513" i="13"/>
  <c r="D513" i="13"/>
  <c r="F513" i="13"/>
  <c r="A515" i="13"/>
  <c r="B515" i="13"/>
  <c r="C515" i="13"/>
  <c r="D515" i="13"/>
  <c r="F515" i="13"/>
  <c r="A516" i="13"/>
  <c r="B516" i="13"/>
  <c r="C516" i="13"/>
  <c r="D516" i="13"/>
  <c r="F516" i="13"/>
  <c r="A517" i="13"/>
  <c r="B517" i="13"/>
  <c r="C517" i="13"/>
  <c r="D517" i="13"/>
  <c r="F517" i="13"/>
  <c r="A518" i="13"/>
  <c r="B518" i="13"/>
  <c r="C518" i="13"/>
  <c r="D518" i="13"/>
  <c r="F518" i="13"/>
  <c r="A519" i="13"/>
  <c r="B519" i="13"/>
  <c r="C519" i="13"/>
  <c r="D519" i="13"/>
  <c r="F519" i="13"/>
  <c r="A520" i="13"/>
  <c r="B520" i="13"/>
  <c r="C520" i="13"/>
  <c r="D520" i="13"/>
  <c r="F520" i="13"/>
  <c r="A522" i="13"/>
  <c r="B522" i="13"/>
  <c r="C522" i="13"/>
  <c r="D522" i="13"/>
  <c r="F522" i="13"/>
  <c r="A524" i="13"/>
  <c r="B524" i="13"/>
  <c r="C524" i="13"/>
  <c r="D524" i="13"/>
  <c r="F524" i="13"/>
  <c r="A525" i="13"/>
  <c r="B525" i="13"/>
  <c r="C525" i="13"/>
  <c r="D525" i="13"/>
  <c r="F525" i="13"/>
  <c r="A526" i="13"/>
  <c r="B526" i="13"/>
  <c r="C526" i="13"/>
  <c r="D526" i="13"/>
  <c r="F526" i="13"/>
  <c r="A527" i="13"/>
  <c r="B527" i="13"/>
  <c r="C527" i="13"/>
  <c r="D527" i="13"/>
  <c r="F527" i="13"/>
  <c r="A528" i="13"/>
  <c r="B528" i="13"/>
  <c r="C528" i="13"/>
  <c r="D528" i="13"/>
  <c r="F528" i="13"/>
  <c r="A529" i="13"/>
  <c r="B529" i="13"/>
  <c r="C529" i="13"/>
  <c r="D529" i="13"/>
  <c r="F529" i="13"/>
  <c r="A530" i="13"/>
  <c r="B530" i="13"/>
  <c r="C530" i="13"/>
  <c r="D530" i="13"/>
  <c r="F530" i="13"/>
  <c r="A531" i="13"/>
  <c r="B531" i="13"/>
  <c r="C531" i="13"/>
  <c r="D531" i="13"/>
  <c r="F531" i="13"/>
  <c r="A532" i="13"/>
  <c r="B532" i="13"/>
  <c r="C532" i="13"/>
  <c r="D532" i="13"/>
  <c r="F532" i="13"/>
  <c r="A533" i="13"/>
  <c r="B533" i="13"/>
  <c r="C533" i="13"/>
  <c r="D533" i="13"/>
  <c r="F533" i="13"/>
  <c r="A535" i="13"/>
  <c r="B535" i="13"/>
  <c r="C535" i="13"/>
  <c r="D535" i="13"/>
  <c r="F535" i="13"/>
  <c r="A536" i="13"/>
  <c r="B536" i="13"/>
  <c r="C536" i="13"/>
  <c r="D536" i="13"/>
  <c r="F536" i="13"/>
  <c r="A537" i="13"/>
  <c r="B537" i="13"/>
  <c r="C537" i="13"/>
  <c r="D537" i="13"/>
  <c r="F537" i="13"/>
  <c r="A538" i="13"/>
  <c r="B538" i="13"/>
  <c r="C538" i="13"/>
  <c r="D538" i="13"/>
  <c r="F538" i="13"/>
  <c r="A539" i="13"/>
  <c r="B539" i="13"/>
  <c r="C539" i="13"/>
  <c r="D539" i="13"/>
  <c r="F539" i="13"/>
  <c r="A540" i="13"/>
  <c r="B540" i="13"/>
  <c r="C540" i="13"/>
  <c r="D540" i="13"/>
  <c r="F540" i="13"/>
  <c r="A541" i="13"/>
  <c r="B541" i="13"/>
  <c r="C541" i="13"/>
  <c r="D541" i="13"/>
  <c r="F541" i="13"/>
  <c r="A542" i="13"/>
  <c r="B542" i="13"/>
  <c r="C542" i="13"/>
  <c r="D542" i="13"/>
  <c r="F542" i="13"/>
  <c r="A543" i="13"/>
  <c r="B543" i="13"/>
  <c r="C543" i="13"/>
  <c r="D543" i="13"/>
  <c r="F543" i="13"/>
  <c r="A544" i="13"/>
  <c r="B544" i="13"/>
  <c r="C544" i="13"/>
  <c r="D544" i="13"/>
  <c r="F544" i="13"/>
  <c r="A546" i="13"/>
  <c r="B546" i="13"/>
  <c r="C546" i="13"/>
  <c r="D546" i="13"/>
  <c r="F546" i="13"/>
  <c r="A547" i="13"/>
  <c r="B547" i="13"/>
  <c r="C547" i="13"/>
  <c r="D547" i="13"/>
  <c r="F547" i="13"/>
  <c r="A549" i="13"/>
  <c r="B549" i="13"/>
  <c r="C549" i="13"/>
  <c r="D549" i="13"/>
  <c r="F549" i="13"/>
  <c r="A550" i="13"/>
  <c r="B550" i="13"/>
  <c r="C550" i="13"/>
  <c r="D550" i="13"/>
  <c r="F550" i="13"/>
  <c r="A552" i="13"/>
  <c r="B552" i="13"/>
  <c r="C552" i="13"/>
  <c r="D552" i="13"/>
  <c r="F552" i="13"/>
  <c r="A553" i="13"/>
  <c r="B553" i="13"/>
  <c r="C553" i="13"/>
  <c r="D553" i="13"/>
  <c r="F553" i="13"/>
  <c r="A554" i="13"/>
  <c r="B554" i="13"/>
  <c r="C554" i="13"/>
  <c r="D554" i="13"/>
  <c r="F554" i="13"/>
  <c r="A555" i="13"/>
  <c r="B555" i="13"/>
  <c r="C555" i="13"/>
  <c r="D555" i="13"/>
  <c r="F555" i="13"/>
  <c r="A556" i="13"/>
  <c r="B556" i="13"/>
  <c r="C556" i="13"/>
  <c r="D556" i="13"/>
  <c r="F556" i="13"/>
  <c r="A557" i="13"/>
  <c r="B557" i="13"/>
  <c r="C557" i="13"/>
  <c r="D557" i="13"/>
  <c r="F557" i="13"/>
  <c r="A558" i="13"/>
  <c r="B558" i="13"/>
  <c r="C558" i="13"/>
  <c r="D558" i="13"/>
  <c r="F558" i="13"/>
  <c r="A559" i="13"/>
  <c r="B559" i="13"/>
  <c r="C559" i="13"/>
  <c r="D559" i="13"/>
  <c r="F559" i="13"/>
  <c r="A560" i="13"/>
  <c r="B560" i="13"/>
  <c r="C560" i="13"/>
  <c r="D560" i="13"/>
  <c r="F560" i="13"/>
  <c r="A561" i="13"/>
  <c r="B561" i="13"/>
  <c r="C561" i="13"/>
  <c r="D561" i="13"/>
  <c r="F561" i="13"/>
  <c r="A562" i="13"/>
  <c r="B562" i="13"/>
  <c r="C562" i="13"/>
  <c r="D562" i="13"/>
  <c r="F562" i="13"/>
  <c r="A563" i="13"/>
  <c r="B563" i="13"/>
  <c r="C563" i="13"/>
  <c r="D563" i="13"/>
  <c r="F563" i="13"/>
  <c r="A564" i="13"/>
  <c r="B564" i="13"/>
  <c r="C564" i="13"/>
  <c r="D564" i="13"/>
  <c r="F564" i="13"/>
  <c r="A565" i="13"/>
  <c r="B565" i="13"/>
  <c r="C565" i="13"/>
  <c r="D565" i="13"/>
  <c r="F565" i="13"/>
  <c r="A566" i="13"/>
  <c r="B566" i="13"/>
  <c r="C566" i="13"/>
  <c r="D566" i="13"/>
  <c r="F566" i="13"/>
  <c r="A567" i="13"/>
  <c r="B567" i="13"/>
  <c r="C567" i="13"/>
  <c r="D567" i="13"/>
  <c r="F567" i="13"/>
  <c r="A568" i="13"/>
  <c r="B568" i="13"/>
  <c r="C568" i="13"/>
  <c r="D568" i="13"/>
  <c r="F568" i="13"/>
  <c r="A569" i="13"/>
  <c r="B569" i="13"/>
  <c r="C569" i="13"/>
  <c r="D569" i="13"/>
  <c r="F569" i="13"/>
  <c r="A570" i="13"/>
  <c r="B570" i="13"/>
  <c r="C570" i="13"/>
  <c r="D570" i="13"/>
  <c r="F570" i="13"/>
  <c r="A571" i="13"/>
  <c r="B571" i="13"/>
  <c r="C571" i="13"/>
  <c r="D571" i="13"/>
  <c r="F571" i="13"/>
  <c r="A572" i="13"/>
  <c r="B572" i="13"/>
  <c r="C572" i="13"/>
  <c r="D572" i="13"/>
  <c r="F572" i="13"/>
  <c r="A573" i="13"/>
  <c r="B573" i="13"/>
  <c r="C573" i="13"/>
  <c r="D573" i="13"/>
  <c r="F573" i="13"/>
  <c r="A574" i="13"/>
  <c r="B574" i="13"/>
  <c r="C574" i="13"/>
  <c r="D574" i="13"/>
  <c r="F574" i="13"/>
  <c r="A575" i="13"/>
  <c r="B575" i="13"/>
  <c r="C575" i="13"/>
  <c r="D575" i="13"/>
  <c r="F575" i="13"/>
  <c r="A576" i="13"/>
  <c r="B576" i="13"/>
  <c r="C576" i="13"/>
  <c r="D576" i="13"/>
  <c r="F576" i="13"/>
  <c r="A577" i="13"/>
  <c r="B577" i="13"/>
  <c r="C577" i="13"/>
  <c r="D577" i="13"/>
  <c r="A578" i="13"/>
  <c r="B578" i="13"/>
  <c r="C578" i="13"/>
  <c r="D578" i="13"/>
  <c r="F578" i="13"/>
  <c r="A579" i="13"/>
  <c r="B579" i="13"/>
  <c r="C579" i="13"/>
  <c r="D579" i="13"/>
  <c r="F579" i="13"/>
  <c r="A580" i="13"/>
  <c r="B580" i="13"/>
  <c r="C580" i="13"/>
  <c r="D580" i="13"/>
  <c r="F580" i="13"/>
  <c r="A581" i="13"/>
  <c r="B581" i="13"/>
  <c r="C581" i="13"/>
  <c r="D581" i="13"/>
  <c r="F581" i="13"/>
  <c r="A582" i="13"/>
  <c r="B582" i="13"/>
  <c r="C582" i="13"/>
  <c r="D582" i="13"/>
  <c r="F582" i="13"/>
  <c r="A583" i="13"/>
  <c r="B583" i="13"/>
  <c r="C583" i="13"/>
  <c r="D583" i="13"/>
  <c r="F583" i="13"/>
  <c r="A584" i="13"/>
  <c r="B584" i="13"/>
  <c r="C584" i="13"/>
  <c r="D584" i="13"/>
  <c r="F584" i="13"/>
  <c r="A585" i="13"/>
  <c r="B585" i="13"/>
  <c r="C585" i="13"/>
  <c r="D585" i="13"/>
  <c r="F585" i="13"/>
  <c r="A586" i="13"/>
  <c r="B586" i="13"/>
  <c r="C586" i="13"/>
  <c r="D586" i="13"/>
  <c r="F586" i="13"/>
  <c r="A589" i="13"/>
  <c r="B589" i="13"/>
  <c r="C589" i="13"/>
  <c r="D589" i="13"/>
  <c r="F589" i="13"/>
  <c r="A590" i="13"/>
  <c r="B590" i="13"/>
  <c r="C590" i="13"/>
  <c r="D590" i="13"/>
  <c r="F590" i="13"/>
  <c r="A592" i="13"/>
  <c r="B592" i="13"/>
  <c r="C592" i="13"/>
  <c r="D592" i="13"/>
  <c r="F592" i="13"/>
  <c r="A596" i="13"/>
  <c r="B596" i="13"/>
  <c r="C596" i="13"/>
  <c r="D596" i="13"/>
  <c r="A597" i="13"/>
  <c r="B597" i="13"/>
  <c r="C597" i="13"/>
  <c r="D597" i="13"/>
  <c r="F597" i="13"/>
  <c r="A598" i="13"/>
  <c r="B598" i="13"/>
  <c r="C598" i="13"/>
  <c r="D598" i="13"/>
  <c r="F598" i="13"/>
  <c r="A599" i="13"/>
  <c r="B599" i="13"/>
  <c r="C599" i="13"/>
  <c r="D599" i="13"/>
  <c r="F599" i="13"/>
  <c r="A600" i="13"/>
  <c r="B600" i="13"/>
  <c r="C600" i="13"/>
  <c r="D600" i="13"/>
  <c r="F600" i="13"/>
  <c r="A601" i="13"/>
  <c r="B601" i="13"/>
  <c r="C601" i="13"/>
  <c r="D601" i="13"/>
  <c r="F601" i="13"/>
  <c r="A602" i="13"/>
  <c r="B602" i="13"/>
  <c r="C602" i="13"/>
  <c r="D602" i="13"/>
  <c r="F602" i="13"/>
  <c r="A603" i="13"/>
  <c r="B603" i="13"/>
  <c r="C603" i="13"/>
  <c r="D603" i="13"/>
  <c r="F603" i="13"/>
  <c r="A604" i="13"/>
  <c r="B604" i="13"/>
  <c r="C604" i="13"/>
  <c r="D604" i="13"/>
  <c r="F604" i="13"/>
  <c r="A605" i="13"/>
  <c r="B605" i="13"/>
  <c r="C605" i="13"/>
  <c r="D605" i="13"/>
  <c r="F605" i="13"/>
  <c r="A606" i="13"/>
  <c r="B606" i="13"/>
  <c r="C606" i="13"/>
  <c r="D606" i="13"/>
  <c r="F606" i="13"/>
  <c r="A607" i="13"/>
  <c r="B607" i="13"/>
  <c r="C607" i="13"/>
  <c r="D607" i="13"/>
  <c r="F607" i="13"/>
  <c r="A608" i="13"/>
  <c r="B608" i="13"/>
  <c r="C608" i="13"/>
  <c r="D608" i="13"/>
  <c r="F608" i="13"/>
  <c r="A609" i="13"/>
  <c r="B609" i="13"/>
  <c r="C609" i="13"/>
  <c r="D609" i="13"/>
  <c r="F609" i="13"/>
  <c r="A610" i="13"/>
  <c r="B610" i="13"/>
  <c r="C610" i="13"/>
  <c r="D610" i="13"/>
  <c r="F610" i="13"/>
  <c r="A611" i="13"/>
  <c r="B611" i="13"/>
  <c r="C611" i="13"/>
  <c r="D611" i="13"/>
  <c r="F611" i="13"/>
  <c r="A612" i="13"/>
  <c r="B612" i="13"/>
  <c r="C612" i="13"/>
  <c r="D612" i="13"/>
  <c r="F612" i="13"/>
  <c r="A613" i="13"/>
  <c r="B613" i="13"/>
  <c r="C613" i="13"/>
  <c r="D613" i="13"/>
  <c r="F613" i="13"/>
  <c r="A614" i="13"/>
  <c r="B614" i="13"/>
  <c r="C614" i="13"/>
  <c r="D614" i="13"/>
  <c r="F614" i="13"/>
  <c r="A615" i="13"/>
  <c r="B615" i="13"/>
  <c r="C615" i="13"/>
  <c r="D615" i="13"/>
  <c r="F615" i="13"/>
  <c r="A616" i="13"/>
  <c r="B616" i="13"/>
  <c r="C616" i="13"/>
  <c r="D616" i="13"/>
  <c r="F616" i="13"/>
  <c r="A617" i="13"/>
  <c r="B617" i="13"/>
  <c r="C617" i="13"/>
  <c r="D617" i="13"/>
  <c r="A618" i="13"/>
  <c r="B618" i="13"/>
  <c r="C618" i="13"/>
  <c r="D618" i="13"/>
  <c r="F618" i="13"/>
  <c r="A619" i="13"/>
  <c r="B619" i="13"/>
  <c r="C619" i="13"/>
  <c r="D619" i="13"/>
  <c r="F619" i="13"/>
  <c r="A620" i="13"/>
  <c r="B620" i="13"/>
  <c r="C620" i="13"/>
  <c r="D620" i="13"/>
  <c r="F620" i="13"/>
  <c r="A621" i="13"/>
  <c r="B621" i="13"/>
  <c r="C621" i="13"/>
  <c r="D621" i="13"/>
  <c r="F621" i="13"/>
  <c r="A622" i="13"/>
  <c r="B622" i="13"/>
  <c r="C622" i="13"/>
  <c r="D622" i="13"/>
  <c r="F622" i="13"/>
  <c r="A623" i="13"/>
  <c r="B623" i="13"/>
  <c r="C623" i="13"/>
  <c r="D623" i="13"/>
  <c r="F623" i="13"/>
  <c r="A624" i="13"/>
  <c r="B624" i="13"/>
  <c r="C624" i="13"/>
  <c r="D624" i="13"/>
  <c r="F624" i="13"/>
  <c r="A625" i="13"/>
  <c r="B625" i="13"/>
  <c r="C625" i="13"/>
  <c r="D625" i="13"/>
  <c r="F625" i="13"/>
  <c r="A627" i="13"/>
  <c r="B627" i="13"/>
  <c r="C627" i="13"/>
  <c r="D627" i="13"/>
  <c r="F627" i="13"/>
  <c r="A628" i="13"/>
  <c r="B628" i="13"/>
  <c r="C628" i="13"/>
  <c r="D628" i="13"/>
  <c r="F628" i="13"/>
  <c r="A629" i="13"/>
  <c r="B629" i="13"/>
  <c r="C629" i="13"/>
  <c r="D629" i="13"/>
  <c r="F629" i="13"/>
  <c r="A630" i="13"/>
  <c r="B630" i="13"/>
  <c r="C630" i="13"/>
  <c r="D630" i="13"/>
  <c r="F630" i="13"/>
  <c r="A631" i="13"/>
  <c r="B631" i="13"/>
  <c r="C631" i="13"/>
  <c r="D631" i="13"/>
  <c r="F631" i="13"/>
  <c r="A633" i="13"/>
  <c r="B633" i="13"/>
  <c r="C633" i="13"/>
  <c r="D633" i="13"/>
  <c r="F633" i="13"/>
  <c r="A634" i="13"/>
  <c r="B634" i="13"/>
  <c r="C634" i="13"/>
  <c r="D634" i="13"/>
  <c r="F634" i="13"/>
  <c r="A636" i="13"/>
  <c r="B636" i="13"/>
  <c r="C636" i="13"/>
  <c r="D636" i="13"/>
  <c r="F636" i="13"/>
  <c r="A637" i="13"/>
  <c r="B637" i="13"/>
  <c r="C637" i="13"/>
  <c r="D637" i="13"/>
  <c r="F637" i="13"/>
  <c r="A638" i="13"/>
  <c r="B638" i="13"/>
  <c r="C638" i="13"/>
  <c r="D638" i="13"/>
  <c r="A639" i="13"/>
  <c r="B639" i="13"/>
  <c r="C639" i="13"/>
  <c r="D639" i="13"/>
  <c r="F639" i="13"/>
  <c r="A326" i="13"/>
  <c r="B326" i="13"/>
  <c r="C326" i="13"/>
  <c r="D326" i="13"/>
  <c r="A332" i="13"/>
  <c r="B332" i="13"/>
  <c r="C332" i="13"/>
  <c r="D332" i="13"/>
  <c r="A333" i="13"/>
  <c r="B333" i="13"/>
  <c r="C333" i="13"/>
  <c r="D333" i="13"/>
  <c r="A334" i="13"/>
  <c r="B334" i="13"/>
  <c r="C334" i="13"/>
  <c r="D334" i="13"/>
  <c r="A337" i="13"/>
  <c r="B337" i="13"/>
  <c r="C337" i="13"/>
  <c r="D337" i="13"/>
  <c r="A338" i="13"/>
  <c r="B338" i="13"/>
  <c r="C338" i="13"/>
  <c r="D338" i="13"/>
  <c r="A348" i="13"/>
  <c r="B348" i="13"/>
  <c r="C348" i="13"/>
  <c r="D348" i="13"/>
  <c r="A349" i="13"/>
  <c r="B349" i="13"/>
  <c r="C349" i="13"/>
  <c r="D349" i="13"/>
  <c r="A388" i="13"/>
  <c r="B388" i="13"/>
  <c r="C388" i="13"/>
  <c r="D388" i="13"/>
  <c r="A400" i="13"/>
  <c r="B400" i="13"/>
  <c r="C400" i="13"/>
  <c r="D400" i="13"/>
  <c r="A425" i="13"/>
  <c r="B425" i="13"/>
  <c r="C425" i="13"/>
  <c r="D425" i="13"/>
  <c r="A472" i="13"/>
  <c r="B472" i="13"/>
  <c r="C472" i="13"/>
  <c r="D472" i="13"/>
  <c r="A479" i="13"/>
  <c r="B479" i="13"/>
  <c r="C479" i="13"/>
  <c r="D479" i="13"/>
  <c r="A480" i="13"/>
  <c r="B480" i="13"/>
  <c r="C480" i="13"/>
  <c r="D480" i="13"/>
  <c r="A481" i="13"/>
  <c r="B481" i="13"/>
  <c r="C481" i="13"/>
  <c r="D481" i="13"/>
  <c r="A489" i="13"/>
  <c r="B489" i="13"/>
  <c r="C489" i="13"/>
  <c r="D489" i="13"/>
  <c r="A492" i="13"/>
  <c r="B492" i="13"/>
  <c r="C492" i="13"/>
  <c r="D492" i="13"/>
  <c r="A498" i="13"/>
  <c r="B498" i="13"/>
  <c r="C498" i="13"/>
  <c r="D498" i="13"/>
  <c r="A507" i="13"/>
  <c r="B507" i="13"/>
  <c r="C507" i="13"/>
  <c r="D507" i="13"/>
  <c r="A509" i="13"/>
  <c r="B509" i="13"/>
  <c r="C509" i="13"/>
  <c r="D509" i="13"/>
  <c r="A511" i="13"/>
  <c r="B511" i="13"/>
  <c r="C511" i="13"/>
  <c r="D511" i="13"/>
  <c r="A514" i="13"/>
  <c r="B514" i="13"/>
  <c r="C514" i="13"/>
  <c r="D514" i="13"/>
  <c r="A521" i="13"/>
  <c r="B521" i="13"/>
  <c r="C521" i="13"/>
  <c r="D521" i="13"/>
  <c r="A523" i="13"/>
  <c r="B523" i="13"/>
  <c r="C523" i="13"/>
  <c r="D523" i="13"/>
  <c r="A534" i="13"/>
  <c r="B534" i="13"/>
  <c r="C534" i="13"/>
  <c r="D534" i="13"/>
  <c r="F534" i="13"/>
  <c r="A545" i="13"/>
  <c r="B545" i="13"/>
  <c r="C545" i="13"/>
  <c r="D545" i="13"/>
  <c r="A548" i="13"/>
  <c r="B548" i="13"/>
  <c r="C548" i="13"/>
  <c r="D548" i="13"/>
  <c r="A551" i="13"/>
  <c r="B551" i="13"/>
  <c r="C551" i="13"/>
  <c r="D551" i="13"/>
  <c r="A587" i="13"/>
  <c r="B587" i="13"/>
  <c r="C587" i="13"/>
  <c r="D587" i="13"/>
  <c r="A588" i="13"/>
  <c r="B588" i="13"/>
  <c r="C588" i="13"/>
  <c r="D588" i="13"/>
  <c r="A591" i="13"/>
  <c r="B591" i="13"/>
  <c r="C591" i="13"/>
  <c r="D591" i="13"/>
  <c r="A593" i="13"/>
  <c r="B593" i="13"/>
  <c r="C593" i="13"/>
  <c r="D593" i="13"/>
  <c r="A594" i="13"/>
  <c r="B594" i="13"/>
  <c r="C594" i="13"/>
  <c r="D594" i="13"/>
  <c r="F594" i="13"/>
  <c r="A595" i="13"/>
  <c r="B595" i="13"/>
  <c r="C595" i="13"/>
  <c r="D595" i="13"/>
  <c r="A626" i="13"/>
  <c r="B626" i="13"/>
  <c r="C626" i="13"/>
  <c r="D626" i="13"/>
  <c r="A632" i="13"/>
  <c r="B632" i="13"/>
  <c r="C632" i="13"/>
  <c r="D632" i="13"/>
  <c r="A635" i="13"/>
  <c r="B635" i="13"/>
  <c r="C635" i="13"/>
  <c r="D635" i="13"/>
  <c r="B322" i="13"/>
  <c r="A322" i="13"/>
  <c r="D322" i="13"/>
  <c r="F322" i="13"/>
  <c r="C322" i="13"/>
  <c r="A169" i="13"/>
  <c r="B169" i="13"/>
  <c r="C169" i="13"/>
  <c r="D169" i="13"/>
  <c r="G169" i="13"/>
  <c r="H169" i="13"/>
  <c r="A188" i="13"/>
  <c r="B188" i="13"/>
  <c r="C188" i="13"/>
  <c r="D188" i="13"/>
  <c r="G188" i="13"/>
  <c r="H188" i="13"/>
  <c r="A189" i="13"/>
  <c r="B189" i="13"/>
  <c r="C189" i="13"/>
  <c r="D189" i="13"/>
  <c r="G189" i="13"/>
  <c r="H189" i="13"/>
  <c r="A191" i="13"/>
  <c r="B191" i="13"/>
  <c r="C191" i="13"/>
  <c r="D191" i="13"/>
  <c r="G191" i="13"/>
  <c r="H191" i="13"/>
  <c r="A194" i="13"/>
  <c r="B194" i="13"/>
  <c r="C194" i="13"/>
  <c r="D194" i="13"/>
  <c r="G194" i="13"/>
  <c r="H194" i="13"/>
  <c r="A212" i="13"/>
  <c r="B212" i="13"/>
  <c r="C212" i="13"/>
  <c r="D212" i="13"/>
  <c r="G212" i="13"/>
  <c r="H212" i="13"/>
  <c r="A220" i="13"/>
  <c r="B220" i="13"/>
  <c r="C220" i="13"/>
  <c r="D220" i="13"/>
  <c r="G220" i="13"/>
  <c r="H220" i="13"/>
  <c r="A227" i="13"/>
  <c r="B227" i="13"/>
  <c r="C227" i="13"/>
  <c r="D227" i="13"/>
  <c r="G227" i="13"/>
  <c r="H227" i="13"/>
  <c r="A229" i="13"/>
  <c r="B229" i="13"/>
  <c r="C229" i="13"/>
  <c r="D229" i="13"/>
  <c r="G229" i="13"/>
  <c r="H229" i="13"/>
  <c r="A230" i="13"/>
  <c r="B230" i="13"/>
  <c r="C230" i="13"/>
  <c r="D230" i="13"/>
  <c r="G230" i="13"/>
  <c r="H230" i="13"/>
  <c r="A232" i="13"/>
  <c r="B232" i="13"/>
  <c r="C232" i="13"/>
  <c r="D232" i="13"/>
  <c r="G232" i="13"/>
  <c r="H232" i="13"/>
  <c r="A242" i="13"/>
  <c r="B242" i="13"/>
  <c r="C242" i="13"/>
  <c r="D242" i="13"/>
  <c r="G242" i="13"/>
  <c r="H242" i="13"/>
  <c r="A244" i="13"/>
  <c r="B244" i="13"/>
  <c r="C244" i="13"/>
  <c r="D244" i="13"/>
  <c r="G244" i="13"/>
  <c r="H244" i="13"/>
  <c r="A245" i="13"/>
  <c r="B245" i="13"/>
  <c r="C245" i="13"/>
  <c r="D245" i="13"/>
  <c r="G245" i="13"/>
  <c r="H245" i="13"/>
  <c r="A248" i="13"/>
  <c r="B248" i="13"/>
  <c r="C248" i="13"/>
  <c r="D248" i="13"/>
  <c r="G248" i="13"/>
  <c r="H248" i="13"/>
  <c r="A252" i="13"/>
  <c r="B252" i="13"/>
  <c r="C252" i="13"/>
  <c r="D252" i="13"/>
  <c r="G252" i="13"/>
  <c r="H252" i="13"/>
  <c r="A272" i="13"/>
  <c r="B272" i="13"/>
  <c r="C272" i="13"/>
  <c r="D272" i="13"/>
  <c r="G272" i="13"/>
  <c r="H272" i="13"/>
  <c r="A273" i="13"/>
  <c r="B273" i="13"/>
  <c r="C273" i="13"/>
  <c r="D273" i="13"/>
  <c r="G273" i="13"/>
  <c r="H273" i="13"/>
  <c r="F298" i="13"/>
  <c r="F577" i="13"/>
  <c r="F497" i="13"/>
  <c r="F276" i="13"/>
  <c r="F192" i="13"/>
  <c r="F512" i="13"/>
  <c r="F638" i="13"/>
  <c r="F617" i="13"/>
  <c r="F596" i="13"/>
  <c r="F482" i="13"/>
  <c r="F7" i="13"/>
  <c r="F301" i="13"/>
  <c r="F3" i="13"/>
  <c r="F1" i="13" s="1"/>
  <c r="E320" i="13"/>
  <c r="F188" i="13"/>
  <c r="F632" i="13"/>
  <c r="F338" i="13"/>
  <c r="F333" i="13"/>
  <c r="F326" i="13"/>
  <c r="F548" i="13"/>
  <c r="F232" i="13"/>
  <c r="F227" i="13"/>
  <c r="F220" i="13"/>
  <c r="F587" i="13"/>
  <c r="F521" i="13"/>
  <c r="F509" i="13"/>
  <c r="F507" i="13"/>
  <c r="F337" i="13"/>
  <c r="F334" i="13"/>
  <c r="F332" i="13"/>
  <c r="F242" i="13"/>
  <c r="F593" i="13"/>
  <c r="F425" i="13"/>
  <c r="F189" i="13"/>
  <c r="F523" i="13"/>
  <c r="F498" i="13"/>
  <c r="F492" i="13"/>
  <c r="F489" i="13"/>
  <c r="F349" i="13"/>
  <c r="F252" i="13"/>
  <c r="F230" i="13"/>
  <c r="F595" i="13"/>
  <c r="F481" i="13"/>
  <c r="F479" i="13"/>
  <c r="F388" i="13"/>
  <c r="F635" i="13"/>
  <c r="F480" i="13"/>
  <c r="F229" i="13"/>
  <c r="F169" i="13"/>
  <c r="F551" i="13"/>
  <c r="F272" i="13"/>
  <c r="F244" i="13"/>
  <c r="F212" i="13"/>
  <c r="F194" i="13"/>
  <c r="F191" i="13"/>
  <c r="F626" i="13"/>
  <c r="F545" i="13"/>
  <c r="F348" i="13"/>
  <c r="F591" i="13"/>
  <c r="F588" i="13"/>
  <c r="F514" i="13"/>
  <c r="F511" i="13"/>
  <c r="F400" i="13"/>
  <c r="F273" i="13"/>
  <c r="F248" i="13"/>
  <c r="F245" i="13"/>
  <c r="F472" i="13"/>
  <c r="E298" i="13"/>
  <c r="E482" i="13"/>
  <c r="E577" i="13"/>
  <c r="E617" i="13"/>
  <c r="E639" i="13"/>
  <c r="E596" i="13"/>
  <c r="E192" i="13"/>
  <c r="E497" i="13"/>
  <c r="E301" i="13"/>
  <c r="E638" i="13"/>
  <c r="E512" i="13"/>
  <c r="E276" i="13"/>
  <c r="E7" i="13"/>
  <c r="E3" i="13"/>
  <c r="E322" i="13"/>
  <c r="C1" i="13"/>
  <c r="I377" i="7"/>
  <c r="E2" i="7" s="1"/>
  <c r="E1" i="13" s="1"/>
</calcChain>
</file>

<file path=xl/sharedStrings.xml><?xml version="1.0" encoding="utf-8"?>
<sst xmlns="http://schemas.openxmlformats.org/spreadsheetml/2006/main" count="716" uniqueCount="714">
  <si>
    <t>b0016</t>
  </si>
  <si>
    <t>b0017</t>
  </si>
  <si>
    <t>b0018</t>
  </si>
  <si>
    <t>b0019</t>
  </si>
  <si>
    <t>b0862-3</t>
  </si>
  <si>
    <t>b0862-5</t>
  </si>
  <si>
    <t>b0861-3</t>
  </si>
  <si>
    <t>b0861-5</t>
  </si>
  <si>
    <t>b0860-3</t>
  </si>
  <si>
    <t>b0860-5</t>
  </si>
  <si>
    <t>№</t>
  </si>
  <si>
    <t>наименование</t>
  </si>
  <si>
    <t>cl210</t>
  </si>
  <si>
    <t>cl204</t>
  </si>
  <si>
    <t>часы "Штурвал" cl204 35х35см</t>
  </si>
  <si>
    <t>cl1104</t>
  </si>
  <si>
    <t>часы "Поляна зайцев" cl1104 28х34см</t>
  </si>
  <si>
    <t>cl196</t>
  </si>
  <si>
    <t>cl195</t>
  </si>
  <si>
    <t>часы "Инь и Янь" cl195 28х28см</t>
  </si>
  <si>
    <t>cl191ч</t>
  </si>
  <si>
    <t>cl191кр</t>
  </si>
  <si>
    <t>cl191б</t>
  </si>
  <si>
    <t>cl184</t>
  </si>
  <si>
    <t>cl178</t>
  </si>
  <si>
    <t>часы "Скока время" cl178 26х40см</t>
  </si>
  <si>
    <t>cl177</t>
  </si>
  <si>
    <t>часы "Собака" cl177 35х36см</t>
  </si>
  <si>
    <t>cl173</t>
  </si>
  <si>
    <t>часы "Воздушный шар"cl173 30х49см</t>
  </si>
  <si>
    <t>cl164</t>
  </si>
  <si>
    <t>часы "Времянной взрыв" cl164 41х41см</t>
  </si>
  <si>
    <t>cl162</t>
  </si>
  <si>
    <t>часы "В стиле Сальвадора Дали" cl162 29х32см</t>
  </si>
  <si>
    <t>часы "Машина" cl159ч 46х24см</t>
  </si>
  <si>
    <t>cl156</t>
  </si>
  <si>
    <t>часы "Яишница" cl156 21х50см</t>
  </si>
  <si>
    <t>cl154</t>
  </si>
  <si>
    <t>cl153</t>
  </si>
  <si>
    <t>часы "Сковородка" cl153 20х52см</t>
  </si>
  <si>
    <t>cl145</t>
  </si>
  <si>
    <t>cl142</t>
  </si>
  <si>
    <t>cl128</t>
  </si>
  <si>
    <t>cl118</t>
  </si>
  <si>
    <t>cl106</t>
  </si>
  <si>
    <t>cl105</t>
  </si>
  <si>
    <t>cl104с</t>
  </si>
  <si>
    <t>cl104ор</t>
  </si>
  <si>
    <t>cl104ч</t>
  </si>
  <si>
    <t>cl104кр</t>
  </si>
  <si>
    <t>cl104б</t>
  </si>
  <si>
    <t>cl103</t>
  </si>
  <si>
    <t>mz0001</t>
  </si>
  <si>
    <t>mz0002</t>
  </si>
  <si>
    <t>mz0003</t>
  </si>
  <si>
    <t>mz0004</t>
  </si>
  <si>
    <t>mz0005</t>
  </si>
  <si>
    <t>mz0006</t>
  </si>
  <si>
    <t>mz0007</t>
  </si>
  <si>
    <t>mz0009</t>
  </si>
  <si>
    <t>mz0010</t>
  </si>
  <si>
    <t>mz0011</t>
  </si>
  <si>
    <t>mz0012</t>
  </si>
  <si>
    <t>mz0014</t>
  </si>
  <si>
    <t>dq104б</t>
  </si>
  <si>
    <t>dq104ч</t>
  </si>
  <si>
    <t>dq104с</t>
  </si>
  <si>
    <t>dq104з</t>
  </si>
  <si>
    <t>dq104ор</t>
  </si>
  <si>
    <t>cl176ч</t>
  </si>
  <si>
    <t>mz0016</t>
  </si>
  <si>
    <t>mz0018</t>
  </si>
  <si>
    <t>mz0020</t>
  </si>
  <si>
    <t>cl152ч</t>
  </si>
  <si>
    <t>cl152б</t>
  </si>
  <si>
    <t>cl152кр</t>
  </si>
  <si>
    <t>cl160ч</t>
  </si>
  <si>
    <t>cl160б</t>
  </si>
  <si>
    <t>cl160кр</t>
  </si>
  <si>
    <t>cl104зер</t>
  </si>
  <si>
    <t>cl212</t>
  </si>
  <si>
    <t>b0105</t>
  </si>
  <si>
    <t>b0012</t>
  </si>
  <si>
    <t>b0013</t>
  </si>
  <si>
    <t>b0014</t>
  </si>
  <si>
    <t>mz0027</t>
  </si>
  <si>
    <t>mz0028</t>
  </si>
  <si>
    <t>cl227</t>
  </si>
  <si>
    <t>b0859-1</t>
  </si>
  <si>
    <t>b0859-2</t>
  </si>
  <si>
    <t>b0039</t>
  </si>
  <si>
    <t>b0859-9</t>
  </si>
  <si>
    <t>b0859-10</t>
  </si>
  <si>
    <t>b0033</t>
  </si>
  <si>
    <t>dq104зер</t>
  </si>
  <si>
    <t>b0858-1</t>
  </si>
  <si>
    <t>b0858-2</t>
  </si>
  <si>
    <t>b0858-6</t>
  </si>
  <si>
    <t>b0547-3</t>
  </si>
  <si>
    <t>b0547-4</t>
  </si>
  <si>
    <t>b0571-4</t>
  </si>
  <si>
    <t>b0770-1</t>
  </si>
  <si>
    <t>b0770-2</t>
  </si>
  <si>
    <t>b0770-3</t>
  </si>
  <si>
    <t>b0770-4</t>
  </si>
  <si>
    <t>b0770-5</t>
  </si>
  <si>
    <t>b0845-3</t>
  </si>
  <si>
    <t>b0845-6</t>
  </si>
  <si>
    <t>b0857-1</t>
  </si>
  <si>
    <t>b0857-2</t>
  </si>
  <si>
    <t>b0857-3</t>
  </si>
  <si>
    <t>b0857-4</t>
  </si>
  <si>
    <t>b0857-5</t>
  </si>
  <si>
    <t>b0857-6</t>
  </si>
  <si>
    <t>cl159ч</t>
  </si>
  <si>
    <t>mz0039</t>
  </si>
  <si>
    <t>mz0046</t>
  </si>
  <si>
    <t>mz0049</t>
  </si>
  <si>
    <t>cl112</t>
  </si>
  <si>
    <t>cl113</t>
  </si>
  <si>
    <t>cl228</t>
  </si>
  <si>
    <t>cl229</t>
  </si>
  <si>
    <t>cl230</t>
  </si>
  <si>
    <t>cl235</t>
  </si>
  <si>
    <t>cl234ч</t>
  </si>
  <si>
    <t>cl234кр</t>
  </si>
  <si>
    <t>b0040</t>
  </si>
  <si>
    <t>b0043</t>
  </si>
  <si>
    <t>часы "Кружевное сердце" cl103 27х44см</t>
  </si>
  <si>
    <t>зеркальный магнит "Совенок" mz0028</t>
  </si>
  <si>
    <t>зеркальный магнит "Мешок денег" mz0027</t>
  </si>
  <si>
    <t>зеркальный магнит "Голуби" mz0003 9х6см</t>
  </si>
  <si>
    <t>зеркальный магнит "Колокольчик" mz0001 9х6см</t>
  </si>
  <si>
    <t>зеркальный магнит "Плейбой" mz0004 6х8см</t>
  </si>
  <si>
    <t>зеркальный магнит "Роза" mz0005 7х8см</t>
  </si>
  <si>
    <t>зеркальный магнит "Смайлик" mz0006 8х8см</t>
  </si>
  <si>
    <t>зеркальный магнит "Ништяк" mz0007 10х6см</t>
  </si>
  <si>
    <t>зеркальный магнит "Ангел с сердцем" mz0010 9х8см</t>
  </si>
  <si>
    <t>зеркальный магнит "Котенок" mz0011 7х9см</t>
  </si>
  <si>
    <t>зеркальный магнит "Подкова" mz0012 8х8см</t>
  </si>
  <si>
    <t>цена оптовая</t>
  </si>
  <si>
    <t>фото</t>
  </si>
  <si>
    <t>штук в упаковке</t>
  </si>
  <si>
    <t>cl236кр</t>
  </si>
  <si>
    <t>cl160зер</t>
  </si>
  <si>
    <t>ws025-070</t>
  </si>
  <si>
    <t>ws021-070</t>
  </si>
  <si>
    <t>ws024-070</t>
  </si>
  <si>
    <t>ws022-070</t>
  </si>
  <si>
    <t>наклейка "Хитрый кот" ws025-070</t>
  </si>
  <si>
    <t>наклейка "Неудачная посадка" ws024-070</t>
  </si>
  <si>
    <t>наклейка "А так хоца…" ws022-070</t>
  </si>
  <si>
    <t>наклейка "Кто тут?" ws021-070</t>
  </si>
  <si>
    <t>b0139-1</t>
  </si>
  <si>
    <t>b0139-2</t>
  </si>
  <si>
    <t>b0034</t>
  </si>
  <si>
    <t>часы-зеркало "Романтичное лето" cl112 41х41см</t>
  </si>
  <si>
    <t>комплект "Порхающих бабочек" белый dq104б</t>
  </si>
  <si>
    <t>комплект "Порхающих бабочек" зеркальный dq104зер</t>
  </si>
  <si>
    <t>комплект "Порхающих бабочек" черный dq104ч</t>
  </si>
  <si>
    <t>комплект "Порхающих бабочек" оранж dq104ор</t>
  </si>
  <si>
    <t>комплект "Порхающих бабочек" зеленый dq104з</t>
  </si>
  <si>
    <t>комплект "Порхающих бабочек" синий dq104с</t>
  </si>
  <si>
    <t xml:space="preserve">часы "Сердечки" cl154 25х24см </t>
  </si>
  <si>
    <t>часы "Любовь-Морковь на рассвете" cl210 30х30см</t>
  </si>
  <si>
    <t>cl233ч</t>
  </si>
  <si>
    <t>часы "Круговорот времени" b0012 33х27см</t>
  </si>
  <si>
    <t>часы "Спираль времени" b0013 30х30см</t>
  </si>
  <si>
    <t>часы "Бомба" b0034 39х21см</t>
  </si>
  <si>
    <t>часы "13-я зарплата" b0039 30х30см</t>
  </si>
  <si>
    <t>часы "Сейф" b0033 29x29см</t>
  </si>
  <si>
    <t>часы "Летнее время" b0040</t>
  </si>
  <si>
    <t>wm018</t>
  </si>
  <si>
    <t>wm034</t>
  </si>
  <si>
    <t>wm037m</t>
  </si>
  <si>
    <t>wm039-4</t>
  </si>
  <si>
    <t>wm041l</t>
  </si>
  <si>
    <t>wm042</t>
  </si>
  <si>
    <t>wm044</t>
  </si>
  <si>
    <t>wm048</t>
  </si>
  <si>
    <t>wm049</t>
  </si>
  <si>
    <t>wm050</t>
  </si>
  <si>
    <t>wm052</t>
  </si>
  <si>
    <t>wm060</t>
  </si>
  <si>
    <t>wm061</t>
  </si>
  <si>
    <t>wm062</t>
  </si>
  <si>
    <t>wm064</t>
  </si>
  <si>
    <t>wm071</t>
  </si>
  <si>
    <t>wm073</t>
  </si>
  <si>
    <t>wm076</t>
  </si>
  <si>
    <t>wm085</t>
  </si>
  <si>
    <t>wm090</t>
  </si>
  <si>
    <t>зеркало "Яблоко" wm090 34х40см </t>
  </si>
  <si>
    <t>зеркало "Delete" wm085 45х40см </t>
  </si>
  <si>
    <t>зеркало "Для принцесс" wm076 38х26см  </t>
  </si>
  <si>
    <t>зеркало "Бабочка" wm073 33х42см  </t>
  </si>
  <si>
    <t>зеркало "Рыбка" wm071 38х36см  </t>
  </si>
  <si>
    <t>зеркало "Кошка" wm064 34х40см  </t>
  </si>
  <si>
    <t>зеркало "Бабочки" wm062 22х18;17х12;15х8см  </t>
  </si>
  <si>
    <t>зеркало "Голуби" wm061 19х23;16х26см  </t>
  </si>
  <si>
    <t>зеркало "Голуби с гнездом" wm060 40х40см  </t>
  </si>
  <si>
    <t>зеркало "Любовная роса" wm050 41х38см  </t>
  </si>
  <si>
    <t>зеркало "Порхающие бабочки" wm048 41х41см  </t>
  </si>
  <si>
    <t>зеркало "Лето" wm044 40х60см  </t>
  </si>
  <si>
    <t>зеркало "Капли" wm042 46х40см  </t>
  </si>
  <si>
    <t>зеркало "Лезвие" wm041 большое 60х30см  </t>
  </si>
  <si>
    <t>зеркало "Набор-Пазлы" wm039-4 25х34см 4 шт</t>
  </si>
  <si>
    <t>зеркало "Светик" wm037m 10х18см</t>
  </si>
  <si>
    <t>зеркало "Месяц" wm034 38х42см  </t>
  </si>
  <si>
    <t xml:space="preserve">зеркало "Рыбки" wm025 16х16см 5 шт. </t>
  </si>
  <si>
    <t>зеркало "Чайная церемония" wm024 34х24см; 16х10см 4 шт.</t>
  </si>
  <si>
    <t>зеркало "Фотоаппарат-Глазок" wm020 16х12см</t>
  </si>
  <si>
    <t>зеркало "ОК"  wm019 30х36 см</t>
  </si>
  <si>
    <t>зеркало "Жара" wm018 40х40см</t>
  </si>
  <si>
    <t>пробковая доска для записей "Для Идей" b0859-2 29х46см</t>
  </si>
  <si>
    <t>пробковая доска для записей "Сердце" b0859-1 32x25cm</t>
  </si>
  <si>
    <t xml:space="preserve">пробковая доска для записей "Маленькая бабочка" b0859-9 10х7см </t>
  </si>
  <si>
    <t xml:space="preserve">пробковая доска для записей "Сердечко" b0859-10 14х12 </t>
  </si>
  <si>
    <t xml:space="preserve">копилка для монет по 10 руб. b0105 10х30 см </t>
  </si>
  <si>
    <t>зеркальный магнит "Бабочка" mz0002 8х7см</t>
  </si>
  <si>
    <t>зеркальный магнит "Ангел с птичкой" mz0009 8х9см</t>
  </si>
  <si>
    <t>зеркальный магнит "Кот" mz0014 8х7см</t>
  </si>
  <si>
    <t>зеркальный магнит "Кошка" mz00016 9х8см</t>
  </si>
  <si>
    <t>зеркальный магнит "Солнце" mz00018 9х9см</t>
  </si>
  <si>
    <t>зеркальный магнит "Мишка" mz00020 8х6см</t>
  </si>
  <si>
    <t>Сумма</t>
  </si>
  <si>
    <t>Сумма со скидкой</t>
  </si>
  <si>
    <t>Скидка %</t>
  </si>
  <si>
    <t>часы "Советский прованс от Whypro" clr034 29х29см</t>
  </si>
  <si>
    <t>clr034</t>
  </si>
  <si>
    <t>часы "Старая Москва" clr035 29х29см</t>
  </si>
  <si>
    <t>clr035</t>
  </si>
  <si>
    <t>часы "Столица" clr039 29х29см</t>
  </si>
  <si>
    <t>clr039</t>
  </si>
  <si>
    <t>clr036</t>
  </si>
  <si>
    <t>часы "Фруктовый рай" clr049 29х29см</t>
  </si>
  <si>
    <t>clr049</t>
  </si>
  <si>
    <t>часы "Москва" clr054 29х29см</t>
  </si>
  <si>
    <t>clr054</t>
  </si>
  <si>
    <t>часы "Идеальные пропорции" clr057 29х29см</t>
  </si>
  <si>
    <t>clr057</t>
  </si>
  <si>
    <t>clr058</t>
  </si>
  <si>
    <t>часы "Питер" clr058 29х29см</t>
  </si>
  <si>
    <t>часы "СССР" clr060 29х29см</t>
  </si>
  <si>
    <t>clr060</t>
  </si>
  <si>
    <t>часы "Молодое вино" clr036 29х29см</t>
  </si>
  <si>
    <t>часы "Так сходятся звезды" clr056 29х29см</t>
  </si>
  <si>
    <t>clr056</t>
  </si>
  <si>
    <t>b0145</t>
  </si>
  <si>
    <t>b0146</t>
  </si>
  <si>
    <t>"Мини-мини-бар" b0145 красный</t>
  </si>
  <si>
    <t>"Мини-мини-бар" b0146 белый</t>
  </si>
  <si>
    <t>меловая доска "Сердце" b0139-1 32x25cm</t>
  </si>
  <si>
    <t>меловая доска "Для идей" b0139-2 29х46см</t>
  </si>
  <si>
    <t>b0106ор</t>
  </si>
  <si>
    <t>b0106кр</t>
  </si>
  <si>
    <t>b0106б</t>
  </si>
  <si>
    <t>рамка для фотографий оранжевая b0106ор</t>
  </si>
  <si>
    <t>рамка для фотографий белая b0106б</t>
  </si>
  <si>
    <t>b0114</t>
  </si>
  <si>
    <t>открытка "Дуб-дубом" (из дерева) b0114</t>
  </si>
  <si>
    <t>трафарет "Циферблат" 211007 29х29см</t>
  </si>
  <si>
    <t>трафарет "Роза" 211005 42х24см</t>
  </si>
  <si>
    <t>трафарет "Дерево любви" 211001 30х40см</t>
  </si>
  <si>
    <t>трафарет "Леди" 211019 17х43см</t>
  </si>
  <si>
    <t>трафарет "Слон" 211020 26х43см</t>
  </si>
  <si>
    <t>трафарет "Жираф" 211021 25х43см</t>
  </si>
  <si>
    <t>трафарет "Леопард" 211023 23х40см</t>
  </si>
  <si>
    <t>трафарет "Лев" 211024 28х43см</t>
  </si>
  <si>
    <t>трафарет "Зебра" 211026 28х42см</t>
  </si>
  <si>
    <t>трафарет "Игры птенцов" 211025 26х26см</t>
  </si>
  <si>
    <t>трафарет "Спокойствие" 211029 28х42см</t>
  </si>
  <si>
    <t>трафарет "Губка Боб" 211033 32х36см</t>
  </si>
  <si>
    <t>трафарет "Кухонная утварь" 211035 30х42см</t>
  </si>
  <si>
    <t>трафарет "Букет" 211037 30х42см</t>
  </si>
  <si>
    <t>трафарет "Птички в саду" 211036 34х42см</t>
  </si>
  <si>
    <t>трафарет "Змейка"(молния) 211039 28х42см</t>
  </si>
  <si>
    <t>трафарет "Бабочки х4" 211040 31х42см</t>
  </si>
  <si>
    <t>трафарет "Клумба" 211041 42х28см</t>
  </si>
  <si>
    <t>трафарет "Подводный мир" 211042 42х32см</t>
  </si>
  <si>
    <t>трафарет "Сбор нектара" 211046 33х39см</t>
  </si>
  <si>
    <t>трафарет "Взлет бабочек" 211045 33х42см</t>
  </si>
  <si>
    <t>трафарет "Паровозик зоопарк" 211047 24х61см</t>
  </si>
  <si>
    <t>трафарет "Ноты-Камасутра" 211048 32х34см</t>
  </si>
  <si>
    <t>трафарет "Старый фонарь" 211049 28х42см</t>
  </si>
  <si>
    <t>трафарет "Кот-охотник" 211050 42х32см</t>
  </si>
  <si>
    <t>трафарет "Амур" 211051 42х35см</t>
  </si>
  <si>
    <t>трафарет "Соловей" 211052 50х15см</t>
  </si>
  <si>
    <t>трафарет "Ветка роз" 211053 49х22см</t>
  </si>
  <si>
    <t>часы-зеркало "Загадка" cl212 26х40 см</t>
  </si>
  <si>
    <t>часы "Дракоша" b0043</t>
  </si>
  <si>
    <t>часы "Формулы" b0019 29х29см</t>
  </si>
  <si>
    <t>часы "Да какая разница!" b0018 29х29см</t>
  </si>
  <si>
    <t>часы "Сетка настройки зрения и ТВ" b0017 32х26см</t>
  </si>
  <si>
    <t>часы "Схема метро г.Москва" b0016 диаметр 41см</t>
  </si>
  <si>
    <t>часы "Кто там?" cl230 41x41см</t>
  </si>
  <si>
    <t>часы "Кто тут?" cl229 41x41см</t>
  </si>
  <si>
    <t>часы "Офисные" cl228 41x41см</t>
  </si>
  <si>
    <t>часы "Виниловая пластинка" cl227 30х30 см</t>
  </si>
  <si>
    <t>зеркальный магнит "Пингвин" mz0039</t>
  </si>
  <si>
    <t>зеркальный магнит "Дельфин" mz0046</t>
  </si>
  <si>
    <t>зеркальный магнит "Бантик" mz0049</t>
  </si>
  <si>
    <t>cl104з</t>
  </si>
  <si>
    <t>часы "Чашка и ложка" cl152ч 44х22см черные</t>
  </si>
  <si>
    <t>часы "Чашка и ложка" cl152б 44х22см белые</t>
  </si>
  <si>
    <t>часы "Чашка и ложка" cl152кр 44х22см красные</t>
  </si>
  <si>
    <t>часы "Сервиз" cl160ч 18х50см черные</t>
  </si>
  <si>
    <t>часы "Сервиз" cl160б 18х50см белые</t>
  </si>
  <si>
    <t>часы "Сервиз" cl160кр 18х50см красные</t>
  </si>
  <si>
    <t>часы "Сервиз" cl160ор 18х50см оранж</t>
  </si>
  <si>
    <t>cl160ор</t>
  </si>
  <si>
    <t>часы "Сервиз" cl160зер 18х50см зеркальные</t>
  </si>
  <si>
    <t>часы "День и ночь" cl176ч 41х40см черные</t>
  </si>
  <si>
    <t>часы "Летящие птицы" cl191б 37х40см белые</t>
  </si>
  <si>
    <t>часы "Летящие птицы" cl191кр 37х40см красные</t>
  </si>
  <si>
    <t>часы "Летящие птицы" cl191ч 37х40см черные</t>
  </si>
  <si>
    <t>часы "Чайник" cl236кр красный</t>
  </si>
  <si>
    <t xml:space="preserve">часы "Самовар" cl234кр красный </t>
  </si>
  <si>
    <t>часы "Чайник" cl233ч черный</t>
  </si>
  <si>
    <t>часы "Самовар" cl234ч черный</t>
  </si>
  <si>
    <t>wm019</t>
  </si>
  <si>
    <t>wm020</t>
  </si>
  <si>
    <t>wm024</t>
  </si>
  <si>
    <t>wm025</t>
  </si>
  <si>
    <t>часы "Елена" cl235</t>
  </si>
  <si>
    <t>фоторамка 15х20см 3шт. белые из дизайнерского картона b0862-3</t>
  </si>
  <si>
    <t>фоторамка 15х20см 5шт. белые из дизайнерского картона b0862-5</t>
  </si>
  <si>
    <t>фоторамка 15х20см 3шт. красные из дизайнерского картона b0861-3</t>
  </si>
  <si>
    <t>фоторамка 15х20см 5шт. красные из дизайнерского картона b0861-5</t>
  </si>
  <si>
    <t>фоторамка 15х20см 3шт. черные из дизайнерского картона b0860-3</t>
  </si>
  <si>
    <t>фоторамка 15х20см 5шт. черные из дизайнерского картона b0860-5</t>
  </si>
  <si>
    <t>b0137</t>
  </si>
  <si>
    <t>кастет для спагетти "Макаронник" b0137</t>
  </si>
  <si>
    <t>рамка для фотографий красная b0106кр</t>
  </si>
  <si>
    <t>часы "Карта Руси" clr032 29х29см</t>
  </si>
  <si>
    <t>clr032</t>
  </si>
  <si>
    <t>cl237</t>
  </si>
  <si>
    <t>cl241</t>
  </si>
  <si>
    <t>cl253</t>
  </si>
  <si>
    <t>cl254</t>
  </si>
  <si>
    <t>cl255</t>
  </si>
  <si>
    <t>cl257</t>
  </si>
  <si>
    <t>cl258</t>
  </si>
  <si>
    <t>cl400</t>
  </si>
  <si>
    <t>cl248</t>
  </si>
  <si>
    <t>cl251</t>
  </si>
  <si>
    <t>часы "Скороход" cl118 28х39см</t>
  </si>
  <si>
    <t>b0547-1</t>
  </si>
  <si>
    <t>b0547-2</t>
  </si>
  <si>
    <t>b0547-5</t>
  </si>
  <si>
    <t>b0547-6</t>
  </si>
  <si>
    <t>часы "Кофейный сервиз" cl237</t>
  </si>
  <si>
    <t>часы "Бегун" cl241</t>
  </si>
  <si>
    <t>часы "Утварь" cl248</t>
  </si>
  <si>
    <t>часы "Зазеркалье" cl253</t>
  </si>
  <si>
    <t>часы "Автокласика" cl254</t>
  </si>
  <si>
    <t>часы "Стрижи на ветвях" cl255</t>
  </si>
  <si>
    <t>часы "Синема" cl257</t>
  </si>
  <si>
    <t>часы "Минивен" cl258</t>
  </si>
  <si>
    <t>комплект "Порхающих бабочек" красный dq104кр</t>
  </si>
  <si>
    <t>dq104кр</t>
  </si>
  <si>
    <t>ws017-070</t>
  </si>
  <si>
    <t>ws018-070</t>
  </si>
  <si>
    <t>ws019-070</t>
  </si>
  <si>
    <t>наклейка "Любопытство" ws019-070</t>
  </si>
  <si>
    <t>наклейка "Трусы + лифчик" ws018-070</t>
  </si>
  <si>
    <t>наклейка "Усы" ws017-070</t>
  </si>
  <si>
    <t>зеркало "Дельфин" wm011 34х42см</t>
  </si>
  <si>
    <t>зеркало "Поляна" wm016 5шт 10х10см; 8шт 5х5см</t>
  </si>
  <si>
    <t>зеркало "Отражение мышления" wm015 45х37см</t>
  </si>
  <si>
    <t>зеркало "Перо" wm014 24х59см</t>
  </si>
  <si>
    <t>зеркало "Адамово яблоко" wm013 26х47см</t>
  </si>
  <si>
    <t>зеркало "Стрекоза" wm012 59х38см</t>
  </si>
  <si>
    <t>b0044</t>
  </si>
  <si>
    <t>b0045</t>
  </si>
  <si>
    <t>b0046</t>
  </si>
  <si>
    <t>b0049</t>
  </si>
  <si>
    <t>b0052</t>
  </si>
  <si>
    <t>wmf027</t>
  </si>
  <si>
    <t>wmf029</t>
  </si>
  <si>
    <t>wmf030</t>
  </si>
  <si>
    <t>wmf032</t>
  </si>
  <si>
    <t>wmf033</t>
  </si>
  <si>
    <t>wmf041</t>
  </si>
  <si>
    <t>kr015</t>
  </si>
  <si>
    <t>kr018б</t>
  </si>
  <si>
    <t>kr018ч</t>
  </si>
  <si>
    <t>kr019</t>
  </si>
  <si>
    <t>kr020</t>
  </si>
  <si>
    <t>kr021</t>
  </si>
  <si>
    <t>kr022</t>
  </si>
  <si>
    <t>часы "Антикризисные" b0014 29х30см</t>
  </si>
  <si>
    <t>колич-во упаковок</t>
  </si>
  <si>
    <t>cl261кр</t>
  </si>
  <si>
    <t>cl261ч</t>
  </si>
  <si>
    <t>cl261з</t>
  </si>
  <si>
    <t>cl261б</t>
  </si>
  <si>
    <t>cl261зер</t>
  </si>
  <si>
    <t>cl263</t>
  </si>
  <si>
    <t>wm010</t>
  </si>
  <si>
    <t>wm011</t>
  </si>
  <si>
    <t>wm012</t>
  </si>
  <si>
    <t>wm013</t>
  </si>
  <si>
    <t>wm014</t>
  </si>
  <si>
    <t>wm015</t>
  </si>
  <si>
    <t>wm016</t>
  </si>
  <si>
    <t>wm017</t>
  </si>
  <si>
    <t>зеркало "Завтрак Калибри" wm017</t>
  </si>
  <si>
    <t>ws027-031</t>
  </si>
  <si>
    <t>ws011-070</t>
  </si>
  <si>
    <t>ws028-070</t>
  </si>
  <si>
    <t>b0053</t>
  </si>
  <si>
    <t>b0054</t>
  </si>
  <si>
    <t>b0055</t>
  </si>
  <si>
    <t>арт</t>
  </si>
  <si>
    <t>цена</t>
  </si>
  <si>
    <t>шт</t>
  </si>
  <si>
    <t>штучно:</t>
  </si>
  <si>
    <t>скидка</t>
  </si>
  <si>
    <t>часы "Баксы" b0053</t>
  </si>
  <si>
    <t>часы "Мечтай, Живи!" b0055</t>
  </si>
  <si>
    <t>часы "Здесь и сейчас!" b0054</t>
  </si>
  <si>
    <t>часы "Вкусно" b0049</t>
  </si>
  <si>
    <t>часы "Как-так?" b0046</t>
  </si>
  <si>
    <t>часы "Любой цвет для интерьера" b0045</t>
  </si>
  <si>
    <t>часы "Для молодежи" b0044</t>
  </si>
  <si>
    <t>часы "Настенный будильник" b0052</t>
  </si>
  <si>
    <t>наклейка "Кто там?" ws011-070</t>
  </si>
  <si>
    <t>наклейка "Наследили" ws028-070</t>
  </si>
  <si>
    <t>крючки "Филины" kr022</t>
  </si>
  <si>
    <t>крючки "Серенада" kr021</t>
  </si>
  <si>
    <t>крючки "Засада" kr020</t>
  </si>
  <si>
    <t>крючки "Не вижу, не слышу, не говорю" kr019</t>
  </si>
  <si>
    <t>крючки "Воробей" черный kr018ч</t>
  </si>
  <si>
    <t>крючки "Воробей" kr018б</t>
  </si>
  <si>
    <t>крючки "Золотой ключик" kr015</t>
  </si>
  <si>
    <t>часы "Бабочки" красные cl261кр 30х40 см</t>
  </si>
  <si>
    <t>часы "Бабочки" черные cl261ч 30х40 см</t>
  </si>
  <si>
    <t>часы "Бабочки" зеленые cl261з 30х40 см</t>
  </si>
  <si>
    <t>часы "Бабочки" белые cl261б 30х40 см</t>
  </si>
  <si>
    <t>часы "Бабочки" зеркальные cl261зер</t>
  </si>
  <si>
    <t>часы "Замок и ключ" cl263</t>
  </si>
  <si>
    <t>сумма</t>
  </si>
  <si>
    <t>артикул</t>
  </si>
  <si>
    <t>наклейка "Шесть бабочек" ws027-031</t>
  </si>
  <si>
    <t>cl267</t>
  </si>
  <si>
    <t>часы "Игры" cl267 42х130см</t>
  </si>
  <si>
    <t>ws010-070</t>
  </si>
  <si>
    <t>ws034-070</t>
  </si>
  <si>
    <t>наклейка "Семь с половиной птичек" ws034-070</t>
  </si>
  <si>
    <t>наклейка "Цель" ws010-070</t>
  </si>
  <si>
    <t>часы "Соловей" cl400 30х30см</t>
  </si>
  <si>
    <t>часы "Влюбленные" cl251 26х40 см</t>
  </si>
  <si>
    <t>cl250</t>
  </si>
  <si>
    <t>часы "Париж" (натуральный шпон) cl250 45х50см</t>
  </si>
  <si>
    <t>часы "Эра" cl256</t>
  </si>
  <si>
    <t>cl256</t>
  </si>
  <si>
    <t>cl265</t>
  </si>
  <si>
    <t>часы "Башенные" cl265 43х43см</t>
  </si>
  <si>
    <t>b0057</t>
  </si>
  <si>
    <t>b0058</t>
  </si>
  <si>
    <t>b0059</t>
  </si>
  <si>
    <t>b0060</t>
  </si>
  <si>
    <t>часы "Сфера" b0057</t>
  </si>
  <si>
    <t>часы "Вокруг света" b0058</t>
  </si>
  <si>
    <t>часы "Настенные-Карманные" b0059</t>
  </si>
  <si>
    <t>dq191б</t>
  </si>
  <si>
    <t>dq191кр</t>
  </si>
  <si>
    <t>dq191ч</t>
  </si>
  <si>
    <t>комплект "Летящих птиц" черный dq191ч</t>
  </si>
  <si>
    <t>комплект "Летящих птиц" красный dq191кр</t>
  </si>
  <si>
    <t>комплект "Летящих птиц" белый dq191б</t>
  </si>
  <si>
    <t>cl273</t>
  </si>
  <si>
    <t>часы "Бабочки прилетели" cl273 87х49см</t>
  </si>
  <si>
    <t>часы с фоторамками "добрая память" 10х15см (4шт) fr201ч 32х32см черные</t>
  </si>
  <si>
    <t>часы с фоторамками "добрая память" 10х15см (4шт) fr201кр 32х32см красные</t>
  </si>
  <si>
    <t>часы с фоторамками "добрая память" 10х15см (4шт) fr201б 32х32см белые</t>
  </si>
  <si>
    <t>часы с фоторамками "парад мгновений" 10х15см (6шт) fr202кр 32х32см красные</t>
  </si>
  <si>
    <t>часы с фоторамками "счастливый миг" 10х15см (2шт) fr205ч 20х40см черные</t>
  </si>
  <si>
    <t>часы с фоторамками "счастливый миг" 10х15см (2шт) fr205б 20х40см белые</t>
  </si>
  <si>
    <t>часы с фоторамками "счастливый миг" 10х15см (2шт) fr206ч 20х40см черные</t>
  </si>
  <si>
    <t>часы с фоторамками "счастливый миг" 10х15см (2шт) fr206б 20х40см белые</t>
  </si>
  <si>
    <t>часы с фоторамками "парад мгновений" 10х15см (6шт) fr202б 32х32см белые</t>
  </si>
  <si>
    <t>часы с фоторамками "парад мгновений" 10х15см (6шт) fr202ч 32х32см черные</t>
  </si>
  <si>
    <t>fr201ч</t>
  </si>
  <si>
    <t>fr201кр</t>
  </si>
  <si>
    <t>fr201б</t>
  </si>
  <si>
    <t>fr202ч</t>
  </si>
  <si>
    <t>fr202кр</t>
  </si>
  <si>
    <t>fr202б</t>
  </si>
  <si>
    <t>fr205ч</t>
  </si>
  <si>
    <t>fr205б</t>
  </si>
  <si>
    <t>fr206ч</t>
  </si>
  <si>
    <t>fr206б</t>
  </si>
  <si>
    <t>крючки "Ключи" kr047</t>
  </si>
  <si>
    <t>крючки "Потоп" kr048</t>
  </si>
  <si>
    <t>крючки "Потёки" kr049</t>
  </si>
  <si>
    <t>kr047</t>
  </si>
  <si>
    <t>kr048</t>
  </si>
  <si>
    <t>kr049</t>
  </si>
  <si>
    <t>mz0051</t>
  </si>
  <si>
    <t>зеркальный магнит "Лошадка" mz0051</t>
  </si>
  <si>
    <t>b2040</t>
  </si>
  <si>
    <t>часы "Механизм" b0060</t>
  </si>
  <si>
    <t>часы-магнит "Летнее время" b2040 10х10см</t>
  </si>
  <si>
    <t>часы-магнит "Мишки" b2051 10х10см</t>
  </si>
  <si>
    <t>b2051</t>
  </si>
  <si>
    <t>часы-магнит "Мечтай, Живи!" b2055 10х10см</t>
  </si>
  <si>
    <t>b2055</t>
  </si>
  <si>
    <t>часы-магнит "Смайлик" b2069 10х10см</t>
  </si>
  <si>
    <t>b2069</t>
  </si>
  <si>
    <t>часы-магнит "Опаздывать нельзя!" b2070 10х10см</t>
  </si>
  <si>
    <t>b2070</t>
  </si>
  <si>
    <t>часы-магнит "Временной тоннель" b2071 10х10см</t>
  </si>
  <si>
    <t>b2071</t>
  </si>
  <si>
    <t>часы-магнит "Камасутра" b2077 10х10см</t>
  </si>
  <si>
    <t>b2077</t>
  </si>
  <si>
    <t>часы-магнит "Инь-Янь-Хрень" b2083 10х10см</t>
  </si>
  <si>
    <t>b2083</t>
  </si>
  <si>
    <t>часы-магнит "Рыбалка" b2085 10х10см</t>
  </si>
  <si>
    <t>b2085</t>
  </si>
  <si>
    <t>часы-магнит "Футбольный мяч" b2106 10х10см</t>
  </si>
  <si>
    <t>b2106</t>
  </si>
  <si>
    <t>часы-магнит "Веломеханика" b2104 10х10см</t>
  </si>
  <si>
    <t>b2104</t>
  </si>
  <si>
    <t>b2100</t>
  </si>
  <si>
    <t>часы-магнит "Цветы Инь-Янь" b2100 10х10см</t>
  </si>
  <si>
    <t>часы-магнит "Охота" b2087 10х10см</t>
  </si>
  <si>
    <t>b2087</t>
  </si>
  <si>
    <t>b2086</t>
  </si>
  <si>
    <t>часы-магнит "Кис-Брысь-Мяу" b2086 10х10см</t>
  </si>
  <si>
    <t>часы "Ледниковый период" b0047</t>
  </si>
  <si>
    <t>b0047</t>
  </si>
  <si>
    <t>b0048</t>
  </si>
  <si>
    <t>часы "Канцелярия" b0048</t>
  </si>
  <si>
    <t>b0051</t>
  </si>
  <si>
    <t>b0062</t>
  </si>
  <si>
    <t>b0063</t>
  </si>
  <si>
    <t>b0064</t>
  </si>
  <si>
    <t>часы "Рябь-1" b0062</t>
  </si>
  <si>
    <t>часы "Рябь-2" b0063</t>
  </si>
  <si>
    <t>часы "Рябь-3" b0064</t>
  </si>
  <si>
    <t>часы "Опаздывать нельзя!" b0070</t>
  </si>
  <si>
    <t>b0070</t>
  </si>
  <si>
    <t>часы "Смайлик" b0069</t>
  </si>
  <si>
    <t>b0069</t>
  </si>
  <si>
    <t>b0071</t>
  </si>
  <si>
    <t>часы "Временной тоннель" b0071</t>
  </si>
  <si>
    <t>b0077</t>
  </si>
  <si>
    <t>часы "Камасутра" b0077</t>
  </si>
  <si>
    <t>b0078</t>
  </si>
  <si>
    <t>часы "Диск" b0078</t>
  </si>
  <si>
    <t>b0083</t>
  </si>
  <si>
    <t>часы "Инь-Янь-Хрень" b0083</t>
  </si>
  <si>
    <t>b0084</t>
  </si>
  <si>
    <t>часы "Буквы-Фразы" b0084</t>
  </si>
  <si>
    <t>b0085</t>
  </si>
  <si>
    <t>часы "Рыбалка" b0085</t>
  </si>
  <si>
    <t>b0086</t>
  </si>
  <si>
    <t>часы "Кис-Брысь-Мяу" b0086</t>
  </si>
  <si>
    <t>b0087</t>
  </si>
  <si>
    <t>часы "Охота" b0087</t>
  </si>
  <si>
    <t>b0089</t>
  </si>
  <si>
    <t>часы "Кошки Инь-Янь" b0089</t>
  </si>
  <si>
    <t>b0090</t>
  </si>
  <si>
    <t>часы "Иллюминатор" b0090</t>
  </si>
  <si>
    <t>b0098</t>
  </si>
  <si>
    <t>часы "Дискобол" b0098</t>
  </si>
  <si>
    <t>b0100</t>
  </si>
  <si>
    <t>часы "Цветы Инь-Янь" b0100</t>
  </si>
  <si>
    <t>b0101</t>
  </si>
  <si>
    <t>часы "Новогодний венок" b0101</t>
  </si>
  <si>
    <t>b0104</t>
  </si>
  <si>
    <t>часы "Веломеханика" b0104</t>
  </si>
  <si>
    <t>b0106</t>
  </si>
  <si>
    <t>часы "Футбольный мяч" b0106</t>
  </si>
  <si>
    <t>часы "Аквариум" b0105</t>
  </si>
  <si>
    <t>зеркало "Абу-Даби" wmf030 50х46см</t>
  </si>
  <si>
    <t>зеркало "Баку" wmf029 51х52см</t>
  </si>
  <si>
    <t>зеркало "Ханой" wmf027 63х50см</t>
  </si>
  <si>
    <t>зеркало "Бухарест" wmf032 66х65см</t>
  </si>
  <si>
    <t>зеркало "Мадрид" wmf033 59х59см</t>
  </si>
  <si>
    <t>зеркало "Пекин" wmf041 60х60см</t>
  </si>
  <si>
    <t>подставка для часов-магнитов</t>
  </si>
  <si>
    <t>часы "Работа до семи" cl128 26х26см</t>
  </si>
  <si>
    <t>часы "Порхающие бабочки" зеркальные cl104зер 28х28см</t>
  </si>
  <si>
    <t>часы "Порхающие бабочки" белые cl104б 28х28см</t>
  </si>
  <si>
    <t>часы "Порхающие бабочки" красные cl104кр 28х28см</t>
  </si>
  <si>
    <t xml:space="preserve">часы "Порхающие бабочки" черные cl104ч 28х28см </t>
  </si>
  <si>
    <t xml:space="preserve">часы "Порхающие бабочки" оранж cl104ор 28х28см </t>
  </si>
  <si>
    <t xml:space="preserve">часы "Порхающие бабочки" зеленые cl104з 28х28см </t>
  </si>
  <si>
    <t xml:space="preserve">часы "Порхающие бабочки" синие cl104с 28х28см </t>
  </si>
  <si>
    <t>часы "Птицы на ветвях" cl106 52х26см</t>
  </si>
  <si>
    <t>часы "Колибри " cl113 30х31см</t>
  </si>
  <si>
    <t>часы "Точность" cl142 39х41см</t>
  </si>
  <si>
    <t>часы "Восклицание" cl145 36х39см</t>
  </si>
  <si>
    <t>часы "Солнце" cl184 40х40см</t>
  </si>
  <si>
    <t>часы "Мишка" cl196 28х35см</t>
  </si>
  <si>
    <t>зеркало "Автомобиль" wm049 58х30см  </t>
  </si>
  <si>
    <t>зеркало "День и ночь" wm052 41х41см  </t>
  </si>
  <si>
    <t xml:space="preserve">коврик "Для туалета" b0547-1 черный 43х41 см </t>
  </si>
  <si>
    <t xml:space="preserve">коврик "Для туалета" b0547-2 зеленый 43х41 см </t>
  </si>
  <si>
    <t xml:space="preserve">коврик "Для туалета" b0547-3 синий 43х41 см </t>
  </si>
  <si>
    <t>коврик "Для туалета" b0547-4 красный 43х41см</t>
  </si>
  <si>
    <t>коврик "Для туалета" b0547-5 оранжевый 43х41см</t>
  </si>
  <si>
    <t>коврик "Для туалета" b0547-6 коричневый 43х41см</t>
  </si>
  <si>
    <t>коврик "Сердце" b0571-4 красный 51х41см</t>
  </si>
  <si>
    <t>коврик "Бабочка" b0770-1 черный 65х41см</t>
  </si>
  <si>
    <t>коврик "Бабочка" b0770-2 зеленый 65х41см</t>
  </si>
  <si>
    <t>коврик "Бабочка" b0770-3 синий 65х41см</t>
  </si>
  <si>
    <t>коврик "Бабочка" b0770-4 красный 65х41см</t>
  </si>
  <si>
    <t>коврик "Бабочка" b0770-5 оранжевый 65х41см</t>
  </si>
  <si>
    <t>коврик "Хоть куда" b0845-3 синий 76х41см</t>
  </si>
  <si>
    <t>коврик "Хоть куда" b0845-6 коричневый 76х41см</t>
  </si>
  <si>
    <t>коврик "Стопа" b0857-1 черный 75х41см</t>
  </si>
  <si>
    <t>коврик "Стопа" b0857-2 зеленый 75х41см</t>
  </si>
  <si>
    <t>коврик "Стопа" b0857-3 синий 75х41см</t>
  </si>
  <si>
    <t>коврик "Стопа" b0857-4 красный 75х41см</t>
  </si>
  <si>
    <t>коврик "Стопа" b0857-5 оранжевый 75х41см</t>
  </si>
  <si>
    <t>коврик "Стопа" b0857-6 коричневый 75х41см</t>
  </si>
  <si>
    <t>коврик "Дачная дорожка" b0858-1 0,2х2м черный</t>
  </si>
  <si>
    <t>коврик "Дачная дорожка" b0858-2 0,2х2м зеленый</t>
  </si>
  <si>
    <t>коврик "Дачная дорожка" b0858-6 0,2х2м коричневый</t>
  </si>
  <si>
    <t>часы "Перекресток времен" cl105 36х32см</t>
  </si>
  <si>
    <t>мини опт от 5000 руб.</t>
  </si>
  <si>
    <t>Скидка от 75 000р. - 10%</t>
  </si>
  <si>
    <t>Скидка от 35 000р. до 74 999р. - 5%</t>
  </si>
  <si>
    <t>часы "Мишки" b0051</t>
  </si>
  <si>
    <t>b2045</t>
  </si>
  <si>
    <t>b2018</t>
  </si>
  <si>
    <t>b2017</t>
  </si>
  <si>
    <t>b2016</t>
  </si>
  <si>
    <t>b2013</t>
  </si>
  <si>
    <t>b2012</t>
  </si>
  <si>
    <t>b2046</t>
  </si>
  <si>
    <t>b2044</t>
  </si>
  <si>
    <t>b2039</t>
  </si>
  <si>
    <t>b2033</t>
  </si>
  <si>
    <t>b2019</t>
  </si>
  <si>
    <t>b2049</t>
  </si>
  <si>
    <t>b2050</t>
  </si>
  <si>
    <t>b2052</t>
  </si>
  <si>
    <t>Часы-магнит "Баксы" 10х10см b2053</t>
  </si>
  <si>
    <t>b2053</t>
  </si>
  <si>
    <t>b2054</t>
  </si>
  <si>
    <t>b2060</t>
  </si>
  <si>
    <t>b2063</t>
  </si>
  <si>
    <t>b2064</t>
  </si>
  <si>
    <t>b2090</t>
  </si>
  <si>
    <t>b2098</t>
  </si>
  <si>
    <t>Часы-магнит "Аквариум" 10х10см b2105</t>
  </si>
  <si>
    <t>b2105</t>
  </si>
  <si>
    <t>wm003</t>
  </si>
  <si>
    <t>wm004</t>
  </si>
  <si>
    <t>wm007</t>
  </si>
  <si>
    <t>wm009</t>
  </si>
  <si>
    <t>wm098</t>
  </si>
  <si>
    <t>wm099</t>
  </si>
  <si>
    <t>wm005</t>
  </si>
  <si>
    <t>cl275ор</t>
  </si>
  <si>
    <t>cl275кр</t>
  </si>
  <si>
    <t>clr063</t>
  </si>
  <si>
    <t>clr062</t>
  </si>
  <si>
    <t>Часы Зизепа  clr062</t>
  </si>
  <si>
    <t>Часы Бриколь clr063</t>
  </si>
  <si>
    <t>Часы Зигзаг оранжевые 32х31см cl275ор</t>
  </si>
  <si>
    <t>Часы Зигзаг красные 32х31см cl275кр</t>
  </si>
  <si>
    <t>Часы Зигзаг зеркальные 32х31см cl275зер</t>
  </si>
  <si>
    <t>cl275зер</t>
  </si>
  <si>
    <t>cl202</t>
  </si>
  <si>
    <t>Часы Петух  cl202</t>
  </si>
  <si>
    <r>
      <rPr>
        <b/>
        <sz val="11"/>
        <color indexed="8"/>
        <rFont val="Arial"/>
        <family val="2"/>
        <charset val="204"/>
      </rPr>
      <t>фотопрайс / бланк заказа Whypro</t>
    </r>
    <r>
      <rPr>
        <sz val="11"/>
        <color indexed="8"/>
        <rFont val="Arial"/>
        <family val="2"/>
        <charset val="204"/>
      </rPr>
      <t xml:space="preserve">  +7 (495) 212-10-17 E-mail: info@whypro.ru  сайт: whypro.ru</t>
    </r>
  </si>
  <si>
    <t>зеркало " Попугай" wm003 18х58см</t>
  </si>
  <si>
    <t>зеркало "Воробьи" wm004 17х20см 9шт.</t>
  </si>
  <si>
    <t>зеркало "Хэлоу" wm005 30х40см</t>
  </si>
  <si>
    <t>зеркало "Твит" wm007 43х36см</t>
  </si>
  <si>
    <t>зеркало "Цветок" wm009 42х38см</t>
  </si>
  <si>
    <t>зеркало "Любопытный котенок" wm098 29х45см</t>
  </si>
  <si>
    <t>зеркало "Любопытный кролик" wm099 38х31см</t>
  </si>
  <si>
    <t>зеркало Ласточка wm010 42х39см</t>
  </si>
  <si>
    <t>витражное панно 301001</t>
  </si>
  <si>
    <t>витражное панно 301002</t>
  </si>
  <si>
    <t>витражное панно 301003</t>
  </si>
  <si>
    <t>витражное панно 301004</t>
  </si>
  <si>
    <t>витражное панно 301005</t>
  </si>
  <si>
    <t>витражное панно 301006</t>
  </si>
  <si>
    <t>витражное панно 301007</t>
  </si>
  <si>
    <t>витражное панно 301010</t>
  </si>
  <si>
    <t>витражное панно 301011</t>
  </si>
  <si>
    <t>витражное панно 301013</t>
  </si>
  <si>
    <t>витражное панно 301014</t>
  </si>
  <si>
    <t>витражное панно 301015</t>
  </si>
  <si>
    <t>витражное панно 301016</t>
  </si>
  <si>
    <t>витражное панно 301017</t>
  </si>
  <si>
    <t>часы-магнит "Иллюминатор" 10х10см b2090</t>
  </si>
  <si>
    <t>часы-магнит "Дискобол" 10х10см b2098</t>
  </si>
  <si>
    <t>часы-магнит "Механизм" 10х10см b2060</t>
  </si>
  <si>
    <t>часы-магнит "Рябь-2" 10х10см b2063</t>
  </si>
  <si>
    <t>часы-магнит "Рябь-3" 10х10см b2064</t>
  </si>
  <si>
    <t>часы-магнит "Круговорот времени"  10х10см b2012</t>
  </si>
  <si>
    <t>часы-магнит "Спираль времени" 10х10см b2013</t>
  </si>
  <si>
    <t>часы-магнит"Схема метро г.Москва" 10х10см b2016</t>
  </si>
  <si>
    <t>часы-магнит "Сетка настройки зрения и ТВ"10х10см b2017</t>
  </si>
  <si>
    <t>часы-магнит "Да какая разница" 10х10см b2018</t>
  </si>
  <si>
    <t>часы-магнит "Формулы" 10х10см b2019</t>
  </si>
  <si>
    <t>часы-магнит "Сейф"  10х10см b2033</t>
  </si>
  <si>
    <t>часы-магнит "13-я зарплата"10х10см b2039</t>
  </si>
  <si>
    <t>часы-магнит "Для молодежи"  10х10см b2044</t>
  </si>
  <si>
    <t>часы-магнит "Любой цвет для интерьера" 10х10см b2045</t>
  </si>
  <si>
    <t>часы-магнит "Как так?" 10х10см b2046</t>
  </si>
  <si>
    <t>часы-магнит "Вкусно"  10х10см b2049</t>
  </si>
  <si>
    <t>часы-магнит 10х10см b2050</t>
  </si>
  <si>
    <t>часы-магнит "Будильник" 10х10см b2052</t>
  </si>
  <si>
    <t>часы-магнит "Здесь и сейчас"10х10см b2054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</si>
</sst>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1"/>
      <color indexed="8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color indexed="60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</cellStyleXfs>
  <cellXfs count="100">
    <xf numFmtId="0" fontId="0" fillId="0" borderId="0" xfId="0"/>
    <xf numFmtId="164" fontId="4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7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10" fillId="0" borderId="3" xfId="0" applyFont="1" applyFill="1" applyBorder="1"/>
    <xf numFmtId="164" fontId="5" fillId="0" borderId="0" xfId="1" applyNumberFormat="1" applyFont="1" applyFill="1" applyBorder="1" applyAlignment="1" applyProtection="1">
      <alignment horizontal="left" vertical="center" wrapText="1"/>
    </xf>
    <xf numFmtId="164" fontId="6" fillId="0" borderId="0" xfId="0" applyNumberFormat="1" applyFont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11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right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4" fontId="7" fillId="0" borderId="0" xfId="0" applyNumberFormat="1" applyFont="1" applyFill="1" applyAlignment="1">
      <alignment horizontal="right" vertical="center"/>
    </xf>
    <xf numFmtId="0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0" fillId="0" borderId="11" xfId="0" applyFont="1" applyFill="1" applyBorder="1"/>
    <xf numFmtId="0" fontId="12" fillId="0" borderId="0" xfId="0" applyFont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7" fillId="0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0" fillId="0" borderId="0" xfId="0" applyFill="1"/>
    <xf numFmtId="0" fontId="7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right" vertical="center"/>
    </xf>
    <xf numFmtId="0" fontId="7" fillId="3" borderId="8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indent="6"/>
    </xf>
    <xf numFmtId="0" fontId="4" fillId="0" borderId="15" xfId="0" applyNumberFormat="1" applyFont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10" fillId="0" borderId="11" xfId="0" applyFont="1" applyFill="1" applyBorder="1"/>
    <xf numFmtId="0" fontId="10" fillId="0" borderId="13" xfId="0" applyFont="1" applyFill="1" applyBorder="1"/>
    <xf numFmtId="0" fontId="10" fillId="0" borderId="11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_Зеркала" xfId="2"/>
    <cellStyle name="Обычный_Кое что" xfId="3"/>
    <cellStyle name="Обычный_Часы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99" Type="http://schemas.openxmlformats.org/officeDocument/2006/relationships/image" Target="../media/image299.jpeg"/><Relationship Id="rId303" Type="http://schemas.openxmlformats.org/officeDocument/2006/relationships/image" Target="../media/image303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324" Type="http://schemas.openxmlformats.org/officeDocument/2006/relationships/image" Target="../media/image324.jpeg"/><Relationship Id="rId345" Type="http://schemas.openxmlformats.org/officeDocument/2006/relationships/image" Target="../media/image345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jpeg"/><Relationship Id="rId205" Type="http://schemas.openxmlformats.org/officeDocument/2006/relationships/image" Target="../media/image205.jpeg"/><Relationship Id="rId226" Type="http://schemas.openxmlformats.org/officeDocument/2006/relationships/image" Target="../media/image226.jpeg"/><Relationship Id="rId247" Type="http://schemas.openxmlformats.org/officeDocument/2006/relationships/image" Target="../media/image247.jpeg"/><Relationship Id="rId107" Type="http://schemas.openxmlformats.org/officeDocument/2006/relationships/image" Target="../media/image107.jpeg"/><Relationship Id="rId268" Type="http://schemas.openxmlformats.org/officeDocument/2006/relationships/image" Target="../media/image268.jpeg"/><Relationship Id="rId289" Type="http://schemas.openxmlformats.org/officeDocument/2006/relationships/image" Target="../media/image289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53" Type="http://schemas.openxmlformats.org/officeDocument/2006/relationships/image" Target="../media/image53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149" Type="http://schemas.openxmlformats.org/officeDocument/2006/relationships/image" Target="../media/image149.jpeg"/><Relationship Id="rId314" Type="http://schemas.openxmlformats.org/officeDocument/2006/relationships/image" Target="../media/image314.jpeg"/><Relationship Id="rId335" Type="http://schemas.openxmlformats.org/officeDocument/2006/relationships/image" Target="../media/image335.jpeg"/><Relationship Id="rId356" Type="http://schemas.openxmlformats.org/officeDocument/2006/relationships/image" Target="../media/image356.jpeg"/><Relationship Id="rId5" Type="http://schemas.openxmlformats.org/officeDocument/2006/relationships/image" Target="../media/image5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81" Type="http://schemas.openxmlformats.org/officeDocument/2006/relationships/image" Target="../media/image181.jpeg"/><Relationship Id="rId216" Type="http://schemas.openxmlformats.org/officeDocument/2006/relationships/image" Target="../media/image216.jpeg"/><Relationship Id="rId237" Type="http://schemas.openxmlformats.org/officeDocument/2006/relationships/image" Target="../media/image237.jpeg"/><Relationship Id="rId258" Type="http://schemas.openxmlformats.org/officeDocument/2006/relationships/image" Target="../media/image258.jpeg"/><Relationship Id="rId279" Type="http://schemas.openxmlformats.org/officeDocument/2006/relationships/image" Target="../media/image279.jpeg"/><Relationship Id="rId22" Type="http://schemas.openxmlformats.org/officeDocument/2006/relationships/image" Target="../media/image22.jpeg"/><Relationship Id="rId43" Type="http://schemas.openxmlformats.org/officeDocument/2006/relationships/image" Target="../media/image43.jpeg"/><Relationship Id="rId64" Type="http://schemas.openxmlformats.org/officeDocument/2006/relationships/image" Target="../media/image64.jpeg"/><Relationship Id="rId118" Type="http://schemas.openxmlformats.org/officeDocument/2006/relationships/image" Target="../media/image118.jpeg"/><Relationship Id="rId139" Type="http://schemas.openxmlformats.org/officeDocument/2006/relationships/image" Target="../media/image139.jpeg"/><Relationship Id="rId290" Type="http://schemas.openxmlformats.org/officeDocument/2006/relationships/image" Target="../media/image290.jpeg"/><Relationship Id="rId304" Type="http://schemas.openxmlformats.org/officeDocument/2006/relationships/image" Target="../media/image304.jpeg"/><Relationship Id="rId325" Type="http://schemas.openxmlformats.org/officeDocument/2006/relationships/image" Target="../media/image325.jpeg"/><Relationship Id="rId346" Type="http://schemas.openxmlformats.org/officeDocument/2006/relationships/image" Target="../media/image346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71" Type="http://schemas.openxmlformats.org/officeDocument/2006/relationships/image" Target="../media/image171.jpeg"/><Relationship Id="rId192" Type="http://schemas.openxmlformats.org/officeDocument/2006/relationships/image" Target="../media/image192.jpeg"/><Relationship Id="rId206" Type="http://schemas.openxmlformats.org/officeDocument/2006/relationships/image" Target="../media/image206.jpeg"/><Relationship Id="rId227" Type="http://schemas.openxmlformats.org/officeDocument/2006/relationships/image" Target="../media/image227.jpeg"/><Relationship Id="rId248" Type="http://schemas.openxmlformats.org/officeDocument/2006/relationships/image" Target="../media/image248.jpeg"/><Relationship Id="rId269" Type="http://schemas.openxmlformats.org/officeDocument/2006/relationships/image" Target="../media/image269.jpeg"/><Relationship Id="rId12" Type="http://schemas.openxmlformats.org/officeDocument/2006/relationships/image" Target="../media/image12.jpeg"/><Relationship Id="rId33" Type="http://schemas.openxmlformats.org/officeDocument/2006/relationships/image" Target="../media/image33.jpeg"/><Relationship Id="rId108" Type="http://schemas.openxmlformats.org/officeDocument/2006/relationships/image" Target="../media/image108.jpeg"/><Relationship Id="rId129" Type="http://schemas.openxmlformats.org/officeDocument/2006/relationships/image" Target="../media/image129.jpeg"/><Relationship Id="rId280" Type="http://schemas.openxmlformats.org/officeDocument/2006/relationships/image" Target="../media/image280.jpeg"/><Relationship Id="rId315" Type="http://schemas.openxmlformats.org/officeDocument/2006/relationships/image" Target="../media/image315.jpeg"/><Relationship Id="rId336" Type="http://schemas.openxmlformats.org/officeDocument/2006/relationships/image" Target="../media/image336.jpeg"/><Relationship Id="rId357" Type="http://schemas.openxmlformats.org/officeDocument/2006/relationships/image" Target="../media/image357.jpeg"/><Relationship Id="rId54" Type="http://schemas.openxmlformats.org/officeDocument/2006/relationships/image" Target="../media/image54.jpeg"/><Relationship Id="rId75" Type="http://schemas.openxmlformats.org/officeDocument/2006/relationships/image" Target="../media/image75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61" Type="http://schemas.openxmlformats.org/officeDocument/2006/relationships/image" Target="../media/image161.jpeg"/><Relationship Id="rId182" Type="http://schemas.openxmlformats.org/officeDocument/2006/relationships/image" Target="../media/image182.jpeg"/><Relationship Id="rId217" Type="http://schemas.openxmlformats.org/officeDocument/2006/relationships/image" Target="../media/image217.jpeg"/><Relationship Id="rId6" Type="http://schemas.openxmlformats.org/officeDocument/2006/relationships/image" Target="../media/image6.jpeg"/><Relationship Id="rId238" Type="http://schemas.openxmlformats.org/officeDocument/2006/relationships/image" Target="../media/image238.jpeg"/><Relationship Id="rId259" Type="http://schemas.openxmlformats.org/officeDocument/2006/relationships/image" Target="../media/image259.jpeg"/><Relationship Id="rId23" Type="http://schemas.openxmlformats.org/officeDocument/2006/relationships/image" Target="../media/image23.jpeg"/><Relationship Id="rId119" Type="http://schemas.openxmlformats.org/officeDocument/2006/relationships/image" Target="../media/image119.jpeg"/><Relationship Id="rId270" Type="http://schemas.openxmlformats.org/officeDocument/2006/relationships/image" Target="../media/image270.jpeg"/><Relationship Id="rId291" Type="http://schemas.openxmlformats.org/officeDocument/2006/relationships/image" Target="../media/image291.jpeg"/><Relationship Id="rId305" Type="http://schemas.openxmlformats.org/officeDocument/2006/relationships/image" Target="../media/image305.jpeg"/><Relationship Id="rId326" Type="http://schemas.openxmlformats.org/officeDocument/2006/relationships/image" Target="../media/image326.jpeg"/><Relationship Id="rId347" Type="http://schemas.openxmlformats.org/officeDocument/2006/relationships/image" Target="../media/image347.jpeg"/><Relationship Id="rId44" Type="http://schemas.openxmlformats.org/officeDocument/2006/relationships/image" Target="../media/image44.jpeg"/><Relationship Id="rId65" Type="http://schemas.openxmlformats.org/officeDocument/2006/relationships/image" Target="../media/image65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51" Type="http://schemas.openxmlformats.org/officeDocument/2006/relationships/image" Target="../media/image151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207" Type="http://schemas.openxmlformats.org/officeDocument/2006/relationships/image" Target="../media/image207.jpeg"/><Relationship Id="rId228" Type="http://schemas.openxmlformats.org/officeDocument/2006/relationships/image" Target="../media/image228.jpeg"/><Relationship Id="rId249" Type="http://schemas.openxmlformats.org/officeDocument/2006/relationships/image" Target="../media/image249.jpeg"/><Relationship Id="rId13" Type="http://schemas.openxmlformats.org/officeDocument/2006/relationships/image" Target="../media/image13.jpeg"/><Relationship Id="rId109" Type="http://schemas.openxmlformats.org/officeDocument/2006/relationships/image" Target="../media/image109.jpeg"/><Relationship Id="rId260" Type="http://schemas.openxmlformats.org/officeDocument/2006/relationships/image" Target="../media/image260.jpeg"/><Relationship Id="rId281" Type="http://schemas.openxmlformats.org/officeDocument/2006/relationships/image" Target="../media/image281.jpeg"/><Relationship Id="rId316" Type="http://schemas.openxmlformats.org/officeDocument/2006/relationships/image" Target="../media/image316.jpeg"/><Relationship Id="rId337" Type="http://schemas.openxmlformats.org/officeDocument/2006/relationships/image" Target="../media/image337.jpeg"/><Relationship Id="rId34" Type="http://schemas.openxmlformats.org/officeDocument/2006/relationships/image" Target="../media/image34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20" Type="http://schemas.openxmlformats.org/officeDocument/2006/relationships/image" Target="../media/image120.jpeg"/><Relationship Id="rId141" Type="http://schemas.openxmlformats.org/officeDocument/2006/relationships/image" Target="../media/image141.jpeg"/><Relationship Id="rId358" Type="http://schemas.openxmlformats.org/officeDocument/2006/relationships/image" Target="../media/image358.jpeg"/><Relationship Id="rId7" Type="http://schemas.openxmlformats.org/officeDocument/2006/relationships/image" Target="../media/image7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18" Type="http://schemas.openxmlformats.org/officeDocument/2006/relationships/image" Target="../media/image218.jpeg"/><Relationship Id="rId239" Type="http://schemas.openxmlformats.org/officeDocument/2006/relationships/image" Target="../media/image239.jpeg"/><Relationship Id="rId250" Type="http://schemas.openxmlformats.org/officeDocument/2006/relationships/image" Target="../media/image250.jpeg"/><Relationship Id="rId271" Type="http://schemas.openxmlformats.org/officeDocument/2006/relationships/image" Target="../media/image271.jpeg"/><Relationship Id="rId292" Type="http://schemas.openxmlformats.org/officeDocument/2006/relationships/image" Target="../media/image292.jpeg"/><Relationship Id="rId306" Type="http://schemas.openxmlformats.org/officeDocument/2006/relationships/image" Target="../media/image306.jpeg"/><Relationship Id="rId24" Type="http://schemas.openxmlformats.org/officeDocument/2006/relationships/image" Target="../media/image24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31" Type="http://schemas.openxmlformats.org/officeDocument/2006/relationships/image" Target="../media/image131.jpeg"/><Relationship Id="rId327" Type="http://schemas.openxmlformats.org/officeDocument/2006/relationships/image" Target="../media/image327.jpeg"/><Relationship Id="rId348" Type="http://schemas.openxmlformats.org/officeDocument/2006/relationships/image" Target="../media/image348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208" Type="http://schemas.openxmlformats.org/officeDocument/2006/relationships/image" Target="../media/image208.jpeg"/><Relationship Id="rId229" Type="http://schemas.openxmlformats.org/officeDocument/2006/relationships/image" Target="../media/image229.jpeg"/><Relationship Id="rId240" Type="http://schemas.openxmlformats.org/officeDocument/2006/relationships/image" Target="../media/image240.jpeg"/><Relationship Id="rId261" Type="http://schemas.openxmlformats.org/officeDocument/2006/relationships/image" Target="../media/image261.jpeg"/><Relationship Id="rId14" Type="http://schemas.openxmlformats.org/officeDocument/2006/relationships/image" Target="../media/image14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282" Type="http://schemas.openxmlformats.org/officeDocument/2006/relationships/image" Target="../media/image282.jpeg"/><Relationship Id="rId317" Type="http://schemas.openxmlformats.org/officeDocument/2006/relationships/image" Target="../media/image317.jpeg"/><Relationship Id="rId338" Type="http://schemas.openxmlformats.org/officeDocument/2006/relationships/image" Target="../media/image338.jpeg"/><Relationship Id="rId359" Type="http://schemas.openxmlformats.org/officeDocument/2006/relationships/image" Target="../media/image359.jpeg"/><Relationship Id="rId8" Type="http://schemas.openxmlformats.org/officeDocument/2006/relationships/image" Target="../media/image8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219" Type="http://schemas.openxmlformats.org/officeDocument/2006/relationships/image" Target="../media/image219.jpeg"/><Relationship Id="rId230" Type="http://schemas.openxmlformats.org/officeDocument/2006/relationships/image" Target="../media/image230.jpeg"/><Relationship Id="rId251" Type="http://schemas.openxmlformats.org/officeDocument/2006/relationships/image" Target="../media/image251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272" Type="http://schemas.openxmlformats.org/officeDocument/2006/relationships/image" Target="../media/image272.jpeg"/><Relationship Id="rId293" Type="http://schemas.openxmlformats.org/officeDocument/2006/relationships/image" Target="../media/image293.jpeg"/><Relationship Id="rId307" Type="http://schemas.openxmlformats.org/officeDocument/2006/relationships/image" Target="../media/image307.jpeg"/><Relationship Id="rId328" Type="http://schemas.openxmlformats.org/officeDocument/2006/relationships/image" Target="../media/image328.jpeg"/><Relationship Id="rId349" Type="http://schemas.openxmlformats.org/officeDocument/2006/relationships/image" Target="../media/image349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360" Type="http://schemas.openxmlformats.org/officeDocument/2006/relationships/image" Target="../media/image360.jpeg"/><Relationship Id="rId220" Type="http://schemas.openxmlformats.org/officeDocument/2006/relationships/image" Target="../media/image220.jpeg"/><Relationship Id="rId241" Type="http://schemas.openxmlformats.org/officeDocument/2006/relationships/image" Target="../media/image241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png"/><Relationship Id="rId127" Type="http://schemas.openxmlformats.org/officeDocument/2006/relationships/image" Target="../media/image127.jpeg"/><Relationship Id="rId262" Type="http://schemas.openxmlformats.org/officeDocument/2006/relationships/image" Target="../media/image262.png"/><Relationship Id="rId283" Type="http://schemas.openxmlformats.org/officeDocument/2006/relationships/image" Target="../media/image283.jpeg"/><Relationship Id="rId313" Type="http://schemas.openxmlformats.org/officeDocument/2006/relationships/image" Target="../media/image313.jpeg"/><Relationship Id="rId318" Type="http://schemas.openxmlformats.org/officeDocument/2006/relationships/image" Target="../media/image318.jpeg"/><Relationship Id="rId339" Type="http://schemas.openxmlformats.org/officeDocument/2006/relationships/image" Target="../media/image339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334" Type="http://schemas.openxmlformats.org/officeDocument/2006/relationships/image" Target="../media/image334.jpeg"/><Relationship Id="rId350" Type="http://schemas.openxmlformats.org/officeDocument/2006/relationships/image" Target="../media/image350.jpeg"/><Relationship Id="rId355" Type="http://schemas.openxmlformats.org/officeDocument/2006/relationships/image" Target="../media/image35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10" Type="http://schemas.openxmlformats.org/officeDocument/2006/relationships/image" Target="../media/image210.jpeg"/><Relationship Id="rId215" Type="http://schemas.openxmlformats.org/officeDocument/2006/relationships/image" Target="../media/image215.jpeg"/><Relationship Id="rId236" Type="http://schemas.openxmlformats.org/officeDocument/2006/relationships/image" Target="../media/image236.jpeg"/><Relationship Id="rId257" Type="http://schemas.openxmlformats.org/officeDocument/2006/relationships/image" Target="../media/image257.jpeg"/><Relationship Id="rId278" Type="http://schemas.openxmlformats.org/officeDocument/2006/relationships/image" Target="../media/image278.jpeg"/><Relationship Id="rId26" Type="http://schemas.openxmlformats.org/officeDocument/2006/relationships/image" Target="../media/image26.jpeg"/><Relationship Id="rId231" Type="http://schemas.openxmlformats.org/officeDocument/2006/relationships/image" Target="../media/image231.jpeg"/><Relationship Id="rId252" Type="http://schemas.openxmlformats.org/officeDocument/2006/relationships/image" Target="../media/image252.jpeg"/><Relationship Id="rId273" Type="http://schemas.openxmlformats.org/officeDocument/2006/relationships/image" Target="../media/image273.jpeg"/><Relationship Id="rId294" Type="http://schemas.openxmlformats.org/officeDocument/2006/relationships/image" Target="../media/image294.jpeg"/><Relationship Id="rId308" Type="http://schemas.openxmlformats.org/officeDocument/2006/relationships/image" Target="../media/image308.jpeg"/><Relationship Id="rId329" Type="http://schemas.openxmlformats.org/officeDocument/2006/relationships/image" Target="../media/image329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340" Type="http://schemas.openxmlformats.org/officeDocument/2006/relationships/image" Target="../media/image340.jpeg"/><Relationship Id="rId361" Type="http://schemas.openxmlformats.org/officeDocument/2006/relationships/image" Target="../media/image361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Relationship Id="rId16" Type="http://schemas.openxmlformats.org/officeDocument/2006/relationships/image" Target="../media/image16.jpeg"/><Relationship Id="rId221" Type="http://schemas.openxmlformats.org/officeDocument/2006/relationships/image" Target="../media/image221.jpeg"/><Relationship Id="rId242" Type="http://schemas.openxmlformats.org/officeDocument/2006/relationships/image" Target="../media/image242.jpeg"/><Relationship Id="rId263" Type="http://schemas.openxmlformats.org/officeDocument/2006/relationships/image" Target="../media/image263.jpeg"/><Relationship Id="rId284" Type="http://schemas.openxmlformats.org/officeDocument/2006/relationships/image" Target="../media/image284.jpeg"/><Relationship Id="rId319" Type="http://schemas.openxmlformats.org/officeDocument/2006/relationships/image" Target="../media/image319.jpe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Relationship Id="rId330" Type="http://schemas.openxmlformats.org/officeDocument/2006/relationships/image" Target="../media/image330.jpeg"/><Relationship Id="rId90" Type="http://schemas.openxmlformats.org/officeDocument/2006/relationships/image" Target="../media/image90.jpeg"/><Relationship Id="rId165" Type="http://schemas.openxmlformats.org/officeDocument/2006/relationships/image" Target="../media/image165.jpeg"/><Relationship Id="rId186" Type="http://schemas.openxmlformats.org/officeDocument/2006/relationships/image" Target="../media/image186.jpeg"/><Relationship Id="rId351" Type="http://schemas.openxmlformats.org/officeDocument/2006/relationships/image" Target="../media/image351.jpeg"/><Relationship Id="rId211" Type="http://schemas.openxmlformats.org/officeDocument/2006/relationships/image" Target="../media/image211.jpeg"/><Relationship Id="rId232" Type="http://schemas.openxmlformats.org/officeDocument/2006/relationships/image" Target="../media/image232.jpeg"/><Relationship Id="rId253" Type="http://schemas.openxmlformats.org/officeDocument/2006/relationships/image" Target="../media/image253.jpeg"/><Relationship Id="rId274" Type="http://schemas.openxmlformats.org/officeDocument/2006/relationships/image" Target="../media/image274.jpeg"/><Relationship Id="rId295" Type="http://schemas.openxmlformats.org/officeDocument/2006/relationships/image" Target="../media/image295.jpeg"/><Relationship Id="rId309" Type="http://schemas.openxmlformats.org/officeDocument/2006/relationships/image" Target="../media/image309.jpeg"/><Relationship Id="rId27" Type="http://schemas.openxmlformats.org/officeDocument/2006/relationships/image" Target="../media/image27.jpeg"/><Relationship Id="rId48" Type="http://schemas.openxmlformats.org/officeDocument/2006/relationships/image" Target="../media/image48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34" Type="http://schemas.openxmlformats.org/officeDocument/2006/relationships/image" Target="../media/image134.jpeg"/><Relationship Id="rId320" Type="http://schemas.openxmlformats.org/officeDocument/2006/relationships/image" Target="../media/image320.jpeg"/><Relationship Id="rId80" Type="http://schemas.openxmlformats.org/officeDocument/2006/relationships/image" Target="../media/image80.jpeg"/><Relationship Id="rId155" Type="http://schemas.openxmlformats.org/officeDocument/2006/relationships/image" Target="../media/image155.jpeg"/><Relationship Id="rId176" Type="http://schemas.openxmlformats.org/officeDocument/2006/relationships/image" Target="../media/image176.jpeg"/><Relationship Id="rId197" Type="http://schemas.openxmlformats.org/officeDocument/2006/relationships/image" Target="../media/image197.jpeg"/><Relationship Id="rId341" Type="http://schemas.openxmlformats.org/officeDocument/2006/relationships/image" Target="../media/image341.jpeg"/><Relationship Id="rId362" Type="http://schemas.openxmlformats.org/officeDocument/2006/relationships/image" Target="../media/image362.jpeg"/><Relationship Id="rId201" Type="http://schemas.openxmlformats.org/officeDocument/2006/relationships/image" Target="../media/image201.jpeg"/><Relationship Id="rId222" Type="http://schemas.openxmlformats.org/officeDocument/2006/relationships/image" Target="../media/image222.jpeg"/><Relationship Id="rId243" Type="http://schemas.openxmlformats.org/officeDocument/2006/relationships/image" Target="../media/image243.jpeg"/><Relationship Id="rId264" Type="http://schemas.openxmlformats.org/officeDocument/2006/relationships/image" Target="../media/image264.jpeg"/><Relationship Id="rId285" Type="http://schemas.openxmlformats.org/officeDocument/2006/relationships/image" Target="../media/image285.jpeg"/><Relationship Id="rId17" Type="http://schemas.openxmlformats.org/officeDocument/2006/relationships/image" Target="../media/image17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24" Type="http://schemas.openxmlformats.org/officeDocument/2006/relationships/image" Target="../media/image124.jpeg"/><Relationship Id="rId310" Type="http://schemas.openxmlformats.org/officeDocument/2006/relationships/image" Target="../media/image310.jpeg"/><Relationship Id="rId70" Type="http://schemas.openxmlformats.org/officeDocument/2006/relationships/image" Target="../media/image70.jpeg"/><Relationship Id="rId91" Type="http://schemas.openxmlformats.org/officeDocument/2006/relationships/image" Target="../media/image91.jpeg"/><Relationship Id="rId145" Type="http://schemas.openxmlformats.org/officeDocument/2006/relationships/image" Target="../media/image145.jpeg"/><Relationship Id="rId166" Type="http://schemas.openxmlformats.org/officeDocument/2006/relationships/image" Target="../media/image166.jpeg"/><Relationship Id="rId187" Type="http://schemas.openxmlformats.org/officeDocument/2006/relationships/image" Target="../media/image187.jpeg"/><Relationship Id="rId331" Type="http://schemas.openxmlformats.org/officeDocument/2006/relationships/image" Target="../media/image331.jpeg"/><Relationship Id="rId352" Type="http://schemas.openxmlformats.org/officeDocument/2006/relationships/image" Target="../media/image352.jpeg"/><Relationship Id="rId1" Type="http://schemas.openxmlformats.org/officeDocument/2006/relationships/image" Target="../media/image1.jpeg"/><Relationship Id="rId212" Type="http://schemas.openxmlformats.org/officeDocument/2006/relationships/image" Target="../media/image212.jpeg"/><Relationship Id="rId233" Type="http://schemas.openxmlformats.org/officeDocument/2006/relationships/image" Target="../media/image233.jpeg"/><Relationship Id="rId254" Type="http://schemas.openxmlformats.org/officeDocument/2006/relationships/image" Target="../media/image254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275" Type="http://schemas.openxmlformats.org/officeDocument/2006/relationships/image" Target="../media/image275.jpeg"/><Relationship Id="rId296" Type="http://schemas.openxmlformats.org/officeDocument/2006/relationships/image" Target="../media/image296.jpeg"/><Relationship Id="rId300" Type="http://schemas.openxmlformats.org/officeDocument/2006/relationships/image" Target="../media/image300.jpeg"/><Relationship Id="rId60" Type="http://schemas.openxmlformats.org/officeDocument/2006/relationships/image" Target="../media/image60.jpeg"/><Relationship Id="rId81" Type="http://schemas.openxmlformats.org/officeDocument/2006/relationships/image" Target="../media/image81.jpeg"/><Relationship Id="rId135" Type="http://schemas.openxmlformats.org/officeDocument/2006/relationships/image" Target="../media/image135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Relationship Id="rId321" Type="http://schemas.openxmlformats.org/officeDocument/2006/relationships/image" Target="../media/image321.jpeg"/><Relationship Id="rId342" Type="http://schemas.openxmlformats.org/officeDocument/2006/relationships/image" Target="../media/image342.jpeg"/><Relationship Id="rId363" Type="http://schemas.openxmlformats.org/officeDocument/2006/relationships/image" Target="../media/image363.jpeg"/><Relationship Id="rId202" Type="http://schemas.openxmlformats.org/officeDocument/2006/relationships/image" Target="../media/image202.jpeg"/><Relationship Id="rId223" Type="http://schemas.openxmlformats.org/officeDocument/2006/relationships/image" Target="../media/image223.jpeg"/><Relationship Id="rId244" Type="http://schemas.openxmlformats.org/officeDocument/2006/relationships/image" Target="../media/image244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265" Type="http://schemas.openxmlformats.org/officeDocument/2006/relationships/image" Target="../media/image265.jpeg"/><Relationship Id="rId286" Type="http://schemas.openxmlformats.org/officeDocument/2006/relationships/image" Target="../media/image286.jpeg"/><Relationship Id="rId50" Type="http://schemas.openxmlformats.org/officeDocument/2006/relationships/image" Target="../media/image50.jpeg"/><Relationship Id="rId104" Type="http://schemas.openxmlformats.org/officeDocument/2006/relationships/image" Target="../media/image104.jpeg"/><Relationship Id="rId125" Type="http://schemas.openxmlformats.org/officeDocument/2006/relationships/image" Target="../media/image125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311" Type="http://schemas.openxmlformats.org/officeDocument/2006/relationships/image" Target="../media/image311.jpeg"/><Relationship Id="rId332" Type="http://schemas.openxmlformats.org/officeDocument/2006/relationships/image" Target="../media/image332.jpeg"/><Relationship Id="rId353" Type="http://schemas.openxmlformats.org/officeDocument/2006/relationships/image" Target="../media/image353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13" Type="http://schemas.openxmlformats.org/officeDocument/2006/relationships/image" Target="../media/image213.jpeg"/><Relationship Id="rId234" Type="http://schemas.openxmlformats.org/officeDocument/2006/relationships/image" Target="../media/image234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55" Type="http://schemas.openxmlformats.org/officeDocument/2006/relationships/image" Target="../media/image255.jpeg"/><Relationship Id="rId276" Type="http://schemas.openxmlformats.org/officeDocument/2006/relationships/image" Target="../media/image276.jpeg"/><Relationship Id="rId297" Type="http://schemas.openxmlformats.org/officeDocument/2006/relationships/image" Target="../media/image297.jpeg"/><Relationship Id="rId40" Type="http://schemas.openxmlformats.org/officeDocument/2006/relationships/image" Target="../media/image40.jpeg"/><Relationship Id="rId115" Type="http://schemas.openxmlformats.org/officeDocument/2006/relationships/image" Target="../media/image115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301" Type="http://schemas.openxmlformats.org/officeDocument/2006/relationships/image" Target="../media/image301.jpeg"/><Relationship Id="rId322" Type="http://schemas.openxmlformats.org/officeDocument/2006/relationships/image" Target="../media/image322.jpeg"/><Relationship Id="rId343" Type="http://schemas.openxmlformats.org/officeDocument/2006/relationships/image" Target="../media/image343.jpeg"/><Relationship Id="rId364" Type="http://schemas.openxmlformats.org/officeDocument/2006/relationships/image" Target="../media/image364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19" Type="http://schemas.openxmlformats.org/officeDocument/2006/relationships/image" Target="../media/image19.jpeg"/><Relationship Id="rId224" Type="http://schemas.openxmlformats.org/officeDocument/2006/relationships/image" Target="../media/image224.jpeg"/><Relationship Id="rId245" Type="http://schemas.openxmlformats.org/officeDocument/2006/relationships/image" Target="../media/image245.jpeg"/><Relationship Id="rId266" Type="http://schemas.openxmlformats.org/officeDocument/2006/relationships/image" Target="../media/image266.jpeg"/><Relationship Id="rId287" Type="http://schemas.openxmlformats.org/officeDocument/2006/relationships/image" Target="../media/image287.jpeg"/><Relationship Id="rId30" Type="http://schemas.openxmlformats.org/officeDocument/2006/relationships/image" Target="../media/image3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312" Type="http://schemas.openxmlformats.org/officeDocument/2006/relationships/image" Target="../media/image312.jpeg"/><Relationship Id="rId333" Type="http://schemas.openxmlformats.org/officeDocument/2006/relationships/image" Target="../media/image333.jpeg"/><Relationship Id="rId354" Type="http://schemas.openxmlformats.org/officeDocument/2006/relationships/image" Target="../media/image354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189" Type="http://schemas.openxmlformats.org/officeDocument/2006/relationships/image" Target="../media/image189.jpeg"/><Relationship Id="rId3" Type="http://schemas.openxmlformats.org/officeDocument/2006/relationships/image" Target="../media/image3.jpeg"/><Relationship Id="rId214" Type="http://schemas.openxmlformats.org/officeDocument/2006/relationships/image" Target="../media/image214.jpeg"/><Relationship Id="rId235" Type="http://schemas.openxmlformats.org/officeDocument/2006/relationships/image" Target="../media/image235.jpeg"/><Relationship Id="rId256" Type="http://schemas.openxmlformats.org/officeDocument/2006/relationships/image" Target="../media/image256.jpeg"/><Relationship Id="rId277" Type="http://schemas.openxmlformats.org/officeDocument/2006/relationships/image" Target="../media/image277.jpeg"/><Relationship Id="rId298" Type="http://schemas.openxmlformats.org/officeDocument/2006/relationships/image" Target="../media/image298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302" Type="http://schemas.openxmlformats.org/officeDocument/2006/relationships/image" Target="../media/image302.jpeg"/><Relationship Id="rId323" Type="http://schemas.openxmlformats.org/officeDocument/2006/relationships/image" Target="../media/image323.jpeg"/><Relationship Id="rId344" Type="http://schemas.openxmlformats.org/officeDocument/2006/relationships/image" Target="../media/image344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179" Type="http://schemas.openxmlformats.org/officeDocument/2006/relationships/image" Target="../media/image179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jpeg"/><Relationship Id="rId225" Type="http://schemas.openxmlformats.org/officeDocument/2006/relationships/image" Target="../media/image225.jpeg"/><Relationship Id="rId246" Type="http://schemas.openxmlformats.org/officeDocument/2006/relationships/image" Target="../media/image246.jpeg"/><Relationship Id="rId267" Type="http://schemas.openxmlformats.org/officeDocument/2006/relationships/image" Target="../media/image267.jpeg"/><Relationship Id="rId288" Type="http://schemas.openxmlformats.org/officeDocument/2006/relationships/image" Target="../media/image28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27</xdr:row>
      <xdr:rowOff>19050</xdr:rowOff>
    </xdr:from>
    <xdr:to>
      <xdr:col>1</xdr:col>
      <xdr:colOff>990600</xdr:colOff>
      <xdr:row>28</xdr:row>
      <xdr:rowOff>285750</xdr:rowOff>
    </xdr:to>
    <xdr:pic>
      <xdr:nvPicPr>
        <xdr:cNvPr id="64224" name="Рисунок 121" descr="clock152б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2439650"/>
          <a:ext cx="438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7</xdr:row>
      <xdr:rowOff>28575</xdr:rowOff>
    </xdr:from>
    <xdr:to>
      <xdr:col>1</xdr:col>
      <xdr:colOff>781050</xdr:colOff>
      <xdr:row>7</xdr:row>
      <xdr:rowOff>609600</xdr:rowOff>
    </xdr:to>
    <xdr:pic>
      <xdr:nvPicPr>
        <xdr:cNvPr id="64225" name="Рисунок 160" descr="clock104красные  Размер 28х28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52700"/>
          <a:ext cx="704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8</xdr:row>
      <xdr:rowOff>66675</xdr:rowOff>
    </xdr:from>
    <xdr:to>
      <xdr:col>1</xdr:col>
      <xdr:colOff>609600</xdr:colOff>
      <xdr:row>8</xdr:row>
      <xdr:rowOff>600075</xdr:rowOff>
    </xdr:to>
    <xdr:pic>
      <xdr:nvPicPr>
        <xdr:cNvPr id="64226" name="Рисунок 161" descr="clock104черные  Размер 28х28 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219450"/>
          <a:ext cx="552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24</xdr:row>
      <xdr:rowOff>66675</xdr:rowOff>
    </xdr:from>
    <xdr:to>
      <xdr:col>1</xdr:col>
      <xdr:colOff>828675</xdr:colOff>
      <xdr:row>25</xdr:row>
      <xdr:rowOff>0</xdr:rowOff>
    </xdr:to>
    <xdr:pic>
      <xdr:nvPicPr>
        <xdr:cNvPr id="64227" name="Рисунок 18" descr="clock128  Размер 26х26.jp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0601325"/>
          <a:ext cx="542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25</xdr:row>
      <xdr:rowOff>95250</xdr:rowOff>
    </xdr:from>
    <xdr:to>
      <xdr:col>1</xdr:col>
      <xdr:colOff>790575</xdr:colOff>
      <xdr:row>25</xdr:row>
      <xdr:rowOff>609600</xdr:rowOff>
    </xdr:to>
    <xdr:pic>
      <xdr:nvPicPr>
        <xdr:cNvPr id="64228" name="Рисунок 22" descr="clock142 Размер 39х41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1258550"/>
          <a:ext cx="5048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26</xdr:row>
      <xdr:rowOff>19050</xdr:rowOff>
    </xdr:from>
    <xdr:to>
      <xdr:col>1</xdr:col>
      <xdr:colOff>771525</xdr:colOff>
      <xdr:row>26</xdr:row>
      <xdr:rowOff>590550</xdr:rowOff>
    </xdr:to>
    <xdr:pic>
      <xdr:nvPicPr>
        <xdr:cNvPr id="64229" name="Рисунок 24" descr="clock145 размер 36х39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1811000"/>
          <a:ext cx="542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27</xdr:row>
      <xdr:rowOff>19050</xdr:rowOff>
    </xdr:from>
    <xdr:to>
      <xdr:col>1</xdr:col>
      <xdr:colOff>409575</xdr:colOff>
      <xdr:row>28</xdr:row>
      <xdr:rowOff>314325</xdr:rowOff>
    </xdr:to>
    <xdr:pic>
      <xdr:nvPicPr>
        <xdr:cNvPr id="64230" name="Рисунок 30" descr="clock152 Размер 23х26.jp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439650"/>
          <a:ext cx="3619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30</xdr:row>
      <xdr:rowOff>28575</xdr:rowOff>
    </xdr:from>
    <xdr:to>
      <xdr:col>1</xdr:col>
      <xdr:colOff>561975</xdr:colOff>
      <xdr:row>30</xdr:row>
      <xdr:rowOff>609600</xdr:rowOff>
    </xdr:to>
    <xdr:pic>
      <xdr:nvPicPr>
        <xdr:cNvPr id="64231" name="Рисунок 31" descr="clock153 Размер 20х52.jp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3592175"/>
          <a:ext cx="314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32</xdr:row>
      <xdr:rowOff>38100</xdr:rowOff>
    </xdr:from>
    <xdr:to>
      <xdr:col>1</xdr:col>
      <xdr:colOff>762000</xdr:colOff>
      <xdr:row>32</xdr:row>
      <xdr:rowOff>600075</xdr:rowOff>
    </xdr:to>
    <xdr:pic>
      <xdr:nvPicPr>
        <xdr:cNvPr id="64232" name="Рисунок 34" descr="clock156 Размер 21х50.jp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859000"/>
          <a:ext cx="381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34</xdr:row>
      <xdr:rowOff>28575</xdr:rowOff>
    </xdr:from>
    <xdr:to>
      <xdr:col>1</xdr:col>
      <xdr:colOff>381000</xdr:colOff>
      <xdr:row>35</xdr:row>
      <xdr:rowOff>361950</xdr:rowOff>
    </xdr:to>
    <xdr:pic>
      <xdr:nvPicPr>
        <xdr:cNvPr id="64233" name="Рисунок 38" descr="clock160 Размер 18х50.jp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6106775"/>
          <a:ext cx="2667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42</xdr:row>
      <xdr:rowOff>38100</xdr:rowOff>
    </xdr:from>
    <xdr:to>
      <xdr:col>1</xdr:col>
      <xdr:colOff>609600</xdr:colOff>
      <xdr:row>42</xdr:row>
      <xdr:rowOff>581025</xdr:rowOff>
    </xdr:to>
    <xdr:pic>
      <xdr:nvPicPr>
        <xdr:cNvPr id="64234" name="Рисунок 50" descr="clock176 Размер 41х40.jp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907250"/>
          <a:ext cx="561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333375</xdr:colOff>
      <xdr:row>43</xdr:row>
      <xdr:rowOff>38100</xdr:rowOff>
    </xdr:from>
    <xdr:to>
      <xdr:col>1</xdr:col>
      <xdr:colOff>904875</xdr:colOff>
      <xdr:row>43</xdr:row>
      <xdr:rowOff>571500</xdr:rowOff>
    </xdr:to>
    <xdr:pic>
      <xdr:nvPicPr>
        <xdr:cNvPr id="64235" name="Рисунок 51" descr="clock177 Размер 35х36.jp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0535900"/>
          <a:ext cx="571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</xdr:row>
      <xdr:rowOff>28575</xdr:rowOff>
    </xdr:from>
    <xdr:to>
      <xdr:col>1</xdr:col>
      <xdr:colOff>762000</xdr:colOff>
      <xdr:row>6</xdr:row>
      <xdr:rowOff>590550</xdr:rowOff>
    </xdr:to>
    <xdr:pic>
      <xdr:nvPicPr>
        <xdr:cNvPr id="64236" name="Рисунок 80" descr="clock104 белый Размер 28х28.jp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24050"/>
          <a:ext cx="6858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9</xdr:row>
      <xdr:rowOff>19050</xdr:rowOff>
    </xdr:from>
    <xdr:to>
      <xdr:col>1</xdr:col>
      <xdr:colOff>628650</xdr:colOff>
      <xdr:row>9</xdr:row>
      <xdr:rowOff>581025</xdr:rowOff>
    </xdr:to>
    <xdr:pic>
      <xdr:nvPicPr>
        <xdr:cNvPr id="64237" name="Рисунок 87" descr="clock104рыжие  Размер 28х28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800475"/>
          <a:ext cx="5810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10</xdr:row>
      <xdr:rowOff>47625</xdr:rowOff>
    </xdr:from>
    <xdr:to>
      <xdr:col>1</xdr:col>
      <xdr:colOff>647700</xdr:colOff>
      <xdr:row>10</xdr:row>
      <xdr:rowOff>609600</xdr:rowOff>
    </xdr:to>
    <xdr:pic>
      <xdr:nvPicPr>
        <xdr:cNvPr id="64238" name="Рисунок 88" descr="clock104зеленые  Размер 28х28.jp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457700"/>
          <a:ext cx="5810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31</xdr:row>
      <xdr:rowOff>133350</xdr:rowOff>
    </xdr:from>
    <xdr:to>
      <xdr:col>1</xdr:col>
      <xdr:colOff>876300</xdr:colOff>
      <xdr:row>31</xdr:row>
      <xdr:rowOff>609600</xdr:rowOff>
    </xdr:to>
    <xdr:pic>
      <xdr:nvPicPr>
        <xdr:cNvPr id="64239" name="Рисунок 93" descr="cl154.jp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4325600"/>
          <a:ext cx="6762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13</xdr:row>
      <xdr:rowOff>9525</xdr:rowOff>
    </xdr:from>
    <xdr:to>
      <xdr:col>1</xdr:col>
      <xdr:colOff>904875</xdr:colOff>
      <xdr:row>13</xdr:row>
      <xdr:rowOff>228600</xdr:rowOff>
    </xdr:to>
    <xdr:pic>
      <xdr:nvPicPr>
        <xdr:cNvPr id="64240" name="Рисунок 99" descr="bq104 белый.jp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5915025"/>
          <a:ext cx="809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15</xdr:row>
      <xdr:rowOff>228600</xdr:rowOff>
    </xdr:from>
    <xdr:to>
      <xdr:col>1</xdr:col>
      <xdr:colOff>990600</xdr:colOff>
      <xdr:row>16</xdr:row>
      <xdr:rowOff>228600</xdr:rowOff>
    </xdr:to>
    <xdr:pic>
      <xdr:nvPicPr>
        <xdr:cNvPr id="64241" name="Рисунок 100" descr="bq104зеленые.jp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29400"/>
          <a:ext cx="742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14</xdr:row>
      <xdr:rowOff>19050</xdr:rowOff>
    </xdr:from>
    <xdr:to>
      <xdr:col>1</xdr:col>
      <xdr:colOff>971550</xdr:colOff>
      <xdr:row>15</xdr:row>
      <xdr:rowOff>0</xdr:rowOff>
    </xdr:to>
    <xdr:pic>
      <xdr:nvPicPr>
        <xdr:cNvPr id="64242" name="Рисунок 101" descr="bq104красные.jp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6172200"/>
          <a:ext cx="876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16</xdr:row>
      <xdr:rowOff>238125</xdr:rowOff>
    </xdr:from>
    <xdr:to>
      <xdr:col>1</xdr:col>
      <xdr:colOff>800100</xdr:colOff>
      <xdr:row>18</xdr:row>
      <xdr:rowOff>0</xdr:rowOff>
    </xdr:to>
    <xdr:pic>
      <xdr:nvPicPr>
        <xdr:cNvPr id="64243" name="Рисунок 102" descr="bq104рыжие.jp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886575"/>
          <a:ext cx="7810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18</xdr:row>
      <xdr:rowOff>9525</xdr:rowOff>
    </xdr:from>
    <xdr:to>
      <xdr:col>1</xdr:col>
      <xdr:colOff>1009650</xdr:colOff>
      <xdr:row>18</xdr:row>
      <xdr:rowOff>238125</xdr:rowOff>
    </xdr:to>
    <xdr:pic>
      <xdr:nvPicPr>
        <xdr:cNvPr id="64244" name="Рисунок 103" descr="bq104син.jp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153275"/>
          <a:ext cx="8286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15</xdr:row>
      <xdr:rowOff>28575</xdr:rowOff>
    </xdr:from>
    <xdr:to>
      <xdr:col>1</xdr:col>
      <xdr:colOff>800100</xdr:colOff>
      <xdr:row>15</xdr:row>
      <xdr:rowOff>228600</xdr:rowOff>
    </xdr:to>
    <xdr:pic>
      <xdr:nvPicPr>
        <xdr:cNvPr id="64245" name="Рисунок 104" descr="bq104черные.jp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998" b="31496"/>
        <a:stretch>
          <a:fillRect/>
        </a:stretch>
      </xdr:blipFill>
      <xdr:spPr bwMode="auto">
        <a:xfrm>
          <a:off x="285750" y="6429375"/>
          <a:ext cx="771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36</xdr:row>
      <xdr:rowOff>19050</xdr:rowOff>
    </xdr:from>
    <xdr:to>
      <xdr:col>1</xdr:col>
      <xdr:colOff>447675</xdr:colOff>
      <xdr:row>37</xdr:row>
      <xdr:rowOff>342900</xdr:rowOff>
    </xdr:to>
    <xdr:pic>
      <xdr:nvPicPr>
        <xdr:cNvPr id="64246" name="Рисунок 107" descr="clock160-596.jp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6859250"/>
          <a:ext cx="4191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34</xdr:row>
      <xdr:rowOff>47625</xdr:rowOff>
    </xdr:from>
    <xdr:to>
      <xdr:col>1</xdr:col>
      <xdr:colOff>1000125</xdr:colOff>
      <xdr:row>36</xdr:row>
      <xdr:rowOff>0</xdr:rowOff>
    </xdr:to>
    <xdr:pic>
      <xdr:nvPicPr>
        <xdr:cNvPr id="64247" name="Рисунок 108" descr="clock160-597.jp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25825"/>
          <a:ext cx="561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542925</xdr:colOff>
      <xdr:row>36</xdr:row>
      <xdr:rowOff>0</xdr:rowOff>
    </xdr:from>
    <xdr:to>
      <xdr:col>1</xdr:col>
      <xdr:colOff>962025</xdr:colOff>
      <xdr:row>37</xdr:row>
      <xdr:rowOff>333375</xdr:rowOff>
    </xdr:to>
    <xdr:pic>
      <xdr:nvPicPr>
        <xdr:cNvPr id="64248" name="Рисунок 109" descr="clock160ор.jp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840200"/>
          <a:ext cx="419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11</xdr:row>
      <xdr:rowOff>38100</xdr:rowOff>
    </xdr:from>
    <xdr:to>
      <xdr:col>1</xdr:col>
      <xdr:colOff>647700</xdr:colOff>
      <xdr:row>11</xdr:row>
      <xdr:rowOff>590550</xdr:rowOff>
    </xdr:to>
    <xdr:pic>
      <xdr:nvPicPr>
        <xdr:cNvPr id="64249" name="Рисунок 110" descr="clock104син Размер 28х28.jp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0768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19</xdr:row>
      <xdr:rowOff>9525</xdr:rowOff>
    </xdr:from>
    <xdr:to>
      <xdr:col>1</xdr:col>
      <xdr:colOff>790575</xdr:colOff>
      <xdr:row>19</xdr:row>
      <xdr:rowOff>609600</xdr:rowOff>
    </xdr:to>
    <xdr:pic>
      <xdr:nvPicPr>
        <xdr:cNvPr id="64250" name="Рисунок 111" descr="clock105  Размер 36х32.jp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7400925"/>
          <a:ext cx="6381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20</xdr:row>
      <xdr:rowOff>28575</xdr:rowOff>
    </xdr:from>
    <xdr:to>
      <xdr:col>1</xdr:col>
      <xdr:colOff>952500</xdr:colOff>
      <xdr:row>20</xdr:row>
      <xdr:rowOff>600075</xdr:rowOff>
    </xdr:to>
    <xdr:pic>
      <xdr:nvPicPr>
        <xdr:cNvPr id="64251" name="Рисунок 112" descr="clock106  Размер 52х26.jp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8048625"/>
          <a:ext cx="914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23</xdr:row>
      <xdr:rowOff>28575</xdr:rowOff>
    </xdr:from>
    <xdr:to>
      <xdr:col>1</xdr:col>
      <xdr:colOff>704850</xdr:colOff>
      <xdr:row>23</xdr:row>
      <xdr:rowOff>581025</xdr:rowOff>
    </xdr:to>
    <xdr:pic>
      <xdr:nvPicPr>
        <xdr:cNvPr id="64252" name="Рисунок 115" descr="clock118 Размер 28х39.jp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9934575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28</xdr:row>
      <xdr:rowOff>95250</xdr:rowOff>
    </xdr:from>
    <xdr:to>
      <xdr:col>1</xdr:col>
      <xdr:colOff>685800</xdr:colOff>
      <xdr:row>29</xdr:row>
      <xdr:rowOff>352425</xdr:rowOff>
    </xdr:to>
    <xdr:pic>
      <xdr:nvPicPr>
        <xdr:cNvPr id="64253" name="Рисунок 118" descr="clock152 Размер 23х26 красн.jp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896850"/>
          <a:ext cx="4572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33</xdr:row>
      <xdr:rowOff>19050</xdr:rowOff>
    </xdr:from>
    <xdr:to>
      <xdr:col>1</xdr:col>
      <xdr:colOff>990600</xdr:colOff>
      <xdr:row>34</xdr:row>
      <xdr:rowOff>0</xdr:rowOff>
    </xdr:to>
    <xdr:pic>
      <xdr:nvPicPr>
        <xdr:cNvPr id="64254" name="Рисунок 122" descr="clock159черн Размер 46х24.jpg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5468600"/>
          <a:ext cx="971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39</xdr:row>
      <xdr:rowOff>28575</xdr:rowOff>
    </xdr:from>
    <xdr:to>
      <xdr:col>1</xdr:col>
      <xdr:colOff>657225</xdr:colOff>
      <xdr:row>39</xdr:row>
      <xdr:rowOff>590550</xdr:rowOff>
    </xdr:to>
    <xdr:pic>
      <xdr:nvPicPr>
        <xdr:cNvPr id="64255" name="Рисунок 125" descr="clock162 Размер 29х32.jpg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011775"/>
          <a:ext cx="542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40</xdr:row>
      <xdr:rowOff>28575</xdr:rowOff>
    </xdr:from>
    <xdr:to>
      <xdr:col>1</xdr:col>
      <xdr:colOff>619125</xdr:colOff>
      <xdr:row>40</xdr:row>
      <xdr:rowOff>581025</xdr:rowOff>
    </xdr:to>
    <xdr:pic>
      <xdr:nvPicPr>
        <xdr:cNvPr id="64256" name="Рисунок 127" descr="clock164 Размер 41х41.jpg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8640425"/>
          <a:ext cx="5905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561975</xdr:colOff>
      <xdr:row>41</xdr:row>
      <xdr:rowOff>19050</xdr:rowOff>
    </xdr:from>
    <xdr:to>
      <xdr:col>1</xdr:col>
      <xdr:colOff>981075</xdr:colOff>
      <xdr:row>42</xdr:row>
      <xdr:rowOff>85725</xdr:rowOff>
    </xdr:to>
    <xdr:pic>
      <xdr:nvPicPr>
        <xdr:cNvPr id="64257" name="Рисунок 131" descr="clock173 размер 30х49.jpg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9259550"/>
          <a:ext cx="4191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47</xdr:row>
      <xdr:rowOff>19050</xdr:rowOff>
    </xdr:from>
    <xdr:to>
      <xdr:col>1</xdr:col>
      <xdr:colOff>714375</xdr:colOff>
      <xdr:row>47</xdr:row>
      <xdr:rowOff>600075</xdr:rowOff>
    </xdr:to>
    <xdr:pic>
      <xdr:nvPicPr>
        <xdr:cNvPr id="64258" name="Рисунок 140" descr="clock191красн размер 37х40.jpg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031450"/>
          <a:ext cx="6381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48</xdr:row>
      <xdr:rowOff>19050</xdr:rowOff>
    </xdr:from>
    <xdr:to>
      <xdr:col>1</xdr:col>
      <xdr:colOff>723900</xdr:colOff>
      <xdr:row>48</xdr:row>
      <xdr:rowOff>590550</xdr:rowOff>
    </xdr:to>
    <xdr:pic>
      <xdr:nvPicPr>
        <xdr:cNvPr id="64259" name="Рисунок 141" descr="clock191черн размер 37х40.jpg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660100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52</xdr:row>
      <xdr:rowOff>66675</xdr:rowOff>
    </xdr:from>
    <xdr:to>
      <xdr:col>1</xdr:col>
      <xdr:colOff>742950</xdr:colOff>
      <xdr:row>52</xdr:row>
      <xdr:rowOff>619125</xdr:rowOff>
    </xdr:to>
    <xdr:pic>
      <xdr:nvPicPr>
        <xdr:cNvPr id="64260" name="Рисунок 144" descr="clock195 Размер 28х28.jpg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5079325"/>
          <a:ext cx="5810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53</xdr:row>
      <xdr:rowOff>28575</xdr:rowOff>
    </xdr:from>
    <xdr:to>
      <xdr:col>1</xdr:col>
      <xdr:colOff>752475</xdr:colOff>
      <xdr:row>53</xdr:row>
      <xdr:rowOff>590550</xdr:rowOff>
    </xdr:to>
    <xdr:pic>
      <xdr:nvPicPr>
        <xdr:cNvPr id="64261" name="Рисунок 145" descr="clock196  Размер 28х35.jpg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5669875"/>
          <a:ext cx="7429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54</xdr:row>
      <xdr:rowOff>28575</xdr:rowOff>
    </xdr:from>
    <xdr:to>
      <xdr:col>1</xdr:col>
      <xdr:colOff>771525</xdr:colOff>
      <xdr:row>54</xdr:row>
      <xdr:rowOff>600075</xdr:rowOff>
    </xdr:to>
    <xdr:pic>
      <xdr:nvPicPr>
        <xdr:cNvPr id="64262" name="Рисунок 149" descr="clock204 Размер 35х35.jpg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2985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55</xdr:row>
      <xdr:rowOff>28575</xdr:rowOff>
    </xdr:from>
    <xdr:to>
      <xdr:col>1</xdr:col>
      <xdr:colOff>809625</xdr:colOff>
      <xdr:row>55</xdr:row>
      <xdr:rowOff>600075</xdr:rowOff>
    </xdr:to>
    <xdr:pic>
      <xdr:nvPicPr>
        <xdr:cNvPr id="64263" name="Рисунок 151" descr="clock0210 Размер 30х30.jpg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6927175"/>
          <a:ext cx="6191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87</xdr:row>
      <xdr:rowOff>28575</xdr:rowOff>
    </xdr:from>
    <xdr:to>
      <xdr:col>1</xdr:col>
      <xdr:colOff>809625</xdr:colOff>
      <xdr:row>87</xdr:row>
      <xdr:rowOff>600075</xdr:rowOff>
    </xdr:to>
    <xdr:pic>
      <xdr:nvPicPr>
        <xdr:cNvPr id="64264" name="Рисунок 154" descr="clock2011-04  размер 28х34.jpg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704397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5</xdr:row>
      <xdr:rowOff>19050</xdr:rowOff>
    </xdr:from>
    <xdr:to>
      <xdr:col>1</xdr:col>
      <xdr:colOff>838200</xdr:colOff>
      <xdr:row>5</xdr:row>
      <xdr:rowOff>619125</xdr:rowOff>
    </xdr:to>
    <xdr:pic>
      <xdr:nvPicPr>
        <xdr:cNvPr id="64265" name="Рисунок 1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2858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37</xdr:row>
      <xdr:rowOff>142875</xdr:rowOff>
    </xdr:from>
    <xdr:to>
      <xdr:col>1</xdr:col>
      <xdr:colOff>714375</xdr:colOff>
      <xdr:row>38</xdr:row>
      <xdr:rowOff>304800</xdr:rowOff>
    </xdr:to>
    <xdr:pic>
      <xdr:nvPicPr>
        <xdr:cNvPr id="64266" name="Рисунок 2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7364075"/>
          <a:ext cx="4191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56</xdr:row>
      <xdr:rowOff>19050</xdr:rowOff>
    </xdr:from>
    <xdr:to>
      <xdr:col>1</xdr:col>
      <xdr:colOff>666750</xdr:colOff>
      <xdr:row>56</xdr:row>
      <xdr:rowOff>590550</xdr:rowOff>
    </xdr:to>
    <xdr:pic>
      <xdr:nvPicPr>
        <xdr:cNvPr id="64267" name="Рисунок 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7546300"/>
          <a:ext cx="581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105</xdr:row>
      <xdr:rowOff>95250</xdr:rowOff>
    </xdr:from>
    <xdr:to>
      <xdr:col>1</xdr:col>
      <xdr:colOff>771525</xdr:colOff>
      <xdr:row>107</xdr:row>
      <xdr:rowOff>104775</xdr:rowOff>
    </xdr:to>
    <xdr:pic>
      <xdr:nvPicPr>
        <xdr:cNvPr id="64268" name="Рисунок 96" descr="Copy250.jpg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8426350"/>
          <a:ext cx="6096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108</xdr:row>
      <xdr:rowOff>95250</xdr:rowOff>
    </xdr:from>
    <xdr:to>
      <xdr:col>1</xdr:col>
      <xdr:colOff>914400</xdr:colOff>
      <xdr:row>110</xdr:row>
      <xdr:rowOff>200025</xdr:rowOff>
    </xdr:to>
    <xdr:pic>
      <xdr:nvPicPr>
        <xdr:cNvPr id="64269" name="Рисунок 97" descr="Copy251.jpg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9569350"/>
          <a:ext cx="8667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116</xdr:row>
      <xdr:rowOff>38100</xdr:rowOff>
    </xdr:from>
    <xdr:to>
      <xdr:col>1</xdr:col>
      <xdr:colOff>933450</xdr:colOff>
      <xdr:row>116</xdr:row>
      <xdr:rowOff>590550</xdr:rowOff>
    </xdr:to>
    <xdr:pic>
      <xdr:nvPicPr>
        <xdr:cNvPr id="64270" name="Picture 5087" descr="014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6280785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257175</xdr:colOff>
      <xdr:row>115</xdr:row>
      <xdr:rowOff>28575</xdr:rowOff>
    </xdr:from>
    <xdr:to>
      <xdr:col>1</xdr:col>
      <xdr:colOff>952500</xdr:colOff>
      <xdr:row>115</xdr:row>
      <xdr:rowOff>581025</xdr:rowOff>
    </xdr:to>
    <xdr:pic>
      <xdr:nvPicPr>
        <xdr:cNvPr id="64271" name="Picture 5088" descr="012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2169675"/>
          <a:ext cx="6953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333375</xdr:colOff>
      <xdr:row>117</xdr:row>
      <xdr:rowOff>19050</xdr:rowOff>
    </xdr:from>
    <xdr:to>
      <xdr:col>1</xdr:col>
      <xdr:colOff>885825</xdr:colOff>
      <xdr:row>117</xdr:row>
      <xdr:rowOff>590550</xdr:rowOff>
    </xdr:to>
    <xdr:pic>
      <xdr:nvPicPr>
        <xdr:cNvPr id="64272" name="Picture 5089" descr="013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63417450"/>
          <a:ext cx="552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57</xdr:row>
      <xdr:rowOff>38100</xdr:rowOff>
    </xdr:from>
    <xdr:to>
      <xdr:col>1</xdr:col>
      <xdr:colOff>790575</xdr:colOff>
      <xdr:row>57</xdr:row>
      <xdr:rowOff>590550</xdr:rowOff>
    </xdr:to>
    <xdr:pic>
      <xdr:nvPicPr>
        <xdr:cNvPr id="64273" name="Picture 5202" descr="cl227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819400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118</xdr:row>
      <xdr:rowOff>28575</xdr:rowOff>
    </xdr:from>
    <xdr:to>
      <xdr:col>1</xdr:col>
      <xdr:colOff>876300</xdr:colOff>
      <xdr:row>118</xdr:row>
      <xdr:rowOff>581025</xdr:rowOff>
    </xdr:to>
    <xdr:pic>
      <xdr:nvPicPr>
        <xdr:cNvPr id="64274" name="Picture 5204" descr="IMG_3395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64055625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119</xdr:row>
      <xdr:rowOff>28575</xdr:rowOff>
    </xdr:from>
    <xdr:to>
      <xdr:col>1</xdr:col>
      <xdr:colOff>962025</xdr:colOff>
      <xdr:row>119</xdr:row>
      <xdr:rowOff>571500</xdr:rowOff>
    </xdr:to>
    <xdr:pic>
      <xdr:nvPicPr>
        <xdr:cNvPr id="64275" name="Picture 5219" descr="b0017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64684275"/>
          <a:ext cx="676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120</xdr:row>
      <xdr:rowOff>38100</xdr:rowOff>
    </xdr:from>
    <xdr:to>
      <xdr:col>1</xdr:col>
      <xdr:colOff>866775</xdr:colOff>
      <xdr:row>120</xdr:row>
      <xdr:rowOff>581025</xdr:rowOff>
    </xdr:to>
    <xdr:pic>
      <xdr:nvPicPr>
        <xdr:cNvPr id="64276" name="Picture 5220" descr="b0018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6532245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121</xdr:row>
      <xdr:rowOff>28575</xdr:rowOff>
    </xdr:from>
    <xdr:to>
      <xdr:col>1</xdr:col>
      <xdr:colOff>876300</xdr:colOff>
      <xdr:row>121</xdr:row>
      <xdr:rowOff>581025</xdr:rowOff>
    </xdr:to>
    <xdr:pic>
      <xdr:nvPicPr>
        <xdr:cNvPr id="64277" name="Picture 5221" descr="b0019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65941575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122</xdr:row>
      <xdr:rowOff>66675</xdr:rowOff>
    </xdr:from>
    <xdr:to>
      <xdr:col>1</xdr:col>
      <xdr:colOff>819150</xdr:colOff>
      <xdr:row>122</xdr:row>
      <xdr:rowOff>619125</xdr:rowOff>
    </xdr:to>
    <xdr:pic>
      <xdr:nvPicPr>
        <xdr:cNvPr id="64278" name="Picture 9889" descr="http://whypro.ru/UserFiles/Image/img1493_10637.jpg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08325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226</xdr:row>
      <xdr:rowOff>47625</xdr:rowOff>
    </xdr:from>
    <xdr:to>
      <xdr:col>1</xdr:col>
      <xdr:colOff>866775</xdr:colOff>
      <xdr:row>226</xdr:row>
      <xdr:rowOff>581025</xdr:rowOff>
    </xdr:to>
    <xdr:pic>
      <xdr:nvPicPr>
        <xdr:cNvPr id="64279" name="Picture 9890" descr="W-Mirror034.jpg"/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31968875"/>
          <a:ext cx="695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228</xdr:row>
      <xdr:rowOff>66675</xdr:rowOff>
    </xdr:from>
    <xdr:to>
      <xdr:col>1</xdr:col>
      <xdr:colOff>895350</xdr:colOff>
      <xdr:row>228</xdr:row>
      <xdr:rowOff>600075</xdr:rowOff>
    </xdr:to>
    <xdr:pic>
      <xdr:nvPicPr>
        <xdr:cNvPr id="64280" name="Picture 9891" descr="W-Mirror039_2.jpg"/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3245225"/>
          <a:ext cx="695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230</xdr:row>
      <xdr:rowOff>28575</xdr:rowOff>
    </xdr:from>
    <xdr:to>
      <xdr:col>1</xdr:col>
      <xdr:colOff>895350</xdr:colOff>
      <xdr:row>230</xdr:row>
      <xdr:rowOff>590550</xdr:rowOff>
    </xdr:to>
    <xdr:pic>
      <xdr:nvPicPr>
        <xdr:cNvPr id="64281" name="Рисунок 10" descr="W-Mirror042_2.jpg"/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34464425"/>
          <a:ext cx="7048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231</xdr:row>
      <xdr:rowOff>28575</xdr:rowOff>
    </xdr:from>
    <xdr:to>
      <xdr:col>1</xdr:col>
      <xdr:colOff>819150</xdr:colOff>
      <xdr:row>231</xdr:row>
      <xdr:rowOff>581025</xdr:rowOff>
    </xdr:to>
    <xdr:pic>
      <xdr:nvPicPr>
        <xdr:cNvPr id="64282" name="Picture 9893" descr="W-Mirror044_2.jpg"/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35093075"/>
          <a:ext cx="676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232</xdr:row>
      <xdr:rowOff>47625</xdr:rowOff>
    </xdr:from>
    <xdr:to>
      <xdr:col>1</xdr:col>
      <xdr:colOff>876300</xdr:colOff>
      <xdr:row>232</xdr:row>
      <xdr:rowOff>590550</xdr:rowOff>
    </xdr:to>
    <xdr:pic>
      <xdr:nvPicPr>
        <xdr:cNvPr id="64283" name="Рисунок 15" descr="W-Mirror048_2.jpg"/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35740775"/>
          <a:ext cx="7048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233</xdr:row>
      <xdr:rowOff>38100</xdr:rowOff>
    </xdr:from>
    <xdr:to>
      <xdr:col>1</xdr:col>
      <xdr:colOff>838200</xdr:colOff>
      <xdr:row>233</xdr:row>
      <xdr:rowOff>571500</xdr:rowOff>
    </xdr:to>
    <xdr:pic>
      <xdr:nvPicPr>
        <xdr:cNvPr id="64284" name="Рисунок 16" descr="W-Mirror049_2.jpg"/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6359900"/>
          <a:ext cx="6762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227</xdr:row>
      <xdr:rowOff>19050</xdr:rowOff>
    </xdr:from>
    <xdr:to>
      <xdr:col>1</xdr:col>
      <xdr:colOff>866775</xdr:colOff>
      <xdr:row>227</xdr:row>
      <xdr:rowOff>561975</xdr:rowOff>
    </xdr:to>
    <xdr:pic>
      <xdr:nvPicPr>
        <xdr:cNvPr id="64285" name="Рисунок 23" descr="W-Mirror0370.jpg"/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32568950"/>
          <a:ext cx="685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235</xdr:row>
      <xdr:rowOff>19050</xdr:rowOff>
    </xdr:from>
    <xdr:to>
      <xdr:col>1</xdr:col>
      <xdr:colOff>828675</xdr:colOff>
      <xdr:row>235</xdr:row>
      <xdr:rowOff>590550</xdr:rowOff>
    </xdr:to>
    <xdr:pic>
      <xdr:nvPicPr>
        <xdr:cNvPr id="64286" name="Рисунок 17" descr="W-Mirror052.jpg"/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7598150"/>
          <a:ext cx="6667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234</xdr:row>
      <xdr:rowOff>28575</xdr:rowOff>
    </xdr:from>
    <xdr:to>
      <xdr:col>1</xdr:col>
      <xdr:colOff>838200</xdr:colOff>
      <xdr:row>234</xdr:row>
      <xdr:rowOff>561975</xdr:rowOff>
    </xdr:to>
    <xdr:pic>
      <xdr:nvPicPr>
        <xdr:cNvPr id="64287" name="Picture 9898" descr="W-Mirror050.jpg"/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36979025"/>
          <a:ext cx="6286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236</xdr:row>
      <xdr:rowOff>28575</xdr:rowOff>
    </xdr:from>
    <xdr:to>
      <xdr:col>1</xdr:col>
      <xdr:colOff>866775</xdr:colOff>
      <xdr:row>236</xdr:row>
      <xdr:rowOff>600075</xdr:rowOff>
    </xdr:to>
    <xdr:pic>
      <xdr:nvPicPr>
        <xdr:cNvPr id="64288" name="Picture 9899" descr="W-Mirror060.jpg"/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38236325"/>
          <a:ext cx="6572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237</xdr:row>
      <xdr:rowOff>47625</xdr:rowOff>
    </xdr:from>
    <xdr:to>
      <xdr:col>1</xdr:col>
      <xdr:colOff>828675</xdr:colOff>
      <xdr:row>237</xdr:row>
      <xdr:rowOff>590550</xdr:rowOff>
    </xdr:to>
    <xdr:pic>
      <xdr:nvPicPr>
        <xdr:cNvPr id="64289" name="Рисунок 35" descr="W-Mirror061.jpg"/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38884025"/>
          <a:ext cx="5810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238</xdr:row>
      <xdr:rowOff>38100</xdr:rowOff>
    </xdr:from>
    <xdr:to>
      <xdr:col>1</xdr:col>
      <xdr:colOff>781050</xdr:colOff>
      <xdr:row>238</xdr:row>
      <xdr:rowOff>609600</xdr:rowOff>
    </xdr:to>
    <xdr:pic>
      <xdr:nvPicPr>
        <xdr:cNvPr id="64290" name="Рисунок 36" descr="W-Mirror062.jpg"/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9503150"/>
          <a:ext cx="581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239</xdr:row>
      <xdr:rowOff>38100</xdr:rowOff>
    </xdr:from>
    <xdr:to>
      <xdr:col>1</xdr:col>
      <xdr:colOff>752475</xdr:colOff>
      <xdr:row>239</xdr:row>
      <xdr:rowOff>609600</xdr:rowOff>
    </xdr:to>
    <xdr:pic>
      <xdr:nvPicPr>
        <xdr:cNvPr id="64291" name="Picture 9902" descr="W-Mirror064.jpg"/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40131800"/>
          <a:ext cx="581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240</xdr:row>
      <xdr:rowOff>19050</xdr:rowOff>
    </xdr:from>
    <xdr:to>
      <xdr:col>1</xdr:col>
      <xdr:colOff>866775</xdr:colOff>
      <xdr:row>240</xdr:row>
      <xdr:rowOff>542925</xdr:rowOff>
    </xdr:to>
    <xdr:pic>
      <xdr:nvPicPr>
        <xdr:cNvPr id="64292" name="Рисунок 43" descr="W-Mirror071.jpg"/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40741400"/>
          <a:ext cx="6762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241</xdr:row>
      <xdr:rowOff>47625</xdr:rowOff>
    </xdr:from>
    <xdr:to>
      <xdr:col>1</xdr:col>
      <xdr:colOff>752475</xdr:colOff>
      <xdr:row>241</xdr:row>
      <xdr:rowOff>609600</xdr:rowOff>
    </xdr:to>
    <xdr:pic>
      <xdr:nvPicPr>
        <xdr:cNvPr id="64293" name="Рисунок 45" descr="W-Mirror073.jpg"/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41398625"/>
          <a:ext cx="6762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242</xdr:row>
      <xdr:rowOff>28575</xdr:rowOff>
    </xdr:from>
    <xdr:to>
      <xdr:col>1</xdr:col>
      <xdr:colOff>866775</xdr:colOff>
      <xdr:row>242</xdr:row>
      <xdr:rowOff>590550</xdr:rowOff>
    </xdr:to>
    <xdr:pic>
      <xdr:nvPicPr>
        <xdr:cNvPr id="64294" name="Рисунок 48" descr="W-Mirror076.jpg"/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42008225"/>
          <a:ext cx="6858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229</xdr:row>
      <xdr:rowOff>38100</xdr:rowOff>
    </xdr:from>
    <xdr:to>
      <xdr:col>1</xdr:col>
      <xdr:colOff>895350</xdr:colOff>
      <xdr:row>229</xdr:row>
      <xdr:rowOff>542925</xdr:rowOff>
    </xdr:to>
    <xdr:pic>
      <xdr:nvPicPr>
        <xdr:cNvPr id="64295" name="Picture 9906" descr="whypro-mirror12.jpg"/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33845300"/>
          <a:ext cx="685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243</xdr:row>
      <xdr:rowOff>19050</xdr:rowOff>
    </xdr:from>
    <xdr:to>
      <xdr:col>1</xdr:col>
      <xdr:colOff>962025</xdr:colOff>
      <xdr:row>243</xdr:row>
      <xdr:rowOff>561975</xdr:rowOff>
    </xdr:to>
    <xdr:pic>
      <xdr:nvPicPr>
        <xdr:cNvPr id="64296" name="Picture 2012" descr="W-Mirror085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2627350"/>
          <a:ext cx="657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244</xdr:row>
      <xdr:rowOff>66675</xdr:rowOff>
    </xdr:from>
    <xdr:to>
      <xdr:col>1</xdr:col>
      <xdr:colOff>962025</xdr:colOff>
      <xdr:row>244</xdr:row>
      <xdr:rowOff>609600</xdr:rowOff>
    </xdr:to>
    <xdr:pic>
      <xdr:nvPicPr>
        <xdr:cNvPr id="64297" name="Picture 2017" descr="W-Mirror090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3303625"/>
          <a:ext cx="657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224</xdr:row>
      <xdr:rowOff>28575</xdr:rowOff>
    </xdr:from>
    <xdr:to>
      <xdr:col>1</xdr:col>
      <xdr:colOff>762000</xdr:colOff>
      <xdr:row>224</xdr:row>
      <xdr:rowOff>600075</xdr:rowOff>
    </xdr:to>
    <xdr:pic>
      <xdr:nvPicPr>
        <xdr:cNvPr id="64298" name="Picture 3991" descr="W-Mirror024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30692525"/>
          <a:ext cx="581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225</xdr:row>
      <xdr:rowOff>28575</xdr:rowOff>
    </xdr:from>
    <xdr:to>
      <xdr:col>1</xdr:col>
      <xdr:colOff>762000</xdr:colOff>
      <xdr:row>225</xdr:row>
      <xdr:rowOff>590550</xdr:rowOff>
    </xdr:to>
    <xdr:pic>
      <xdr:nvPicPr>
        <xdr:cNvPr id="64299" name="Picture 3992" descr="W-Mirror025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313211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264</xdr:row>
      <xdr:rowOff>152400</xdr:rowOff>
    </xdr:from>
    <xdr:to>
      <xdr:col>1</xdr:col>
      <xdr:colOff>838200</xdr:colOff>
      <xdr:row>264</xdr:row>
      <xdr:rowOff>533400</xdr:rowOff>
    </xdr:to>
    <xdr:pic>
      <xdr:nvPicPr>
        <xdr:cNvPr id="64300" name="Picture 9920"/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5962350"/>
          <a:ext cx="6953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247</xdr:row>
      <xdr:rowOff>38100</xdr:rowOff>
    </xdr:from>
    <xdr:to>
      <xdr:col>1</xdr:col>
      <xdr:colOff>714375</xdr:colOff>
      <xdr:row>247</xdr:row>
      <xdr:rowOff>571500</xdr:rowOff>
    </xdr:to>
    <xdr:pic>
      <xdr:nvPicPr>
        <xdr:cNvPr id="64301" name="Рисунок 4"/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5161000"/>
          <a:ext cx="571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248</xdr:row>
      <xdr:rowOff>66675</xdr:rowOff>
    </xdr:from>
    <xdr:to>
      <xdr:col>1</xdr:col>
      <xdr:colOff>714375</xdr:colOff>
      <xdr:row>248</xdr:row>
      <xdr:rowOff>600075</xdr:rowOff>
    </xdr:to>
    <xdr:pic>
      <xdr:nvPicPr>
        <xdr:cNvPr id="64302" name="Picture 9922"/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5818225"/>
          <a:ext cx="571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251</xdr:row>
      <xdr:rowOff>47625</xdr:rowOff>
    </xdr:from>
    <xdr:to>
      <xdr:col>1</xdr:col>
      <xdr:colOff>771525</xdr:colOff>
      <xdr:row>251</xdr:row>
      <xdr:rowOff>552450</xdr:rowOff>
    </xdr:to>
    <xdr:pic>
      <xdr:nvPicPr>
        <xdr:cNvPr id="64303" name="Рисунок 11"/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7685125"/>
          <a:ext cx="628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252</xdr:row>
      <xdr:rowOff>104775</xdr:rowOff>
    </xdr:from>
    <xdr:to>
      <xdr:col>1</xdr:col>
      <xdr:colOff>828675</xdr:colOff>
      <xdr:row>252</xdr:row>
      <xdr:rowOff>533400</xdr:rowOff>
    </xdr:to>
    <xdr:pic>
      <xdr:nvPicPr>
        <xdr:cNvPr id="64304" name="Рисунок 68608"/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8370925"/>
          <a:ext cx="6858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253</xdr:row>
      <xdr:rowOff>114300</xdr:rowOff>
    </xdr:from>
    <xdr:to>
      <xdr:col>1</xdr:col>
      <xdr:colOff>828675</xdr:colOff>
      <xdr:row>253</xdr:row>
      <xdr:rowOff>533400</xdr:rowOff>
    </xdr:to>
    <xdr:pic>
      <xdr:nvPicPr>
        <xdr:cNvPr id="64305" name="Рисунок 68610"/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9009100"/>
          <a:ext cx="685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254</xdr:row>
      <xdr:rowOff>133350</xdr:rowOff>
    </xdr:from>
    <xdr:to>
      <xdr:col>1</xdr:col>
      <xdr:colOff>828675</xdr:colOff>
      <xdr:row>254</xdr:row>
      <xdr:rowOff>561975</xdr:rowOff>
    </xdr:to>
    <xdr:pic>
      <xdr:nvPicPr>
        <xdr:cNvPr id="64306" name="Рисунок 68611"/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9656800"/>
          <a:ext cx="6858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255</xdr:row>
      <xdr:rowOff>133350</xdr:rowOff>
    </xdr:from>
    <xdr:to>
      <xdr:col>1</xdr:col>
      <xdr:colOff>828675</xdr:colOff>
      <xdr:row>255</xdr:row>
      <xdr:rowOff>561975</xdr:rowOff>
    </xdr:to>
    <xdr:pic>
      <xdr:nvPicPr>
        <xdr:cNvPr id="64307" name="Рисунок 68612"/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0285450"/>
          <a:ext cx="6858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256</xdr:row>
      <xdr:rowOff>133350</xdr:rowOff>
    </xdr:from>
    <xdr:to>
      <xdr:col>1</xdr:col>
      <xdr:colOff>828675</xdr:colOff>
      <xdr:row>256</xdr:row>
      <xdr:rowOff>561975</xdr:rowOff>
    </xdr:to>
    <xdr:pic>
      <xdr:nvPicPr>
        <xdr:cNvPr id="64308" name="Рисунок 68613"/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0914100"/>
          <a:ext cx="6858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257</xdr:row>
      <xdr:rowOff>152400</xdr:rowOff>
    </xdr:from>
    <xdr:to>
      <xdr:col>1</xdr:col>
      <xdr:colOff>828675</xdr:colOff>
      <xdr:row>257</xdr:row>
      <xdr:rowOff>523875</xdr:rowOff>
    </xdr:to>
    <xdr:pic>
      <xdr:nvPicPr>
        <xdr:cNvPr id="64309" name="Рисунок 68630"/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1561800"/>
          <a:ext cx="6858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258</xdr:row>
      <xdr:rowOff>142875</xdr:rowOff>
    </xdr:from>
    <xdr:to>
      <xdr:col>1</xdr:col>
      <xdr:colOff>828675</xdr:colOff>
      <xdr:row>258</xdr:row>
      <xdr:rowOff>514350</xdr:rowOff>
    </xdr:to>
    <xdr:pic>
      <xdr:nvPicPr>
        <xdr:cNvPr id="64310" name="Рисунок 68633"/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180925"/>
          <a:ext cx="6858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259</xdr:row>
      <xdr:rowOff>142875</xdr:rowOff>
    </xdr:from>
    <xdr:to>
      <xdr:col>1</xdr:col>
      <xdr:colOff>819150</xdr:colOff>
      <xdr:row>259</xdr:row>
      <xdr:rowOff>514350</xdr:rowOff>
    </xdr:to>
    <xdr:pic>
      <xdr:nvPicPr>
        <xdr:cNvPr id="64311" name="Рисунок 68652"/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809575"/>
          <a:ext cx="6762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260</xdr:row>
      <xdr:rowOff>152400</xdr:rowOff>
    </xdr:from>
    <xdr:to>
      <xdr:col>1</xdr:col>
      <xdr:colOff>828675</xdr:colOff>
      <xdr:row>260</xdr:row>
      <xdr:rowOff>533400</xdr:rowOff>
    </xdr:to>
    <xdr:pic>
      <xdr:nvPicPr>
        <xdr:cNvPr id="64312" name="Рисунок 68653"/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3447750"/>
          <a:ext cx="685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261</xdr:row>
      <xdr:rowOff>142875</xdr:rowOff>
    </xdr:from>
    <xdr:to>
      <xdr:col>1</xdr:col>
      <xdr:colOff>828675</xdr:colOff>
      <xdr:row>261</xdr:row>
      <xdr:rowOff>523875</xdr:rowOff>
    </xdr:to>
    <xdr:pic>
      <xdr:nvPicPr>
        <xdr:cNvPr id="64313" name="Рисунок 68654"/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4066875"/>
          <a:ext cx="685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262</xdr:row>
      <xdr:rowOff>142875</xdr:rowOff>
    </xdr:from>
    <xdr:to>
      <xdr:col>1</xdr:col>
      <xdr:colOff>819150</xdr:colOff>
      <xdr:row>262</xdr:row>
      <xdr:rowOff>523875</xdr:rowOff>
    </xdr:to>
    <xdr:pic>
      <xdr:nvPicPr>
        <xdr:cNvPr id="64314" name="Рисунок 68655"/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4695525"/>
          <a:ext cx="676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263</xdr:row>
      <xdr:rowOff>161925</xdr:rowOff>
    </xdr:from>
    <xdr:to>
      <xdr:col>1</xdr:col>
      <xdr:colOff>819150</xdr:colOff>
      <xdr:row>263</xdr:row>
      <xdr:rowOff>533400</xdr:rowOff>
    </xdr:to>
    <xdr:pic>
      <xdr:nvPicPr>
        <xdr:cNvPr id="64315" name="Рисунок 68656"/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5343225"/>
          <a:ext cx="6762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266</xdr:row>
      <xdr:rowOff>28575</xdr:rowOff>
    </xdr:from>
    <xdr:to>
      <xdr:col>1</xdr:col>
      <xdr:colOff>809625</xdr:colOff>
      <xdr:row>266</xdr:row>
      <xdr:rowOff>619125</xdr:rowOff>
    </xdr:to>
    <xdr:pic>
      <xdr:nvPicPr>
        <xdr:cNvPr id="64316" name="Picture 9952"/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57095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267</xdr:row>
      <xdr:rowOff>19050</xdr:rowOff>
    </xdr:from>
    <xdr:to>
      <xdr:col>1</xdr:col>
      <xdr:colOff>800100</xdr:colOff>
      <xdr:row>267</xdr:row>
      <xdr:rowOff>609600</xdr:rowOff>
    </xdr:to>
    <xdr:pic>
      <xdr:nvPicPr>
        <xdr:cNvPr id="64317" name="Picture 9953"/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57714950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265</xdr:row>
      <xdr:rowOff>28575</xdr:rowOff>
    </xdr:from>
    <xdr:to>
      <xdr:col>1</xdr:col>
      <xdr:colOff>800100</xdr:colOff>
      <xdr:row>265</xdr:row>
      <xdr:rowOff>619125</xdr:rowOff>
    </xdr:to>
    <xdr:pic>
      <xdr:nvPicPr>
        <xdr:cNvPr id="64318" name="Picture 9954"/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5646717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278</xdr:row>
      <xdr:rowOff>38100</xdr:rowOff>
    </xdr:from>
    <xdr:to>
      <xdr:col>1</xdr:col>
      <xdr:colOff>752475</xdr:colOff>
      <xdr:row>278</xdr:row>
      <xdr:rowOff>600075</xdr:rowOff>
    </xdr:to>
    <xdr:pic>
      <xdr:nvPicPr>
        <xdr:cNvPr id="64319" name="Picture 9961"/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4649150"/>
          <a:ext cx="4095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273</xdr:row>
      <xdr:rowOff>9525</xdr:rowOff>
    </xdr:from>
    <xdr:to>
      <xdr:col>1</xdr:col>
      <xdr:colOff>876300</xdr:colOff>
      <xdr:row>273</xdr:row>
      <xdr:rowOff>590550</xdr:rowOff>
    </xdr:to>
    <xdr:pic>
      <xdr:nvPicPr>
        <xdr:cNvPr id="64320" name="Picture 1179" descr="фотографии 15х20-11"/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61477325"/>
          <a:ext cx="695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272</xdr:row>
      <xdr:rowOff>28575</xdr:rowOff>
    </xdr:from>
    <xdr:to>
      <xdr:col>1</xdr:col>
      <xdr:colOff>847725</xdr:colOff>
      <xdr:row>272</xdr:row>
      <xdr:rowOff>561975</xdr:rowOff>
    </xdr:to>
    <xdr:pic>
      <xdr:nvPicPr>
        <xdr:cNvPr id="64321" name="Picture 1180" descr="фотографии 15х20-12"/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60867725"/>
          <a:ext cx="6858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269</xdr:row>
      <xdr:rowOff>85725</xdr:rowOff>
    </xdr:from>
    <xdr:to>
      <xdr:col>1</xdr:col>
      <xdr:colOff>962025</xdr:colOff>
      <xdr:row>269</xdr:row>
      <xdr:rowOff>571500</xdr:rowOff>
    </xdr:to>
    <xdr:pic>
      <xdr:nvPicPr>
        <xdr:cNvPr id="64322" name="Picture 1181" descr="фотографии 15х20-1"/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59038925"/>
          <a:ext cx="885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268</xdr:row>
      <xdr:rowOff>38100</xdr:rowOff>
    </xdr:from>
    <xdr:to>
      <xdr:col>1</xdr:col>
      <xdr:colOff>866775</xdr:colOff>
      <xdr:row>268</xdr:row>
      <xdr:rowOff>581025</xdr:rowOff>
    </xdr:to>
    <xdr:pic>
      <xdr:nvPicPr>
        <xdr:cNvPr id="64323" name="Picture 1182" descr="фотографии 15х20-2"/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58362650"/>
          <a:ext cx="7620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271</xdr:row>
      <xdr:rowOff>28575</xdr:rowOff>
    </xdr:from>
    <xdr:to>
      <xdr:col>1</xdr:col>
      <xdr:colOff>819150</xdr:colOff>
      <xdr:row>271</xdr:row>
      <xdr:rowOff>571500</xdr:rowOff>
    </xdr:to>
    <xdr:pic>
      <xdr:nvPicPr>
        <xdr:cNvPr id="64324" name="Picture 1183" descr="фотографии 15х20-7"/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60239075"/>
          <a:ext cx="752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270</xdr:row>
      <xdr:rowOff>28575</xdr:rowOff>
    </xdr:from>
    <xdr:to>
      <xdr:col>1</xdr:col>
      <xdr:colOff>876300</xdr:colOff>
      <xdr:row>270</xdr:row>
      <xdr:rowOff>609600</xdr:rowOff>
    </xdr:to>
    <xdr:pic>
      <xdr:nvPicPr>
        <xdr:cNvPr id="64325" name="Picture 1184" descr="фотографии 15х20-9"/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59610425"/>
          <a:ext cx="809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274</xdr:row>
      <xdr:rowOff>28575</xdr:rowOff>
    </xdr:from>
    <xdr:to>
      <xdr:col>1</xdr:col>
      <xdr:colOff>828675</xdr:colOff>
      <xdr:row>274</xdr:row>
      <xdr:rowOff>561975</xdr:rowOff>
    </xdr:to>
    <xdr:pic>
      <xdr:nvPicPr>
        <xdr:cNvPr id="64326" name="Picture 1025" descr="http://whypro.ru/UserFiles/Image/img1450_10469.jpg"/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62125025"/>
          <a:ext cx="6667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275</xdr:row>
      <xdr:rowOff>28575</xdr:rowOff>
    </xdr:from>
    <xdr:to>
      <xdr:col>1</xdr:col>
      <xdr:colOff>742950</xdr:colOff>
      <xdr:row>275</xdr:row>
      <xdr:rowOff>609600</xdr:rowOff>
    </xdr:to>
    <xdr:pic>
      <xdr:nvPicPr>
        <xdr:cNvPr id="64327" name="Picture 1026" descr="http://whypro.ru/UserFiles/Image/img1451_38603.jpg"/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2753675"/>
          <a:ext cx="381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276</xdr:row>
      <xdr:rowOff>28575</xdr:rowOff>
    </xdr:from>
    <xdr:to>
      <xdr:col>1</xdr:col>
      <xdr:colOff>876300</xdr:colOff>
      <xdr:row>276</xdr:row>
      <xdr:rowOff>552450</xdr:rowOff>
    </xdr:to>
    <xdr:pic>
      <xdr:nvPicPr>
        <xdr:cNvPr id="64328" name="Рисунок 56" descr="http://whypro.ru/UserFiles/Image/img1502_23506.jpg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63382325"/>
          <a:ext cx="666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277</xdr:row>
      <xdr:rowOff>38100</xdr:rowOff>
    </xdr:from>
    <xdr:to>
      <xdr:col>1</xdr:col>
      <xdr:colOff>885825</xdr:colOff>
      <xdr:row>277</xdr:row>
      <xdr:rowOff>571500</xdr:rowOff>
    </xdr:to>
    <xdr:pic>
      <xdr:nvPicPr>
        <xdr:cNvPr id="64329" name="Рисунок 57"/>
        <xdr:cNvPicPr>
          <a:picLocks noChangeAspect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64020500"/>
          <a:ext cx="6667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298</xdr:row>
      <xdr:rowOff>19050</xdr:rowOff>
    </xdr:from>
    <xdr:to>
      <xdr:col>1</xdr:col>
      <xdr:colOff>828675</xdr:colOff>
      <xdr:row>298</xdr:row>
      <xdr:rowOff>609600</xdr:rowOff>
    </xdr:to>
    <xdr:pic>
      <xdr:nvPicPr>
        <xdr:cNvPr id="64330" name="Picture 9991" descr="mz0001.jpg"/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77203100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257175</xdr:colOff>
      <xdr:row>299</xdr:row>
      <xdr:rowOff>38100</xdr:rowOff>
    </xdr:from>
    <xdr:to>
      <xdr:col>1</xdr:col>
      <xdr:colOff>847725</xdr:colOff>
      <xdr:row>299</xdr:row>
      <xdr:rowOff>619125</xdr:rowOff>
    </xdr:to>
    <xdr:pic>
      <xdr:nvPicPr>
        <xdr:cNvPr id="64331" name="Picture 9992" descr="mz0002.jpg"/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77850800"/>
          <a:ext cx="5905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300</xdr:row>
      <xdr:rowOff>38100</xdr:rowOff>
    </xdr:from>
    <xdr:to>
      <xdr:col>1</xdr:col>
      <xdr:colOff>723900</xdr:colOff>
      <xdr:row>300</xdr:row>
      <xdr:rowOff>619125</xdr:rowOff>
    </xdr:to>
    <xdr:pic>
      <xdr:nvPicPr>
        <xdr:cNvPr id="64332" name="Picture 9993" descr="mz0003.jpg"/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78479450"/>
          <a:ext cx="5905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302</xdr:row>
      <xdr:rowOff>28575</xdr:rowOff>
    </xdr:from>
    <xdr:to>
      <xdr:col>1</xdr:col>
      <xdr:colOff>733425</xdr:colOff>
      <xdr:row>302</xdr:row>
      <xdr:rowOff>609600</xdr:rowOff>
    </xdr:to>
    <xdr:pic>
      <xdr:nvPicPr>
        <xdr:cNvPr id="64333" name="Picture 9994" descr="mz0005.jpg"/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79727225"/>
          <a:ext cx="5905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303</xdr:row>
      <xdr:rowOff>28575</xdr:rowOff>
    </xdr:from>
    <xdr:to>
      <xdr:col>1</xdr:col>
      <xdr:colOff>752475</xdr:colOff>
      <xdr:row>303</xdr:row>
      <xdr:rowOff>609600</xdr:rowOff>
    </xdr:to>
    <xdr:pic>
      <xdr:nvPicPr>
        <xdr:cNvPr id="64334" name="Рисунок 8" descr="mz0006.jpg"/>
        <xdr:cNvPicPr>
          <a:picLocks noChangeAspect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80355875"/>
          <a:ext cx="5905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306</xdr:row>
      <xdr:rowOff>9525</xdr:rowOff>
    </xdr:from>
    <xdr:to>
      <xdr:col>1</xdr:col>
      <xdr:colOff>847725</xdr:colOff>
      <xdr:row>306</xdr:row>
      <xdr:rowOff>619125</xdr:rowOff>
    </xdr:to>
    <xdr:pic>
      <xdr:nvPicPr>
        <xdr:cNvPr id="64335" name="Picture 9997" descr="mz0010.jpg"/>
        <xdr:cNvPicPr>
          <a:picLocks noChangeAspect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82222775"/>
          <a:ext cx="600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308</xdr:row>
      <xdr:rowOff>47625</xdr:rowOff>
    </xdr:from>
    <xdr:to>
      <xdr:col>1</xdr:col>
      <xdr:colOff>904875</xdr:colOff>
      <xdr:row>308</xdr:row>
      <xdr:rowOff>609600</xdr:rowOff>
    </xdr:to>
    <xdr:pic>
      <xdr:nvPicPr>
        <xdr:cNvPr id="64336" name="Рисунок 14" descr="mz0012.jpg"/>
        <xdr:cNvPicPr>
          <a:picLocks noChangeAspect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83518175"/>
          <a:ext cx="6000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301</xdr:row>
      <xdr:rowOff>28575</xdr:rowOff>
    </xdr:from>
    <xdr:to>
      <xdr:col>1</xdr:col>
      <xdr:colOff>714375</xdr:colOff>
      <xdr:row>301</xdr:row>
      <xdr:rowOff>619125</xdr:rowOff>
    </xdr:to>
    <xdr:pic>
      <xdr:nvPicPr>
        <xdr:cNvPr id="64337" name="Picture 9999" descr="mz0004.jpg"/>
        <xdr:cNvPicPr>
          <a:picLocks noChangeAspect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79098575"/>
          <a:ext cx="552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304</xdr:row>
      <xdr:rowOff>28575</xdr:rowOff>
    </xdr:from>
    <xdr:to>
      <xdr:col>1</xdr:col>
      <xdr:colOff>895350</xdr:colOff>
      <xdr:row>305</xdr:row>
      <xdr:rowOff>9525</xdr:rowOff>
    </xdr:to>
    <xdr:pic>
      <xdr:nvPicPr>
        <xdr:cNvPr id="64338" name="Picture 10000" descr="mz0007.jpg"/>
        <xdr:cNvPicPr>
          <a:picLocks noChangeAspect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80984525"/>
          <a:ext cx="7429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305</xdr:row>
      <xdr:rowOff>38100</xdr:rowOff>
    </xdr:from>
    <xdr:to>
      <xdr:col>1</xdr:col>
      <xdr:colOff>828675</xdr:colOff>
      <xdr:row>305</xdr:row>
      <xdr:rowOff>590550</xdr:rowOff>
    </xdr:to>
    <xdr:pic>
      <xdr:nvPicPr>
        <xdr:cNvPr id="64339" name="Picture 10001" descr="mz0009.jpg"/>
        <xdr:cNvPicPr>
          <a:picLocks noChangeAspect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81622700"/>
          <a:ext cx="5810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307</xdr:row>
      <xdr:rowOff>66675</xdr:rowOff>
    </xdr:from>
    <xdr:to>
      <xdr:col>1</xdr:col>
      <xdr:colOff>866775</xdr:colOff>
      <xdr:row>307</xdr:row>
      <xdr:rowOff>600075</xdr:rowOff>
    </xdr:to>
    <xdr:pic>
      <xdr:nvPicPr>
        <xdr:cNvPr id="64340" name="Рисунок 19" descr="mz0011.jpg"/>
        <xdr:cNvPicPr>
          <a:picLocks noChangeAspect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82908575"/>
          <a:ext cx="6286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309</xdr:row>
      <xdr:rowOff>76200</xdr:rowOff>
    </xdr:from>
    <xdr:to>
      <xdr:col>1</xdr:col>
      <xdr:colOff>828675</xdr:colOff>
      <xdr:row>309</xdr:row>
      <xdr:rowOff>619125</xdr:rowOff>
    </xdr:to>
    <xdr:pic>
      <xdr:nvPicPr>
        <xdr:cNvPr id="64341" name="Picture 10003" descr="mz0014.jpg"/>
        <xdr:cNvPicPr>
          <a:picLocks noChangeAspect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84175400"/>
          <a:ext cx="5905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310</xdr:row>
      <xdr:rowOff>66675</xdr:rowOff>
    </xdr:from>
    <xdr:to>
      <xdr:col>1</xdr:col>
      <xdr:colOff>828675</xdr:colOff>
      <xdr:row>310</xdr:row>
      <xdr:rowOff>619125</xdr:rowOff>
    </xdr:to>
    <xdr:pic>
      <xdr:nvPicPr>
        <xdr:cNvPr id="64342" name="Picture 10004" descr="mz0016.jpg"/>
        <xdr:cNvPicPr>
          <a:picLocks noChangeAspect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84794525"/>
          <a:ext cx="5905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311</xdr:row>
      <xdr:rowOff>38100</xdr:rowOff>
    </xdr:from>
    <xdr:to>
      <xdr:col>1</xdr:col>
      <xdr:colOff>790575</xdr:colOff>
      <xdr:row>311</xdr:row>
      <xdr:rowOff>609600</xdr:rowOff>
    </xdr:to>
    <xdr:pic>
      <xdr:nvPicPr>
        <xdr:cNvPr id="64343" name="Picture 10005" descr="mz0018.jpg"/>
        <xdr:cNvPicPr>
          <a:picLocks noChangeAspect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85394600"/>
          <a:ext cx="6096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312</xdr:row>
      <xdr:rowOff>28575</xdr:rowOff>
    </xdr:from>
    <xdr:to>
      <xdr:col>1</xdr:col>
      <xdr:colOff>781050</xdr:colOff>
      <xdr:row>312</xdr:row>
      <xdr:rowOff>600075</xdr:rowOff>
    </xdr:to>
    <xdr:pic>
      <xdr:nvPicPr>
        <xdr:cNvPr id="64344" name="Рисунок 21" descr="mz0020.jpg"/>
        <xdr:cNvPicPr>
          <a:picLocks noChangeAspect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86013725"/>
          <a:ext cx="6000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313</xdr:row>
      <xdr:rowOff>0</xdr:rowOff>
    </xdr:from>
    <xdr:to>
      <xdr:col>1</xdr:col>
      <xdr:colOff>819150</xdr:colOff>
      <xdr:row>313</xdr:row>
      <xdr:rowOff>600075</xdr:rowOff>
    </xdr:to>
    <xdr:pic>
      <xdr:nvPicPr>
        <xdr:cNvPr id="64345" name="Picture 2339" descr="mz0027"/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6613800"/>
          <a:ext cx="6096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314</xdr:row>
      <xdr:rowOff>19050</xdr:rowOff>
    </xdr:from>
    <xdr:to>
      <xdr:col>1</xdr:col>
      <xdr:colOff>819150</xdr:colOff>
      <xdr:row>314</xdr:row>
      <xdr:rowOff>619125</xdr:rowOff>
    </xdr:to>
    <xdr:pic>
      <xdr:nvPicPr>
        <xdr:cNvPr id="64346" name="Picture 2340" descr="mz0028"/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7261500"/>
          <a:ext cx="6096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12</xdr:row>
      <xdr:rowOff>19050</xdr:rowOff>
    </xdr:from>
    <xdr:to>
      <xdr:col>1</xdr:col>
      <xdr:colOff>1000125</xdr:colOff>
      <xdr:row>12</xdr:row>
      <xdr:rowOff>228600</xdr:rowOff>
    </xdr:to>
    <xdr:pic>
      <xdr:nvPicPr>
        <xdr:cNvPr id="64347" name="Picture 10014"/>
        <xdr:cNvPicPr>
          <a:picLocks noChangeAspect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5686425"/>
          <a:ext cx="771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21</xdr:row>
      <xdr:rowOff>9525</xdr:rowOff>
    </xdr:from>
    <xdr:to>
      <xdr:col>1</xdr:col>
      <xdr:colOff>1000125</xdr:colOff>
      <xdr:row>22</xdr:row>
      <xdr:rowOff>9525</xdr:rowOff>
    </xdr:to>
    <xdr:pic>
      <xdr:nvPicPr>
        <xdr:cNvPr id="64348" name="Picture 10016" descr="часы-зеркало Романтичное лето"/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658225"/>
          <a:ext cx="7143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22</xdr:row>
      <xdr:rowOff>28575</xdr:rowOff>
    </xdr:from>
    <xdr:to>
      <xdr:col>1</xdr:col>
      <xdr:colOff>914400</xdr:colOff>
      <xdr:row>22</xdr:row>
      <xdr:rowOff>609600</xdr:rowOff>
    </xdr:to>
    <xdr:pic>
      <xdr:nvPicPr>
        <xdr:cNvPr id="64349" name="Picture 10017" descr="часы Колибри 31х30см"/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305925"/>
          <a:ext cx="6286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124</xdr:row>
      <xdr:rowOff>9525</xdr:rowOff>
    </xdr:from>
    <xdr:to>
      <xdr:col>1</xdr:col>
      <xdr:colOff>771525</xdr:colOff>
      <xdr:row>124</xdr:row>
      <xdr:rowOff>581025</xdr:rowOff>
    </xdr:to>
    <xdr:pic>
      <xdr:nvPicPr>
        <xdr:cNvPr id="64350" name="Рисунок 142" descr="http://whypro.ru/UserFiles/Image/img1496_90344.jpg"/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78084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223</xdr:row>
      <xdr:rowOff>38100</xdr:rowOff>
    </xdr:from>
    <xdr:to>
      <xdr:col>1</xdr:col>
      <xdr:colOff>771525</xdr:colOff>
      <xdr:row>223</xdr:row>
      <xdr:rowOff>581025</xdr:rowOff>
    </xdr:to>
    <xdr:pic>
      <xdr:nvPicPr>
        <xdr:cNvPr id="64351" name="Picture 10029" descr="WM020"/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3007340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222</xdr:row>
      <xdr:rowOff>19050</xdr:rowOff>
    </xdr:from>
    <xdr:to>
      <xdr:col>1</xdr:col>
      <xdr:colOff>771525</xdr:colOff>
      <xdr:row>222</xdr:row>
      <xdr:rowOff>561975</xdr:rowOff>
    </xdr:to>
    <xdr:pic>
      <xdr:nvPicPr>
        <xdr:cNvPr id="64352" name="Picture 10030" descr="WM019"/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942570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46</xdr:row>
      <xdr:rowOff>28575</xdr:rowOff>
    </xdr:from>
    <xdr:to>
      <xdr:col>1</xdr:col>
      <xdr:colOff>714375</xdr:colOff>
      <xdr:row>46</xdr:row>
      <xdr:rowOff>590550</xdr:rowOff>
    </xdr:to>
    <xdr:pic>
      <xdr:nvPicPr>
        <xdr:cNvPr id="64353" name="Picture 10031" descr="cl191бел"/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2412325"/>
          <a:ext cx="6953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61</xdr:row>
      <xdr:rowOff>38100</xdr:rowOff>
    </xdr:from>
    <xdr:to>
      <xdr:col>1</xdr:col>
      <xdr:colOff>771525</xdr:colOff>
      <xdr:row>61</xdr:row>
      <xdr:rowOff>571500</xdr:rowOff>
    </xdr:to>
    <xdr:pic>
      <xdr:nvPicPr>
        <xdr:cNvPr id="64354" name="Picture 10034" descr="clock233"/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070860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62</xdr:row>
      <xdr:rowOff>19050</xdr:rowOff>
    </xdr:from>
    <xdr:to>
      <xdr:col>1</xdr:col>
      <xdr:colOff>695325</xdr:colOff>
      <xdr:row>62</xdr:row>
      <xdr:rowOff>581025</xdr:rowOff>
    </xdr:to>
    <xdr:pic>
      <xdr:nvPicPr>
        <xdr:cNvPr id="64355" name="Picture 10035" descr="clock234кр"/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31318200"/>
          <a:ext cx="4953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63</xdr:row>
      <xdr:rowOff>19050</xdr:rowOff>
    </xdr:from>
    <xdr:to>
      <xdr:col>1</xdr:col>
      <xdr:colOff>704850</xdr:colOff>
      <xdr:row>63</xdr:row>
      <xdr:rowOff>590550</xdr:rowOff>
    </xdr:to>
    <xdr:pic>
      <xdr:nvPicPr>
        <xdr:cNvPr id="64356" name="Picture 10036" descr="clock234ч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31946850"/>
          <a:ext cx="5048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64</xdr:row>
      <xdr:rowOff>28575</xdr:rowOff>
    </xdr:from>
    <xdr:to>
      <xdr:col>1</xdr:col>
      <xdr:colOff>847725</xdr:colOff>
      <xdr:row>64</xdr:row>
      <xdr:rowOff>552450</xdr:rowOff>
    </xdr:to>
    <xdr:pic>
      <xdr:nvPicPr>
        <xdr:cNvPr id="64357" name="Picture 10037" descr="clock235"/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2585025"/>
          <a:ext cx="7524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65</xdr:row>
      <xdr:rowOff>19050</xdr:rowOff>
    </xdr:from>
    <xdr:to>
      <xdr:col>1</xdr:col>
      <xdr:colOff>771525</xdr:colOff>
      <xdr:row>65</xdr:row>
      <xdr:rowOff>581025</xdr:rowOff>
    </xdr:to>
    <xdr:pic>
      <xdr:nvPicPr>
        <xdr:cNvPr id="64358" name="Picture 10038" descr="clock236"/>
        <xdr:cNvPicPr>
          <a:picLocks noChangeAspect="1" noChangeArrowheads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33204150"/>
          <a:ext cx="561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126</xdr:row>
      <xdr:rowOff>19050</xdr:rowOff>
    </xdr:from>
    <xdr:to>
      <xdr:col>1</xdr:col>
      <xdr:colOff>809625</xdr:colOff>
      <xdr:row>126</xdr:row>
      <xdr:rowOff>600075</xdr:rowOff>
    </xdr:to>
    <xdr:pic>
      <xdr:nvPicPr>
        <xdr:cNvPr id="64359" name="Picture 10039" descr="b0043"/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6907530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59</xdr:row>
      <xdr:rowOff>38100</xdr:rowOff>
    </xdr:from>
    <xdr:to>
      <xdr:col>1</xdr:col>
      <xdr:colOff>733425</xdr:colOff>
      <xdr:row>59</xdr:row>
      <xdr:rowOff>542925</xdr:rowOff>
    </xdr:to>
    <xdr:pic>
      <xdr:nvPicPr>
        <xdr:cNvPr id="64360" name="Picture 10041" descr="clock230"/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945130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125</xdr:row>
      <xdr:rowOff>19050</xdr:rowOff>
    </xdr:from>
    <xdr:to>
      <xdr:col>1</xdr:col>
      <xdr:colOff>781050</xdr:colOff>
      <xdr:row>125</xdr:row>
      <xdr:rowOff>590550</xdr:rowOff>
    </xdr:to>
    <xdr:pic>
      <xdr:nvPicPr>
        <xdr:cNvPr id="64361" name="Picture 10042" descr="b0040"/>
        <xdr:cNvPicPr>
          <a:picLocks noChangeAspect="1" noChangeArrowheads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8446650"/>
          <a:ext cx="6191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58</xdr:row>
      <xdr:rowOff>19050</xdr:rowOff>
    </xdr:from>
    <xdr:to>
      <xdr:col>1</xdr:col>
      <xdr:colOff>752475</xdr:colOff>
      <xdr:row>58</xdr:row>
      <xdr:rowOff>590550</xdr:rowOff>
    </xdr:to>
    <xdr:pic>
      <xdr:nvPicPr>
        <xdr:cNvPr id="64362" name="Picture 10043" descr="clock228"/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88036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60</xdr:row>
      <xdr:rowOff>38100</xdr:rowOff>
    </xdr:from>
    <xdr:to>
      <xdr:col>1</xdr:col>
      <xdr:colOff>733425</xdr:colOff>
      <xdr:row>60</xdr:row>
      <xdr:rowOff>571500</xdr:rowOff>
    </xdr:to>
    <xdr:pic>
      <xdr:nvPicPr>
        <xdr:cNvPr id="64363" name="Picture 10044" descr="clock229"/>
        <xdr:cNvPicPr>
          <a:picLocks noChangeAspect="1" noChangeArrowheads="1"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30079950"/>
          <a:ext cx="533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316</xdr:row>
      <xdr:rowOff>19050</xdr:rowOff>
    </xdr:from>
    <xdr:to>
      <xdr:col>1</xdr:col>
      <xdr:colOff>809625</xdr:colOff>
      <xdr:row>316</xdr:row>
      <xdr:rowOff>609600</xdr:rowOff>
    </xdr:to>
    <xdr:pic>
      <xdr:nvPicPr>
        <xdr:cNvPr id="64364" name="Picture 4099" descr="http://whypro.ru/UserFiles/Image/img1517_80116.jpg"/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518800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315</xdr:row>
      <xdr:rowOff>38100</xdr:rowOff>
    </xdr:from>
    <xdr:to>
      <xdr:col>1</xdr:col>
      <xdr:colOff>781050</xdr:colOff>
      <xdr:row>315</xdr:row>
      <xdr:rowOff>600075</xdr:rowOff>
    </xdr:to>
    <xdr:pic>
      <xdr:nvPicPr>
        <xdr:cNvPr id="64365" name="Picture 4105" descr="http://whypro.ru/UserFiles/Image/img1510_40546.jpg"/>
        <xdr:cNvPicPr>
          <a:picLocks noChangeAspect="1" noChangeArrowheads="1"/>
        </xdr:cNvPicPr>
      </xdr:nvPicPr>
      <xdr:blipFill>
        <a:blip xmlns:r="http://schemas.openxmlformats.org/officeDocument/2006/relationships" r:embed="rId1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7909200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4</xdr:row>
      <xdr:rowOff>28575</xdr:rowOff>
    </xdr:from>
    <xdr:to>
      <xdr:col>1</xdr:col>
      <xdr:colOff>857250</xdr:colOff>
      <xdr:row>4</xdr:row>
      <xdr:rowOff>590550</xdr:rowOff>
    </xdr:to>
    <xdr:pic>
      <xdr:nvPicPr>
        <xdr:cNvPr id="64366" name="Picture 4368" descr="http://whypro.ru/UserFiles/Image/img32_15763.jpg"/>
        <xdr:cNvPicPr>
          <a:picLocks noChangeAspect="1" noChangeArrowheads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666750"/>
          <a:ext cx="6477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221</xdr:row>
      <xdr:rowOff>28575</xdr:rowOff>
    </xdr:from>
    <xdr:to>
      <xdr:col>1</xdr:col>
      <xdr:colOff>866775</xdr:colOff>
      <xdr:row>221</xdr:row>
      <xdr:rowOff>590550</xdr:rowOff>
    </xdr:to>
    <xdr:pic>
      <xdr:nvPicPr>
        <xdr:cNvPr id="64367" name="Picture 4369" descr="http://whypro.ru/UserFiles/Image/img1572_36650.jpg"/>
        <xdr:cNvPicPr>
          <a:picLocks noChangeAspect="1" noChangeArrowheads="1"/>
        </xdr:cNvPicPr>
      </xdr:nvPicPr>
      <xdr:blipFill>
        <a:blip xmlns:r="http://schemas.openxmlformats.org/officeDocument/2006/relationships" r:embed="rId1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8806575"/>
          <a:ext cx="7143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284</xdr:row>
      <xdr:rowOff>19050</xdr:rowOff>
    </xdr:from>
    <xdr:to>
      <xdr:col>1</xdr:col>
      <xdr:colOff>971550</xdr:colOff>
      <xdr:row>284</xdr:row>
      <xdr:rowOff>561975</xdr:rowOff>
    </xdr:to>
    <xdr:pic>
      <xdr:nvPicPr>
        <xdr:cNvPr id="64368" name="Picture 6144" descr="http://whypro.ru/UserFiles/Image/img1603_17163.jpg"/>
        <xdr:cNvPicPr>
          <a:picLocks noChangeAspect="1" noChangeArrowheads="1"/>
        </xdr:cNvPicPr>
      </xdr:nvPicPr>
      <xdr:blipFill>
        <a:blip xmlns:r="http://schemas.openxmlformats.org/officeDocument/2006/relationships" r:embed="rId1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68402000"/>
          <a:ext cx="6953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285</xdr:row>
      <xdr:rowOff>38100</xdr:rowOff>
    </xdr:from>
    <xdr:to>
      <xdr:col>1</xdr:col>
      <xdr:colOff>942975</xdr:colOff>
      <xdr:row>285</xdr:row>
      <xdr:rowOff>581025</xdr:rowOff>
    </xdr:to>
    <xdr:pic>
      <xdr:nvPicPr>
        <xdr:cNvPr id="64369" name="Picture 6145" descr="http://whypro.ru/UserFiles/Image/img1604_37957.jpg"/>
        <xdr:cNvPicPr>
          <a:picLocks noChangeAspect="1" noChangeArrowheads="1"/>
        </xdr:cNvPicPr>
      </xdr:nvPicPr>
      <xdr:blipFill>
        <a:blip xmlns:r="http://schemas.openxmlformats.org/officeDocument/2006/relationships" r:embed="rId1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69049700"/>
          <a:ext cx="6953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123</xdr:row>
      <xdr:rowOff>66675</xdr:rowOff>
    </xdr:from>
    <xdr:to>
      <xdr:col>1</xdr:col>
      <xdr:colOff>914400</xdr:colOff>
      <xdr:row>123</xdr:row>
      <xdr:rowOff>542925</xdr:rowOff>
    </xdr:to>
    <xdr:pic>
      <xdr:nvPicPr>
        <xdr:cNvPr id="64370" name="Picture 6434" descr="http://whypro.ru/UserFiles/Image/img1494_79746.jpg"/>
        <xdr:cNvPicPr>
          <a:picLocks noChangeAspect="1" noChangeArrowheads="1"/>
        </xdr:cNvPicPr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7236975"/>
          <a:ext cx="8763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89</xdr:row>
      <xdr:rowOff>9525</xdr:rowOff>
    </xdr:from>
    <xdr:to>
      <xdr:col>1</xdr:col>
      <xdr:colOff>752475</xdr:colOff>
      <xdr:row>89</xdr:row>
      <xdr:rowOff>600075</xdr:rowOff>
    </xdr:to>
    <xdr:pic>
      <xdr:nvPicPr>
        <xdr:cNvPr id="64371" name="Picture 2048" descr="http://whypro.ru/UserFiles/Image/img1553_26955.jpg"/>
        <xdr:cNvPicPr>
          <a:picLocks noChangeAspect="1" noChangeArrowheads="1"/>
        </xdr:cNvPicPr>
      </xdr:nvPicPr>
      <xdr:blipFill>
        <a:blip xmlns:r="http://schemas.openxmlformats.org/officeDocument/2006/relationships" r:embed="rId1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8282225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90</xdr:row>
      <xdr:rowOff>28575</xdr:rowOff>
    </xdr:from>
    <xdr:to>
      <xdr:col>1</xdr:col>
      <xdr:colOff>790575</xdr:colOff>
      <xdr:row>90</xdr:row>
      <xdr:rowOff>590550</xdr:rowOff>
    </xdr:to>
    <xdr:pic>
      <xdr:nvPicPr>
        <xdr:cNvPr id="64372" name="Picture 2367" descr="http://whypro.ru/UserFiles/Image/img1554_14185.jpg"/>
        <xdr:cNvPicPr>
          <a:picLocks noChangeAspect="1" noChangeArrowheads="1"/>
        </xdr:cNvPicPr>
      </xdr:nvPicPr>
      <xdr:blipFill>
        <a:blip xmlns:r="http://schemas.openxmlformats.org/officeDocument/2006/relationships" r:embed="rId1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8929925"/>
          <a:ext cx="6000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92</xdr:row>
      <xdr:rowOff>19050</xdr:rowOff>
    </xdr:from>
    <xdr:to>
      <xdr:col>1</xdr:col>
      <xdr:colOff>790575</xdr:colOff>
      <xdr:row>92</xdr:row>
      <xdr:rowOff>590550</xdr:rowOff>
    </xdr:to>
    <xdr:pic>
      <xdr:nvPicPr>
        <xdr:cNvPr id="64373" name="Picture 2368" descr="http://whypro.ru/UserFiles/Image/img1556_35643.jpg"/>
        <xdr:cNvPicPr>
          <a:picLocks noChangeAspect="1" noChangeArrowheads="1"/>
        </xdr:cNvPicPr>
      </xdr:nvPicPr>
      <xdr:blipFill>
        <a:blip xmlns:r="http://schemas.openxmlformats.org/officeDocument/2006/relationships" r:embed="rId1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017770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91</xdr:row>
      <xdr:rowOff>19050</xdr:rowOff>
    </xdr:from>
    <xdr:to>
      <xdr:col>1</xdr:col>
      <xdr:colOff>781050</xdr:colOff>
      <xdr:row>91</xdr:row>
      <xdr:rowOff>609600</xdr:rowOff>
    </xdr:to>
    <xdr:pic>
      <xdr:nvPicPr>
        <xdr:cNvPr id="64374" name="Picture 2369" descr="http://whypro.ru/UserFiles/Image/img1555_45872.jpg"/>
        <xdr:cNvPicPr>
          <a:picLocks noChangeAspect="1" noChangeArrowheads="1"/>
        </xdr:cNvPicPr>
      </xdr:nvPicPr>
      <xdr:blipFill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9549050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93</xdr:row>
      <xdr:rowOff>28575</xdr:rowOff>
    </xdr:from>
    <xdr:to>
      <xdr:col>1</xdr:col>
      <xdr:colOff>781050</xdr:colOff>
      <xdr:row>93</xdr:row>
      <xdr:rowOff>609600</xdr:rowOff>
    </xdr:to>
    <xdr:pic>
      <xdr:nvPicPr>
        <xdr:cNvPr id="64375" name="Picture 2370" descr="http://whypro.ru/UserFiles/Image/img1567_29414.jpg"/>
        <xdr:cNvPicPr>
          <a:picLocks noChangeAspect="1" noChangeArrowheads="1"/>
        </xdr:cNvPicPr>
      </xdr:nvPicPr>
      <xdr:blipFill>
        <a:blip xmlns:r="http://schemas.openxmlformats.org/officeDocument/2006/relationships" r:embed="rId1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0815875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94</xdr:row>
      <xdr:rowOff>19050</xdr:rowOff>
    </xdr:from>
    <xdr:to>
      <xdr:col>1</xdr:col>
      <xdr:colOff>762000</xdr:colOff>
      <xdr:row>94</xdr:row>
      <xdr:rowOff>590550</xdr:rowOff>
    </xdr:to>
    <xdr:pic>
      <xdr:nvPicPr>
        <xdr:cNvPr id="64376" name="Picture 2371" descr="http://whypro.ru/UserFiles/Image/img1568_34392.jpg"/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14350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96</xdr:row>
      <xdr:rowOff>19050</xdr:rowOff>
    </xdr:from>
    <xdr:to>
      <xdr:col>1</xdr:col>
      <xdr:colOff>790575</xdr:colOff>
      <xdr:row>96</xdr:row>
      <xdr:rowOff>590550</xdr:rowOff>
    </xdr:to>
    <xdr:pic>
      <xdr:nvPicPr>
        <xdr:cNvPr id="64377" name="Picture 2372" descr="http://whypro.ru/UserFiles/Image/img1638_23840.jpg"/>
        <xdr:cNvPicPr>
          <a:picLocks noChangeAspect="1" noChangeArrowheads="1"/>
        </xdr:cNvPicPr>
      </xdr:nvPicPr>
      <xdr:blipFill>
        <a:blip xmlns:r="http://schemas.openxmlformats.org/officeDocument/2006/relationships" r:embed="rId1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526923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97</xdr:row>
      <xdr:rowOff>9525</xdr:rowOff>
    </xdr:from>
    <xdr:to>
      <xdr:col>1</xdr:col>
      <xdr:colOff>771525</xdr:colOff>
      <xdr:row>97</xdr:row>
      <xdr:rowOff>581025</xdr:rowOff>
    </xdr:to>
    <xdr:pic>
      <xdr:nvPicPr>
        <xdr:cNvPr id="64378" name="Picture 2373" descr="http://whypro.ru/UserFiles/Image/img1639_38648.jpg"/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331142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98</xdr:row>
      <xdr:rowOff>9525</xdr:rowOff>
    </xdr:from>
    <xdr:to>
      <xdr:col>1</xdr:col>
      <xdr:colOff>819150</xdr:colOff>
      <xdr:row>98</xdr:row>
      <xdr:rowOff>590550</xdr:rowOff>
    </xdr:to>
    <xdr:pic>
      <xdr:nvPicPr>
        <xdr:cNvPr id="64379" name="Picture 2374" descr="http://whypro.ru/UserFiles/Image/img1640_35620.jpg"/>
        <xdr:cNvPicPr>
          <a:picLocks noChangeAspect="1" noChangeArrowheads="1"/>
        </xdr:cNvPicPr>
      </xdr:nvPicPr>
      <xdr:blipFill>
        <a:blip xmlns:r="http://schemas.openxmlformats.org/officeDocument/2006/relationships" r:embed="rId1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3940075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257175</xdr:colOff>
      <xdr:row>95</xdr:row>
      <xdr:rowOff>28575</xdr:rowOff>
    </xdr:from>
    <xdr:to>
      <xdr:col>1</xdr:col>
      <xdr:colOff>828675</xdr:colOff>
      <xdr:row>95</xdr:row>
      <xdr:rowOff>600075</xdr:rowOff>
    </xdr:to>
    <xdr:pic>
      <xdr:nvPicPr>
        <xdr:cNvPr id="64380" name="Picture 2701" descr="http://whypro.ru/UserFiles/Image/img1561_32713.jpg"/>
        <xdr:cNvPicPr>
          <a:picLocks noChangeAspect="1" noChangeArrowheads="1"/>
        </xdr:cNvPicPr>
      </xdr:nvPicPr>
      <xdr:blipFill>
        <a:blip xmlns:r="http://schemas.openxmlformats.org/officeDocument/2006/relationships" r:embed="rId1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0731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286</xdr:row>
      <xdr:rowOff>38100</xdr:rowOff>
    </xdr:from>
    <xdr:to>
      <xdr:col>1</xdr:col>
      <xdr:colOff>971550</xdr:colOff>
      <xdr:row>286</xdr:row>
      <xdr:rowOff>609600</xdr:rowOff>
    </xdr:to>
    <xdr:pic>
      <xdr:nvPicPr>
        <xdr:cNvPr id="64381" name="Picture 1024" descr="http://whypro.ru/UserFiles/Image/img1634_36760.jpg"/>
        <xdr:cNvPicPr>
          <a:picLocks noChangeAspect="1" noChangeArrowheads="1"/>
        </xdr:cNvPicPr>
      </xdr:nvPicPr>
      <xdr:blipFill>
        <a:blip xmlns:r="http://schemas.openxmlformats.org/officeDocument/2006/relationships" r:embed="rId1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9678350"/>
          <a:ext cx="581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287</xdr:row>
      <xdr:rowOff>38100</xdr:rowOff>
    </xdr:from>
    <xdr:to>
      <xdr:col>1</xdr:col>
      <xdr:colOff>942975</xdr:colOff>
      <xdr:row>287</xdr:row>
      <xdr:rowOff>581025</xdr:rowOff>
    </xdr:to>
    <xdr:pic>
      <xdr:nvPicPr>
        <xdr:cNvPr id="64382" name="Picture 1025" descr="http://whypro.ru/UserFiles/Image/img1635_40363.jpg"/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70307000"/>
          <a:ext cx="571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333375</xdr:colOff>
      <xdr:row>295</xdr:row>
      <xdr:rowOff>47625</xdr:rowOff>
    </xdr:from>
    <xdr:to>
      <xdr:col>1</xdr:col>
      <xdr:colOff>952500</xdr:colOff>
      <xdr:row>295</xdr:row>
      <xdr:rowOff>600075</xdr:rowOff>
    </xdr:to>
    <xdr:pic>
      <xdr:nvPicPr>
        <xdr:cNvPr id="64383" name="Picture 1026" descr="http://whypro.ru/UserFiles/Image/img1637_24906.jpg"/>
        <xdr:cNvPicPr>
          <a:picLocks noChangeAspect="1" noChangeArrowheads="1"/>
        </xdr:cNvPicPr>
      </xdr:nvPicPr>
      <xdr:blipFill>
        <a:blip xmlns:r="http://schemas.openxmlformats.org/officeDocument/2006/relationships" r:embed="rId1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75345725"/>
          <a:ext cx="619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296</xdr:row>
      <xdr:rowOff>66675</xdr:rowOff>
    </xdr:from>
    <xdr:to>
      <xdr:col>1</xdr:col>
      <xdr:colOff>971550</xdr:colOff>
      <xdr:row>296</xdr:row>
      <xdr:rowOff>590550</xdr:rowOff>
    </xdr:to>
    <xdr:pic>
      <xdr:nvPicPr>
        <xdr:cNvPr id="64384" name="Picture 1027" descr="http://whypro.ru/UserFiles/Image/img1636_21492.jpg"/>
        <xdr:cNvPicPr>
          <a:picLocks noChangeAspect="1" noChangeArrowheads="1"/>
        </xdr:cNvPicPr>
      </xdr:nvPicPr>
      <xdr:blipFill>
        <a:blip xmlns:r="http://schemas.openxmlformats.org/officeDocument/2006/relationships" r:embed="rId1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993425"/>
          <a:ext cx="619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297</xdr:row>
      <xdr:rowOff>38100</xdr:rowOff>
    </xdr:from>
    <xdr:to>
      <xdr:col>1</xdr:col>
      <xdr:colOff>971550</xdr:colOff>
      <xdr:row>297</xdr:row>
      <xdr:rowOff>609600</xdr:rowOff>
    </xdr:to>
    <xdr:pic>
      <xdr:nvPicPr>
        <xdr:cNvPr id="64385" name="Picture 1028" descr="http://whypro.ru/UserFiles/Image/img1633_24074.jpg"/>
        <xdr:cNvPicPr>
          <a:picLocks noChangeAspect="1" noChangeArrowheads="1"/>
        </xdr:cNvPicPr>
      </xdr:nvPicPr>
      <xdr:blipFill>
        <a:blip xmlns:r="http://schemas.openxmlformats.org/officeDocument/2006/relationships" r:embed="rId1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76593500"/>
          <a:ext cx="6477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279</xdr:row>
      <xdr:rowOff>133350</xdr:rowOff>
    </xdr:from>
    <xdr:to>
      <xdr:col>1</xdr:col>
      <xdr:colOff>857250</xdr:colOff>
      <xdr:row>279</xdr:row>
      <xdr:rowOff>600075</xdr:rowOff>
    </xdr:to>
    <xdr:pic>
      <xdr:nvPicPr>
        <xdr:cNvPr id="64386" name="Picture 1721" descr="http://whypro.ru/UserFiles/Image/img1208_15109.jpg"/>
        <xdr:cNvPicPr>
          <a:picLocks noChangeAspect="1" noChangeArrowheads="1"/>
        </xdr:cNvPicPr>
      </xdr:nvPicPr>
      <xdr:blipFill>
        <a:blip xmlns:r="http://schemas.openxmlformats.org/officeDocument/2006/relationships" r:embed="rId1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65373050"/>
          <a:ext cx="676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281</xdr:row>
      <xdr:rowOff>38100</xdr:rowOff>
    </xdr:from>
    <xdr:to>
      <xdr:col>1</xdr:col>
      <xdr:colOff>828675</xdr:colOff>
      <xdr:row>281</xdr:row>
      <xdr:rowOff>619125</xdr:rowOff>
    </xdr:to>
    <xdr:pic>
      <xdr:nvPicPr>
        <xdr:cNvPr id="64387" name="Picture 1722" descr="http://whypro.ru/UserFiles/Image/img1275_55247.jpg"/>
        <xdr:cNvPicPr>
          <a:picLocks noChangeAspect="1" noChangeArrowheads="1"/>
        </xdr:cNvPicPr>
      </xdr:nvPicPr>
      <xdr:blipFill>
        <a:blip xmlns:r="http://schemas.openxmlformats.org/officeDocument/2006/relationships" r:embed="rId1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66535100"/>
          <a:ext cx="6762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280</xdr:row>
      <xdr:rowOff>47625</xdr:rowOff>
    </xdr:from>
    <xdr:to>
      <xdr:col>1</xdr:col>
      <xdr:colOff>895350</xdr:colOff>
      <xdr:row>280</xdr:row>
      <xdr:rowOff>561975</xdr:rowOff>
    </xdr:to>
    <xdr:pic>
      <xdr:nvPicPr>
        <xdr:cNvPr id="64388" name="Picture 1723" descr="http://whypro.ru/UserFiles/Image/img1273_23727.jpg"/>
        <xdr:cNvPicPr>
          <a:picLocks noChangeAspect="1" noChangeArrowheads="1"/>
        </xdr:cNvPicPr>
      </xdr:nvPicPr>
      <xdr:blipFill>
        <a:blip xmlns:r="http://schemas.openxmlformats.org/officeDocument/2006/relationships" r:embed="rId1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65915975"/>
          <a:ext cx="7334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282</xdr:row>
      <xdr:rowOff>66675</xdr:rowOff>
    </xdr:from>
    <xdr:to>
      <xdr:col>1</xdr:col>
      <xdr:colOff>923925</xdr:colOff>
      <xdr:row>282</xdr:row>
      <xdr:rowOff>581025</xdr:rowOff>
    </xdr:to>
    <xdr:pic>
      <xdr:nvPicPr>
        <xdr:cNvPr id="64389" name="Picture 1725" descr="http://whypro.ru/UserFiles/Image/img1207_20476.jpg"/>
        <xdr:cNvPicPr>
          <a:picLocks noChangeAspect="1" noChangeArrowheads="1"/>
        </xdr:cNvPicPr>
      </xdr:nvPicPr>
      <xdr:blipFill>
        <a:blip xmlns:r="http://schemas.openxmlformats.org/officeDocument/2006/relationships" r:embed="rId1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67192325"/>
          <a:ext cx="84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111</xdr:row>
      <xdr:rowOff>180975</xdr:rowOff>
    </xdr:from>
    <xdr:to>
      <xdr:col>1</xdr:col>
      <xdr:colOff>981075</xdr:colOff>
      <xdr:row>112</xdr:row>
      <xdr:rowOff>276225</xdr:rowOff>
    </xdr:to>
    <xdr:pic>
      <xdr:nvPicPr>
        <xdr:cNvPr id="64390" name="Picture 4097" descr="http://whypro.ru/UserFiles/Image/img957_56222.jpg"/>
        <xdr:cNvPicPr>
          <a:picLocks noChangeAspect="1" noChangeArrowheads="1"/>
        </xdr:cNvPicPr>
      </xdr:nvPicPr>
      <xdr:blipFill>
        <a:blip xmlns:r="http://schemas.openxmlformats.org/officeDocument/2006/relationships" r:embed="rId1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0798075"/>
          <a:ext cx="8667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113</xdr:row>
      <xdr:rowOff>38100</xdr:rowOff>
    </xdr:from>
    <xdr:to>
      <xdr:col>1</xdr:col>
      <xdr:colOff>952500</xdr:colOff>
      <xdr:row>114</xdr:row>
      <xdr:rowOff>352425</xdr:rowOff>
    </xdr:to>
    <xdr:pic>
      <xdr:nvPicPr>
        <xdr:cNvPr id="64391" name="Picture 4098" descr="http://whypro.ru/UserFiles/Image/img998_50051.jpg"/>
        <xdr:cNvPicPr>
          <a:picLocks noChangeAspect="1" noChangeArrowheads="1"/>
        </xdr:cNvPicPr>
      </xdr:nvPicPr>
      <xdr:blipFill>
        <a:blip xmlns:r="http://schemas.openxmlformats.org/officeDocument/2006/relationships" r:embed="rId1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61417200"/>
          <a:ext cx="7239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283</xdr:row>
      <xdr:rowOff>38100</xdr:rowOff>
    </xdr:from>
    <xdr:to>
      <xdr:col>1</xdr:col>
      <xdr:colOff>857250</xdr:colOff>
      <xdr:row>283</xdr:row>
      <xdr:rowOff>600075</xdr:rowOff>
    </xdr:to>
    <xdr:pic>
      <xdr:nvPicPr>
        <xdr:cNvPr id="64392" name="Picture 9962"/>
        <xdr:cNvPicPr>
          <a:picLocks noChangeAspect="1"/>
        </xdr:cNvPicPr>
      </xdr:nvPicPr>
      <xdr:blipFill>
        <a:blip xmlns:r="http://schemas.openxmlformats.org/officeDocument/2006/relationships" r:embed="rId1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67792400"/>
          <a:ext cx="7048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88</xdr:row>
      <xdr:rowOff>19050</xdr:rowOff>
    </xdr:from>
    <xdr:to>
      <xdr:col>1</xdr:col>
      <xdr:colOff>781050</xdr:colOff>
      <xdr:row>88</xdr:row>
      <xdr:rowOff>600075</xdr:rowOff>
    </xdr:to>
    <xdr:pic>
      <xdr:nvPicPr>
        <xdr:cNvPr id="64393" name="Picture 1405" descr="http://whypro.ru/UserFiles/Image/img1656_63496.jpg"/>
        <xdr:cNvPicPr>
          <a:picLocks noChangeAspect="1" noChangeArrowheads="1"/>
        </xdr:cNvPicPr>
      </xdr:nvPicPr>
      <xdr:blipFill>
        <a:blip xmlns:r="http://schemas.openxmlformats.org/officeDocument/2006/relationships" r:embed="rId1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7663100"/>
          <a:ext cx="5905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86</xdr:row>
      <xdr:rowOff>19050</xdr:rowOff>
    </xdr:from>
    <xdr:to>
      <xdr:col>1</xdr:col>
      <xdr:colOff>847725</xdr:colOff>
      <xdr:row>86</xdr:row>
      <xdr:rowOff>600075</xdr:rowOff>
    </xdr:to>
    <xdr:pic>
      <xdr:nvPicPr>
        <xdr:cNvPr id="64394" name="Picture 2170" descr="clock400"/>
        <xdr:cNvPicPr>
          <a:picLocks noChangeAspect="1" noChangeArrowheads="1"/>
        </xdr:cNvPicPr>
      </xdr:nvPicPr>
      <xdr:blipFill>
        <a:blip xmlns:r="http://schemas.openxmlformats.org/officeDocument/2006/relationships" r:embed="rId1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4640580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66</xdr:row>
      <xdr:rowOff>38100</xdr:rowOff>
    </xdr:from>
    <xdr:to>
      <xdr:col>1</xdr:col>
      <xdr:colOff>847725</xdr:colOff>
      <xdr:row>67</xdr:row>
      <xdr:rowOff>0</xdr:rowOff>
    </xdr:to>
    <xdr:pic>
      <xdr:nvPicPr>
        <xdr:cNvPr id="64395" name="Picture 2171" descr="clock237 кофейный сервиз"/>
        <xdr:cNvPicPr>
          <a:picLocks noChangeAspect="1" noChangeArrowheads="1"/>
        </xdr:cNvPicPr>
      </xdr:nvPicPr>
      <xdr:blipFill>
        <a:blip xmlns:r="http://schemas.openxmlformats.org/officeDocument/2006/relationships" r:embed="rId1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3851850"/>
          <a:ext cx="628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67</xdr:row>
      <xdr:rowOff>66675</xdr:rowOff>
    </xdr:from>
    <xdr:to>
      <xdr:col>1</xdr:col>
      <xdr:colOff>904875</xdr:colOff>
      <xdr:row>68</xdr:row>
      <xdr:rowOff>0</xdr:rowOff>
    </xdr:to>
    <xdr:pic>
      <xdr:nvPicPr>
        <xdr:cNvPr id="64396" name="Picture 2172" descr="clock241"/>
        <xdr:cNvPicPr>
          <a:picLocks noChangeAspect="1" noChangeArrowheads="1"/>
        </xdr:cNvPicPr>
      </xdr:nvPicPr>
      <xdr:blipFill>
        <a:blip xmlns:r="http://schemas.openxmlformats.org/officeDocument/2006/relationships" r:embed="rId1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4509075"/>
          <a:ext cx="7905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68</xdr:row>
      <xdr:rowOff>19050</xdr:rowOff>
    </xdr:from>
    <xdr:to>
      <xdr:col>1</xdr:col>
      <xdr:colOff>857250</xdr:colOff>
      <xdr:row>68</xdr:row>
      <xdr:rowOff>619125</xdr:rowOff>
    </xdr:to>
    <xdr:pic>
      <xdr:nvPicPr>
        <xdr:cNvPr id="64397" name="Picture 2173" descr="clock248"/>
        <xdr:cNvPicPr>
          <a:picLocks noChangeAspect="1" noChangeArrowheads="1"/>
        </xdr:cNvPicPr>
      </xdr:nvPicPr>
      <xdr:blipFill>
        <a:blip xmlns:r="http://schemas.openxmlformats.org/officeDocument/2006/relationships" r:embed="rId1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5090100"/>
          <a:ext cx="762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70</xdr:row>
      <xdr:rowOff>47625</xdr:rowOff>
    </xdr:from>
    <xdr:to>
      <xdr:col>1</xdr:col>
      <xdr:colOff>819150</xdr:colOff>
      <xdr:row>70</xdr:row>
      <xdr:rowOff>590550</xdr:rowOff>
    </xdr:to>
    <xdr:pic>
      <xdr:nvPicPr>
        <xdr:cNvPr id="64398" name="Picture 2174" descr="clock251"/>
        <xdr:cNvPicPr>
          <a:picLocks noChangeAspect="1" noChangeArrowheads="1"/>
        </xdr:cNvPicPr>
      </xdr:nvPicPr>
      <xdr:blipFill>
        <a:blip xmlns:r="http://schemas.openxmlformats.org/officeDocument/2006/relationships" r:embed="rId1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6375975"/>
          <a:ext cx="676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71</xdr:row>
      <xdr:rowOff>19050</xdr:rowOff>
    </xdr:from>
    <xdr:to>
      <xdr:col>1</xdr:col>
      <xdr:colOff>809625</xdr:colOff>
      <xdr:row>71</xdr:row>
      <xdr:rowOff>600075</xdr:rowOff>
    </xdr:to>
    <xdr:pic>
      <xdr:nvPicPr>
        <xdr:cNvPr id="64399" name="Picture 2175" descr="clock253"/>
        <xdr:cNvPicPr>
          <a:picLocks noChangeAspect="1" noChangeArrowheads="1"/>
        </xdr:cNvPicPr>
      </xdr:nvPicPr>
      <xdr:blipFill>
        <a:blip xmlns:r="http://schemas.openxmlformats.org/officeDocument/2006/relationships" r:embed="rId1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6976050"/>
          <a:ext cx="6572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72</xdr:row>
      <xdr:rowOff>38100</xdr:rowOff>
    </xdr:from>
    <xdr:to>
      <xdr:col>1</xdr:col>
      <xdr:colOff>914400</xdr:colOff>
      <xdr:row>72</xdr:row>
      <xdr:rowOff>571500</xdr:rowOff>
    </xdr:to>
    <xdr:pic>
      <xdr:nvPicPr>
        <xdr:cNvPr id="64400" name="Picture 2176" descr="clock254"/>
        <xdr:cNvPicPr>
          <a:picLocks noChangeAspect="1" noChangeArrowheads="1"/>
        </xdr:cNvPicPr>
      </xdr:nvPicPr>
      <xdr:blipFill>
        <a:blip xmlns:r="http://schemas.openxmlformats.org/officeDocument/2006/relationships" r:embed="rId1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7623750"/>
          <a:ext cx="857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73</xdr:row>
      <xdr:rowOff>38100</xdr:rowOff>
    </xdr:from>
    <xdr:to>
      <xdr:col>1</xdr:col>
      <xdr:colOff>885825</xdr:colOff>
      <xdr:row>73</xdr:row>
      <xdr:rowOff>571500</xdr:rowOff>
    </xdr:to>
    <xdr:pic>
      <xdr:nvPicPr>
        <xdr:cNvPr id="64401" name="Picture 2177" descr="clock255"/>
        <xdr:cNvPicPr>
          <a:picLocks noChangeAspect="1" noChangeArrowheads="1"/>
        </xdr:cNvPicPr>
      </xdr:nvPicPr>
      <xdr:blipFill>
        <a:blip xmlns:r="http://schemas.openxmlformats.org/officeDocument/2006/relationships" r:embed="rId1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8252400"/>
          <a:ext cx="8667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75</xdr:row>
      <xdr:rowOff>19050</xdr:rowOff>
    </xdr:from>
    <xdr:to>
      <xdr:col>1</xdr:col>
      <xdr:colOff>904875</xdr:colOff>
      <xdr:row>75</xdr:row>
      <xdr:rowOff>600075</xdr:rowOff>
    </xdr:to>
    <xdr:pic>
      <xdr:nvPicPr>
        <xdr:cNvPr id="64402" name="Picture 2178" descr="clock257"/>
        <xdr:cNvPicPr>
          <a:picLocks noChangeAspect="1" noChangeArrowheads="1"/>
        </xdr:cNvPicPr>
      </xdr:nvPicPr>
      <xdr:blipFill>
        <a:blip xmlns:r="http://schemas.openxmlformats.org/officeDocument/2006/relationships" r:embed="rId1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9490650"/>
          <a:ext cx="685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257175</xdr:colOff>
      <xdr:row>76</xdr:row>
      <xdr:rowOff>19050</xdr:rowOff>
    </xdr:from>
    <xdr:to>
      <xdr:col>1</xdr:col>
      <xdr:colOff>904875</xdr:colOff>
      <xdr:row>76</xdr:row>
      <xdr:rowOff>581025</xdr:rowOff>
    </xdr:to>
    <xdr:pic>
      <xdr:nvPicPr>
        <xdr:cNvPr id="64403" name="Picture 2179" descr="clock258"/>
        <xdr:cNvPicPr>
          <a:picLocks noChangeAspect="1" noChangeArrowheads="1"/>
        </xdr:cNvPicPr>
      </xdr:nvPicPr>
      <xdr:blipFill>
        <a:blip xmlns:r="http://schemas.openxmlformats.org/officeDocument/2006/relationships" r:embed="rId1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0119300"/>
          <a:ext cx="6477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495300</xdr:colOff>
      <xdr:row>44</xdr:row>
      <xdr:rowOff>66675</xdr:rowOff>
    </xdr:from>
    <xdr:to>
      <xdr:col>1</xdr:col>
      <xdr:colOff>990600</xdr:colOff>
      <xdr:row>45</xdr:row>
      <xdr:rowOff>180975</xdr:rowOff>
    </xdr:to>
    <xdr:pic>
      <xdr:nvPicPr>
        <xdr:cNvPr id="64404" name="Рисунок 130" descr="clock178 Размер 26х40.jpg"/>
        <xdr:cNvPicPr>
          <a:picLocks noChangeAspect="1"/>
        </xdr:cNvPicPr>
      </xdr:nvPicPr>
      <xdr:blipFill>
        <a:blip xmlns:r="http://schemas.openxmlformats.org/officeDocument/2006/relationships" r:embed="rId1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193125"/>
          <a:ext cx="4953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45</xdr:row>
      <xdr:rowOff>19050</xdr:rowOff>
    </xdr:from>
    <xdr:to>
      <xdr:col>1</xdr:col>
      <xdr:colOff>704850</xdr:colOff>
      <xdr:row>45</xdr:row>
      <xdr:rowOff>619125</xdr:rowOff>
    </xdr:to>
    <xdr:pic>
      <xdr:nvPicPr>
        <xdr:cNvPr id="64405" name="Рисунок 136" descr="clock184 Размер  40х40.jpg"/>
        <xdr:cNvPicPr>
          <a:picLocks noChangeAspect="1"/>
        </xdr:cNvPicPr>
      </xdr:nvPicPr>
      <xdr:blipFill>
        <a:blip xmlns:r="http://schemas.openxmlformats.org/officeDocument/2006/relationships" r:embed="rId1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1774150"/>
          <a:ext cx="685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245</xdr:row>
      <xdr:rowOff>38100</xdr:rowOff>
    </xdr:from>
    <xdr:to>
      <xdr:col>1</xdr:col>
      <xdr:colOff>762000</xdr:colOff>
      <xdr:row>245</xdr:row>
      <xdr:rowOff>590550</xdr:rowOff>
    </xdr:to>
    <xdr:pic>
      <xdr:nvPicPr>
        <xdr:cNvPr id="64406" name="Рисунок 328" descr="b0547-1.jpg"/>
        <xdr:cNvPicPr>
          <a:picLocks noChangeAspect="1"/>
        </xdr:cNvPicPr>
      </xdr:nvPicPr>
      <xdr:blipFill>
        <a:blip xmlns:r="http://schemas.openxmlformats.org/officeDocument/2006/relationships" r:embed="rId1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43903700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246</xdr:row>
      <xdr:rowOff>47625</xdr:rowOff>
    </xdr:from>
    <xdr:to>
      <xdr:col>1</xdr:col>
      <xdr:colOff>742950</xdr:colOff>
      <xdr:row>246</xdr:row>
      <xdr:rowOff>600075</xdr:rowOff>
    </xdr:to>
    <xdr:pic>
      <xdr:nvPicPr>
        <xdr:cNvPr id="64407" name="Рисунок 329" descr="b0547-2.jpg"/>
        <xdr:cNvPicPr>
          <a:picLocks noChangeAspect="1"/>
        </xdr:cNvPicPr>
      </xdr:nvPicPr>
      <xdr:blipFill>
        <a:blip xmlns:r="http://schemas.openxmlformats.org/officeDocument/2006/relationships" r:embed="rId1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4541875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249</xdr:row>
      <xdr:rowOff>47625</xdr:rowOff>
    </xdr:from>
    <xdr:to>
      <xdr:col>1</xdr:col>
      <xdr:colOff>742950</xdr:colOff>
      <xdr:row>249</xdr:row>
      <xdr:rowOff>600075</xdr:rowOff>
    </xdr:to>
    <xdr:pic>
      <xdr:nvPicPr>
        <xdr:cNvPr id="64408" name="Рисунок 332" descr="b0547-5.jpg"/>
        <xdr:cNvPicPr>
          <a:picLocks noChangeAspect="1"/>
        </xdr:cNvPicPr>
      </xdr:nvPicPr>
      <xdr:blipFill>
        <a:blip xmlns:r="http://schemas.openxmlformats.org/officeDocument/2006/relationships" r:embed="rId1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6427825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250</xdr:row>
      <xdr:rowOff>38100</xdr:rowOff>
    </xdr:from>
    <xdr:to>
      <xdr:col>1</xdr:col>
      <xdr:colOff>752475</xdr:colOff>
      <xdr:row>250</xdr:row>
      <xdr:rowOff>590550</xdr:rowOff>
    </xdr:to>
    <xdr:pic>
      <xdr:nvPicPr>
        <xdr:cNvPr id="64409" name="Рисунок 333" descr="b0547-6.jpg"/>
        <xdr:cNvPicPr>
          <a:picLocks noChangeAspect="1"/>
        </xdr:cNvPicPr>
      </xdr:nvPicPr>
      <xdr:blipFill>
        <a:blip xmlns:r="http://schemas.openxmlformats.org/officeDocument/2006/relationships" r:embed="rId1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47046950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220</xdr:row>
      <xdr:rowOff>19050</xdr:rowOff>
    </xdr:from>
    <xdr:to>
      <xdr:col>1</xdr:col>
      <xdr:colOff>800100</xdr:colOff>
      <xdr:row>220</xdr:row>
      <xdr:rowOff>609600</xdr:rowOff>
    </xdr:to>
    <xdr:pic>
      <xdr:nvPicPr>
        <xdr:cNvPr id="64410" name="Рисунок 1"/>
        <xdr:cNvPicPr>
          <a:picLocks noChangeAspect="1"/>
        </xdr:cNvPicPr>
      </xdr:nvPicPr>
      <xdr:blipFill>
        <a:blip xmlns:r="http://schemas.openxmlformats.org/officeDocument/2006/relationships" r:embed="rId1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28168400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213</xdr:row>
      <xdr:rowOff>19050</xdr:rowOff>
    </xdr:from>
    <xdr:to>
      <xdr:col>1</xdr:col>
      <xdr:colOff>819150</xdr:colOff>
      <xdr:row>213</xdr:row>
      <xdr:rowOff>609600</xdr:rowOff>
    </xdr:to>
    <xdr:pic>
      <xdr:nvPicPr>
        <xdr:cNvPr id="64411" name="Рисунок 2"/>
        <xdr:cNvPicPr>
          <a:picLocks noChangeAspect="1"/>
        </xdr:cNvPicPr>
      </xdr:nvPicPr>
      <xdr:blipFill>
        <a:blip xmlns:r="http://schemas.openxmlformats.org/officeDocument/2006/relationships" r:embed="rId1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767850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214</xdr:row>
      <xdr:rowOff>19050</xdr:rowOff>
    </xdr:from>
    <xdr:to>
      <xdr:col>1</xdr:col>
      <xdr:colOff>800100</xdr:colOff>
      <xdr:row>214</xdr:row>
      <xdr:rowOff>609600</xdr:rowOff>
    </xdr:to>
    <xdr:pic>
      <xdr:nvPicPr>
        <xdr:cNvPr id="64412" name="Рисунок 3"/>
        <xdr:cNvPicPr>
          <a:picLocks noChangeAspect="1"/>
        </xdr:cNvPicPr>
      </xdr:nvPicPr>
      <xdr:blipFill>
        <a:blip xmlns:r="http://schemas.openxmlformats.org/officeDocument/2006/relationships" r:embed="rId1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24396500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215</xdr:row>
      <xdr:rowOff>19050</xdr:rowOff>
    </xdr:from>
    <xdr:to>
      <xdr:col>1</xdr:col>
      <xdr:colOff>790575</xdr:colOff>
      <xdr:row>215</xdr:row>
      <xdr:rowOff>609600</xdr:rowOff>
    </xdr:to>
    <xdr:pic>
      <xdr:nvPicPr>
        <xdr:cNvPr id="64413" name="Рисунок 4"/>
        <xdr:cNvPicPr>
          <a:picLocks noChangeAspect="1"/>
        </xdr:cNvPicPr>
      </xdr:nvPicPr>
      <xdr:blipFill>
        <a:blip xmlns:r="http://schemas.openxmlformats.org/officeDocument/2006/relationships" r:embed="rId1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25025150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216</xdr:row>
      <xdr:rowOff>19050</xdr:rowOff>
    </xdr:from>
    <xdr:to>
      <xdr:col>1</xdr:col>
      <xdr:colOff>790575</xdr:colOff>
      <xdr:row>216</xdr:row>
      <xdr:rowOff>609600</xdr:rowOff>
    </xdr:to>
    <xdr:pic>
      <xdr:nvPicPr>
        <xdr:cNvPr id="64414" name="Рисунок 5"/>
        <xdr:cNvPicPr>
          <a:picLocks noChangeAspect="1"/>
        </xdr:cNvPicPr>
      </xdr:nvPicPr>
      <xdr:blipFill>
        <a:blip xmlns:r="http://schemas.openxmlformats.org/officeDocument/2006/relationships" r:embed="rId1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25653800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217</xdr:row>
      <xdr:rowOff>19050</xdr:rowOff>
    </xdr:from>
    <xdr:to>
      <xdr:col>1</xdr:col>
      <xdr:colOff>790575</xdr:colOff>
      <xdr:row>217</xdr:row>
      <xdr:rowOff>609600</xdr:rowOff>
    </xdr:to>
    <xdr:pic>
      <xdr:nvPicPr>
        <xdr:cNvPr id="64415" name="Рисунок 6"/>
        <xdr:cNvPicPr>
          <a:picLocks noChangeAspect="1"/>
        </xdr:cNvPicPr>
      </xdr:nvPicPr>
      <xdr:blipFill>
        <a:blip xmlns:r="http://schemas.openxmlformats.org/officeDocument/2006/relationships" r:embed="rId1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26282450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218</xdr:row>
      <xdr:rowOff>9525</xdr:rowOff>
    </xdr:from>
    <xdr:to>
      <xdr:col>1</xdr:col>
      <xdr:colOff>790575</xdr:colOff>
      <xdr:row>218</xdr:row>
      <xdr:rowOff>600075</xdr:rowOff>
    </xdr:to>
    <xdr:pic>
      <xdr:nvPicPr>
        <xdr:cNvPr id="64416" name="Рисунок 7"/>
        <xdr:cNvPicPr>
          <a:picLocks noChangeAspect="1"/>
        </xdr:cNvPicPr>
      </xdr:nvPicPr>
      <xdr:blipFill>
        <a:blip xmlns:r="http://schemas.openxmlformats.org/officeDocument/2006/relationships" r:embed="rId1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26901575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219</xdr:row>
      <xdr:rowOff>9525</xdr:rowOff>
    </xdr:from>
    <xdr:to>
      <xdr:col>1</xdr:col>
      <xdr:colOff>790575</xdr:colOff>
      <xdr:row>219</xdr:row>
      <xdr:rowOff>600075</xdr:rowOff>
    </xdr:to>
    <xdr:pic>
      <xdr:nvPicPr>
        <xdr:cNvPr id="64417" name="Рисунок 8"/>
        <xdr:cNvPicPr>
          <a:picLocks noChangeAspect="1"/>
        </xdr:cNvPicPr>
      </xdr:nvPicPr>
      <xdr:blipFill>
        <a:blip xmlns:r="http://schemas.openxmlformats.org/officeDocument/2006/relationships" r:embed="rId1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27530225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2628900</xdr:colOff>
      <xdr:row>374</xdr:row>
      <xdr:rowOff>0</xdr:rowOff>
    </xdr:from>
    <xdr:to>
      <xdr:col>3</xdr:col>
      <xdr:colOff>419100</xdr:colOff>
      <xdr:row>376</xdr:row>
      <xdr:rowOff>66675</xdr:rowOff>
    </xdr:to>
    <xdr:pic>
      <xdr:nvPicPr>
        <xdr:cNvPr id="64418" name="Рисунок 1"/>
        <xdr:cNvPicPr>
          <a:picLocks noChangeAspect="1"/>
        </xdr:cNvPicPr>
      </xdr:nvPicPr>
      <xdr:blipFill>
        <a:blip xmlns:r="http://schemas.openxmlformats.org/officeDocument/2006/relationships" r:embed="rId1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224761425"/>
          <a:ext cx="1400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317</xdr:row>
      <xdr:rowOff>28575</xdr:rowOff>
    </xdr:from>
    <xdr:to>
      <xdr:col>1</xdr:col>
      <xdr:colOff>819150</xdr:colOff>
      <xdr:row>317</xdr:row>
      <xdr:rowOff>600075</xdr:rowOff>
    </xdr:to>
    <xdr:pic>
      <xdr:nvPicPr>
        <xdr:cNvPr id="64419" name="Picture 4096" descr="http://whypro.ru/UserFiles/Image/img1517_82650.jpg"/>
        <xdr:cNvPicPr>
          <a:picLocks noChangeAspect="1" noChangeArrowheads="1"/>
        </xdr:cNvPicPr>
      </xdr:nvPicPr>
      <xdr:blipFill>
        <a:blip xmlns:r="http://schemas.openxmlformats.org/officeDocument/2006/relationships" r:embed="rId1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891569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324</xdr:row>
      <xdr:rowOff>66675</xdr:rowOff>
    </xdr:from>
    <xdr:to>
      <xdr:col>1</xdr:col>
      <xdr:colOff>923925</xdr:colOff>
      <xdr:row>324</xdr:row>
      <xdr:rowOff>590550</xdr:rowOff>
    </xdr:to>
    <xdr:pic>
      <xdr:nvPicPr>
        <xdr:cNvPr id="64420" name="Picture 5956" descr="http://whypro.ru/UserFiles/Image/img1486_28743.jpg"/>
        <xdr:cNvPicPr>
          <a:picLocks noChangeAspect="1" noChangeArrowheads="1"/>
        </xdr:cNvPicPr>
      </xdr:nvPicPr>
      <xdr:blipFill>
        <a:blip xmlns:r="http://schemas.openxmlformats.org/officeDocument/2006/relationships" r:embed="rId1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3595625"/>
          <a:ext cx="8953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325</xdr:row>
      <xdr:rowOff>38100</xdr:rowOff>
    </xdr:from>
    <xdr:to>
      <xdr:col>1</xdr:col>
      <xdr:colOff>819150</xdr:colOff>
      <xdr:row>325</xdr:row>
      <xdr:rowOff>571500</xdr:rowOff>
    </xdr:to>
    <xdr:pic>
      <xdr:nvPicPr>
        <xdr:cNvPr id="64421" name="Picture 5957" descr="http://whypro.ru/UserFiles/Image/img1487_22209.jpg"/>
        <xdr:cNvPicPr>
          <a:picLocks noChangeAspect="1" noChangeArrowheads="1"/>
        </xdr:cNvPicPr>
      </xdr:nvPicPr>
      <xdr:blipFill>
        <a:blip xmlns:r="http://schemas.openxmlformats.org/officeDocument/2006/relationships" r:embed="rId1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94195700"/>
          <a:ext cx="6477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326</xdr:row>
      <xdr:rowOff>47625</xdr:rowOff>
    </xdr:from>
    <xdr:to>
      <xdr:col>1</xdr:col>
      <xdr:colOff>828675</xdr:colOff>
      <xdr:row>326</xdr:row>
      <xdr:rowOff>571500</xdr:rowOff>
    </xdr:to>
    <xdr:pic>
      <xdr:nvPicPr>
        <xdr:cNvPr id="64422" name="Picture 5958" descr="http://whypro.ru/UserFiles/Image/img1482_15053.jpg"/>
        <xdr:cNvPicPr>
          <a:picLocks noChangeAspect="1" noChangeArrowheads="1"/>
        </xdr:cNvPicPr>
      </xdr:nvPicPr>
      <xdr:blipFill>
        <a:blip xmlns:r="http://schemas.openxmlformats.org/officeDocument/2006/relationships" r:embed="rId1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94833875"/>
          <a:ext cx="638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327</xdr:row>
      <xdr:rowOff>38100</xdr:rowOff>
    </xdr:from>
    <xdr:to>
      <xdr:col>1</xdr:col>
      <xdr:colOff>733425</xdr:colOff>
      <xdr:row>327</xdr:row>
      <xdr:rowOff>571500</xdr:rowOff>
    </xdr:to>
    <xdr:pic>
      <xdr:nvPicPr>
        <xdr:cNvPr id="64423" name="Picture 5959" descr="http://whypro.ru/UserFiles/Image/img1483_39975.jpg"/>
        <xdr:cNvPicPr>
          <a:picLocks noChangeAspect="1" noChangeArrowheads="1"/>
        </xdr:cNvPicPr>
      </xdr:nvPicPr>
      <xdr:blipFill>
        <a:blip xmlns:r="http://schemas.openxmlformats.org/officeDocument/2006/relationships" r:embed="rId2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95453000"/>
          <a:ext cx="6477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332</xdr:row>
      <xdr:rowOff>28575</xdr:rowOff>
    </xdr:from>
    <xdr:to>
      <xdr:col>1</xdr:col>
      <xdr:colOff>838200</xdr:colOff>
      <xdr:row>332</xdr:row>
      <xdr:rowOff>542925</xdr:rowOff>
    </xdr:to>
    <xdr:pic>
      <xdr:nvPicPr>
        <xdr:cNvPr id="64424" name="Picture 9080" descr="211005"/>
        <xdr:cNvPicPr>
          <a:picLocks noChangeAspect="1" noChangeArrowheads="1"/>
        </xdr:cNvPicPr>
      </xdr:nvPicPr>
      <xdr:blipFill>
        <a:blip xmlns:r="http://schemas.openxmlformats.org/officeDocument/2006/relationships" r:embed="rId2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98586725"/>
          <a:ext cx="666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333</xdr:row>
      <xdr:rowOff>28575</xdr:rowOff>
    </xdr:from>
    <xdr:to>
      <xdr:col>1</xdr:col>
      <xdr:colOff>876300</xdr:colOff>
      <xdr:row>333</xdr:row>
      <xdr:rowOff>600075</xdr:rowOff>
    </xdr:to>
    <xdr:pic>
      <xdr:nvPicPr>
        <xdr:cNvPr id="64425" name="Picture 9081" descr="211007"/>
        <xdr:cNvPicPr>
          <a:picLocks noChangeAspect="1" noChangeArrowheads="1"/>
        </xdr:cNvPicPr>
      </xdr:nvPicPr>
      <xdr:blipFill>
        <a:blip xmlns:r="http://schemas.openxmlformats.org/officeDocument/2006/relationships" r:embed="rId2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9215375"/>
          <a:ext cx="581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334</xdr:row>
      <xdr:rowOff>9525</xdr:rowOff>
    </xdr:from>
    <xdr:to>
      <xdr:col>1</xdr:col>
      <xdr:colOff>647700</xdr:colOff>
      <xdr:row>334</xdr:row>
      <xdr:rowOff>590550</xdr:rowOff>
    </xdr:to>
    <xdr:pic>
      <xdr:nvPicPr>
        <xdr:cNvPr id="64426" name="Picture 9083" descr="211019"/>
        <xdr:cNvPicPr>
          <a:picLocks noChangeAspect="1" noChangeArrowheads="1"/>
        </xdr:cNvPicPr>
      </xdr:nvPicPr>
      <xdr:blipFill>
        <a:blip xmlns:r="http://schemas.openxmlformats.org/officeDocument/2006/relationships" r:embed="rId2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9824975"/>
          <a:ext cx="5905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335</xdr:row>
      <xdr:rowOff>19050</xdr:rowOff>
    </xdr:from>
    <xdr:to>
      <xdr:col>1</xdr:col>
      <xdr:colOff>800100</xdr:colOff>
      <xdr:row>335</xdr:row>
      <xdr:rowOff>600075</xdr:rowOff>
    </xdr:to>
    <xdr:pic>
      <xdr:nvPicPr>
        <xdr:cNvPr id="64427" name="Picture 9084" descr="211020"/>
        <xdr:cNvPicPr>
          <a:picLocks noChangeAspect="1" noChangeArrowheads="1"/>
        </xdr:cNvPicPr>
      </xdr:nvPicPr>
      <xdr:blipFill>
        <a:blip xmlns:r="http://schemas.openxmlformats.org/officeDocument/2006/relationships" r:embed="rId2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00463150"/>
          <a:ext cx="695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336</xdr:row>
      <xdr:rowOff>9525</xdr:rowOff>
    </xdr:from>
    <xdr:to>
      <xdr:col>1</xdr:col>
      <xdr:colOff>838200</xdr:colOff>
      <xdr:row>336</xdr:row>
      <xdr:rowOff>590550</xdr:rowOff>
    </xdr:to>
    <xdr:pic>
      <xdr:nvPicPr>
        <xdr:cNvPr id="64428" name="Picture 9085" descr="211021"/>
        <xdr:cNvPicPr>
          <a:picLocks noChangeAspect="1" noChangeArrowheads="1"/>
        </xdr:cNvPicPr>
      </xdr:nvPicPr>
      <xdr:blipFill>
        <a:blip xmlns:r="http://schemas.openxmlformats.org/officeDocument/2006/relationships" r:embed="rId2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1082275"/>
          <a:ext cx="5905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337</xdr:row>
      <xdr:rowOff>28575</xdr:rowOff>
    </xdr:from>
    <xdr:to>
      <xdr:col>1</xdr:col>
      <xdr:colOff>828675</xdr:colOff>
      <xdr:row>337</xdr:row>
      <xdr:rowOff>600075</xdr:rowOff>
    </xdr:to>
    <xdr:pic>
      <xdr:nvPicPr>
        <xdr:cNvPr id="64429" name="Picture 9086" descr="211023"/>
        <xdr:cNvPicPr>
          <a:picLocks noChangeAspect="1" noChangeArrowheads="1"/>
        </xdr:cNvPicPr>
      </xdr:nvPicPr>
      <xdr:blipFill>
        <a:blip xmlns:r="http://schemas.openxmlformats.org/officeDocument/2006/relationships" r:embed="rId2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172997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338</xdr:row>
      <xdr:rowOff>9525</xdr:rowOff>
    </xdr:from>
    <xdr:to>
      <xdr:col>1</xdr:col>
      <xdr:colOff>866775</xdr:colOff>
      <xdr:row>338</xdr:row>
      <xdr:rowOff>590550</xdr:rowOff>
    </xdr:to>
    <xdr:pic>
      <xdr:nvPicPr>
        <xdr:cNvPr id="64430" name="Picture 9087" descr="211024"/>
        <xdr:cNvPicPr>
          <a:picLocks noChangeAspect="1" noChangeArrowheads="1"/>
        </xdr:cNvPicPr>
      </xdr:nvPicPr>
      <xdr:blipFill>
        <a:blip xmlns:r="http://schemas.openxmlformats.org/officeDocument/2006/relationships" r:embed="rId2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2339575"/>
          <a:ext cx="695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339</xdr:row>
      <xdr:rowOff>9525</xdr:rowOff>
    </xdr:from>
    <xdr:to>
      <xdr:col>1</xdr:col>
      <xdr:colOff>809625</xdr:colOff>
      <xdr:row>339</xdr:row>
      <xdr:rowOff>609600</xdr:rowOff>
    </xdr:to>
    <xdr:pic>
      <xdr:nvPicPr>
        <xdr:cNvPr id="64431" name="Picture 9088" descr="211025"/>
        <xdr:cNvPicPr>
          <a:picLocks noChangeAspect="1" noChangeArrowheads="1"/>
        </xdr:cNvPicPr>
      </xdr:nvPicPr>
      <xdr:blipFill>
        <a:blip xmlns:r="http://schemas.openxmlformats.org/officeDocument/2006/relationships" r:embed="rId2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2968225"/>
          <a:ext cx="6762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340</xdr:row>
      <xdr:rowOff>19050</xdr:rowOff>
    </xdr:from>
    <xdr:to>
      <xdr:col>1</xdr:col>
      <xdr:colOff>809625</xdr:colOff>
      <xdr:row>340</xdr:row>
      <xdr:rowOff>590550</xdr:rowOff>
    </xdr:to>
    <xdr:pic>
      <xdr:nvPicPr>
        <xdr:cNvPr id="64432" name="Picture 9089" descr="211026"/>
        <xdr:cNvPicPr>
          <a:picLocks noChangeAspect="1" noChangeArrowheads="1"/>
        </xdr:cNvPicPr>
      </xdr:nvPicPr>
      <xdr:blipFill>
        <a:blip xmlns:r="http://schemas.openxmlformats.org/officeDocument/2006/relationships" r:embed="rId2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03606400"/>
          <a:ext cx="581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341</xdr:row>
      <xdr:rowOff>9525</xdr:rowOff>
    </xdr:from>
    <xdr:to>
      <xdr:col>1</xdr:col>
      <xdr:colOff>828675</xdr:colOff>
      <xdr:row>341</xdr:row>
      <xdr:rowOff>590550</xdr:rowOff>
    </xdr:to>
    <xdr:pic>
      <xdr:nvPicPr>
        <xdr:cNvPr id="64433" name="Picture 9090" descr="211029"/>
        <xdr:cNvPicPr>
          <a:picLocks noChangeAspect="1" noChangeArrowheads="1"/>
        </xdr:cNvPicPr>
      </xdr:nvPicPr>
      <xdr:blipFill>
        <a:blip xmlns:r="http://schemas.openxmlformats.org/officeDocument/2006/relationships" r:embed="rId2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04225525"/>
          <a:ext cx="6191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342</xdr:row>
      <xdr:rowOff>47625</xdr:rowOff>
    </xdr:from>
    <xdr:to>
      <xdr:col>1</xdr:col>
      <xdr:colOff>790575</xdr:colOff>
      <xdr:row>342</xdr:row>
      <xdr:rowOff>619125</xdr:rowOff>
    </xdr:to>
    <xdr:pic>
      <xdr:nvPicPr>
        <xdr:cNvPr id="64434" name="Picture 9092" descr="211033"/>
        <xdr:cNvPicPr>
          <a:picLocks noChangeAspect="1" noChangeArrowheads="1"/>
        </xdr:cNvPicPr>
      </xdr:nvPicPr>
      <xdr:blipFill>
        <a:blip xmlns:r="http://schemas.openxmlformats.org/officeDocument/2006/relationships" r:embed="rId2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04892275"/>
          <a:ext cx="638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331</xdr:row>
      <xdr:rowOff>28575</xdr:rowOff>
    </xdr:from>
    <xdr:to>
      <xdr:col>1</xdr:col>
      <xdr:colOff>828675</xdr:colOff>
      <xdr:row>331</xdr:row>
      <xdr:rowOff>581025</xdr:rowOff>
    </xdr:to>
    <xdr:pic>
      <xdr:nvPicPr>
        <xdr:cNvPr id="64435" name="Picture 9095" descr="211001"/>
        <xdr:cNvPicPr>
          <a:picLocks noChangeAspect="1" noChangeArrowheads="1"/>
        </xdr:cNvPicPr>
      </xdr:nvPicPr>
      <xdr:blipFill>
        <a:blip xmlns:r="http://schemas.openxmlformats.org/officeDocument/2006/relationships" r:embed="rId2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97958075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343</xdr:row>
      <xdr:rowOff>38100</xdr:rowOff>
    </xdr:from>
    <xdr:to>
      <xdr:col>1</xdr:col>
      <xdr:colOff>723900</xdr:colOff>
      <xdr:row>343</xdr:row>
      <xdr:rowOff>590550</xdr:rowOff>
    </xdr:to>
    <xdr:pic>
      <xdr:nvPicPr>
        <xdr:cNvPr id="64436" name="Picture 3073" descr="http://whypro.ru/UserFiles/Image/img1596_23020.jpg"/>
        <xdr:cNvPicPr>
          <a:picLocks noChangeAspect="1" noChangeArrowheads="1"/>
        </xdr:cNvPicPr>
      </xdr:nvPicPr>
      <xdr:blipFill>
        <a:blip xmlns:r="http://schemas.openxmlformats.org/officeDocument/2006/relationships" r:embed="rId2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05511400"/>
          <a:ext cx="485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344</xdr:row>
      <xdr:rowOff>19050</xdr:rowOff>
    </xdr:from>
    <xdr:to>
      <xdr:col>1</xdr:col>
      <xdr:colOff>923925</xdr:colOff>
      <xdr:row>344</xdr:row>
      <xdr:rowOff>590550</xdr:rowOff>
    </xdr:to>
    <xdr:pic>
      <xdr:nvPicPr>
        <xdr:cNvPr id="64437" name="Picture 3074" descr="http://whypro.ru/UserFiles/Image/img1602_24385.jpg"/>
        <xdr:cNvPicPr>
          <a:picLocks noChangeAspect="1" noChangeArrowheads="1"/>
        </xdr:cNvPicPr>
      </xdr:nvPicPr>
      <xdr:blipFill>
        <a:blip xmlns:r="http://schemas.openxmlformats.org/officeDocument/2006/relationships" r:embed="rId2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6121000"/>
          <a:ext cx="8096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345</xdr:row>
      <xdr:rowOff>28575</xdr:rowOff>
    </xdr:from>
    <xdr:to>
      <xdr:col>1</xdr:col>
      <xdr:colOff>714375</xdr:colOff>
      <xdr:row>345</xdr:row>
      <xdr:rowOff>600075</xdr:rowOff>
    </xdr:to>
    <xdr:pic>
      <xdr:nvPicPr>
        <xdr:cNvPr id="64438" name="Picture 3075" descr="http://whypro.ru/UserFiles/Image/img1612_17590.jpg"/>
        <xdr:cNvPicPr>
          <a:picLocks noChangeAspect="1" noChangeArrowheads="1"/>
        </xdr:cNvPicPr>
      </xdr:nvPicPr>
      <xdr:blipFill>
        <a:blip xmlns:r="http://schemas.openxmlformats.org/officeDocument/2006/relationships" r:embed="rId2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06759175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346</xdr:row>
      <xdr:rowOff>38100</xdr:rowOff>
    </xdr:from>
    <xdr:to>
      <xdr:col>1</xdr:col>
      <xdr:colOff>742950</xdr:colOff>
      <xdr:row>346</xdr:row>
      <xdr:rowOff>600075</xdr:rowOff>
    </xdr:to>
    <xdr:pic>
      <xdr:nvPicPr>
        <xdr:cNvPr id="64439" name="Picture 3076" descr="http://whypro.ru/UserFiles/Image/img1614_26011.jpg"/>
        <xdr:cNvPicPr>
          <a:picLocks noChangeAspect="1" noChangeArrowheads="1"/>
        </xdr:cNvPicPr>
      </xdr:nvPicPr>
      <xdr:blipFill>
        <a:blip xmlns:r="http://schemas.openxmlformats.org/officeDocument/2006/relationships" r:embed="rId2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7397350"/>
          <a:ext cx="6477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347</xdr:row>
      <xdr:rowOff>19050</xdr:rowOff>
    </xdr:from>
    <xdr:to>
      <xdr:col>1</xdr:col>
      <xdr:colOff>742950</xdr:colOff>
      <xdr:row>347</xdr:row>
      <xdr:rowOff>600075</xdr:rowOff>
    </xdr:to>
    <xdr:pic>
      <xdr:nvPicPr>
        <xdr:cNvPr id="64440" name="Picture 3077" descr="http://whypro.ru/UserFiles/Image/img1615_23955.jpg"/>
        <xdr:cNvPicPr>
          <a:picLocks noChangeAspect="1" noChangeArrowheads="1"/>
        </xdr:cNvPicPr>
      </xdr:nvPicPr>
      <xdr:blipFill>
        <a:blip xmlns:r="http://schemas.openxmlformats.org/officeDocument/2006/relationships" r:embed="rId2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08006950"/>
          <a:ext cx="5334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348</xdr:row>
      <xdr:rowOff>47625</xdr:rowOff>
    </xdr:from>
    <xdr:to>
      <xdr:col>1</xdr:col>
      <xdr:colOff>914400</xdr:colOff>
      <xdr:row>348</xdr:row>
      <xdr:rowOff>561975</xdr:rowOff>
    </xdr:to>
    <xdr:pic>
      <xdr:nvPicPr>
        <xdr:cNvPr id="64441" name="Picture 3078" descr="http://whypro.ru/UserFiles/Image/img1616_26909.jpg"/>
        <xdr:cNvPicPr>
          <a:picLocks noChangeAspect="1" noChangeArrowheads="1"/>
        </xdr:cNvPicPr>
      </xdr:nvPicPr>
      <xdr:blipFill>
        <a:blip xmlns:r="http://schemas.openxmlformats.org/officeDocument/2006/relationships" r:embed="rId2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8664175"/>
          <a:ext cx="7905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349</xdr:row>
      <xdr:rowOff>28575</xdr:rowOff>
    </xdr:from>
    <xdr:to>
      <xdr:col>1</xdr:col>
      <xdr:colOff>895350</xdr:colOff>
      <xdr:row>349</xdr:row>
      <xdr:rowOff>552450</xdr:rowOff>
    </xdr:to>
    <xdr:pic>
      <xdr:nvPicPr>
        <xdr:cNvPr id="64442" name="Picture 3079" descr="http://whypro.ru/UserFiles/Image/img1617_57165.jpg"/>
        <xdr:cNvPicPr>
          <a:picLocks noChangeAspect="1" noChangeArrowheads="1"/>
        </xdr:cNvPicPr>
      </xdr:nvPicPr>
      <xdr:blipFill>
        <a:blip xmlns:r="http://schemas.openxmlformats.org/officeDocument/2006/relationships" r:embed="rId2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9273775"/>
          <a:ext cx="8001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350</xdr:row>
      <xdr:rowOff>38100</xdr:rowOff>
    </xdr:from>
    <xdr:to>
      <xdr:col>1</xdr:col>
      <xdr:colOff>895350</xdr:colOff>
      <xdr:row>350</xdr:row>
      <xdr:rowOff>561975</xdr:rowOff>
    </xdr:to>
    <xdr:pic>
      <xdr:nvPicPr>
        <xdr:cNvPr id="64443" name="Picture 3448" descr="http://whypro.ru/UserFiles/Image/img1620_20414.jpg"/>
        <xdr:cNvPicPr>
          <a:picLocks noChangeAspect="1" noChangeArrowheads="1"/>
        </xdr:cNvPicPr>
      </xdr:nvPicPr>
      <xdr:blipFill>
        <a:blip xmlns:r="http://schemas.openxmlformats.org/officeDocument/2006/relationships" r:embed="rId2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9911950"/>
          <a:ext cx="866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351</xdr:row>
      <xdr:rowOff>38100</xdr:rowOff>
    </xdr:from>
    <xdr:to>
      <xdr:col>1</xdr:col>
      <xdr:colOff>800100</xdr:colOff>
      <xdr:row>351</xdr:row>
      <xdr:rowOff>590550</xdr:rowOff>
    </xdr:to>
    <xdr:pic>
      <xdr:nvPicPr>
        <xdr:cNvPr id="64444" name="Picture 3449" descr="http://whypro.ru/UserFiles/Image/img1621_15622.jpg"/>
        <xdr:cNvPicPr>
          <a:picLocks noChangeAspect="1" noChangeArrowheads="1"/>
        </xdr:cNvPicPr>
      </xdr:nvPicPr>
      <xdr:blipFill>
        <a:blip xmlns:r="http://schemas.openxmlformats.org/officeDocument/2006/relationships" r:embed="rId2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0540600"/>
          <a:ext cx="533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352</xdr:row>
      <xdr:rowOff>38100</xdr:rowOff>
    </xdr:from>
    <xdr:to>
      <xdr:col>1</xdr:col>
      <xdr:colOff>752475</xdr:colOff>
      <xdr:row>353</xdr:row>
      <xdr:rowOff>0</xdr:rowOff>
    </xdr:to>
    <xdr:pic>
      <xdr:nvPicPr>
        <xdr:cNvPr id="64445" name="Picture 3450" descr="http://whypro.ru/UserFiles/Image/img1622_28150.jpg"/>
        <xdr:cNvPicPr>
          <a:picLocks noChangeAspect="1" noChangeArrowheads="1"/>
        </xdr:cNvPicPr>
      </xdr:nvPicPr>
      <xdr:blipFill>
        <a:blip xmlns:r="http://schemas.openxmlformats.org/officeDocument/2006/relationships" r:embed="rId2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11169250"/>
          <a:ext cx="5429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353</xdr:row>
      <xdr:rowOff>228600</xdr:rowOff>
    </xdr:from>
    <xdr:to>
      <xdr:col>1</xdr:col>
      <xdr:colOff>952500</xdr:colOff>
      <xdr:row>353</xdr:row>
      <xdr:rowOff>533400</xdr:rowOff>
    </xdr:to>
    <xdr:pic>
      <xdr:nvPicPr>
        <xdr:cNvPr id="64446" name="Picture 3451" descr="http://whypro.ru/UserFiles/Image/img1623_37826.jpg"/>
        <xdr:cNvPicPr>
          <a:picLocks noChangeAspect="1" noChangeArrowheads="1"/>
        </xdr:cNvPicPr>
      </xdr:nvPicPr>
      <xdr:blipFill>
        <a:blip xmlns:r="http://schemas.openxmlformats.org/officeDocument/2006/relationships" r:embed="rId2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11988400"/>
          <a:ext cx="933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354</xdr:row>
      <xdr:rowOff>19050</xdr:rowOff>
    </xdr:from>
    <xdr:to>
      <xdr:col>1</xdr:col>
      <xdr:colOff>876300</xdr:colOff>
      <xdr:row>354</xdr:row>
      <xdr:rowOff>581025</xdr:rowOff>
    </xdr:to>
    <xdr:pic>
      <xdr:nvPicPr>
        <xdr:cNvPr id="64447" name="Picture 3452" descr="http://whypro.ru/UserFiles/Image/img1624_14229.jpg"/>
        <xdr:cNvPicPr>
          <a:picLocks noChangeAspect="1" noChangeArrowheads="1"/>
        </xdr:cNvPicPr>
      </xdr:nvPicPr>
      <xdr:blipFill>
        <a:blip xmlns:r="http://schemas.openxmlformats.org/officeDocument/2006/relationships" r:embed="rId2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12407500"/>
          <a:ext cx="6762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355</xdr:row>
      <xdr:rowOff>66675</xdr:rowOff>
    </xdr:from>
    <xdr:to>
      <xdr:col>1</xdr:col>
      <xdr:colOff>800100</xdr:colOff>
      <xdr:row>355</xdr:row>
      <xdr:rowOff>590550</xdr:rowOff>
    </xdr:to>
    <xdr:pic>
      <xdr:nvPicPr>
        <xdr:cNvPr id="64448" name="Picture 3453" descr="http://whypro.ru/UserFiles/Image/img1625_40934.jpg"/>
        <xdr:cNvPicPr>
          <a:picLocks noChangeAspect="1" noChangeArrowheads="1"/>
        </xdr:cNvPicPr>
      </xdr:nvPicPr>
      <xdr:blipFill>
        <a:blip xmlns:r="http://schemas.openxmlformats.org/officeDocument/2006/relationships" r:embed="rId2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13083775"/>
          <a:ext cx="5905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356</xdr:row>
      <xdr:rowOff>19050</xdr:rowOff>
    </xdr:from>
    <xdr:to>
      <xdr:col>1</xdr:col>
      <xdr:colOff>723900</xdr:colOff>
      <xdr:row>356</xdr:row>
      <xdr:rowOff>609600</xdr:rowOff>
    </xdr:to>
    <xdr:pic>
      <xdr:nvPicPr>
        <xdr:cNvPr id="64449" name="Picture 3454" descr="http://whypro.ru/UserFiles/Image/img1626_28777.jpg"/>
        <xdr:cNvPicPr>
          <a:picLocks noChangeAspect="1" noChangeArrowheads="1"/>
        </xdr:cNvPicPr>
      </xdr:nvPicPr>
      <xdr:blipFill>
        <a:blip xmlns:r="http://schemas.openxmlformats.org/officeDocument/2006/relationships" r:embed="rId2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13664800"/>
          <a:ext cx="552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357</xdr:row>
      <xdr:rowOff>66675</xdr:rowOff>
    </xdr:from>
    <xdr:to>
      <xdr:col>1</xdr:col>
      <xdr:colOff>1000125</xdr:colOff>
      <xdr:row>357</xdr:row>
      <xdr:rowOff>561975</xdr:rowOff>
    </xdr:to>
    <xdr:pic>
      <xdr:nvPicPr>
        <xdr:cNvPr id="64450" name="Picture 3455" descr="http://whypro.ru/UserFiles/Image/img1627_13109.jpg"/>
        <xdr:cNvPicPr>
          <a:picLocks noChangeAspect="1" noChangeArrowheads="1"/>
        </xdr:cNvPicPr>
      </xdr:nvPicPr>
      <xdr:blipFill>
        <a:blip xmlns:r="http://schemas.openxmlformats.org/officeDocument/2006/relationships" r:embed="rId2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14341075"/>
          <a:ext cx="9810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358</xdr:row>
      <xdr:rowOff>38100</xdr:rowOff>
    </xdr:from>
    <xdr:to>
      <xdr:col>1</xdr:col>
      <xdr:colOff>781050</xdr:colOff>
      <xdr:row>358</xdr:row>
      <xdr:rowOff>609600</xdr:rowOff>
    </xdr:to>
    <xdr:pic>
      <xdr:nvPicPr>
        <xdr:cNvPr id="64451" name="Picture 3456" descr="http://whypro.ru/UserFiles/Image/img1628_50655.jpg"/>
        <xdr:cNvPicPr>
          <a:picLocks noChangeAspect="1" noChangeArrowheads="1"/>
        </xdr:cNvPicPr>
      </xdr:nvPicPr>
      <xdr:blipFill>
        <a:blip xmlns:r="http://schemas.openxmlformats.org/officeDocument/2006/relationships" r:embed="rId2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14941150"/>
          <a:ext cx="6096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321</xdr:row>
      <xdr:rowOff>95250</xdr:rowOff>
    </xdr:from>
    <xdr:to>
      <xdr:col>1</xdr:col>
      <xdr:colOff>981075</xdr:colOff>
      <xdr:row>321</xdr:row>
      <xdr:rowOff>600075</xdr:rowOff>
    </xdr:to>
    <xdr:pic>
      <xdr:nvPicPr>
        <xdr:cNvPr id="64452" name="Рисунок 9"/>
        <xdr:cNvPicPr>
          <a:picLocks noChangeAspect="1"/>
        </xdr:cNvPicPr>
      </xdr:nvPicPr>
      <xdr:blipFill>
        <a:blip xmlns:r="http://schemas.openxmlformats.org/officeDocument/2006/relationships" r:embed="rId2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91738250"/>
          <a:ext cx="714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322</xdr:row>
      <xdr:rowOff>161925</xdr:rowOff>
    </xdr:from>
    <xdr:to>
      <xdr:col>1</xdr:col>
      <xdr:colOff>962025</xdr:colOff>
      <xdr:row>322</xdr:row>
      <xdr:rowOff>600075</xdr:rowOff>
    </xdr:to>
    <xdr:pic>
      <xdr:nvPicPr>
        <xdr:cNvPr id="64453" name="Рисунок 10"/>
        <xdr:cNvPicPr>
          <a:picLocks noChangeAspect="1"/>
        </xdr:cNvPicPr>
      </xdr:nvPicPr>
      <xdr:blipFill>
        <a:blip xmlns:r="http://schemas.openxmlformats.org/officeDocument/2006/relationships" r:embed="rId2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92433575"/>
          <a:ext cx="809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323</xdr:row>
      <xdr:rowOff>66675</xdr:rowOff>
    </xdr:from>
    <xdr:to>
      <xdr:col>1</xdr:col>
      <xdr:colOff>581025</xdr:colOff>
      <xdr:row>323</xdr:row>
      <xdr:rowOff>590550</xdr:rowOff>
    </xdr:to>
    <xdr:pic>
      <xdr:nvPicPr>
        <xdr:cNvPr id="64454" name="Рисунок 11"/>
        <xdr:cNvPicPr>
          <a:picLocks noChangeAspect="1"/>
        </xdr:cNvPicPr>
      </xdr:nvPicPr>
      <xdr:blipFill>
        <a:blip xmlns:r="http://schemas.openxmlformats.org/officeDocument/2006/relationships" r:embed="rId2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92966975"/>
          <a:ext cx="3143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134</xdr:row>
      <xdr:rowOff>38100</xdr:rowOff>
    </xdr:from>
    <xdr:to>
      <xdr:col>1</xdr:col>
      <xdr:colOff>923925</xdr:colOff>
      <xdr:row>134</xdr:row>
      <xdr:rowOff>590550</xdr:rowOff>
    </xdr:to>
    <xdr:pic>
      <xdr:nvPicPr>
        <xdr:cNvPr id="64455" name="Рисунок 1"/>
        <xdr:cNvPicPr>
          <a:picLocks noChangeAspect="1"/>
        </xdr:cNvPicPr>
      </xdr:nvPicPr>
      <xdr:blipFill>
        <a:blip xmlns:r="http://schemas.openxmlformats.org/officeDocument/2006/relationships" r:embed="rId2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7412355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127</xdr:row>
      <xdr:rowOff>38100</xdr:rowOff>
    </xdr:from>
    <xdr:to>
      <xdr:col>1</xdr:col>
      <xdr:colOff>847725</xdr:colOff>
      <xdr:row>127</xdr:row>
      <xdr:rowOff>590550</xdr:rowOff>
    </xdr:to>
    <xdr:pic>
      <xdr:nvPicPr>
        <xdr:cNvPr id="64456" name="Рисунок 2"/>
        <xdr:cNvPicPr>
          <a:picLocks noChangeAspect="1"/>
        </xdr:cNvPicPr>
      </xdr:nvPicPr>
      <xdr:blipFill>
        <a:blip xmlns:r="http://schemas.openxmlformats.org/officeDocument/2006/relationships" r:embed="rId2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69723000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128</xdr:row>
      <xdr:rowOff>28575</xdr:rowOff>
    </xdr:from>
    <xdr:to>
      <xdr:col>1</xdr:col>
      <xdr:colOff>933450</xdr:colOff>
      <xdr:row>128</xdr:row>
      <xdr:rowOff>609600</xdr:rowOff>
    </xdr:to>
    <xdr:pic>
      <xdr:nvPicPr>
        <xdr:cNvPr id="64457" name="Рисунок 3"/>
        <xdr:cNvPicPr>
          <a:picLocks noChangeAspect="1"/>
        </xdr:cNvPicPr>
      </xdr:nvPicPr>
      <xdr:blipFill>
        <a:blip xmlns:r="http://schemas.openxmlformats.org/officeDocument/2006/relationships" r:embed="rId2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0342125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129</xdr:row>
      <xdr:rowOff>28575</xdr:rowOff>
    </xdr:from>
    <xdr:to>
      <xdr:col>1</xdr:col>
      <xdr:colOff>885825</xdr:colOff>
      <xdr:row>129</xdr:row>
      <xdr:rowOff>609600</xdr:rowOff>
    </xdr:to>
    <xdr:pic>
      <xdr:nvPicPr>
        <xdr:cNvPr id="64458" name="Рисунок 5"/>
        <xdr:cNvPicPr>
          <a:picLocks noChangeAspect="1"/>
        </xdr:cNvPicPr>
      </xdr:nvPicPr>
      <xdr:blipFill>
        <a:blip xmlns:r="http://schemas.openxmlformats.org/officeDocument/2006/relationships" r:embed="rId2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0970775"/>
          <a:ext cx="571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132</xdr:row>
      <xdr:rowOff>19050</xdr:rowOff>
    </xdr:from>
    <xdr:to>
      <xdr:col>1</xdr:col>
      <xdr:colOff>962025</xdr:colOff>
      <xdr:row>132</xdr:row>
      <xdr:rowOff>609600</xdr:rowOff>
    </xdr:to>
    <xdr:pic>
      <xdr:nvPicPr>
        <xdr:cNvPr id="64459" name="Рисунок 6"/>
        <xdr:cNvPicPr>
          <a:picLocks noChangeAspect="1"/>
        </xdr:cNvPicPr>
      </xdr:nvPicPr>
      <xdr:blipFill>
        <a:blip xmlns:r="http://schemas.openxmlformats.org/officeDocument/2006/relationships" r:embed="rId2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72847200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205</xdr:row>
      <xdr:rowOff>47625</xdr:rowOff>
    </xdr:from>
    <xdr:to>
      <xdr:col>1</xdr:col>
      <xdr:colOff>866775</xdr:colOff>
      <xdr:row>205</xdr:row>
      <xdr:rowOff>590550</xdr:rowOff>
    </xdr:to>
    <xdr:pic>
      <xdr:nvPicPr>
        <xdr:cNvPr id="64460" name="Рисунок 7"/>
        <xdr:cNvPicPr>
          <a:picLocks noChangeAspect="1"/>
        </xdr:cNvPicPr>
      </xdr:nvPicPr>
      <xdr:blipFill>
        <a:blip xmlns:r="http://schemas.openxmlformats.org/officeDocument/2006/relationships" r:embed="rId2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1876722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419100</xdr:colOff>
      <xdr:row>200</xdr:row>
      <xdr:rowOff>28575</xdr:rowOff>
    </xdr:from>
    <xdr:to>
      <xdr:col>1</xdr:col>
      <xdr:colOff>885825</xdr:colOff>
      <xdr:row>200</xdr:row>
      <xdr:rowOff>619125</xdr:rowOff>
    </xdr:to>
    <xdr:pic>
      <xdr:nvPicPr>
        <xdr:cNvPr id="64461" name="Рисунок 8"/>
        <xdr:cNvPicPr>
          <a:picLocks noChangeAspect="1"/>
        </xdr:cNvPicPr>
      </xdr:nvPicPr>
      <xdr:blipFill>
        <a:blip xmlns:r="http://schemas.openxmlformats.org/officeDocument/2006/relationships" r:embed="rId2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15604925"/>
          <a:ext cx="466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201</xdr:row>
      <xdr:rowOff>47625</xdr:rowOff>
    </xdr:from>
    <xdr:to>
      <xdr:col>1</xdr:col>
      <xdr:colOff>933450</xdr:colOff>
      <xdr:row>201</xdr:row>
      <xdr:rowOff>590550</xdr:rowOff>
    </xdr:to>
    <xdr:pic>
      <xdr:nvPicPr>
        <xdr:cNvPr id="64462" name="Рисунок 9"/>
        <xdr:cNvPicPr>
          <a:picLocks noChangeAspect="1"/>
        </xdr:cNvPicPr>
      </xdr:nvPicPr>
      <xdr:blipFill>
        <a:blip xmlns:r="http://schemas.openxmlformats.org/officeDocument/2006/relationships" r:embed="rId2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162526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202</xdr:row>
      <xdr:rowOff>19050</xdr:rowOff>
    </xdr:from>
    <xdr:to>
      <xdr:col>1</xdr:col>
      <xdr:colOff>942975</xdr:colOff>
      <xdr:row>202</xdr:row>
      <xdr:rowOff>600075</xdr:rowOff>
    </xdr:to>
    <xdr:pic>
      <xdr:nvPicPr>
        <xdr:cNvPr id="64463" name="Рисунок 10"/>
        <xdr:cNvPicPr>
          <a:picLocks noChangeAspect="1"/>
        </xdr:cNvPicPr>
      </xdr:nvPicPr>
      <xdr:blipFill>
        <a:blip xmlns:r="http://schemas.openxmlformats.org/officeDocument/2006/relationships" r:embed="rId2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16852700"/>
          <a:ext cx="5429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203</xdr:row>
      <xdr:rowOff>47625</xdr:rowOff>
    </xdr:from>
    <xdr:to>
      <xdr:col>1</xdr:col>
      <xdr:colOff>885825</xdr:colOff>
      <xdr:row>203</xdr:row>
      <xdr:rowOff>590550</xdr:rowOff>
    </xdr:to>
    <xdr:pic>
      <xdr:nvPicPr>
        <xdr:cNvPr id="64464" name="Рисунок 12"/>
        <xdr:cNvPicPr>
          <a:picLocks noChangeAspect="1"/>
        </xdr:cNvPicPr>
      </xdr:nvPicPr>
      <xdr:blipFill>
        <a:blip xmlns:r="http://schemas.openxmlformats.org/officeDocument/2006/relationships" r:embed="rId2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7509925"/>
          <a:ext cx="533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204</xdr:row>
      <xdr:rowOff>66675</xdr:rowOff>
    </xdr:from>
    <xdr:to>
      <xdr:col>1</xdr:col>
      <xdr:colOff>895350</xdr:colOff>
      <xdr:row>204</xdr:row>
      <xdr:rowOff>609600</xdr:rowOff>
    </xdr:to>
    <xdr:pic>
      <xdr:nvPicPr>
        <xdr:cNvPr id="64465" name="Рисунок 13"/>
        <xdr:cNvPicPr>
          <a:picLocks noChangeAspect="1"/>
        </xdr:cNvPicPr>
      </xdr:nvPicPr>
      <xdr:blipFill>
        <a:blip xmlns:r="http://schemas.openxmlformats.org/officeDocument/2006/relationships" r:embed="rId2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815762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288</xdr:row>
      <xdr:rowOff>123825</xdr:rowOff>
    </xdr:from>
    <xdr:to>
      <xdr:col>1</xdr:col>
      <xdr:colOff>990600</xdr:colOff>
      <xdr:row>288</xdr:row>
      <xdr:rowOff>523875</xdr:rowOff>
    </xdr:to>
    <xdr:pic>
      <xdr:nvPicPr>
        <xdr:cNvPr id="64466" name="Рисунок 14"/>
        <xdr:cNvPicPr>
          <a:picLocks noChangeAspect="1"/>
        </xdr:cNvPicPr>
      </xdr:nvPicPr>
      <xdr:blipFill>
        <a:blip xmlns:r="http://schemas.openxmlformats.org/officeDocument/2006/relationships" r:embed="rId2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71021375"/>
          <a:ext cx="914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289</xdr:row>
      <xdr:rowOff>19050</xdr:rowOff>
    </xdr:from>
    <xdr:to>
      <xdr:col>1</xdr:col>
      <xdr:colOff>895350</xdr:colOff>
      <xdr:row>289</xdr:row>
      <xdr:rowOff>619125</xdr:rowOff>
    </xdr:to>
    <xdr:pic>
      <xdr:nvPicPr>
        <xdr:cNvPr id="64467" name="Рисунок 15"/>
        <xdr:cNvPicPr>
          <a:picLocks noChangeAspect="1"/>
        </xdr:cNvPicPr>
      </xdr:nvPicPr>
      <xdr:blipFill>
        <a:blip xmlns:r="http://schemas.openxmlformats.org/officeDocument/2006/relationships" r:embed="rId2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71545250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290</xdr:row>
      <xdr:rowOff>66675</xdr:rowOff>
    </xdr:from>
    <xdr:to>
      <xdr:col>1</xdr:col>
      <xdr:colOff>971550</xdr:colOff>
      <xdr:row>290</xdr:row>
      <xdr:rowOff>571500</xdr:rowOff>
    </xdr:to>
    <xdr:pic>
      <xdr:nvPicPr>
        <xdr:cNvPr id="64468" name="Рисунок 16"/>
        <xdr:cNvPicPr>
          <a:picLocks noChangeAspect="1"/>
        </xdr:cNvPicPr>
      </xdr:nvPicPr>
      <xdr:blipFill>
        <a:blip xmlns:r="http://schemas.openxmlformats.org/officeDocument/2006/relationships" r:embed="rId2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2221525"/>
          <a:ext cx="7048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291</xdr:row>
      <xdr:rowOff>161925</xdr:rowOff>
    </xdr:from>
    <xdr:to>
      <xdr:col>1</xdr:col>
      <xdr:colOff>981075</xdr:colOff>
      <xdr:row>291</xdr:row>
      <xdr:rowOff>561975</xdr:rowOff>
    </xdr:to>
    <xdr:pic>
      <xdr:nvPicPr>
        <xdr:cNvPr id="64469" name="Рисунок 17"/>
        <xdr:cNvPicPr>
          <a:picLocks noChangeAspect="1"/>
        </xdr:cNvPicPr>
      </xdr:nvPicPr>
      <xdr:blipFill>
        <a:blip xmlns:r="http://schemas.openxmlformats.org/officeDocument/2006/relationships" r:embed="rId2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72945425"/>
          <a:ext cx="914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292</xdr:row>
      <xdr:rowOff>66675</xdr:rowOff>
    </xdr:from>
    <xdr:to>
      <xdr:col>1</xdr:col>
      <xdr:colOff>1000125</xdr:colOff>
      <xdr:row>292</xdr:row>
      <xdr:rowOff>609600</xdr:rowOff>
    </xdr:to>
    <xdr:pic>
      <xdr:nvPicPr>
        <xdr:cNvPr id="64470" name="Рисунок 18"/>
        <xdr:cNvPicPr>
          <a:picLocks noChangeAspect="1"/>
        </xdr:cNvPicPr>
      </xdr:nvPicPr>
      <xdr:blipFill>
        <a:blip xmlns:r="http://schemas.openxmlformats.org/officeDocument/2006/relationships" r:embed="rId2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3478825"/>
          <a:ext cx="9620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293</xdr:row>
      <xdr:rowOff>200025</xdr:rowOff>
    </xdr:from>
    <xdr:to>
      <xdr:col>1</xdr:col>
      <xdr:colOff>1000125</xdr:colOff>
      <xdr:row>293</xdr:row>
      <xdr:rowOff>581025</xdr:rowOff>
    </xdr:to>
    <xdr:pic>
      <xdr:nvPicPr>
        <xdr:cNvPr id="64471" name="Рисунок 19"/>
        <xdr:cNvPicPr>
          <a:picLocks noChangeAspect="1"/>
        </xdr:cNvPicPr>
      </xdr:nvPicPr>
      <xdr:blipFill>
        <a:blip xmlns:r="http://schemas.openxmlformats.org/officeDocument/2006/relationships" r:embed="rId2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74240825"/>
          <a:ext cx="914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294</xdr:row>
      <xdr:rowOff>142875</xdr:rowOff>
    </xdr:from>
    <xdr:to>
      <xdr:col>1</xdr:col>
      <xdr:colOff>981075</xdr:colOff>
      <xdr:row>294</xdr:row>
      <xdr:rowOff>600075</xdr:rowOff>
    </xdr:to>
    <xdr:pic>
      <xdr:nvPicPr>
        <xdr:cNvPr id="64472" name="Рисунок 20"/>
        <xdr:cNvPicPr>
          <a:picLocks noChangeAspect="1"/>
        </xdr:cNvPicPr>
      </xdr:nvPicPr>
      <xdr:blipFill>
        <a:blip xmlns:r="http://schemas.openxmlformats.org/officeDocument/2006/relationships" r:embed="rId2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74812325"/>
          <a:ext cx="9525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320</xdr:row>
      <xdr:rowOff>104775</xdr:rowOff>
    </xdr:from>
    <xdr:to>
      <xdr:col>1</xdr:col>
      <xdr:colOff>990600</xdr:colOff>
      <xdr:row>321</xdr:row>
      <xdr:rowOff>0</xdr:rowOff>
    </xdr:to>
    <xdr:pic>
      <xdr:nvPicPr>
        <xdr:cNvPr id="64473" name="Рисунок 2"/>
        <xdr:cNvPicPr>
          <a:picLocks noChangeAspect="1"/>
        </xdr:cNvPicPr>
      </xdr:nvPicPr>
      <xdr:blipFill>
        <a:blip xmlns:r="http://schemas.openxmlformats.org/officeDocument/2006/relationships" r:embed="rId2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327"/>
        <a:stretch>
          <a:fillRect/>
        </a:stretch>
      </xdr:blipFill>
      <xdr:spPr bwMode="auto">
        <a:xfrm>
          <a:off x="352425" y="191119125"/>
          <a:ext cx="8953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328</xdr:row>
      <xdr:rowOff>47625</xdr:rowOff>
    </xdr:from>
    <xdr:to>
      <xdr:col>1</xdr:col>
      <xdr:colOff>876300</xdr:colOff>
      <xdr:row>328</xdr:row>
      <xdr:rowOff>609600</xdr:rowOff>
    </xdr:to>
    <xdr:pic>
      <xdr:nvPicPr>
        <xdr:cNvPr id="64474" name="Рисунок 3"/>
        <xdr:cNvPicPr>
          <a:picLocks noChangeAspect="1"/>
        </xdr:cNvPicPr>
      </xdr:nvPicPr>
      <xdr:blipFill>
        <a:blip xmlns:r="http://schemas.openxmlformats.org/officeDocument/2006/relationships" r:embed="rId2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96091175"/>
          <a:ext cx="6477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329</xdr:row>
      <xdr:rowOff>104775</xdr:rowOff>
    </xdr:from>
    <xdr:to>
      <xdr:col>1</xdr:col>
      <xdr:colOff>990600</xdr:colOff>
      <xdr:row>329</xdr:row>
      <xdr:rowOff>504825</xdr:rowOff>
    </xdr:to>
    <xdr:pic>
      <xdr:nvPicPr>
        <xdr:cNvPr id="64475" name="Рисунок 4"/>
        <xdr:cNvPicPr>
          <a:picLocks noChangeAspect="1"/>
        </xdr:cNvPicPr>
      </xdr:nvPicPr>
      <xdr:blipFill>
        <a:blip xmlns:r="http://schemas.openxmlformats.org/officeDocument/2006/relationships" r:embed="rId2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6776975"/>
          <a:ext cx="9620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135</xdr:row>
      <xdr:rowOff>28575</xdr:rowOff>
    </xdr:from>
    <xdr:to>
      <xdr:col>1</xdr:col>
      <xdr:colOff>981075</xdr:colOff>
      <xdr:row>136</xdr:row>
      <xdr:rowOff>0</xdr:rowOff>
    </xdr:to>
    <xdr:pic>
      <xdr:nvPicPr>
        <xdr:cNvPr id="64476" name="Picture 11659" descr="b0053"/>
        <xdr:cNvPicPr>
          <a:picLocks noChangeAspect="1" noChangeArrowheads="1"/>
        </xdr:cNvPicPr>
      </xdr:nvPicPr>
      <xdr:blipFill>
        <a:blip xmlns:r="http://schemas.openxmlformats.org/officeDocument/2006/relationships" r:embed="rId2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4742675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136</xdr:row>
      <xdr:rowOff>28575</xdr:rowOff>
    </xdr:from>
    <xdr:to>
      <xdr:col>1</xdr:col>
      <xdr:colOff>981075</xdr:colOff>
      <xdr:row>136</xdr:row>
      <xdr:rowOff>619125</xdr:rowOff>
    </xdr:to>
    <xdr:pic>
      <xdr:nvPicPr>
        <xdr:cNvPr id="64477" name="Picture 11660" descr="b0054"/>
        <xdr:cNvPicPr>
          <a:picLocks noChangeAspect="1" noChangeArrowheads="1"/>
        </xdr:cNvPicPr>
      </xdr:nvPicPr>
      <xdr:blipFill>
        <a:blip xmlns:r="http://schemas.openxmlformats.org/officeDocument/2006/relationships" r:embed="rId2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5371325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137</xdr:row>
      <xdr:rowOff>28575</xdr:rowOff>
    </xdr:from>
    <xdr:to>
      <xdr:col>1</xdr:col>
      <xdr:colOff>962025</xdr:colOff>
      <xdr:row>137</xdr:row>
      <xdr:rowOff>609600</xdr:rowOff>
    </xdr:to>
    <xdr:pic>
      <xdr:nvPicPr>
        <xdr:cNvPr id="64478" name="Picture 11661" descr="b0055"/>
        <xdr:cNvPicPr>
          <a:picLocks noChangeAspect="1" noChangeArrowheads="1"/>
        </xdr:cNvPicPr>
      </xdr:nvPicPr>
      <xdr:blipFill>
        <a:blip xmlns:r="http://schemas.openxmlformats.org/officeDocument/2006/relationships" r:embed="rId2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5999975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84</xdr:row>
      <xdr:rowOff>9525</xdr:rowOff>
    </xdr:from>
    <xdr:to>
      <xdr:col>1</xdr:col>
      <xdr:colOff>857250</xdr:colOff>
      <xdr:row>84</xdr:row>
      <xdr:rowOff>600075</xdr:rowOff>
    </xdr:to>
    <xdr:pic>
      <xdr:nvPicPr>
        <xdr:cNvPr id="64479" name="Picture 1024" descr="http://whypro.ru/UserFiles/Image/img1741_34074.jpg"/>
        <xdr:cNvPicPr>
          <a:picLocks noChangeAspect="1" noChangeArrowheads="1"/>
        </xdr:cNvPicPr>
      </xdr:nvPicPr>
      <xdr:blipFill>
        <a:blip xmlns:r="http://schemas.openxmlformats.org/officeDocument/2006/relationships" r:embed="rId2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45138975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319</xdr:row>
      <xdr:rowOff>28575</xdr:rowOff>
    </xdr:from>
    <xdr:to>
      <xdr:col>1</xdr:col>
      <xdr:colOff>971550</xdr:colOff>
      <xdr:row>319</xdr:row>
      <xdr:rowOff>619125</xdr:rowOff>
    </xdr:to>
    <xdr:pic>
      <xdr:nvPicPr>
        <xdr:cNvPr id="64480" name="Picture 1342" descr="http://whypro.ru/UserFiles/Image/img1755_26739.jpg"/>
        <xdr:cNvPicPr>
          <a:picLocks noChangeAspect="1" noChangeArrowheads="1"/>
        </xdr:cNvPicPr>
      </xdr:nvPicPr>
      <xdr:blipFill>
        <a:blip xmlns:r="http://schemas.openxmlformats.org/officeDocument/2006/relationships" r:embed="rId2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0414275"/>
          <a:ext cx="752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330</xdr:row>
      <xdr:rowOff>47625</xdr:rowOff>
    </xdr:from>
    <xdr:to>
      <xdr:col>1</xdr:col>
      <xdr:colOff>971550</xdr:colOff>
      <xdr:row>330</xdr:row>
      <xdr:rowOff>590550</xdr:rowOff>
    </xdr:to>
    <xdr:pic>
      <xdr:nvPicPr>
        <xdr:cNvPr id="64481" name="Picture 1668" descr="http://whypro.ru/UserFiles/Image/img1754_33065.jpg"/>
        <xdr:cNvPicPr>
          <a:picLocks noChangeAspect="1" noChangeArrowheads="1"/>
        </xdr:cNvPicPr>
      </xdr:nvPicPr>
      <xdr:blipFill>
        <a:blip xmlns:r="http://schemas.openxmlformats.org/officeDocument/2006/relationships" r:embed="rId2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97348475"/>
          <a:ext cx="8001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69</xdr:row>
      <xdr:rowOff>9525</xdr:rowOff>
    </xdr:from>
    <xdr:to>
      <xdr:col>1</xdr:col>
      <xdr:colOff>847725</xdr:colOff>
      <xdr:row>70</xdr:row>
      <xdr:rowOff>0</xdr:rowOff>
    </xdr:to>
    <xdr:pic>
      <xdr:nvPicPr>
        <xdr:cNvPr id="64482" name="Picture 1997" descr="http://whypro.ru/UserFiles/Image/img1744_15869.jpg"/>
        <xdr:cNvPicPr>
          <a:picLocks noChangeAspect="1" noChangeArrowheads="1"/>
        </xdr:cNvPicPr>
      </xdr:nvPicPr>
      <xdr:blipFill>
        <a:blip xmlns:r="http://schemas.openxmlformats.org/officeDocument/2006/relationships" r:embed="rId2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5709225"/>
          <a:ext cx="6572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74</xdr:row>
      <xdr:rowOff>9525</xdr:rowOff>
    </xdr:from>
    <xdr:to>
      <xdr:col>1</xdr:col>
      <xdr:colOff>904875</xdr:colOff>
      <xdr:row>74</xdr:row>
      <xdr:rowOff>609600</xdr:rowOff>
    </xdr:to>
    <xdr:pic>
      <xdr:nvPicPr>
        <xdr:cNvPr id="64483" name="Picture 2048" descr="http://whypro.ru/UserFiles/Image/img1743_32443.jpg"/>
        <xdr:cNvPicPr>
          <a:picLocks noChangeAspect="1" noChangeArrowheads="1"/>
        </xdr:cNvPicPr>
      </xdr:nvPicPr>
      <xdr:blipFill>
        <a:blip xmlns:r="http://schemas.openxmlformats.org/officeDocument/2006/relationships" r:embed="rId2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8524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83</xdr:row>
      <xdr:rowOff>28575</xdr:rowOff>
    </xdr:from>
    <xdr:to>
      <xdr:col>1</xdr:col>
      <xdr:colOff>952500</xdr:colOff>
      <xdr:row>83</xdr:row>
      <xdr:rowOff>600075</xdr:rowOff>
    </xdr:to>
    <xdr:pic>
      <xdr:nvPicPr>
        <xdr:cNvPr id="64484" name="Picture 2049" descr="http://whypro.ru/UserFiles/Image/img1742_12889.jpg"/>
        <xdr:cNvPicPr>
          <a:picLocks noChangeAspect="1" noChangeArrowheads="1"/>
        </xdr:cNvPicPr>
      </xdr:nvPicPr>
      <xdr:blipFill>
        <a:blip xmlns:r="http://schemas.openxmlformats.org/officeDocument/2006/relationships" r:embed="rId2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4529375"/>
          <a:ext cx="628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409575</xdr:colOff>
      <xdr:row>74</xdr:row>
      <xdr:rowOff>409575</xdr:rowOff>
    </xdr:to>
    <xdr:pic>
      <xdr:nvPicPr>
        <xdr:cNvPr id="64485" name="Picture 9983"/>
        <xdr:cNvPicPr>
          <a:picLocks noChangeAspect="1"/>
        </xdr:cNvPicPr>
      </xdr:nvPicPr>
      <xdr:blipFill>
        <a:blip xmlns:r="http://schemas.openxmlformats.org/officeDocument/2006/relationships" r:embed="rId2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842950"/>
          <a:ext cx="409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409575</xdr:colOff>
      <xdr:row>83</xdr:row>
      <xdr:rowOff>409575</xdr:rowOff>
    </xdr:to>
    <xdr:pic>
      <xdr:nvPicPr>
        <xdr:cNvPr id="64486" name="Picture 9983"/>
        <xdr:cNvPicPr>
          <a:picLocks noChangeAspect="1"/>
        </xdr:cNvPicPr>
      </xdr:nvPicPr>
      <xdr:blipFill>
        <a:blip xmlns:r="http://schemas.openxmlformats.org/officeDocument/2006/relationships" r:embed="rId2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4500800"/>
          <a:ext cx="409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409575</xdr:colOff>
      <xdr:row>84</xdr:row>
      <xdr:rowOff>409575</xdr:rowOff>
    </xdr:to>
    <xdr:pic>
      <xdr:nvPicPr>
        <xdr:cNvPr id="64487" name="Picture 9983"/>
        <xdr:cNvPicPr>
          <a:picLocks noChangeAspect="1"/>
        </xdr:cNvPicPr>
      </xdr:nvPicPr>
      <xdr:blipFill>
        <a:blip xmlns:r="http://schemas.openxmlformats.org/officeDocument/2006/relationships" r:embed="rId2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5129450"/>
          <a:ext cx="409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138</xdr:row>
      <xdr:rowOff>19050</xdr:rowOff>
    </xdr:from>
    <xdr:to>
      <xdr:col>1</xdr:col>
      <xdr:colOff>895350</xdr:colOff>
      <xdr:row>139</xdr:row>
      <xdr:rowOff>0</xdr:rowOff>
    </xdr:to>
    <xdr:pic>
      <xdr:nvPicPr>
        <xdr:cNvPr id="64488" name="Picture 2386" descr="http://whypro.ru/UserFiles/Image/img1747_81072.jpg"/>
        <xdr:cNvPicPr>
          <a:picLocks noChangeAspect="1" noChangeArrowheads="1"/>
        </xdr:cNvPicPr>
      </xdr:nvPicPr>
      <xdr:blipFill>
        <a:blip xmlns:r="http://schemas.openxmlformats.org/officeDocument/2006/relationships" r:embed="rId2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7661910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333375</xdr:colOff>
      <xdr:row>139</xdr:row>
      <xdr:rowOff>9525</xdr:rowOff>
    </xdr:from>
    <xdr:to>
      <xdr:col>1</xdr:col>
      <xdr:colOff>933450</xdr:colOff>
      <xdr:row>139</xdr:row>
      <xdr:rowOff>609600</xdr:rowOff>
    </xdr:to>
    <xdr:pic>
      <xdr:nvPicPr>
        <xdr:cNvPr id="64489" name="Picture 2387" descr="http://whypro.ru/UserFiles/Image/img1748_22428.jpg"/>
        <xdr:cNvPicPr>
          <a:picLocks noChangeAspect="1" noChangeArrowheads="1"/>
        </xdr:cNvPicPr>
      </xdr:nvPicPr>
      <xdr:blipFill>
        <a:blip xmlns:r="http://schemas.openxmlformats.org/officeDocument/2006/relationships" r:embed="rId2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7238225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333375</xdr:colOff>
      <xdr:row>140</xdr:row>
      <xdr:rowOff>19050</xdr:rowOff>
    </xdr:from>
    <xdr:to>
      <xdr:col>1</xdr:col>
      <xdr:colOff>923925</xdr:colOff>
      <xdr:row>140</xdr:row>
      <xdr:rowOff>600075</xdr:rowOff>
    </xdr:to>
    <xdr:pic>
      <xdr:nvPicPr>
        <xdr:cNvPr id="64490" name="Picture 2388" descr="http://whypro.ru/UserFiles/Image/img1749_20489.jpg"/>
        <xdr:cNvPicPr>
          <a:picLocks noChangeAspect="1" noChangeArrowheads="1"/>
        </xdr:cNvPicPr>
      </xdr:nvPicPr>
      <xdr:blipFill>
        <a:blip xmlns:r="http://schemas.openxmlformats.org/officeDocument/2006/relationships" r:embed="rId2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7876400"/>
          <a:ext cx="5905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141</xdr:row>
      <xdr:rowOff>28575</xdr:rowOff>
    </xdr:from>
    <xdr:to>
      <xdr:col>1</xdr:col>
      <xdr:colOff>923925</xdr:colOff>
      <xdr:row>141</xdr:row>
      <xdr:rowOff>609600</xdr:rowOff>
    </xdr:to>
    <xdr:pic>
      <xdr:nvPicPr>
        <xdr:cNvPr id="64491" name="Picture 2389" descr="http://whypro.ru/UserFiles/Image/img1750_11085.jpg"/>
        <xdr:cNvPicPr>
          <a:picLocks noChangeAspect="1" noChangeArrowheads="1"/>
        </xdr:cNvPicPr>
      </xdr:nvPicPr>
      <xdr:blipFill>
        <a:blip xmlns:r="http://schemas.openxmlformats.org/officeDocument/2006/relationships" r:embed="rId2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78514575"/>
          <a:ext cx="6191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85</xdr:row>
      <xdr:rowOff>209550</xdr:rowOff>
    </xdr:from>
    <xdr:to>
      <xdr:col>1</xdr:col>
      <xdr:colOff>990600</xdr:colOff>
      <xdr:row>86</xdr:row>
      <xdr:rowOff>0</xdr:rowOff>
    </xdr:to>
    <xdr:pic>
      <xdr:nvPicPr>
        <xdr:cNvPr id="64492" name="Picture 1024" descr="http://whypro.ru/UserFiles/Image/img1757_34945.jpg"/>
        <xdr:cNvPicPr>
          <a:picLocks noChangeAspect="1" noChangeArrowheads="1"/>
        </xdr:cNvPicPr>
      </xdr:nvPicPr>
      <xdr:blipFill>
        <a:blip xmlns:r="http://schemas.openxmlformats.org/officeDocument/2006/relationships" r:embed="rId2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5967650"/>
          <a:ext cx="8858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409575</xdr:colOff>
      <xdr:row>85</xdr:row>
      <xdr:rowOff>409575</xdr:rowOff>
    </xdr:to>
    <xdr:pic>
      <xdr:nvPicPr>
        <xdr:cNvPr id="64493" name="Picture 9983"/>
        <xdr:cNvPicPr>
          <a:picLocks noChangeAspect="1"/>
        </xdr:cNvPicPr>
      </xdr:nvPicPr>
      <xdr:blipFill>
        <a:blip xmlns:r="http://schemas.openxmlformats.org/officeDocument/2006/relationships" r:embed="rId2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5758100"/>
          <a:ext cx="409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78</xdr:row>
      <xdr:rowOff>19050</xdr:rowOff>
    </xdr:from>
    <xdr:to>
      <xdr:col>1</xdr:col>
      <xdr:colOff>971550</xdr:colOff>
      <xdr:row>78</xdr:row>
      <xdr:rowOff>619125</xdr:rowOff>
    </xdr:to>
    <xdr:pic>
      <xdr:nvPicPr>
        <xdr:cNvPr id="64494" name="Рисунок 6"/>
        <xdr:cNvPicPr>
          <a:picLocks noChangeAspect="1"/>
        </xdr:cNvPicPr>
      </xdr:nvPicPr>
      <xdr:blipFill>
        <a:blip xmlns:r="http://schemas.openxmlformats.org/officeDocument/2006/relationships" r:embed="rId2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1376600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80</xdr:row>
      <xdr:rowOff>19050</xdr:rowOff>
    </xdr:from>
    <xdr:to>
      <xdr:col>1</xdr:col>
      <xdr:colOff>942975</xdr:colOff>
      <xdr:row>80</xdr:row>
      <xdr:rowOff>619125</xdr:rowOff>
    </xdr:to>
    <xdr:pic>
      <xdr:nvPicPr>
        <xdr:cNvPr id="64495" name="Рисунок 7"/>
        <xdr:cNvPicPr>
          <a:picLocks noChangeAspect="1"/>
        </xdr:cNvPicPr>
      </xdr:nvPicPr>
      <xdr:blipFill>
        <a:blip xmlns:r="http://schemas.openxmlformats.org/officeDocument/2006/relationships" r:embed="rId2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42633900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333375</xdr:colOff>
      <xdr:row>79</xdr:row>
      <xdr:rowOff>9525</xdr:rowOff>
    </xdr:from>
    <xdr:to>
      <xdr:col>1</xdr:col>
      <xdr:colOff>942975</xdr:colOff>
      <xdr:row>79</xdr:row>
      <xdr:rowOff>619125</xdr:rowOff>
    </xdr:to>
    <xdr:pic>
      <xdr:nvPicPr>
        <xdr:cNvPr id="64496" name="Рисунок 8"/>
        <xdr:cNvPicPr>
          <a:picLocks noChangeAspect="1"/>
        </xdr:cNvPicPr>
      </xdr:nvPicPr>
      <xdr:blipFill>
        <a:blip xmlns:r="http://schemas.openxmlformats.org/officeDocument/2006/relationships" r:embed="rId2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41995725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81</xdr:row>
      <xdr:rowOff>19050</xdr:rowOff>
    </xdr:from>
    <xdr:to>
      <xdr:col>1</xdr:col>
      <xdr:colOff>971550</xdr:colOff>
      <xdr:row>81</xdr:row>
      <xdr:rowOff>619125</xdr:rowOff>
    </xdr:to>
    <xdr:pic>
      <xdr:nvPicPr>
        <xdr:cNvPr id="64497" name="Рисунок 9"/>
        <xdr:cNvPicPr>
          <a:picLocks noChangeAspect="1"/>
        </xdr:cNvPicPr>
      </xdr:nvPicPr>
      <xdr:blipFill>
        <a:blip xmlns:r="http://schemas.openxmlformats.org/officeDocument/2006/relationships" r:embed="rId2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3262550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77</xdr:row>
      <xdr:rowOff>9525</xdr:rowOff>
    </xdr:from>
    <xdr:to>
      <xdr:col>1</xdr:col>
      <xdr:colOff>1000125</xdr:colOff>
      <xdr:row>77</xdr:row>
      <xdr:rowOff>600075</xdr:rowOff>
    </xdr:to>
    <xdr:pic>
      <xdr:nvPicPr>
        <xdr:cNvPr id="64498" name="Рисунок 10"/>
        <xdr:cNvPicPr>
          <a:picLocks noChangeAspect="1"/>
        </xdr:cNvPicPr>
      </xdr:nvPicPr>
      <xdr:blipFill>
        <a:blip xmlns:r="http://schemas.openxmlformats.org/officeDocument/2006/relationships" r:embed="rId2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40738425"/>
          <a:ext cx="7048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82</xdr:row>
      <xdr:rowOff>19050</xdr:rowOff>
    </xdr:from>
    <xdr:to>
      <xdr:col>1</xdr:col>
      <xdr:colOff>990600</xdr:colOff>
      <xdr:row>82</xdr:row>
      <xdr:rowOff>619125</xdr:rowOff>
    </xdr:to>
    <xdr:pic>
      <xdr:nvPicPr>
        <xdr:cNvPr id="64499" name="Рисунок 11"/>
        <xdr:cNvPicPr>
          <a:picLocks noChangeAspect="1"/>
        </xdr:cNvPicPr>
      </xdr:nvPicPr>
      <xdr:blipFill>
        <a:blip xmlns:r="http://schemas.openxmlformats.org/officeDocument/2006/relationships" r:embed="rId2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3891200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333375</xdr:colOff>
      <xdr:row>318</xdr:row>
      <xdr:rowOff>95250</xdr:rowOff>
    </xdr:from>
    <xdr:to>
      <xdr:col>1</xdr:col>
      <xdr:colOff>1009650</xdr:colOff>
      <xdr:row>318</xdr:row>
      <xdr:rowOff>600075</xdr:rowOff>
    </xdr:to>
    <xdr:pic>
      <xdr:nvPicPr>
        <xdr:cNvPr id="64500" name="Picture 1024" descr="http://whypro.ru/UserFiles/Image/img1758_40935.jpg"/>
        <xdr:cNvPicPr>
          <a:picLocks noChangeAspect="1" noChangeArrowheads="1"/>
        </xdr:cNvPicPr>
      </xdr:nvPicPr>
      <xdr:blipFill>
        <a:blip xmlns:r="http://schemas.openxmlformats.org/officeDocument/2006/relationships" r:embed="rId2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89852300"/>
          <a:ext cx="6762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542925</xdr:colOff>
      <xdr:row>49</xdr:row>
      <xdr:rowOff>19050</xdr:rowOff>
    </xdr:from>
    <xdr:to>
      <xdr:col>1</xdr:col>
      <xdr:colOff>981075</xdr:colOff>
      <xdr:row>50</xdr:row>
      <xdr:rowOff>200025</xdr:rowOff>
    </xdr:to>
    <xdr:pic>
      <xdr:nvPicPr>
        <xdr:cNvPr id="64501" name="Picture 1024" descr="http://whypro.ru/UserFiles/Image/img1759_28200.jpg"/>
        <xdr:cNvPicPr>
          <a:picLocks noChangeAspect="1" noChangeArrowheads="1"/>
        </xdr:cNvPicPr>
      </xdr:nvPicPr>
      <xdr:blipFill>
        <a:blip xmlns:r="http://schemas.openxmlformats.org/officeDocument/2006/relationships" r:embed="rId2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4288750"/>
          <a:ext cx="4381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228600</xdr:rowOff>
    </xdr:from>
    <xdr:to>
      <xdr:col>1</xdr:col>
      <xdr:colOff>514350</xdr:colOff>
      <xdr:row>51</xdr:row>
      <xdr:rowOff>200025</xdr:rowOff>
    </xdr:to>
    <xdr:pic>
      <xdr:nvPicPr>
        <xdr:cNvPr id="64502" name="Picture 1025" descr="http://whypro.ru/UserFiles/Image/img1760_17300.jpg"/>
        <xdr:cNvPicPr>
          <a:picLocks noChangeAspect="1" noChangeArrowheads="1"/>
        </xdr:cNvPicPr>
      </xdr:nvPicPr>
      <xdr:blipFill>
        <a:blip xmlns:r="http://schemas.openxmlformats.org/officeDocument/2006/relationships" r:embed="rId2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449830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171</xdr:row>
      <xdr:rowOff>9525</xdr:rowOff>
    </xdr:from>
    <xdr:to>
      <xdr:col>1</xdr:col>
      <xdr:colOff>1009650</xdr:colOff>
      <xdr:row>171</xdr:row>
      <xdr:rowOff>609600</xdr:rowOff>
    </xdr:to>
    <xdr:pic>
      <xdr:nvPicPr>
        <xdr:cNvPr id="64503" name="Picture 1377" descr="http://whypro.ru/UserFiles/Image/img1781_33852.jpg"/>
        <xdr:cNvPicPr>
          <a:picLocks noChangeAspect="1" noChangeArrowheads="1"/>
        </xdr:cNvPicPr>
      </xdr:nvPicPr>
      <xdr:blipFill>
        <a:blip xmlns:r="http://schemas.openxmlformats.org/officeDocument/2006/relationships" r:embed="rId2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97355025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177</xdr:row>
      <xdr:rowOff>19050</xdr:rowOff>
    </xdr:from>
    <xdr:to>
      <xdr:col>1</xdr:col>
      <xdr:colOff>981075</xdr:colOff>
      <xdr:row>177</xdr:row>
      <xdr:rowOff>600075</xdr:rowOff>
    </xdr:to>
    <xdr:pic>
      <xdr:nvPicPr>
        <xdr:cNvPr id="64504" name="Picture 1729" descr="http://whypro.ru/UserFiles/Image/img1782_34876.jpg"/>
        <xdr:cNvPicPr>
          <a:picLocks noChangeAspect="1" noChangeArrowheads="1"/>
        </xdr:cNvPicPr>
      </xdr:nvPicPr>
      <xdr:blipFill>
        <a:blip xmlns:r="http://schemas.openxmlformats.org/officeDocument/2006/relationships" r:embed="rId2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01136450"/>
          <a:ext cx="571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181</xdr:row>
      <xdr:rowOff>28575</xdr:rowOff>
    </xdr:from>
    <xdr:to>
      <xdr:col>1</xdr:col>
      <xdr:colOff>962025</xdr:colOff>
      <xdr:row>181</xdr:row>
      <xdr:rowOff>619125</xdr:rowOff>
    </xdr:to>
    <xdr:pic>
      <xdr:nvPicPr>
        <xdr:cNvPr id="64505" name="Picture 1730" descr="http://whypro.ru/UserFiles/Image/img1783_27308.jpg"/>
        <xdr:cNvPicPr>
          <a:picLocks noChangeAspect="1" noChangeArrowheads="1"/>
        </xdr:cNvPicPr>
      </xdr:nvPicPr>
      <xdr:blipFill>
        <a:blip xmlns:r="http://schemas.openxmlformats.org/officeDocument/2006/relationships" r:embed="rId2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3660575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185</xdr:row>
      <xdr:rowOff>19050</xdr:rowOff>
    </xdr:from>
    <xdr:to>
      <xdr:col>1</xdr:col>
      <xdr:colOff>981075</xdr:colOff>
      <xdr:row>185</xdr:row>
      <xdr:rowOff>619125</xdr:rowOff>
    </xdr:to>
    <xdr:pic>
      <xdr:nvPicPr>
        <xdr:cNvPr id="64506" name="Picture 1731" descr="http://whypro.ru/UserFiles/Image/img1784_14523.jpg"/>
        <xdr:cNvPicPr>
          <a:picLocks noChangeAspect="1" noChangeArrowheads="1"/>
        </xdr:cNvPicPr>
      </xdr:nvPicPr>
      <xdr:blipFill>
        <a:blip xmlns:r="http://schemas.openxmlformats.org/officeDocument/2006/relationships" r:embed="rId2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06165650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186</xdr:row>
      <xdr:rowOff>9525</xdr:rowOff>
    </xdr:from>
    <xdr:to>
      <xdr:col>1</xdr:col>
      <xdr:colOff>933450</xdr:colOff>
      <xdr:row>186</xdr:row>
      <xdr:rowOff>581025</xdr:rowOff>
    </xdr:to>
    <xdr:pic>
      <xdr:nvPicPr>
        <xdr:cNvPr id="64507" name="Picture 1732" descr="http://whypro.ru/UserFiles/Image/img1785_13534.jpg"/>
        <xdr:cNvPicPr>
          <a:picLocks noChangeAspect="1" noChangeArrowheads="1"/>
        </xdr:cNvPicPr>
      </xdr:nvPicPr>
      <xdr:blipFill>
        <a:blip xmlns:r="http://schemas.openxmlformats.org/officeDocument/2006/relationships" r:embed="rId2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6784775"/>
          <a:ext cx="5619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187</xdr:row>
      <xdr:rowOff>19050</xdr:rowOff>
    </xdr:from>
    <xdr:to>
      <xdr:col>1</xdr:col>
      <xdr:colOff>962025</xdr:colOff>
      <xdr:row>187</xdr:row>
      <xdr:rowOff>600075</xdr:rowOff>
    </xdr:to>
    <xdr:pic>
      <xdr:nvPicPr>
        <xdr:cNvPr id="64508" name="Picture 1733" descr="http://whypro.ru/UserFiles/Image/img1786_12019.jpg"/>
        <xdr:cNvPicPr>
          <a:picLocks noChangeAspect="1" noChangeArrowheads="1"/>
        </xdr:cNvPicPr>
      </xdr:nvPicPr>
      <xdr:blipFill>
        <a:blip xmlns:r="http://schemas.openxmlformats.org/officeDocument/2006/relationships" r:embed="rId2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7422950"/>
          <a:ext cx="571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188</xdr:row>
      <xdr:rowOff>9525</xdr:rowOff>
    </xdr:from>
    <xdr:to>
      <xdr:col>1</xdr:col>
      <xdr:colOff>933450</xdr:colOff>
      <xdr:row>188</xdr:row>
      <xdr:rowOff>600075</xdr:rowOff>
    </xdr:to>
    <xdr:pic>
      <xdr:nvPicPr>
        <xdr:cNvPr id="64509" name="Picture 1734" descr="http://whypro.ru/UserFiles/Image/img1787_82056.jpg"/>
        <xdr:cNvPicPr>
          <a:picLocks noChangeAspect="1" noChangeArrowheads="1"/>
        </xdr:cNvPicPr>
      </xdr:nvPicPr>
      <xdr:blipFill>
        <a:blip xmlns:r="http://schemas.openxmlformats.org/officeDocument/2006/relationships" r:embed="rId2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042075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189</xdr:row>
      <xdr:rowOff>28575</xdr:rowOff>
    </xdr:from>
    <xdr:to>
      <xdr:col>1</xdr:col>
      <xdr:colOff>971550</xdr:colOff>
      <xdr:row>189</xdr:row>
      <xdr:rowOff>609600</xdr:rowOff>
    </xdr:to>
    <xdr:pic>
      <xdr:nvPicPr>
        <xdr:cNvPr id="64510" name="Picture 2048" descr="http://whypro.ru/UserFiles/Image/img1788_29687.jpg"/>
        <xdr:cNvPicPr>
          <a:picLocks noChangeAspect="1" noChangeArrowheads="1"/>
        </xdr:cNvPicPr>
      </xdr:nvPicPr>
      <xdr:blipFill>
        <a:blip xmlns:r="http://schemas.openxmlformats.org/officeDocument/2006/relationships" r:embed="rId2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8689775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190</xdr:row>
      <xdr:rowOff>19050</xdr:rowOff>
    </xdr:from>
    <xdr:to>
      <xdr:col>1</xdr:col>
      <xdr:colOff>942975</xdr:colOff>
      <xdr:row>190</xdr:row>
      <xdr:rowOff>600075</xdr:rowOff>
    </xdr:to>
    <xdr:pic>
      <xdr:nvPicPr>
        <xdr:cNvPr id="64511" name="Picture 2049" descr="http://whypro.ru/UserFiles/Image/img1789_16620.jpg"/>
        <xdr:cNvPicPr>
          <a:picLocks noChangeAspect="1" noChangeArrowheads="1"/>
        </xdr:cNvPicPr>
      </xdr:nvPicPr>
      <xdr:blipFill>
        <a:blip xmlns:r="http://schemas.openxmlformats.org/officeDocument/2006/relationships" r:embed="rId2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9308900"/>
          <a:ext cx="571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191</xdr:row>
      <xdr:rowOff>9525</xdr:rowOff>
    </xdr:from>
    <xdr:to>
      <xdr:col>1</xdr:col>
      <xdr:colOff>990600</xdr:colOff>
      <xdr:row>191</xdr:row>
      <xdr:rowOff>571500</xdr:rowOff>
    </xdr:to>
    <xdr:pic>
      <xdr:nvPicPr>
        <xdr:cNvPr id="64512" name="Picture 2050" descr="http://whypro.ru/UserFiles/Image/img1790_24993.jpg"/>
        <xdr:cNvPicPr>
          <a:picLocks noChangeAspect="1" noChangeArrowheads="1"/>
        </xdr:cNvPicPr>
      </xdr:nvPicPr>
      <xdr:blipFill>
        <a:blip xmlns:r="http://schemas.openxmlformats.org/officeDocument/2006/relationships" r:embed="rId2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09928025"/>
          <a:ext cx="542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192</xdr:row>
      <xdr:rowOff>19050</xdr:rowOff>
    </xdr:from>
    <xdr:to>
      <xdr:col>1</xdr:col>
      <xdr:colOff>1009650</xdr:colOff>
      <xdr:row>192</xdr:row>
      <xdr:rowOff>590550</xdr:rowOff>
    </xdr:to>
    <xdr:pic>
      <xdr:nvPicPr>
        <xdr:cNvPr id="64513" name="Picture 2051" descr="http://whypro.ru/UserFiles/Image/img1791_11290.jpg"/>
        <xdr:cNvPicPr>
          <a:picLocks noChangeAspect="1" noChangeArrowheads="1"/>
        </xdr:cNvPicPr>
      </xdr:nvPicPr>
      <xdr:blipFill>
        <a:blip xmlns:r="http://schemas.openxmlformats.org/officeDocument/2006/relationships" r:embed="rId2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10566200"/>
          <a:ext cx="5619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195</xdr:row>
      <xdr:rowOff>19050</xdr:rowOff>
    </xdr:from>
    <xdr:to>
      <xdr:col>1</xdr:col>
      <xdr:colOff>971550</xdr:colOff>
      <xdr:row>195</xdr:row>
      <xdr:rowOff>581025</xdr:rowOff>
    </xdr:to>
    <xdr:pic>
      <xdr:nvPicPr>
        <xdr:cNvPr id="64514" name="Picture 2052" descr="http://whypro.ru/UserFiles/Image/img1792_35281.jpg"/>
        <xdr:cNvPicPr>
          <a:picLocks noChangeAspect="1" noChangeArrowheads="1"/>
        </xdr:cNvPicPr>
      </xdr:nvPicPr>
      <xdr:blipFill>
        <a:blip xmlns:r="http://schemas.openxmlformats.org/officeDocument/2006/relationships" r:embed="rId2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2452150"/>
          <a:ext cx="542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419100</xdr:colOff>
      <xdr:row>196</xdr:row>
      <xdr:rowOff>9525</xdr:rowOff>
    </xdr:from>
    <xdr:to>
      <xdr:col>1</xdr:col>
      <xdr:colOff>962025</xdr:colOff>
      <xdr:row>196</xdr:row>
      <xdr:rowOff>571500</xdr:rowOff>
    </xdr:to>
    <xdr:pic>
      <xdr:nvPicPr>
        <xdr:cNvPr id="64515" name="Picture 2053" descr="http://whypro.ru/UserFiles/Image/img1793_10388.jpg"/>
        <xdr:cNvPicPr>
          <a:picLocks noChangeAspect="1" noChangeArrowheads="1"/>
        </xdr:cNvPicPr>
      </xdr:nvPicPr>
      <xdr:blipFill>
        <a:blip xmlns:r="http://schemas.openxmlformats.org/officeDocument/2006/relationships" r:embed="rId2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13071275"/>
          <a:ext cx="542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198</xdr:row>
      <xdr:rowOff>47625</xdr:rowOff>
    </xdr:from>
    <xdr:to>
      <xdr:col>1</xdr:col>
      <xdr:colOff>981075</xdr:colOff>
      <xdr:row>198</xdr:row>
      <xdr:rowOff>571500</xdr:rowOff>
    </xdr:to>
    <xdr:pic>
      <xdr:nvPicPr>
        <xdr:cNvPr id="64516" name="Picture 2054" descr="http://whypro.ru/UserFiles/Image/img1794_27459.jpg"/>
        <xdr:cNvPicPr>
          <a:picLocks noChangeAspect="1" noChangeArrowheads="1"/>
        </xdr:cNvPicPr>
      </xdr:nvPicPr>
      <xdr:blipFill>
        <a:blip xmlns:r="http://schemas.openxmlformats.org/officeDocument/2006/relationships" r:embed="rId2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14366675"/>
          <a:ext cx="5143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130</xdr:row>
      <xdr:rowOff>19050</xdr:rowOff>
    </xdr:from>
    <xdr:to>
      <xdr:col>1</xdr:col>
      <xdr:colOff>1000125</xdr:colOff>
      <xdr:row>130</xdr:row>
      <xdr:rowOff>581025</xdr:rowOff>
    </xdr:to>
    <xdr:pic>
      <xdr:nvPicPr>
        <xdr:cNvPr id="64517" name="Picture 3790" descr="img3194_26937s"/>
        <xdr:cNvPicPr>
          <a:picLocks noChangeAspect="1" noChangeArrowheads="1"/>
        </xdr:cNvPicPr>
      </xdr:nvPicPr>
      <xdr:blipFill>
        <a:blip xmlns:r="http://schemas.openxmlformats.org/officeDocument/2006/relationships" r:embed="rId2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71589900"/>
          <a:ext cx="561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131</xdr:row>
      <xdr:rowOff>28575</xdr:rowOff>
    </xdr:from>
    <xdr:to>
      <xdr:col>1</xdr:col>
      <xdr:colOff>952500</xdr:colOff>
      <xdr:row>131</xdr:row>
      <xdr:rowOff>600075</xdr:rowOff>
    </xdr:to>
    <xdr:pic>
      <xdr:nvPicPr>
        <xdr:cNvPr id="64518" name="Picture 3791" descr="img3195_16361s"/>
        <xdr:cNvPicPr>
          <a:picLocks noChangeAspect="1" noChangeArrowheads="1"/>
        </xdr:cNvPicPr>
      </xdr:nvPicPr>
      <xdr:blipFill>
        <a:blip xmlns:r="http://schemas.openxmlformats.org/officeDocument/2006/relationships" r:embed="rId2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22280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133</xdr:row>
      <xdr:rowOff>28575</xdr:rowOff>
    </xdr:from>
    <xdr:to>
      <xdr:col>1</xdr:col>
      <xdr:colOff>885825</xdr:colOff>
      <xdr:row>133</xdr:row>
      <xdr:rowOff>600075</xdr:rowOff>
    </xdr:to>
    <xdr:pic>
      <xdr:nvPicPr>
        <xdr:cNvPr id="64519" name="Picture 3792" descr="img3196_65594s"/>
        <xdr:cNvPicPr>
          <a:picLocks noChangeAspect="1" noChangeArrowheads="1"/>
        </xdr:cNvPicPr>
      </xdr:nvPicPr>
      <xdr:blipFill>
        <a:blip xmlns:r="http://schemas.openxmlformats.org/officeDocument/2006/relationships" r:embed="rId2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34853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142</xdr:row>
      <xdr:rowOff>28575</xdr:rowOff>
    </xdr:from>
    <xdr:to>
      <xdr:col>1</xdr:col>
      <xdr:colOff>876300</xdr:colOff>
      <xdr:row>142</xdr:row>
      <xdr:rowOff>590550</xdr:rowOff>
    </xdr:to>
    <xdr:pic>
      <xdr:nvPicPr>
        <xdr:cNvPr id="64520" name="Picture 3793" descr="img3197_22586s"/>
        <xdr:cNvPicPr>
          <a:picLocks noChangeAspect="1" noChangeArrowheads="1"/>
        </xdr:cNvPicPr>
      </xdr:nvPicPr>
      <xdr:blipFill>
        <a:blip xmlns:r="http://schemas.openxmlformats.org/officeDocument/2006/relationships" r:embed="rId2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143225"/>
          <a:ext cx="561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143</xdr:row>
      <xdr:rowOff>28575</xdr:rowOff>
    </xdr:from>
    <xdr:to>
      <xdr:col>1</xdr:col>
      <xdr:colOff>876300</xdr:colOff>
      <xdr:row>143</xdr:row>
      <xdr:rowOff>590550</xdr:rowOff>
    </xdr:to>
    <xdr:pic>
      <xdr:nvPicPr>
        <xdr:cNvPr id="64521" name="Picture 3794" descr="img3198_69765s"/>
        <xdr:cNvPicPr>
          <a:picLocks noChangeAspect="1" noChangeArrowheads="1"/>
        </xdr:cNvPicPr>
      </xdr:nvPicPr>
      <xdr:blipFill>
        <a:blip xmlns:r="http://schemas.openxmlformats.org/officeDocument/2006/relationships" r:embed="rId2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771875"/>
          <a:ext cx="561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144</xdr:row>
      <xdr:rowOff>28575</xdr:rowOff>
    </xdr:from>
    <xdr:to>
      <xdr:col>1</xdr:col>
      <xdr:colOff>942975</xdr:colOff>
      <xdr:row>144</xdr:row>
      <xdr:rowOff>600075</xdr:rowOff>
    </xdr:to>
    <xdr:pic>
      <xdr:nvPicPr>
        <xdr:cNvPr id="64522" name="Picture 3795" descr="img3199_39714s"/>
        <xdr:cNvPicPr>
          <a:picLocks noChangeAspect="1" noChangeArrowheads="1"/>
        </xdr:cNvPicPr>
      </xdr:nvPicPr>
      <xdr:blipFill>
        <a:blip xmlns:r="http://schemas.openxmlformats.org/officeDocument/2006/relationships" r:embed="rId2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040052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146</xdr:row>
      <xdr:rowOff>28575</xdr:rowOff>
    </xdr:from>
    <xdr:to>
      <xdr:col>1</xdr:col>
      <xdr:colOff>962025</xdr:colOff>
      <xdr:row>146</xdr:row>
      <xdr:rowOff>600075</xdr:rowOff>
    </xdr:to>
    <xdr:pic>
      <xdr:nvPicPr>
        <xdr:cNvPr id="64523" name="Picture 3796" descr="img3200_35171s"/>
        <xdr:cNvPicPr>
          <a:picLocks noChangeAspect="1" noChangeArrowheads="1"/>
        </xdr:cNvPicPr>
      </xdr:nvPicPr>
      <xdr:blipFill>
        <a:blip xmlns:r="http://schemas.openxmlformats.org/officeDocument/2006/relationships" r:embed="rId2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8165782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145</xdr:row>
      <xdr:rowOff>47625</xdr:rowOff>
    </xdr:from>
    <xdr:to>
      <xdr:col>1</xdr:col>
      <xdr:colOff>971550</xdr:colOff>
      <xdr:row>145</xdr:row>
      <xdr:rowOff>609600</xdr:rowOff>
    </xdr:to>
    <xdr:pic>
      <xdr:nvPicPr>
        <xdr:cNvPr id="64524" name="Picture 3797" descr="img3201_38902s"/>
        <xdr:cNvPicPr>
          <a:picLocks noChangeAspect="1" noChangeArrowheads="1"/>
        </xdr:cNvPicPr>
      </xdr:nvPicPr>
      <xdr:blipFill>
        <a:blip xmlns:r="http://schemas.openxmlformats.org/officeDocument/2006/relationships" r:embed="rId2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1048225"/>
          <a:ext cx="561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147</xdr:row>
      <xdr:rowOff>38100</xdr:rowOff>
    </xdr:from>
    <xdr:to>
      <xdr:col>1</xdr:col>
      <xdr:colOff>885825</xdr:colOff>
      <xdr:row>147</xdr:row>
      <xdr:rowOff>600075</xdr:rowOff>
    </xdr:to>
    <xdr:pic>
      <xdr:nvPicPr>
        <xdr:cNvPr id="64525" name="Picture 3798" descr="img3202_39467s"/>
        <xdr:cNvPicPr>
          <a:picLocks noChangeAspect="1" noChangeArrowheads="1"/>
        </xdr:cNvPicPr>
      </xdr:nvPicPr>
      <xdr:blipFill>
        <a:blip xmlns:r="http://schemas.openxmlformats.org/officeDocument/2006/relationships" r:embed="rId2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82296000"/>
          <a:ext cx="561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148</xdr:row>
      <xdr:rowOff>28575</xdr:rowOff>
    </xdr:from>
    <xdr:to>
      <xdr:col>1</xdr:col>
      <xdr:colOff>914400</xdr:colOff>
      <xdr:row>148</xdr:row>
      <xdr:rowOff>590550</xdr:rowOff>
    </xdr:to>
    <xdr:pic>
      <xdr:nvPicPr>
        <xdr:cNvPr id="64526" name="Picture 3799" descr="img3203_28469s"/>
        <xdr:cNvPicPr>
          <a:picLocks noChangeAspect="1" noChangeArrowheads="1"/>
        </xdr:cNvPicPr>
      </xdr:nvPicPr>
      <xdr:blipFill>
        <a:blip xmlns:r="http://schemas.openxmlformats.org/officeDocument/2006/relationships" r:embed="rId3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2915125"/>
          <a:ext cx="561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149</xdr:row>
      <xdr:rowOff>28575</xdr:rowOff>
    </xdr:from>
    <xdr:to>
      <xdr:col>1</xdr:col>
      <xdr:colOff>876300</xdr:colOff>
      <xdr:row>149</xdr:row>
      <xdr:rowOff>600075</xdr:rowOff>
    </xdr:to>
    <xdr:pic>
      <xdr:nvPicPr>
        <xdr:cNvPr id="64527" name="Picture 3800" descr="img3204_13150s"/>
        <xdr:cNvPicPr>
          <a:picLocks noChangeAspect="1" noChangeArrowheads="1"/>
        </xdr:cNvPicPr>
      </xdr:nvPicPr>
      <xdr:blipFill>
        <a:blip xmlns:r="http://schemas.openxmlformats.org/officeDocument/2006/relationships" r:embed="rId3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35437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150</xdr:row>
      <xdr:rowOff>19050</xdr:rowOff>
    </xdr:from>
    <xdr:to>
      <xdr:col>1</xdr:col>
      <xdr:colOff>838200</xdr:colOff>
      <xdr:row>150</xdr:row>
      <xdr:rowOff>581025</xdr:rowOff>
    </xdr:to>
    <xdr:pic>
      <xdr:nvPicPr>
        <xdr:cNvPr id="64528" name="Picture 3801" descr="img3205_34455s"/>
        <xdr:cNvPicPr>
          <a:picLocks noChangeAspect="1" noChangeArrowheads="1"/>
        </xdr:cNvPicPr>
      </xdr:nvPicPr>
      <xdr:blipFill>
        <a:blip xmlns:r="http://schemas.openxmlformats.org/officeDocument/2006/relationships" r:embed="rId3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4162900"/>
          <a:ext cx="561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151</xdr:row>
      <xdr:rowOff>38100</xdr:rowOff>
    </xdr:from>
    <xdr:to>
      <xdr:col>1</xdr:col>
      <xdr:colOff>895350</xdr:colOff>
      <xdr:row>151</xdr:row>
      <xdr:rowOff>590550</xdr:rowOff>
    </xdr:to>
    <xdr:pic>
      <xdr:nvPicPr>
        <xdr:cNvPr id="64529" name="Picture 3802" descr="img3206_17334s"/>
        <xdr:cNvPicPr>
          <a:picLocks noChangeAspect="1" noChangeArrowheads="1"/>
        </xdr:cNvPicPr>
      </xdr:nvPicPr>
      <xdr:blipFill>
        <a:blip xmlns:r="http://schemas.openxmlformats.org/officeDocument/2006/relationships" r:embed="rId3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8481060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333375</xdr:colOff>
      <xdr:row>152</xdr:row>
      <xdr:rowOff>19050</xdr:rowOff>
    </xdr:from>
    <xdr:to>
      <xdr:col>1</xdr:col>
      <xdr:colOff>885825</xdr:colOff>
      <xdr:row>152</xdr:row>
      <xdr:rowOff>571500</xdr:rowOff>
    </xdr:to>
    <xdr:pic>
      <xdr:nvPicPr>
        <xdr:cNvPr id="64530" name="Picture 3803" descr="img3207_19882s"/>
        <xdr:cNvPicPr>
          <a:picLocks noChangeAspect="1" noChangeArrowheads="1"/>
        </xdr:cNvPicPr>
      </xdr:nvPicPr>
      <xdr:blipFill>
        <a:blip xmlns:r="http://schemas.openxmlformats.org/officeDocument/2006/relationships" r:embed="rId3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542020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153</xdr:row>
      <xdr:rowOff>28575</xdr:rowOff>
    </xdr:from>
    <xdr:to>
      <xdr:col>1</xdr:col>
      <xdr:colOff>895350</xdr:colOff>
      <xdr:row>153</xdr:row>
      <xdr:rowOff>581025</xdr:rowOff>
    </xdr:to>
    <xdr:pic>
      <xdr:nvPicPr>
        <xdr:cNvPr id="64531" name="Picture 3804" descr="img3208_14803s"/>
        <xdr:cNvPicPr>
          <a:picLocks noChangeAspect="1" noChangeArrowheads="1"/>
        </xdr:cNvPicPr>
      </xdr:nvPicPr>
      <xdr:blipFill>
        <a:blip xmlns:r="http://schemas.openxmlformats.org/officeDocument/2006/relationships" r:embed="rId3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86058375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154</xdr:row>
      <xdr:rowOff>28575</xdr:rowOff>
    </xdr:from>
    <xdr:to>
      <xdr:col>1</xdr:col>
      <xdr:colOff>962025</xdr:colOff>
      <xdr:row>154</xdr:row>
      <xdr:rowOff>581025</xdr:rowOff>
    </xdr:to>
    <xdr:pic>
      <xdr:nvPicPr>
        <xdr:cNvPr id="64532" name="Picture 3805" descr="img3209_31422s"/>
        <xdr:cNvPicPr>
          <a:picLocks noChangeAspect="1" noChangeArrowheads="1"/>
        </xdr:cNvPicPr>
      </xdr:nvPicPr>
      <xdr:blipFill>
        <a:blip xmlns:r="http://schemas.openxmlformats.org/officeDocument/2006/relationships" r:embed="rId3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6687025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155</xdr:row>
      <xdr:rowOff>28575</xdr:rowOff>
    </xdr:from>
    <xdr:to>
      <xdr:col>1</xdr:col>
      <xdr:colOff>962025</xdr:colOff>
      <xdr:row>155</xdr:row>
      <xdr:rowOff>581025</xdr:rowOff>
    </xdr:to>
    <xdr:pic>
      <xdr:nvPicPr>
        <xdr:cNvPr id="64533" name="Picture 3806" descr="img3210_41941s"/>
        <xdr:cNvPicPr>
          <a:picLocks noChangeAspect="1" noChangeArrowheads="1"/>
        </xdr:cNvPicPr>
      </xdr:nvPicPr>
      <xdr:blipFill>
        <a:blip xmlns:r="http://schemas.openxmlformats.org/officeDocument/2006/relationships" r:embed="rId3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7315675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333375</xdr:colOff>
      <xdr:row>156</xdr:row>
      <xdr:rowOff>28575</xdr:rowOff>
    </xdr:from>
    <xdr:to>
      <xdr:col>1</xdr:col>
      <xdr:colOff>885825</xdr:colOff>
      <xdr:row>156</xdr:row>
      <xdr:rowOff>581025</xdr:rowOff>
    </xdr:to>
    <xdr:pic>
      <xdr:nvPicPr>
        <xdr:cNvPr id="64534" name="Picture 3807" descr="img3211_17400s"/>
        <xdr:cNvPicPr>
          <a:picLocks noChangeAspect="1" noChangeArrowheads="1"/>
        </xdr:cNvPicPr>
      </xdr:nvPicPr>
      <xdr:blipFill>
        <a:blip xmlns:r="http://schemas.openxmlformats.org/officeDocument/2006/relationships" r:embed="rId3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7944325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157</xdr:row>
      <xdr:rowOff>38100</xdr:rowOff>
    </xdr:from>
    <xdr:to>
      <xdr:col>1</xdr:col>
      <xdr:colOff>857250</xdr:colOff>
      <xdr:row>157</xdr:row>
      <xdr:rowOff>590550</xdr:rowOff>
    </xdr:to>
    <xdr:pic>
      <xdr:nvPicPr>
        <xdr:cNvPr id="64535" name="Picture 3808" descr="img3212_34711s"/>
        <xdr:cNvPicPr>
          <a:picLocks noChangeAspect="1" noChangeArrowheads="1"/>
        </xdr:cNvPicPr>
      </xdr:nvPicPr>
      <xdr:blipFill>
        <a:blip xmlns:r="http://schemas.openxmlformats.org/officeDocument/2006/relationships" r:embed="rId3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858250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158</xdr:row>
      <xdr:rowOff>38100</xdr:rowOff>
    </xdr:from>
    <xdr:to>
      <xdr:col>1</xdr:col>
      <xdr:colOff>914400</xdr:colOff>
      <xdr:row>158</xdr:row>
      <xdr:rowOff>590550</xdr:rowOff>
    </xdr:to>
    <xdr:pic>
      <xdr:nvPicPr>
        <xdr:cNvPr id="64536" name="Picture 3809" descr="img3213_34699s"/>
        <xdr:cNvPicPr>
          <a:picLocks noChangeAspect="1" noChangeArrowheads="1"/>
        </xdr:cNvPicPr>
      </xdr:nvPicPr>
      <xdr:blipFill>
        <a:blip xmlns:r="http://schemas.openxmlformats.org/officeDocument/2006/relationships" r:embed="rId3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8921115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159</xdr:row>
      <xdr:rowOff>38100</xdr:rowOff>
    </xdr:from>
    <xdr:to>
      <xdr:col>1</xdr:col>
      <xdr:colOff>895350</xdr:colOff>
      <xdr:row>159</xdr:row>
      <xdr:rowOff>590550</xdr:rowOff>
    </xdr:to>
    <xdr:pic>
      <xdr:nvPicPr>
        <xdr:cNvPr id="64537" name="Picture 3810" descr="img3214_37407s"/>
        <xdr:cNvPicPr>
          <a:picLocks noChangeAspect="1" noChangeArrowheads="1"/>
        </xdr:cNvPicPr>
      </xdr:nvPicPr>
      <xdr:blipFill>
        <a:blip xmlns:r="http://schemas.openxmlformats.org/officeDocument/2006/relationships" r:embed="rId3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8983980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160</xdr:row>
      <xdr:rowOff>19050</xdr:rowOff>
    </xdr:from>
    <xdr:to>
      <xdr:col>1</xdr:col>
      <xdr:colOff>742950</xdr:colOff>
      <xdr:row>160</xdr:row>
      <xdr:rowOff>571500</xdr:rowOff>
    </xdr:to>
    <xdr:pic>
      <xdr:nvPicPr>
        <xdr:cNvPr id="64538" name="Picture 3811" descr="img3215_55343s"/>
        <xdr:cNvPicPr>
          <a:picLocks noChangeAspect="1" noChangeArrowheads="1"/>
        </xdr:cNvPicPr>
      </xdr:nvPicPr>
      <xdr:blipFill>
        <a:blip xmlns:r="http://schemas.openxmlformats.org/officeDocument/2006/relationships" r:embed="rId3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9044940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161</xdr:row>
      <xdr:rowOff>19050</xdr:rowOff>
    </xdr:from>
    <xdr:to>
      <xdr:col>1</xdr:col>
      <xdr:colOff>933450</xdr:colOff>
      <xdr:row>161</xdr:row>
      <xdr:rowOff>571500</xdr:rowOff>
    </xdr:to>
    <xdr:pic>
      <xdr:nvPicPr>
        <xdr:cNvPr id="64539" name="Picture 3812" descr="img3216_33794s"/>
        <xdr:cNvPicPr>
          <a:picLocks noChangeAspect="1" noChangeArrowheads="1"/>
        </xdr:cNvPicPr>
      </xdr:nvPicPr>
      <xdr:blipFill>
        <a:blip xmlns:r="http://schemas.openxmlformats.org/officeDocument/2006/relationships" r:embed="rId3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107805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162</xdr:row>
      <xdr:rowOff>28575</xdr:rowOff>
    </xdr:from>
    <xdr:to>
      <xdr:col>1</xdr:col>
      <xdr:colOff>914400</xdr:colOff>
      <xdr:row>162</xdr:row>
      <xdr:rowOff>590550</xdr:rowOff>
    </xdr:to>
    <xdr:pic>
      <xdr:nvPicPr>
        <xdr:cNvPr id="64540" name="Picture 3789" descr="img3217_15948s"/>
        <xdr:cNvPicPr>
          <a:picLocks noChangeAspect="1" noChangeArrowheads="1"/>
        </xdr:cNvPicPr>
      </xdr:nvPicPr>
      <xdr:blipFill>
        <a:blip xmlns:r="http://schemas.openxmlformats.org/officeDocument/2006/relationships" r:embed="rId3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1716225"/>
          <a:ext cx="561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2628900</xdr:colOff>
      <xdr:row>374</xdr:row>
      <xdr:rowOff>0</xdr:rowOff>
    </xdr:from>
    <xdr:to>
      <xdr:col>3</xdr:col>
      <xdr:colOff>419100</xdr:colOff>
      <xdr:row>376</xdr:row>
      <xdr:rowOff>66675</xdr:rowOff>
    </xdr:to>
    <xdr:pic>
      <xdr:nvPicPr>
        <xdr:cNvPr id="64541" name="Рисунок 1"/>
        <xdr:cNvPicPr>
          <a:picLocks noChangeAspect="1"/>
        </xdr:cNvPicPr>
      </xdr:nvPicPr>
      <xdr:blipFill>
        <a:blip xmlns:r="http://schemas.openxmlformats.org/officeDocument/2006/relationships" r:embed="rId1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224761425"/>
          <a:ext cx="1400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173</xdr:row>
      <xdr:rowOff>0</xdr:rowOff>
    </xdr:from>
    <xdr:to>
      <xdr:col>1</xdr:col>
      <xdr:colOff>895350</xdr:colOff>
      <xdr:row>174</xdr:row>
      <xdr:rowOff>57150</xdr:rowOff>
    </xdr:to>
    <xdr:pic>
      <xdr:nvPicPr>
        <xdr:cNvPr id="64542" name="Picture 1024" descr="http://whypro.ru/UserFiles/Image/img1782_34255.jpg"/>
        <xdr:cNvPicPr>
          <a:picLocks noChangeAspect="1" noChangeArrowheads="1"/>
        </xdr:cNvPicPr>
      </xdr:nvPicPr>
      <xdr:blipFill>
        <a:blip xmlns:r="http://schemas.openxmlformats.org/officeDocument/2006/relationships" r:embed="rId3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986028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167</xdr:row>
      <xdr:rowOff>0</xdr:rowOff>
    </xdr:from>
    <xdr:to>
      <xdr:col>1</xdr:col>
      <xdr:colOff>942975</xdr:colOff>
      <xdr:row>168</xdr:row>
      <xdr:rowOff>95250</xdr:rowOff>
    </xdr:to>
    <xdr:pic>
      <xdr:nvPicPr>
        <xdr:cNvPr id="64543" name="Picture 1025" descr="http://whypro.ru/UserFiles/Image/img1824_22782.jpg"/>
        <xdr:cNvPicPr>
          <a:picLocks noChangeAspect="1" noChangeArrowheads="1"/>
        </xdr:cNvPicPr>
      </xdr:nvPicPr>
      <xdr:blipFill>
        <a:blip xmlns:r="http://schemas.openxmlformats.org/officeDocument/2006/relationships" r:embed="rId3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948309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166</xdr:row>
      <xdr:rowOff>0</xdr:rowOff>
    </xdr:from>
    <xdr:to>
      <xdr:col>1</xdr:col>
      <xdr:colOff>1009650</xdr:colOff>
      <xdr:row>167</xdr:row>
      <xdr:rowOff>28575</xdr:rowOff>
    </xdr:to>
    <xdr:pic>
      <xdr:nvPicPr>
        <xdr:cNvPr id="64544" name="Picture 1346" descr="http://whypro.ru/UserFiles/Image/img1823_63238.jpg"/>
        <xdr:cNvPicPr>
          <a:picLocks noChangeAspect="1" noChangeArrowheads="1"/>
        </xdr:cNvPicPr>
      </xdr:nvPicPr>
      <xdr:blipFill>
        <a:blip xmlns:r="http://schemas.openxmlformats.org/officeDocument/2006/relationships" r:embed="rId3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94202250"/>
          <a:ext cx="781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165</xdr:row>
      <xdr:rowOff>0</xdr:rowOff>
    </xdr:from>
    <xdr:to>
      <xdr:col>1</xdr:col>
      <xdr:colOff>790575</xdr:colOff>
      <xdr:row>165</xdr:row>
      <xdr:rowOff>581025</xdr:rowOff>
    </xdr:to>
    <xdr:pic>
      <xdr:nvPicPr>
        <xdr:cNvPr id="64545" name="Picture 1347" descr="Часы-магнит 10х10см b2016"/>
        <xdr:cNvPicPr>
          <a:picLocks noChangeAspect="1" noChangeArrowheads="1"/>
        </xdr:cNvPicPr>
      </xdr:nvPicPr>
      <xdr:blipFill>
        <a:blip xmlns:r="http://schemas.openxmlformats.org/officeDocument/2006/relationships" r:embed="rId3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9357360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164</xdr:row>
      <xdr:rowOff>9525</xdr:rowOff>
    </xdr:from>
    <xdr:to>
      <xdr:col>1</xdr:col>
      <xdr:colOff>866775</xdr:colOff>
      <xdr:row>165</xdr:row>
      <xdr:rowOff>0</xdr:rowOff>
    </xdr:to>
    <xdr:pic>
      <xdr:nvPicPr>
        <xdr:cNvPr id="64546" name="Picture 1670" descr="Часы-магнит 10х10см b2013"/>
        <xdr:cNvPicPr>
          <a:picLocks noChangeAspect="1" noChangeArrowheads="1"/>
        </xdr:cNvPicPr>
      </xdr:nvPicPr>
      <xdr:blipFill>
        <a:blip xmlns:r="http://schemas.openxmlformats.org/officeDocument/2006/relationships" r:embed="rId3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2954475"/>
          <a:ext cx="6191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257175</xdr:colOff>
      <xdr:row>163</xdr:row>
      <xdr:rowOff>133350</xdr:rowOff>
    </xdr:from>
    <xdr:to>
      <xdr:col>2</xdr:col>
      <xdr:colOff>9525</xdr:colOff>
      <xdr:row>164</xdr:row>
      <xdr:rowOff>276225</xdr:rowOff>
    </xdr:to>
    <xdr:pic>
      <xdr:nvPicPr>
        <xdr:cNvPr id="64547" name="Picture 1671" descr="Часы-магнит 10х10см b2012"/>
        <xdr:cNvPicPr>
          <a:picLocks noChangeAspect="1" noChangeArrowheads="1"/>
        </xdr:cNvPicPr>
      </xdr:nvPicPr>
      <xdr:blipFill>
        <a:blip xmlns:r="http://schemas.openxmlformats.org/officeDocument/2006/relationships" r:embed="rId3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92449650"/>
          <a:ext cx="7715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174</xdr:row>
      <xdr:rowOff>57150</xdr:rowOff>
    </xdr:from>
    <xdr:to>
      <xdr:col>1</xdr:col>
      <xdr:colOff>933450</xdr:colOff>
      <xdr:row>174</xdr:row>
      <xdr:rowOff>590550</xdr:rowOff>
    </xdr:to>
    <xdr:pic>
      <xdr:nvPicPr>
        <xdr:cNvPr id="64548" name="Picture 1672" descr="http://whypro.ru/UserFiles/Image/img1829_33974.jpg"/>
        <xdr:cNvPicPr>
          <a:picLocks noChangeAspect="1" noChangeArrowheads="1"/>
        </xdr:cNvPicPr>
      </xdr:nvPicPr>
      <xdr:blipFill>
        <a:blip xmlns:r="http://schemas.openxmlformats.org/officeDocument/2006/relationships" r:embed="rId3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99288600"/>
          <a:ext cx="533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172</xdr:row>
      <xdr:rowOff>19050</xdr:rowOff>
    </xdr:from>
    <xdr:to>
      <xdr:col>1</xdr:col>
      <xdr:colOff>962025</xdr:colOff>
      <xdr:row>173</xdr:row>
      <xdr:rowOff>0</xdr:rowOff>
    </xdr:to>
    <xdr:pic>
      <xdr:nvPicPr>
        <xdr:cNvPr id="64549" name="Picture 1674" descr="http://whypro.ru/UserFiles/Image/img1828_29733.jpg"/>
        <xdr:cNvPicPr>
          <a:picLocks noChangeAspect="1" noChangeArrowheads="1"/>
        </xdr:cNvPicPr>
      </xdr:nvPicPr>
      <xdr:blipFill>
        <a:blip xmlns:r="http://schemas.openxmlformats.org/officeDocument/2006/relationships" r:embed="rId3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799320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170</xdr:row>
      <xdr:rowOff>47625</xdr:rowOff>
    </xdr:from>
    <xdr:to>
      <xdr:col>1</xdr:col>
      <xdr:colOff>923925</xdr:colOff>
      <xdr:row>171</xdr:row>
      <xdr:rowOff>66675</xdr:rowOff>
    </xdr:to>
    <xdr:pic>
      <xdr:nvPicPr>
        <xdr:cNvPr id="64550" name="Picture 1675" descr="http://whypro.ru/UserFiles/Image/img1827_34583.jpg"/>
        <xdr:cNvPicPr>
          <a:picLocks noChangeAspect="1" noChangeArrowheads="1"/>
        </xdr:cNvPicPr>
      </xdr:nvPicPr>
      <xdr:blipFill>
        <a:blip xmlns:r="http://schemas.openxmlformats.org/officeDocument/2006/relationships" r:embed="rId3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96764475"/>
          <a:ext cx="647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169</xdr:row>
      <xdr:rowOff>47625</xdr:rowOff>
    </xdr:from>
    <xdr:to>
      <xdr:col>1</xdr:col>
      <xdr:colOff>952500</xdr:colOff>
      <xdr:row>169</xdr:row>
      <xdr:rowOff>600075</xdr:rowOff>
    </xdr:to>
    <xdr:pic>
      <xdr:nvPicPr>
        <xdr:cNvPr id="64551" name="Picture 1676" descr="http://whypro.ru/UserFiles/Image/img1826_85421.jpg"/>
        <xdr:cNvPicPr>
          <a:picLocks noChangeAspect="1" noChangeArrowheads="1"/>
        </xdr:cNvPicPr>
      </xdr:nvPicPr>
      <xdr:blipFill>
        <a:blip xmlns:r="http://schemas.openxmlformats.org/officeDocument/2006/relationships" r:embed="rId3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96135825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168</xdr:row>
      <xdr:rowOff>9525</xdr:rowOff>
    </xdr:from>
    <xdr:to>
      <xdr:col>1</xdr:col>
      <xdr:colOff>914400</xdr:colOff>
      <xdr:row>168</xdr:row>
      <xdr:rowOff>600075</xdr:rowOff>
    </xdr:to>
    <xdr:pic>
      <xdr:nvPicPr>
        <xdr:cNvPr id="64552" name="Picture 1677" descr="http://whypro.ru/UserFiles/Image/img1825_31028.jpg"/>
        <xdr:cNvPicPr>
          <a:picLocks noChangeAspect="1" noChangeArrowheads="1"/>
        </xdr:cNvPicPr>
      </xdr:nvPicPr>
      <xdr:blipFill>
        <a:blip xmlns:r="http://schemas.openxmlformats.org/officeDocument/2006/relationships" r:embed="rId3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95469075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175</xdr:row>
      <xdr:rowOff>76200</xdr:rowOff>
    </xdr:from>
    <xdr:to>
      <xdr:col>1</xdr:col>
      <xdr:colOff>904875</xdr:colOff>
      <xdr:row>175</xdr:row>
      <xdr:rowOff>571500</xdr:rowOff>
    </xdr:to>
    <xdr:pic>
      <xdr:nvPicPr>
        <xdr:cNvPr id="64553" name="Picture 2007" descr="http://whypro.ru/UserFiles/Image/img1830_33754.jpg"/>
        <xdr:cNvPicPr>
          <a:picLocks noChangeAspect="1" noChangeArrowheads="1"/>
        </xdr:cNvPicPr>
      </xdr:nvPicPr>
      <xdr:blipFill>
        <a:blip xmlns:r="http://schemas.openxmlformats.org/officeDocument/2006/relationships" r:embed="rId3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99936300"/>
          <a:ext cx="495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176</xdr:row>
      <xdr:rowOff>47625</xdr:rowOff>
    </xdr:from>
    <xdr:to>
      <xdr:col>1</xdr:col>
      <xdr:colOff>866775</xdr:colOff>
      <xdr:row>177</xdr:row>
      <xdr:rowOff>9525</xdr:rowOff>
    </xdr:to>
    <xdr:pic>
      <xdr:nvPicPr>
        <xdr:cNvPr id="64554" name="Picture 2008" descr="http://whypro.ru/UserFiles/Image/img1831_23155.jpg"/>
        <xdr:cNvPicPr>
          <a:picLocks noChangeAspect="1" noChangeArrowheads="1"/>
        </xdr:cNvPicPr>
      </xdr:nvPicPr>
      <xdr:blipFill>
        <a:blip xmlns:r="http://schemas.openxmlformats.org/officeDocument/2006/relationships" r:embed="rId3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00536375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178</xdr:row>
      <xdr:rowOff>28575</xdr:rowOff>
    </xdr:from>
    <xdr:to>
      <xdr:col>1</xdr:col>
      <xdr:colOff>762000</xdr:colOff>
      <xdr:row>178</xdr:row>
      <xdr:rowOff>609600</xdr:rowOff>
    </xdr:to>
    <xdr:pic>
      <xdr:nvPicPr>
        <xdr:cNvPr id="64555" name="Picture 2009" descr="http://whypro.ru/UserFiles/Image/img1833_17592.jpg"/>
        <xdr:cNvPicPr>
          <a:picLocks noChangeAspect="1" noChangeArrowheads="1"/>
        </xdr:cNvPicPr>
      </xdr:nvPicPr>
      <xdr:blipFill>
        <a:blip xmlns:r="http://schemas.openxmlformats.org/officeDocument/2006/relationships" r:embed="rId3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01774625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178</xdr:row>
      <xdr:rowOff>609600</xdr:rowOff>
    </xdr:from>
    <xdr:to>
      <xdr:col>1</xdr:col>
      <xdr:colOff>790575</xdr:colOff>
      <xdr:row>179</xdr:row>
      <xdr:rowOff>590550</xdr:rowOff>
    </xdr:to>
    <xdr:pic>
      <xdr:nvPicPr>
        <xdr:cNvPr id="64556" name="Picture 2048" descr="http://whypro.ru/UserFiles/Image/img1834_17358.jpg"/>
        <xdr:cNvPicPr>
          <a:picLocks noChangeAspect="1" noChangeArrowheads="1"/>
        </xdr:cNvPicPr>
      </xdr:nvPicPr>
      <xdr:blipFill>
        <a:blip xmlns:r="http://schemas.openxmlformats.org/officeDocument/2006/relationships" r:embed="rId3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0235565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180</xdr:row>
      <xdr:rowOff>19050</xdr:rowOff>
    </xdr:from>
    <xdr:to>
      <xdr:col>1</xdr:col>
      <xdr:colOff>923925</xdr:colOff>
      <xdr:row>181</xdr:row>
      <xdr:rowOff>28575</xdr:rowOff>
    </xdr:to>
    <xdr:pic>
      <xdr:nvPicPr>
        <xdr:cNvPr id="64557" name="Picture 2049" descr="http://whypro.ru/UserFiles/Image/img1835_39364.jpg"/>
        <xdr:cNvPicPr>
          <a:picLocks noChangeAspect="1" noChangeArrowheads="1"/>
        </xdr:cNvPicPr>
      </xdr:nvPicPr>
      <xdr:blipFill>
        <a:blip xmlns:r="http://schemas.openxmlformats.org/officeDocument/2006/relationships" r:embed="rId3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03022400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182</xdr:row>
      <xdr:rowOff>9525</xdr:rowOff>
    </xdr:from>
    <xdr:to>
      <xdr:col>1</xdr:col>
      <xdr:colOff>885825</xdr:colOff>
      <xdr:row>183</xdr:row>
      <xdr:rowOff>19050</xdr:rowOff>
    </xdr:to>
    <xdr:pic>
      <xdr:nvPicPr>
        <xdr:cNvPr id="64558" name="Picture 2050" descr="http://whypro.ru/UserFiles/Image/img1836_20069.jpg"/>
        <xdr:cNvPicPr>
          <a:picLocks noChangeAspect="1" noChangeArrowheads="1"/>
        </xdr:cNvPicPr>
      </xdr:nvPicPr>
      <xdr:blipFill>
        <a:blip xmlns:r="http://schemas.openxmlformats.org/officeDocument/2006/relationships" r:embed="rId3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04270175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183</xdr:row>
      <xdr:rowOff>28575</xdr:rowOff>
    </xdr:from>
    <xdr:to>
      <xdr:col>1</xdr:col>
      <xdr:colOff>838200</xdr:colOff>
      <xdr:row>184</xdr:row>
      <xdr:rowOff>47625</xdr:rowOff>
    </xdr:to>
    <xdr:pic>
      <xdr:nvPicPr>
        <xdr:cNvPr id="64559" name="Picture 2051" descr="http://whypro.ru/UserFiles/Image/img1837_10692.jpg"/>
        <xdr:cNvPicPr>
          <a:picLocks noChangeAspect="1" noChangeArrowheads="1"/>
        </xdr:cNvPicPr>
      </xdr:nvPicPr>
      <xdr:blipFill>
        <a:blip xmlns:r="http://schemas.openxmlformats.org/officeDocument/2006/relationships" r:embed="rId3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4917875"/>
          <a:ext cx="647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184</xdr:row>
      <xdr:rowOff>28575</xdr:rowOff>
    </xdr:from>
    <xdr:to>
      <xdr:col>1</xdr:col>
      <xdr:colOff>914400</xdr:colOff>
      <xdr:row>185</xdr:row>
      <xdr:rowOff>38100</xdr:rowOff>
    </xdr:to>
    <xdr:pic>
      <xdr:nvPicPr>
        <xdr:cNvPr id="64560" name="Picture 2052" descr="http://whypro.ru/UserFiles/Image/img1838_26831.jpg"/>
        <xdr:cNvPicPr>
          <a:picLocks noChangeAspect="1" noChangeArrowheads="1"/>
        </xdr:cNvPicPr>
      </xdr:nvPicPr>
      <xdr:blipFill>
        <a:blip xmlns:r="http://schemas.openxmlformats.org/officeDocument/2006/relationships" r:embed="rId3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05546525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333375</xdr:colOff>
      <xdr:row>193</xdr:row>
      <xdr:rowOff>19050</xdr:rowOff>
    </xdr:from>
    <xdr:to>
      <xdr:col>1</xdr:col>
      <xdr:colOff>1009650</xdr:colOff>
      <xdr:row>194</xdr:row>
      <xdr:rowOff>66675</xdr:rowOff>
    </xdr:to>
    <xdr:pic>
      <xdr:nvPicPr>
        <xdr:cNvPr id="64561" name="Picture 2053" descr="http://whypro.ru/UserFiles/Image/img1839_35594.jpg"/>
        <xdr:cNvPicPr>
          <a:picLocks noChangeAspect="1" noChangeArrowheads="1"/>
        </xdr:cNvPicPr>
      </xdr:nvPicPr>
      <xdr:blipFill>
        <a:blip xmlns:r="http://schemas.openxmlformats.org/officeDocument/2006/relationships" r:embed="rId3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11194850"/>
          <a:ext cx="6762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194</xdr:row>
      <xdr:rowOff>38100</xdr:rowOff>
    </xdr:from>
    <xdr:to>
      <xdr:col>1</xdr:col>
      <xdr:colOff>885825</xdr:colOff>
      <xdr:row>195</xdr:row>
      <xdr:rowOff>28575</xdr:rowOff>
    </xdr:to>
    <xdr:pic>
      <xdr:nvPicPr>
        <xdr:cNvPr id="64562" name="Picture 2054" descr="http://whypro.ru/UserFiles/Image/img1840_42501.jpg"/>
        <xdr:cNvPicPr>
          <a:picLocks noChangeAspect="1" noChangeArrowheads="1"/>
        </xdr:cNvPicPr>
      </xdr:nvPicPr>
      <xdr:blipFill>
        <a:blip xmlns:r="http://schemas.openxmlformats.org/officeDocument/2006/relationships" r:embed="rId3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11842550"/>
          <a:ext cx="6191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197</xdr:row>
      <xdr:rowOff>76200</xdr:rowOff>
    </xdr:from>
    <xdr:to>
      <xdr:col>1</xdr:col>
      <xdr:colOff>933450</xdr:colOff>
      <xdr:row>197</xdr:row>
      <xdr:rowOff>581025</xdr:rowOff>
    </xdr:to>
    <xdr:pic>
      <xdr:nvPicPr>
        <xdr:cNvPr id="64563" name="Picture 2055" descr="http://whypro.ru/UserFiles/Image/img1841_11338.jpg"/>
        <xdr:cNvPicPr>
          <a:picLocks noChangeAspect="1" noChangeArrowheads="1"/>
        </xdr:cNvPicPr>
      </xdr:nvPicPr>
      <xdr:blipFill>
        <a:blip xmlns:r="http://schemas.openxmlformats.org/officeDocument/2006/relationships" r:embed="rId3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76660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101</xdr:row>
      <xdr:rowOff>0</xdr:rowOff>
    </xdr:from>
    <xdr:to>
      <xdr:col>1</xdr:col>
      <xdr:colOff>990600</xdr:colOff>
      <xdr:row>102</xdr:row>
      <xdr:rowOff>0</xdr:rowOff>
    </xdr:to>
    <xdr:pic>
      <xdr:nvPicPr>
        <xdr:cNvPr id="64564" name="Picture 1024" descr="http://www.whypro.ru/UserFiles/Image/img1871_30170.jpg"/>
        <xdr:cNvPicPr>
          <a:picLocks noChangeAspect="1" noChangeArrowheads="1"/>
        </xdr:cNvPicPr>
      </xdr:nvPicPr>
      <xdr:blipFill>
        <a:blip xmlns:r="http://schemas.openxmlformats.org/officeDocument/2006/relationships" r:embed="rId3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55816500"/>
          <a:ext cx="628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240505</xdr:colOff>
      <xdr:row>206</xdr:row>
      <xdr:rowOff>38099</xdr:rowOff>
    </xdr:from>
    <xdr:to>
      <xdr:col>1</xdr:col>
      <xdr:colOff>794770</xdr:colOff>
      <xdr:row>206</xdr:row>
      <xdr:rowOff>614099</xdr:rowOff>
    </xdr:to>
    <xdr:pic>
      <xdr:nvPicPr>
        <xdr:cNvPr id="64565" name="Picture 1025" descr="http://www.whypro.ru/UserFiles/Image/img1872_38330.jpg"/>
        <xdr:cNvPicPr>
          <a:picLocks noChangeAspect="1" noChangeArrowheads="1"/>
        </xdr:cNvPicPr>
      </xdr:nvPicPr>
      <xdr:blipFill>
        <a:blip xmlns:r="http://schemas.openxmlformats.org/officeDocument/2006/relationships" r:embed="rId3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489" y="119826880"/>
          <a:ext cx="554265" cy="57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240505</xdr:colOff>
      <xdr:row>207</xdr:row>
      <xdr:rowOff>28574</xdr:rowOff>
    </xdr:from>
    <xdr:to>
      <xdr:col>1</xdr:col>
      <xdr:colOff>796980</xdr:colOff>
      <xdr:row>207</xdr:row>
      <xdr:rowOff>604574</xdr:rowOff>
    </xdr:to>
    <xdr:pic>
      <xdr:nvPicPr>
        <xdr:cNvPr id="64566" name="Picture 1026" descr="http://www.whypro.ru/UserFiles/Image/img1873_16599.jpg"/>
        <xdr:cNvPicPr>
          <a:picLocks noChangeAspect="1" noChangeArrowheads="1"/>
        </xdr:cNvPicPr>
      </xdr:nvPicPr>
      <xdr:blipFill>
        <a:blip xmlns:r="http://schemas.openxmlformats.org/officeDocument/2006/relationships" r:embed="rId3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489" y="120448387"/>
          <a:ext cx="556475" cy="57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209</xdr:row>
      <xdr:rowOff>25004</xdr:rowOff>
    </xdr:from>
    <xdr:to>
      <xdr:col>1</xdr:col>
      <xdr:colOff>803078</xdr:colOff>
      <xdr:row>209</xdr:row>
      <xdr:rowOff>601004</xdr:rowOff>
    </xdr:to>
    <xdr:pic>
      <xdr:nvPicPr>
        <xdr:cNvPr id="64567" name="Picture 1370" descr="http://www.whypro.ru/UserFiles/Image/img1874_19388.jpg"/>
        <xdr:cNvPicPr>
          <a:picLocks noChangeAspect="1" noChangeArrowheads="1"/>
        </xdr:cNvPicPr>
      </xdr:nvPicPr>
      <xdr:blipFill>
        <a:blip xmlns:r="http://schemas.openxmlformats.org/officeDocument/2006/relationships" r:embed="rId3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34" y="121706879"/>
          <a:ext cx="555428" cy="57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255983</xdr:colOff>
      <xdr:row>210</xdr:row>
      <xdr:rowOff>35718</xdr:rowOff>
    </xdr:from>
    <xdr:to>
      <xdr:col>1</xdr:col>
      <xdr:colOff>810649</xdr:colOff>
      <xdr:row>210</xdr:row>
      <xdr:rowOff>611718</xdr:rowOff>
    </xdr:to>
    <xdr:pic>
      <xdr:nvPicPr>
        <xdr:cNvPr id="64568" name="Picture 1371" descr="http://www.whypro.ru/UserFiles/Image/img1875_74596.jpg"/>
        <xdr:cNvPicPr>
          <a:picLocks noChangeAspect="1" noChangeArrowheads="1"/>
        </xdr:cNvPicPr>
      </xdr:nvPicPr>
      <xdr:blipFill>
        <a:blip xmlns:r="http://schemas.openxmlformats.org/officeDocument/2006/relationships" r:embed="rId3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67" y="122348624"/>
          <a:ext cx="554666" cy="57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245269</xdr:colOff>
      <xdr:row>211</xdr:row>
      <xdr:rowOff>28575</xdr:rowOff>
    </xdr:from>
    <xdr:to>
      <xdr:col>1</xdr:col>
      <xdr:colOff>826294</xdr:colOff>
      <xdr:row>212</xdr:row>
      <xdr:rowOff>0</xdr:rowOff>
    </xdr:to>
    <xdr:pic>
      <xdr:nvPicPr>
        <xdr:cNvPr id="64569" name="Picture 1372" descr="http://www.whypro.ru/UserFiles/Image/img1876_83364.jpg"/>
        <xdr:cNvPicPr>
          <a:picLocks noChangeAspect="1" noChangeArrowheads="1"/>
        </xdr:cNvPicPr>
      </xdr:nvPicPr>
      <xdr:blipFill>
        <a:blip xmlns:r="http://schemas.openxmlformats.org/officeDocument/2006/relationships" r:embed="rId3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253" y="122972513"/>
          <a:ext cx="581025" cy="602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240507</xdr:colOff>
      <xdr:row>212</xdr:row>
      <xdr:rowOff>36909</xdr:rowOff>
    </xdr:from>
    <xdr:to>
      <xdr:col>1</xdr:col>
      <xdr:colOff>795562</xdr:colOff>
      <xdr:row>212</xdr:row>
      <xdr:rowOff>612909</xdr:rowOff>
    </xdr:to>
    <xdr:pic>
      <xdr:nvPicPr>
        <xdr:cNvPr id="64570" name="Picture 1373" descr="http://www.whypro.ru/UserFiles/Image/img1877_37962.jpg"/>
        <xdr:cNvPicPr>
          <a:picLocks noChangeAspect="1" noChangeArrowheads="1"/>
        </xdr:cNvPicPr>
      </xdr:nvPicPr>
      <xdr:blipFill>
        <a:blip xmlns:r="http://schemas.openxmlformats.org/officeDocument/2006/relationships" r:embed="rId3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491" y="123611878"/>
          <a:ext cx="555055" cy="57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257175</xdr:colOff>
      <xdr:row>208</xdr:row>
      <xdr:rowOff>28575</xdr:rowOff>
    </xdr:from>
    <xdr:to>
      <xdr:col>1</xdr:col>
      <xdr:colOff>800100</xdr:colOff>
      <xdr:row>208</xdr:row>
      <xdr:rowOff>590550</xdr:rowOff>
    </xdr:to>
    <xdr:pic>
      <xdr:nvPicPr>
        <xdr:cNvPr id="64571" name="Picture 1374" descr="http://www.whypro.ru/UserFiles/Image/img1883_42127.jpg"/>
        <xdr:cNvPicPr>
          <a:picLocks noChangeAspect="1" noChangeArrowheads="1"/>
        </xdr:cNvPicPr>
      </xdr:nvPicPr>
      <xdr:blipFill>
        <a:blip xmlns:r="http://schemas.openxmlformats.org/officeDocument/2006/relationships" r:embed="rId3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20634125"/>
          <a:ext cx="542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419100</xdr:colOff>
      <xdr:row>102</xdr:row>
      <xdr:rowOff>76200</xdr:rowOff>
    </xdr:from>
    <xdr:to>
      <xdr:col>1</xdr:col>
      <xdr:colOff>914400</xdr:colOff>
      <xdr:row>102</xdr:row>
      <xdr:rowOff>571500</xdr:rowOff>
    </xdr:to>
    <xdr:pic>
      <xdr:nvPicPr>
        <xdr:cNvPr id="64572" name="Picture 1375" descr="http://www.whypro.ru/UserFiles/Image/img1878_13359.jpg"/>
        <xdr:cNvPicPr>
          <a:picLocks noChangeAspect="1" noChangeArrowheads="1"/>
        </xdr:cNvPicPr>
      </xdr:nvPicPr>
      <xdr:blipFill>
        <a:blip xmlns:r="http://schemas.openxmlformats.org/officeDocument/2006/relationships" r:embed="rId3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56521350"/>
          <a:ext cx="495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103</xdr:row>
      <xdr:rowOff>66675</xdr:rowOff>
    </xdr:from>
    <xdr:to>
      <xdr:col>1</xdr:col>
      <xdr:colOff>904875</xdr:colOff>
      <xdr:row>103</xdr:row>
      <xdr:rowOff>581025</xdr:rowOff>
    </xdr:to>
    <xdr:pic>
      <xdr:nvPicPr>
        <xdr:cNvPr id="64573" name="Picture 1376" descr="http://www.whypro.ru/UserFiles/Image/img1879_22971.jpg"/>
        <xdr:cNvPicPr>
          <a:picLocks noChangeAspect="1" noChangeArrowheads="1"/>
        </xdr:cNvPicPr>
      </xdr:nvPicPr>
      <xdr:blipFill>
        <a:blip xmlns:r="http://schemas.openxmlformats.org/officeDocument/2006/relationships" r:embed="rId3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140475"/>
          <a:ext cx="5143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104</xdr:row>
      <xdr:rowOff>47625</xdr:rowOff>
    </xdr:from>
    <xdr:to>
      <xdr:col>1</xdr:col>
      <xdr:colOff>923925</xdr:colOff>
      <xdr:row>104</xdr:row>
      <xdr:rowOff>514350</xdr:rowOff>
    </xdr:to>
    <xdr:pic>
      <xdr:nvPicPr>
        <xdr:cNvPr id="64574" name="Picture 1377" descr="http://www.whypro.ru/UserFiles/Image/img1880_83150.jpg"/>
        <xdr:cNvPicPr>
          <a:picLocks noChangeAspect="1" noChangeArrowheads="1"/>
        </xdr:cNvPicPr>
      </xdr:nvPicPr>
      <xdr:blipFill>
        <a:blip xmlns:r="http://schemas.openxmlformats.org/officeDocument/2006/relationships" r:embed="rId3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57750075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100</xdr:row>
      <xdr:rowOff>47625</xdr:rowOff>
    </xdr:from>
    <xdr:to>
      <xdr:col>1</xdr:col>
      <xdr:colOff>876300</xdr:colOff>
      <xdr:row>100</xdr:row>
      <xdr:rowOff>600075</xdr:rowOff>
    </xdr:to>
    <xdr:pic>
      <xdr:nvPicPr>
        <xdr:cNvPr id="64575" name="Picture 1378" descr="http://www.whypro.ru/UserFiles/Image/img1881_11615.jpg"/>
        <xdr:cNvPicPr>
          <a:picLocks noChangeAspect="1" noChangeArrowheads="1"/>
        </xdr:cNvPicPr>
      </xdr:nvPicPr>
      <xdr:blipFill>
        <a:blip xmlns:r="http://schemas.openxmlformats.org/officeDocument/2006/relationships" r:embed="rId3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55235475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366</xdr:row>
      <xdr:rowOff>47625</xdr:rowOff>
    </xdr:from>
    <xdr:to>
      <xdr:col>1</xdr:col>
      <xdr:colOff>866775</xdr:colOff>
      <xdr:row>366</xdr:row>
      <xdr:rowOff>590550</xdr:rowOff>
    </xdr:to>
    <xdr:pic>
      <xdr:nvPicPr>
        <xdr:cNvPr id="64576" name="Picture 1379" descr="http://www.whypro.ru/UserFiles/Image/img1884_20577.jpg"/>
        <xdr:cNvPicPr>
          <a:picLocks noChangeAspect="1" noChangeArrowheads="1"/>
        </xdr:cNvPicPr>
      </xdr:nvPicPr>
      <xdr:blipFill>
        <a:blip xmlns:r="http://schemas.openxmlformats.org/officeDocument/2006/relationships" r:embed="rId3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1997987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367</xdr:row>
      <xdr:rowOff>85725</xdr:rowOff>
    </xdr:from>
    <xdr:to>
      <xdr:col>1</xdr:col>
      <xdr:colOff>866775</xdr:colOff>
      <xdr:row>367</xdr:row>
      <xdr:rowOff>590550</xdr:rowOff>
    </xdr:to>
    <xdr:pic>
      <xdr:nvPicPr>
        <xdr:cNvPr id="64577" name="Picture 1380" descr="http://www.whypro.ru/UserFiles/Image/img1885_39170.jpg"/>
        <xdr:cNvPicPr>
          <a:picLocks noChangeAspect="1" noChangeArrowheads="1"/>
        </xdr:cNvPicPr>
      </xdr:nvPicPr>
      <xdr:blipFill>
        <a:blip xmlns:r="http://schemas.openxmlformats.org/officeDocument/2006/relationships" r:embed="rId3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20646625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368</xdr:row>
      <xdr:rowOff>57150</xdr:rowOff>
    </xdr:from>
    <xdr:to>
      <xdr:col>1</xdr:col>
      <xdr:colOff>866775</xdr:colOff>
      <xdr:row>368</xdr:row>
      <xdr:rowOff>581025</xdr:rowOff>
    </xdr:to>
    <xdr:pic>
      <xdr:nvPicPr>
        <xdr:cNvPr id="64578" name="Picture 1381" descr="http://www.whypro.ru/UserFiles/Image/img1886_33349.jpg"/>
        <xdr:cNvPicPr>
          <a:picLocks noChangeAspect="1" noChangeArrowheads="1"/>
        </xdr:cNvPicPr>
      </xdr:nvPicPr>
      <xdr:blipFill>
        <a:blip xmlns:r="http://schemas.openxmlformats.org/officeDocument/2006/relationships" r:embed="rId3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212467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369</xdr:row>
      <xdr:rowOff>57150</xdr:rowOff>
    </xdr:from>
    <xdr:to>
      <xdr:col>1</xdr:col>
      <xdr:colOff>847725</xdr:colOff>
      <xdr:row>369</xdr:row>
      <xdr:rowOff>561975</xdr:rowOff>
    </xdr:to>
    <xdr:pic>
      <xdr:nvPicPr>
        <xdr:cNvPr id="64579" name="Picture 1382" descr="http://www.whypro.ru/UserFiles/Image/img1887_12263.jpg"/>
        <xdr:cNvPicPr>
          <a:picLocks noChangeAspect="1" noChangeArrowheads="1"/>
        </xdr:cNvPicPr>
      </xdr:nvPicPr>
      <xdr:blipFill>
        <a:blip xmlns:r="http://schemas.openxmlformats.org/officeDocument/2006/relationships" r:embed="rId3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2187535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370</xdr:row>
      <xdr:rowOff>38100</xdr:rowOff>
    </xdr:from>
    <xdr:to>
      <xdr:col>1</xdr:col>
      <xdr:colOff>866775</xdr:colOff>
      <xdr:row>370</xdr:row>
      <xdr:rowOff>590550</xdr:rowOff>
    </xdr:to>
    <xdr:pic>
      <xdr:nvPicPr>
        <xdr:cNvPr id="64580" name="Picture 1739" descr="http://www.whypro.ru/UserFiles/Image/img1888_41132.jpg"/>
        <xdr:cNvPicPr>
          <a:picLocks noChangeAspect="1" noChangeArrowheads="1"/>
        </xdr:cNvPicPr>
      </xdr:nvPicPr>
      <xdr:blipFill>
        <a:blip xmlns:r="http://schemas.openxmlformats.org/officeDocument/2006/relationships" r:embed="rId3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248495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371</xdr:row>
      <xdr:rowOff>19050</xdr:rowOff>
    </xdr:from>
    <xdr:to>
      <xdr:col>1</xdr:col>
      <xdr:colOff>895350</xdr:colOff>
      <xdr:row>372</xdr:row>
      <xdr:rowOff>9525</xdr:rowOff>
    </xdr:to>
    <xdr:pic>
      <xdr:nvPicPr>
        <xdr:cNvPr id="64581" name="Picture 1740" descr="http://www.whypro.ru/UserFiles/Image/img1889_15516.jpg"/>
        <xdr:cNvPicPr>
          <a:picLocks noChangeAspect="1" noChangeArrowheads="1"/>
        </xdr:cNvPicPr>
      </xdr:nvPicPr>
      <xdr:blipFill>
        <a:blip xmlns:r="http://schemas.openxmlformats.org/officeDocument/2006/relationships" r:embed="rId3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23094550"/>
          <a:ext cx="6191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359</xdr:row>
      <xdr:rowOff>57150</xdr:rowOff>
    </xdr:from>
    <xdr:to>
      <xdr:col>1</xdr:col>
      <xdr:colOff>847725</xdr:colOff>
      <xdr:row>359</xdr:row>
      <xdr:rowOff>581025</xdr:rowOff>
    </xdr:to>
    <xdr:pic>
      <xdr:nvPicPr>
        <xdr:cNvPr id="64582" name="Picture 1742" descr="http://www.whypro.ru/UserFiles/Image/img1891_24435.jpg"/>
        <xdr:cNvPicPr>
          <a:picLocks noChangeAspect="1" noChangeArrowheads="1"/>
        </xdr:cNvPicPr>
      </xdr:nvPicPr>
      <xdr:blipFill>
        <a:blip xmlns:r="http://schemas.openxmlformats.org/officeDocument/2006/relationships" r:embed="rId3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1558885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360</xdr:row>
      <xdr:rowOff>19050</xdr:rowOff>
    </xdr:from>
    <xdr:to>
      <xdr:col>1</xdr:col>
      <xdr:colOff>876300</xdr:colOff>
      <xdr:row>360</xdr:row>
      <xdr:rowOff>600075</xdr:rowOff>
    </xdr:to>
    <xdr:pic>
      <xdr:nvPicPr>
        <xdr:cNvPr id="64583" name="Picture 1743" descr="http://www.whypro.ru/UserFiles/Image/img1892_25602.jpg"/>
        <xdr:cNvPicPr>
          <a:picLocks noChangeAspect="1" noChangeArrowheads="1"/>
        </xdr:cNvPicPr>
      </xdr:nvPicPr>
      <xdr:blipFill>
        <a:blip xmlns:r="http://schemas.openxmlformats.org/officeDocument/2006/relationships" r:embed="rId3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17940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304801</xdr:colOff>
      <xdr:row>361</xdr:row>
      <xdr:rowOff>38100</xdr:rowOff>
    </xdr:from>
    <xdr:to>
      <xdr:col>1</xdr:col>
      <xdr:colOff>876301</xdr:colOff>
      <xdr:row>361</xdr:row>
      <xdr:rowOff>609600</xdr:rowOff>
    </xdr:to>
    <xdr:pic>
      <xdr:nvPicPr>
        <xdr:cNvPr id="64584" name="Picture 1744" descr="http://www.whypro.ru/UserFiles/Image/img1893_18770.jpg"/>
        <xdr:cNvPicPr>
          <a:picLocks noChangeAspect="1" noChangeArrowheads="1"/>
        </xdr:cNvPicPr>
      </xdr:nvPicPr>
      <xdr:blipFill>
        <a:blip xmlns:r="http://schemas.openxmlformats.org/officeDocument/2006/relationships" r:embed="rId3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6" y="2168271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362</xdr:row>
      <xdr:rowOff>47625</xdr:rowOff>
    </xdr:from>
    <xdr:to>
      <xdr:col>1</xdr:col>
      <xdr:colOff>857250</xdr:colOff>
      <xdr:row>362</xdr:row>
      <xdr:rowOff>590550</xdr:rowOff>
    </xdr:to>
    <xdr:pic>
      <xdr:nvPicPr>
        <xdr:cNvPr id="64585" name="Picture 1745" descr="http://www.whypro.ru/UserFiles/Image/img1894_16073.jpg"/>
        <xdr:cNvPicPr>
          <a:picLocks noChangeAspect="1" noChangeArrowheads="1"/>
        </xdr:cNvPicPr>
      </xdr:nvPicPr>
      <xdr:blipFill>
        <a:blip xmlns:r="http://schemas.openxmlformats.org/officeDocument/2006/relationships" r:embed="rId3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1746527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363</xdr:row>
      <xdr:rowOff>57150</xdr:rowOff>
    </xdr:from>
    <xdr:to>
      <xdr:col>1</xdr:col>
      <xdr:colOff>838200</xdr:colOff>
      <xdr:row>363</xdr:row>
      <xdr:rowOff>581025</xdr:rowOff>
    </xdr:to>
    <xdr:pic>
      <xdr:nvPicPr>
        <xdr:cNvPr id="64586" name="Picture 1746" descr="http://www.whypro.ru/UserFiles/Image/img1895_19077.jpg"/>
        <xdr:cNvPicPr>
          <a:picLocks noChangeAspect="1" noChangeArrowheads="1"/>
        </xdr:cNvPicPr>
      </xdr:nvPicPr>
      <xdr:blipFill>
        <a:blip xmlns:r="http://schemas.openxmlformats.org/officeDocument/2006/relationships" r:embed="rId3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1810345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364</xdr:row>
      <xdr:rowOff>66675</xdr:rowOff>
    </xdr:from>
    <xdr:to>
      <xdr:col>1</xdr:col>
      <xdr:colOff>847725</xdr:colOff>
      <xdr:row>364</xdr:row>
      <xdr:rowOff>600075</xdr:rowOff>
    </xdr:to>
    <xdr:pic>
      <xdr:nvPicPr>
        <xdr:cNvPr id="64587" name="Picture 1747" descr="http://www.whypro.ru/UserFiles/Image/img1896_34940.jpg"/>
        <xdr:cNvPicPr>
          <a:picLocks noChangeAspect="1" noChangeArrowheads="1"/>
        </xdr:cNvPicPr>
      </xdr:nvPicPr>
      <xdr:blipFill>
        <a:blip xmlns:r="http://schemas.openxmlformats.org/officeDocument/2006/relationships" r:embed="rId3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18741625"/>
          <a:ext cx="533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365</xdr:row>
      <xdr:rowOff>47625</xdr:rowOff>
    </xdr:from>
    <xdr:to>
      <xdr:col>1</xdr:col>
      <xdr:colOff>857250</xdr:colOff>
      <xdr:row>365</xdr:row>
      <xdr:rowOff>590550</xdr:rowOff>
    </xdr:to>
    <xdr:pic>
      <xdr:nvPicPr>
        <xdr:cNvPr id="64588" name="Picture 1748" descr="http://www.whypro.ru/UserFiles/Image/img1897_14494.jpg"/>
        <xdr:cNvPicPr>
          <a:picLocks noChangeAspect="1" noChangeArrowheads="1"/>
        </xdr:cNvPicPr>
      </xdr:nvPicPr>
      <xdr:blipFill>
        <a:blip xmlns:r="http://schemas.openxmlformats.org/officeDocument/2006/relationships" r:embed="rId3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1935122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99</xdr:row>
      <xdr:rowOff>28575</xdr:rowOff>
    </xdr:from>
    <xdr:to>
      <xdr:col>1</xdr:col>
      <xdr:colOff>828675</xdr:colOff>
      <xdr:row>99</xdr:row>
      <xdr:rowOff>609600</xdr:rowOff>
    </xdr:to>
    <xdr:pic>
      <xdr:nvPicPr>
        <xdr:cNvPr id="64589" name="Picture 1024" descr="http://www.whypro.ru/UserFiles/Image/img1882_38272.jpg"/>
        <xdr:cNvPicPr>
          <a:picLocks noChangeAspect="1" noChangeArrowheads="1"/>
        </xdr:cNvPicPr>
      </xdr:nvPicPr>
      <xdr:blipFill>
        <a:blip xmlns:r="http://schemas.openxmlformats.org/officeDocument/2006/relationships" r:embed="rId3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54587775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372</xdr:row>
      <xdr:rowOff>28575</xdr:rowOff>
    </xdr:from>
    <xdr:to>
      <xdr:col>1</xdr:col>
      <xdr:colOff>866775</xdr:colOff>
      <xdr:row>372</xdr:row>
      <xdr:rowOff>600075</xdr:rowOff>
    </xdr:to>
    <xdr:pic>
      <xdr:nvPicPr>
        <xdr:cNvPr id="64590" name="Picture 1392" descr="http://www.whypro.ru/UserFiles/Image/img1890_14344.jpg"/>
        <xdr:cNvPicPr>
          <a:picLocks noChangeAspect="1" noChangeArrowheads="1"/>
        </xdr:cNvPicPr>
      </xdr:nvPicPr>
      <xdr:blipFill>
        <a:blip xmlns:r="http://schemas.openxmlformats.org/officeDocument/2006/relationships" r:embed="rId3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373272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257175</xdr:colOff>
      <xdr:row>199</xdr:row>
      <xdr:rowOff>25918</xdr:rowOff>
    </xdr:from>
    <xdr:to>
      <xdr:col>1</xdr:col>
      <xdr:colOff>866775</xdr:colOff>
      <xdr:row>199</xdr:row>
      <xdr:rowOff>586560</xdr:rowOff>
    </xdr:to>
    <xdr:pic>
      <xdr:nvPicPr>
        <xdr:cNvPr id="1025" name="Picture 1" descr="http://whypro.ru/UserFiles/Image/img1819_36735.jpg"/>
        <xdr:cNvPicPr>
          <a:picLocks noChangeAspect="1" noChangeArrowheads="1"/>
        </xdr:cNvPicPr>
      </xdr:nvPicPr>
      <xdr:blipFill>
        <a:blip xmlns:r="http://schemas.openxmlformats.org/officeDocument/2006/relationships" r:embed="rId364" cstate="print"/>
        <a:srcRect t="4252" b="3780"/>
        <a:stretch>
          <a:fillRect/>
        </a:stretch>
      </xdr:blipFill>
      <xdr:spPr bwMode="auto">
        <a:xfrm>
          <a:off x="514350" y="115202218"/>
          <a:ext cx="609600" cy="56064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5"/>
  <sheetViews>
    <sheetView workbookViewId="0">
      <pane ySplit="2" topLeftCell="A3" activePane="bottomLeft" state="frozen"/>
      <selection pane="bottomLeft" activeCell="A10" sqref="A10"/>
    </sheetView>
  </sheetViews>
  <sheetFormatPr defaultRowHeight="15" x14ac:dyDescent="0.25"/>
  <cols>
    <col min="1" max="1" width="40" customWidth="1"/>
    <col min="2" max="2" width="8.140625" customWidth="1"/>
    <col min="3" max="3" width="7.42578125" customWidth="1"/>
    <col min="5" max="5" width="5.42578125" customWidth="1"/>
    <col min="7" max="7" width="4" customWidth="1"/>
  </cols>
  <sheetData>
    <row r="1" spans="1:8" x14ac:dyDescent="0.25">
      <c r="C1" t="e">
        <f>SUM(C3:C2360)</f>
        <v>#REF!</v>
      </c>
      <c r="D1" t="e">
        <f>SUM(D3:D2360)</f>
        <v>#REF!</v>
      </c>
      <c r="E1">
        <f>фотопрайс!E2</f>
        <v>0</v>
      </c>
      <c r="F1" t="e">
        <f>SUM(F3:F2360)</f>
        <v>#REF!</v>
      </c>
    </row>
    <row r="2" spans="1:8" x14ac:dyDescent="0.25">
      <c r="B2" t="s">
        <v>414</v>
      </c>
      <c r="C2" s="35" t="s">
        <v>415</v>
      </c>
      <c r="D2" s="35" t="s">
        <v>416</v>
      </c>
      <c r="E2" s="35" t="s">
        <v>418</v>
      </c>
      <c r="F2" s="35" t="s">
        <v>415</v>
      </c>
    </row>
    <row r="3" spans="1:8" x14ac:dyDescent="0.25">
      <c r="A3" t="e">
        <f>IF(фотопрайс!#REF!&gt;0,фотопрайс!C5,"")</f>
        <v>#REF!</v>
      </c>
      <c r="B3" t="e">
        <f>IF(фотопрайс!#REF!&gt;0,фотопрайс!D5,"")</f>
        <v>#REF!</v>
      </c>
      <c r="C3" s="34" t="e">
        <f>IF(фотопрайс!#REF!&gt;0,фотопрайс!#REF!,"")</f>
        <v>#REF!</v>
      </c>
      <c r="D3" t="e">
        <f>IF(фотопрайс!#REF!&gt;0,фотопрайс!#REF!*фотопрайс!#REF!,"")</f>
        <v>#REF!</v>
      </c>
      <c r="E3" t="e">
        <f>IF(фотопрайс!#REF!&gt;0,E$1,"")</f>
        <v>#REF!</v>
      </c>
      <c r="F3" t="e">
        <f>IF(фотопрайс!#REF!&gt;0,C3*D3,"")</f>
        <v>#REF!</v>
      </c>
      <c r="G3" t="e">
        <f>IF(фотопрайс!#REF!&gt;0,фотопрайс!#REF!,"")</f>
        <v>#REF!</v>
      </c>
      <c r="H3" t="e">
        <f>IF(фотопрайс!#REF!&gt;0,"в упаковке","")</f>
        <v>#REF!</v>
      </c>
    </row>
    <row r="4" spans="1:8" x14ac:dyDescent="0.25">
      <c r="A4" t="e">
        <f>IF(фотопрайс!#REF!&gt;0,фотопрайс!C6,"")</f>
        <v>#REF!</v>
      </c>
      <c r="B4" t="e">
        <f>IF(фотопрайс!#REF!&gt;0,фотопрайс!D6,"")</f>
        <v>#REF!</v>
      </c>
      <c r="C4" s="34" t="e">
        <f>IF(фотопрайс!#REF!&gt;0,фотопрайс!#REF!,"")</f>
        <v>#REF!</v>
      </c>
      <c r="D4" t="e">
        <f>IF(фотопрайс!#REF!&gt;0,фотопрайс!#REF!*фотопрайс!#REF!,"")</f>
        <v>#REF!</v>
      </c>
      <c r="E4" t="e">
        <f>IF(фотопрайс!#REF!&gt;0,E$1,"")</f>
        <v>#REF!</v>
      </c>
      <c r="F4" t="e">
        <f>IF(фотопрайс!#REF!&gt;0,C4*D4,"")</f>
        <v>#REF!</v>
      </c>
      <c r="G4" t="e">
        <f>IF(фотопрайс!#REF!&gt;0,фотопрайс!#REF!,"")</f>
        <v>#REF!</v>
      </c>
      <c r="H4" t="e">
        <f>IF(фотопрайс!#REF!&gt;0,"в упаковке","")</f>
        <v>#REF!</v>
      </c>
    </row>
    <row r="5" spans="1:8" x14ac:dyDescent="0.25">
      <c r="A5" t="e">
        <f>IF(фотопрайс!#REF!&gt;0,фотопрайс!C7,"")</f>
        <v>#REF!</v>
      </c>
      <c r="B5" t="e">
        <f>IF(фотопрайс!#REF!&gt;0,фотопрайс!D7,"")</f>
        <v>#REF!</v>
      </c>
      <c r="C5" s="34" t="e">
        <f>IF(фотопрайс!#REF!&gt;0,фотопрайс!#REF!,"")</f>
        <v>#REF!</v>
      </c>
      <c r="D5" t="e">
        <f>IF(фотопрайс!#REF!&gt;0,фотопрайс!#REF!*фотопрайс!#REF!,"")</f>
        <v>#REF!</v>
      </c>
      <c r="E5" t="e">
        <f>IF(фотопрайс!#REF!&gt;0,E$1,"")</f>
        <v>#REF!</v>
      </c>
      <c r="F5" t="e">
        <f>IF(фотопрайс!#REF!&gt;0,C5*D5,"")</f>
        <v>#REF!</v>
      </c>
      <c r="G5" t="e">
        <f>IF(фотопрайс!#REF!&gt;0,фотопрайс!#REF!,"")</f>
        <v>#REF!</v>
      </c>
      <c r="H5" t="e">
        <f>IF(фотопрайс!#REF!&gt;0,"в упаковке","")</f>
        <v>#REF!</v>
      </c>
    </row>
    <row r="6" spans="1:8" x14ac:dyDescent="0.25">
      <c r="A6" t="e">
        <f>IF(фотопрайс!#REF!&gt;0,фотопрайс!C8,"")</f>
        <v>#REF!</v>
      </c>
      <c r="B6" t="e">
        <f>IF(фотопрайс!#REF!&gt;0,фотопрайс!D8,"")</f>
        <v>#REF!</v>
      </c>
      <c r="C6" s="34" t="e">
        <f>IF(фотопрайс!#REF!&gt;0,фотопрайс!#REF!,"")</f>
        <v>#REF!</v>
      </c>
      <c r="D6" t="e">
        <f>IF(фотопрайс!#REF!&gt;0,фотопрайс!#REF!*фотопрайс!#REF!,"")</f>
        <v>#REF!</v>
      </c>
      <c r="E6" t="e">
        <f>IF(фотопрайс!#REF!&gt;0,E$1,"")</f>
        <v>#REF!</v>
      </c>
      <c r="F6" t="e">
        <f>IF(фотопрайс!#REF!&gt;0,C6*D6,"")</f>
        <v>#REF!</v>
      </c>
      <c r="G6" t="e">
        <f>IF(фотопрайс!#REF!&gt;0,фотопрайс!#REF!,"")</f>
        <v>#REF!</v>
      </c>
      <c r="H6" t="e">
        <f>IF(фотопрайс!#REF!&gt;0,"в упаковке","")</f>
        <v>#REF!</v>
      </c>
    </row>
    <row r="7" spans="1:8" x14ac:dyDescent="0.25">
      <c r="A7" t="e">
        <f>IF(фотопрайс!#REF!&gt;0,фотопрайс!C9,"")</f>
        <v>#REF!</v>
      </c>
      <c r="B7" t="e">
        <f>IF(фотопрайс!#REF!&gt;0,фотопрайс!D9,"")</f>
        <v>#REF!</v>
      </c>
      <c r="C7" s="34" t="e">
        <f>IF(фотопрайс!#REF!&gt;0,фотопрайс!#REF!,"")</f>
        <v>#REF!</v>
      </c>
      <c r="D7" t="e">
        <f>IF(фотопрайс!#REF!&gt;0,фотопрайс!#REF!*фотопрайс!#REF!,"")</f>
        <v>#REF!</v>
      </c>
      <c r="E7" t="e">
        <f>IF(фотопрайс!#REF!&gt;0,E$1,"")</f>
        <v>#REF!</v>
      </c>
      <c r="F7" t="e">
        <f>IF(фотопрайс!#REF!&gt;0,C7*D7,"")</f>
        <v>#REF!</v>
      </c>
      <c r="G7" t="e">
        <f>IF(фотопрайс!#REF!&gt;0,фотопрайс!#REF!,"")</f>
        <v>#REF!</v>
      </c>
      <c r="H7" t="e">
        <f>IF(фотопрайс!#REF!&gt;0,"в упаковке","")</f>
        <v>#REF!</v>
      </c>
    </row>
    <row r="8" spans="1:8" x14ac:dyDescent="0.25">
      <c r="A8" t="e">
        <f>IF(фотопрайс!#REF!&gt;0,фотопрайс!C10,"")</f>
        <v>#REF!</v>
      </c>
      <c r="B8" t="e">
        <f>IF(фотопрайс!#REF!&gt;0,фотопрайс!D10,"")</f>
        <v>#REF!</v>
      </c>
      <c r="C8" s="34" t="e">
        <f>IF(фотопрайс!#REF!&gt;0,фотопрайс!#REF!,"")</f>
        <v>#REF!</v>
      </c>
      <c r="D8" t="e">
        <f>IF(фотопрайс!#REF!&gt;0,фотопрайс!#REF!*фотопрайс!#REF!,"")</f>
        <v>#REF!</v>
      </c>
      <c r="E8" t="e">
        <f>IF(фотопрайс!#REF!&gt;0,E$1,"")</f>
        <v>#REF!</v>
      </c>
      <c r="F8" t="e">
        <f>IF(фотопрайс!#REF!&gt;0,C8*D8,"")</f>
        <v>#REF!</v>
      </c>
      <c r="G8" t="e">
        <f>IF(фотопрайс!#REF!&gt;0,фотопрайс!#REF!,"")</f>
        <v>#REF!</v>
      </c>
      <c r="H8" t="e">
        <f>IF(фотопрайс!#REF!&gt;0,"в упаковке","")</f>
        <v>#REF!</v>
      </c>
    </row>
    <row r="9" spans="1:8" x14ac:dyDescent="0.25">
      <c r="A9" t="e">
        <f>IF(фотопрайс!#REF!&gt;0,фотопрайс!C11,"")</f>
        <v>#REF!</v>
      </c>
      <c r="B9" t="e">
        <f>IF(фотопрайс!#REF!&gt;0,фотопрайс!D11,"")</f>
        <v>#REF!</v>
      </c>
      <c r="C9" s="34" t="e">
        <f>IF(фотопрайс!#REF!&gt;0,фотопрайс!#REF!,"")</f>
        <v>#REF!</v>
      </c>
      <c r="D9" t="e">
        <f>IF(фотопрайс!#REF!&gt;0,фотопрайс!#REF!*фотопрайс!#REF!,"")</f>
        <v>#REF!</v>
      </c>
      <c r="E9" t="e">
        <f>IF(фотопрайс!#REF!&gt;0,E$1,"")</f>
        <v>#REF!</v>
      </c>
      <c r="F9" t="e">
        <f>IF(фотопрайс!#REF!&gt;0,C9*D9,"")</f>
        <v>#REF!</v>
      </c>
      <c r="G9" t="e">
        <f>IF(фотопрайс!#REF!&gt;0,фотопрайс!#REF!,"")</f>
        <v>#REF!</v>
      </c>
      <c r="H9" t="e">
        <f>IF(фотопрайс!#REF!&gt;0,"в упаковке","")</f>
        <v>#REF!</v>
      </c>
    </row>
    <row r="10" spans="1:8" x14ac:dyDescent="0.25">
      <c r="A10" t="e">
        <f>IF(фотопрайс!#REF!&gt;0,фотопрайс!C12,"")</f>
        <v>#REF!</v>
      </c>
      <c r="B10" t="e">
        <f>IF(фотопрайс!#REF!&gt;0,фотопрайс!D12,"")</f>
        <v>#REF!</v>
      </c>
      <c r="C10" s="34" t="e">
        <f>IF(фотопрайс!#REF!&gt;0,фотопрайс!#REF!,"")</f>
        <v>#REF!</v>
      </c>
      <c r="D10" t="e">
        <f>IF(фотопрайс!#REF!&gt;0,фотопрайс!#REF!*фотопрайс!#REF!,"")</f>
        <v>#REF!</v>
      </c>
      <c r="E10" t="e">
        <f>IF(фотопрайс!#REF!&gt;0,E$1,"")</f>
        <v>#REF!</v>
      </c>
      <c r="F10" t="e">
        <f>IF(фотопрайс!#REF!&gt;0,C10*D10,"")</f>
        <v>#REF!</v>
      </c>
      <c r="G10" t="e">
        <f>IF(фотопрайс!#REF!&gt;0,фотопрайс!#REF!,"")</f>
        <v>#REF!</v>
      </c>
      <c r="H10" t="e">
        <f>IF(фотопрайс!#REF!&gt;0,"в упаковке","")</f>
        <v>#REF!</v>
      </c>
    </row>
    <row r="11" spans="1:8" x14ac:dyDescent="0.25">
      <c r="A11" t="e">
        <f>IF(фотопрайс!#REF!&gt;0,фотопрайс!C13,"")</f>
        <v>#REF!</v>
      </c>
      <c r="B11" t="e">
        <f>IF(фотопрайс!#REF!&gt;0,фотопрайс!D13,"")</f>
        <v>#REF!</v>
      </c>
      <c r="C11" s="34" t="e">
        <f>IF(фотопрайс!#REF!&gt;0,фотопрайс!#REF!,"")</f>
        <v>#REF!</v>
      </c>
      <c r="D11" t="e">
        <f>IF(фотопрайс!#REF!&gt;0,фотопрайс!#REF!*фотопрайс!#REF!,"")</f>
        <v>#REF!</v>
      </c>
      <c r="E11" t="e">
        <f>IF(фотопрайс!#REF!&gt;0,E$1,"")</f>
        <v>#REF!</v>
      </c>
      <c r="F11" t="e">
        <f>IF(фотопрайс!#REF!&gt;0,C11*D11,"")</f>
        <v>#REF!</v>
      </c>
      <c r="G11" t="e">
        <f>IF(фотопрайс!#REF!&gt;0,фотопрайс!#REF!,"")</f>
        <v>#REF!</v>
      </c>
      <c r="H11" t="e">
        <f>IF(фотопрайс!#REF!&gt;0,"в упаковке","")</f>
        <v>#REF!</v>
      </c>
    </row>
    <row r="12" spans="1:8" x14ac:dyDescent="0.25">
      <c r="A12" t="e">
        <f>IF(фотопрайс!#REF!&gt;0,фотопрайс!C14,"")</f>
        <v>#REF!</v>
      </c>
      <c r="B12" t="e">
        <f>IF(фотопрайс!#REF!&gt;0,фотопрайс!D14,"")</f>
        <v>#REF!</v>
      </c>
      <c r="C12" s="34" t="e">
        <f>IF(фотопрайс!#REF!&gt;0,фотопрайс!#REF!,"")</f>
        <v>#REF!</v>
      </c>
      <c r="D12" t="e">
        <f>IF(фотопрайс!#REF!&gt;0,фотопрайс!#REF!*фотопрайс!#REF!,"")</f>
        <v>#REF!</v>
      </c>
      <c r="E12" t="e">
        <f>IF(фотопрайс!#REF!&gt;0,E$1,"")</f>
        <v>#REF!</v>
      </c>
      <c r="F12" t="e">
        <f>IF(фотопрайс!#REF!&gt;0,C12*D12,"")</f>
        <v>#REF!</v>
      </c>
      <c r="G12" t="e">
        <f>IF(фотопрайс!#REF!&gt;0,фотопрайс!#REF!,"")</f>
        <v>#REF!</v>
      </c>
      <c r="H12" t="e">
        <f>IF(фотопрайс!#REF!&gt;0,"в упаковке","")</f>
        <v>#REF!</v>
      </c>
    </row>
    <row r="13" spans="1:8" x14ac:dyDescent="0.25">
      <c r="A13" t="e">
        <f>IF(фотопрайс!#REF!&gt;0,фотопрайс!C15,"")</f>
        <v>#REF!</v>
      </c>
      <c r="B13" t="e">
        <f>IF(фотопрайс!#REF!&gt;0,фотопрайс!D15,"")</f>
        <v>#REF!</v>
      </c>
      <c r="C13" s="34" t="e">
        <f>IF(фотопрайс!#REF!&gt;0,фотопрайс!#REF!,"")</f>
        <v>#REF!</v>
      </c>
      <c r="D13" t="e">
        <f>IF(фотопрайс!#REF!&gt;0,фотопрайс!#REF!*фотопрайс!#REF!,"")</f>
        <v>#REF!</v>
      </c>
      <c r="E13" t="e">
        <f>IF(фотопрайс!#REF!&gt;0,E$1,"")</f>
        <v>#REF!</v>
      </c>
      <c r="F13" t="e">
        <f>IF(фотопрайс!#REF!&gt;0,C13*D13,"")</f>
        <v>#REF!</v>
      </c>
      <c r="G13" t="e">
        <f>IF(фотопрайс!#REF!&gt;0,фотопрайс!#REF!,"")</f>
        <v>#REF!</v>
      </c>
      <c r="H13" t="e">
        <f>IF(фотопрайс!#REF!&gt;0,"в упаковке","")</f>
        <v>#REF!</v>
      </c>
    </row>
    <row r="14" spans="1:8" x14ac:dyDescent="0.25">
      <c r="A14" t="e">
        <f>IF(фотопрайс!#REF!&gt;0,фотопрайс!C16,"")</f>
        <v>#REF!</v>
      </c>
      <c r="B14" t="e">
        <f>IF(фотопрайс!#REF!&gt;0,фотопрайс!D16,"")</f>
        <v>#REF!</v>
      </c>
      <c r="C14" s="34" t="e">
        <f>IF(фотопрайс!#REF!&gt;0,фотопрайс!#REF!,"")</f>
        <v>#REF!</v>
      </c>
      <c r="D14" t="e">
        <f>IF(фотопрайс!#REF!&gt;0,фотопрайс!#REF!*фотопрайс!#REF!,"")</f>
        <v>#REF!</v>
      </c>
      <c r="E14" t="e">
        <f>IF(фотопрайс!#REF!&gt;0,E$1,"")</f>
        <v>#REF!</v>
      </c>
      <c r="F14" t="e">
        <f>IF(фотопрайс!#REF!&gt;0,C14*D14,"")</f>
        <v>#REF!</v>
      </c>
      <c r="G14" t="e">
        <f>IF(фотопрайс!#REF!&gt;0,фотопрайс!#REF!,"")</f>
        <v>#REF!</v>
      </c>
      <c r="H14" t="e">
        <f>IF(фотопрайс!#REF!&gt;0,"в упаковке","")</f>
        <v>#REF!</v>
      </c>
    </row>
    <row r="15" spans="1:8" x14ac:dyDescent="0.25">
      <c r="A15" t="e">
        <f>IF(фотопрайс!#REF!&gt;0,фотопрайс!C17,"")</f>
        <v>#REF!</v>
      </c>
      <c r="B15" t="e">
        <f>IF(фотопрайс!#REF!&gt;0,фотопрайс!D17,"")</f>
        <v>#REF!</v>
      </c>
      <c r="C15" s="34" t="e">
        <f>IF(фотопрайс!#REF!&gt;0,фотопрайс!#REF!,"")</f>
        <v>#REF!</v>
      </c>
      <c r="D15" t="e">
        <f>IF(фотопрайс!#REF!&gt;0,фотопрайс!#REF!*фотопрайс!#REF!,"")</f>
        <v>#REF!</v>
      </c>
      <c r="E15" t="e">
        <f>IF(фотопрайс!#REF!&gt;0,E$1,"")</f>
        <v>#REF!</v>
      </c>
      <c r="F15" t="e">
        <f>IF(фотопрайс!#REF!&gt;0,C15*D15,"")</f>
        <v>#REF!</v>
      </c>
      <c r="G15" t="e">
        <f>IF(фотопрайс!#REF!&gt;0,фотопрайс!#REF!,"")</f>
        <v>#REF!</v>
      </c>
      <c r="H15" t="e">
        <f>IF(фотопрайс!#REF!&gt;0,"в упаковке","")</f>
        <v>#REF!</v>
      </c>
    </row>
    <row r="16" spans="1:8" x14ac:dyDescent="0.25">
      <c r="A16" t="e">
        <f>IF(фотопрайс!#REF!&gt;0,фотопрайс!C18,"")</f>
        <v>#REF!</v>
      </c>
      <c r="B16" t="e">
        <f>IF(фотопрайс!#REF!&gt;0,фотопрайс!D18,"")</f>
        <v>#REF!</v>
      </c>
      <c r="C16" s="34" t="e">
        <f>IF(фотопрайс!#REF!&gt;0,фотопрайс!#REF!,"")</f>
        <v>#REF!</v>
      </c>
      <c r="D16" t="e">
        <f>IF(фотопрайс!#REF!&gt;0,фотопрайс!#REF!*фотопрайс!#REF!,"")</f>
        <v>#REF!</v>
      </c>
      <c r="E16" t="e">
        <f>IF(фотопрайс!#REF!&gt;0,E$1,"")</f>
        <v>#REF!</v>
      </c>
      <c r="F16" t="e">
        <f>IF(фотопрайс!#REF!&gt;0,C16*D16,"")</f>
        <v>#REF!</v>
      </c>
      <c r="G16" t="e">
        <f>IF(фотопрайс!#REF!&gt;0,фотопрайс!#REF!,"")</f>
        <v>#REF!</v>
      </c>
      <c r="H16" t="e">
        <f>IF(фотопрайс!#REF!&gt;0,"в упаковке","")</f>
        <v>#REF!</v>
      </c>
    </row>
    <row r="17" spans="1:8" x14ac:dyDescent="0.25">
      <c r="A17" t="e">
        <f>IF(фотопрайс!#REF!&gt;0,фотопрайс!C19,"")</f>
        <v>#REF!</v>
      </c>
      <c r="B17" t="e">
        <f>IF(фотопрайс!#REF!&gt;0,фотопрайс!D19,"")</f>
        <v>#REF!</v>
      </c>
      <c r="C17" s="34" t="e">
        <f>IF(фотопрайс!#REF!&gt;0,фотопрайс!#REF!,"")</f>
        <v>#REF!</v>
      </c>
      <c r="D17" t="e">
        <f>IF(фотопрайс!#REF!&gt;0,фотопрайс!#REF!*фотопрайс!#REF!,"")</f>
        <v>#REF!</v>
      </c>
      <c r="E17" t="e">
        <f>IF(фотопрайс!#REF!&gt;0,E$1,"")</f>
        <v>#REF!</v>
      </c>
      <c r="F17" t="e">
        <f>IF(фотопрайс!#REF!&gt;0,C17*D17,"")</f>
        <v>#REF!</v>
      </c>
      <c r="G17" t="e">
        <f>IF(фотопрайс!#REF!&gt;0,фотопрайс!#REF!,"")</f>
        <v>#REF!</v>
      </c>
      <c r="H17" t="e">
        <f>IF(фотопрайс!#REF!&gt;0,"в упаковке","")</f>
        <v>#REF!</v>
      </c>
    </row>
    <row r="18" spans="1:8" x14ac:dyDescent="0.25">
      <c r="A18" t="e">
        <f>IF(фотопрайс!#REF!&gt;0,фотопрайс!C20,"")</f>
        <v>#REF!</v>
      </c>
      <c r="B18" t="e">
        <f>IF(фотопрайс!#REF!&gt;0,фотопрайс!D20,"")</f>
        <v>#REF!</v>
      </c>
      <c r="C18" s="34" t="e">
        <f>IF(фотопрайс!#REF!&gt;0,фотопрайс!#REF!,"")</f>
        <v>#REF!</v>
      </c>
      <c r="D18" t="e">
        <f>IF(фотопрайс!#REF!&gt;0,фотопрайс!#REF!*фотопрайс!#REF!,"")</f>
        <v>#REF!</v>
      </c>
      <c r="E18" t="e">
        <f>IF(фотопрайс!#REF!&gt;0,E$1,"")</f>
        <v>#REF!</v>
      </c>
      <c r="F18" t="e">
        <f>IF(фотопрайс!#REF!&gt;0,C18*D18,"")</f>
        <v>#REF!</v>
      </c>
      <c r="G18" t="e">
        <f>IF(фотопрайс!#REF!&gt;0,фотопрайс!#REF!,"")</f>
        <v>#REF!</v>
      </c>
      <c r="H18" t="e">
        <f>IF(фотопрайс!#REF!&gt;0,"в упаковке","")</f>
        <v>#REF!</v>
      </c>
    </row>
    <row r="19" spans="1:8" x14ac:dyDescent="0.25">
      <c r="A19" t="e">
        <f>IF(фотопрайс!#REF!&gt;0,фотопрайс!C21,"")</f>
        <v>#REF!</v>
      </c>
      <c r="B19" t="e">
        <f>IF(фотопрайс!#REF!&gt;0,фотопрайс!D21,"")</f>
        <v>#REF!</v>
      </c>
      <c r="C19" s="34" t="e">
        <f>IF(фотопрайс!#REF!&gt;0,фотопрайс!#REF!,"")</f>
        <v>#REF!</v>
      </c>
      <c r="D19" t="e">
        <f>IF(фотопрайс!#REF!&gt;0,фотопрайс!#REF!*фотопрайс!#REF!,"")</f>
        <v>#REF!</v>
      </c>
      <c r="E19" t="e">
        <f>IF(фотопрайс!#REF!&gt;0,E$1,"")</f>
        <v>#REF!</v>
      </c>
      <c r="F19" t="e">
        <f>IF(фотопрайс!#REF!&gt;0,C19*D19,"")</f>
        <v>#REF!</v>
      </c>
      <c r="G19" t="e">
        <f>IF(фотопрайс!#REF!&gt;0,фотопрайс!#REF!,"")</f>
        <v>#REF!</v>
      </c>
      <c r="H19" t="e">
        <f>IF(фотопрайс!#REF!&gt;0,"в упаковке","")</f>
        <v>#REF!</v>
      </c>
    </row>
    <row r="20" spans="1:8" x14ac:dyDescent="0.25">
      <c r="A20" t="e">
        <f>IF(фотопрайс!#REF!&gt;0,фотопрайс!C22,"")</f>
        <v>#REF!</v>
      </c>
      <c r="B20" t="e">
        <f>IF(фотопрайс!#REF!&gt;0,фотопрайс!D22,"")</f>
        <v>#REF!</v>
      </c>
      <c r="C20" s="34" t="e">
        <f>IF(фотопрайс!#REF!&gt;0,фотопрайс!#REF!,"")</f>
        <v>#REF!</v>
      </c>
      <c r="D20" t="e">
        <f>IF(фотопрайс!#REF!&gt;0,фотопрайс!#REF!*фотопрайс!#REF!,"")</f>
        <v>#REF!</v>
      </c>
      <c r="E20" t="e">
        <f>IF(фотопрайс!#REF!&gt;0,E$1,"")</f>
        <v>#REF!</v>
      </c>
      <c r="F20" t="e">
        <f>IF(фотопрайс!#REF!&gt;0,C20*D20,"")</f>
        <v>#REF!</v>
      </c>
      <c r="G20" t="e">
        <f>IF(фотопрайс!#REF!&gt;0,фотопрайс!#REF!,"")</f>
        <v>#REF!</v>
      </c>
      <c r="H20" t="e">
        <f>IF(фотопрайс!#REF!&gt;0,"в упаковке","")</f>
        <v>#REF!</v>
      </c>
    </row>
    <row r="21" spans="1:8" x14ac:dyDescent="0.25">
      <c r="A21" t="e">
        <f>IF(фотопрайс!#REF!&gt;0,фотопрайс!C23,"")</f>
        <v>#REF!</v>
      </c>
      <c r="B21" t="e">
        <f>IF(фотопрайс!#REF!&gt;0,фотопрайс!D23,"")</f>
        <v>#REF!</v>
      </c>
      <c r="C21" s="34" t="e">
        <f>IF(фотопрайс!#REF!&gt;0,фотопрайс!#REF!,"")</f>
        <v>#REF!</v>
      </c>
      <c r="D21" t="e">
        <f>IF(фотопрайс!#REF!&gt;0,фотопрайс!#REF!*фотопрайс!#REF!,"")</f>
        <v>#REF!</v>
      </c>
      <c r="E21" t="e">
        <f>IF(фотопрайс!#REF!&gt;0,E$1,"")</f>
        <v>#REF!</v>
      </c>
      <c r="F21" t="e">
        <f>IF(фотопрайс!#REF!&gt;0,C21*D21,"")</f>
        <v>#REF!</v>
      </c>
      <c r="G21" t="e">
        <f>IF(фотопрайс!#REF!&gt;0,фотопрайс!#REF!,"")</f>
        <v>#REF!</v>
      </c>
      <c r="H21" t="e">
        <f>IF(фотопрайс!#REF!&gt;0,"в упаковке","")</f>
        <v>#REF!</v>
      </c>
    </row>
    <row r="22" spans="1:8" x14ac:dyDescent="0.25">
      <c r="A22" t="e">
        <f>IF(фотопрайс!#REF!&gt;0,фотопрайс!C24,"")</f>
        <v>#REF!</v>
      </c>
      <c r="B22" t="e">
        <f>IF(фотопрайс!#REF!&gt;0,фотопрайс!D24,"")</f>
        <v>#REF!</v>
      </c>
      <c r="C22" s="34" t="e">
        <f>IF(фотопрайс!#REF!&gt;0,фотопрайс!#REF!,"")</f>
        <v>#REF!</v>
      </c>
      <c r="D22" t="e">
        <f>IF(фотопрайс!#REF!&gt;0,фотопрайс!#REF!*фотопрайс!#REF!,"")</f>
        <v>#REF!</v>
      </c>
      <c r="E22" t="e">
        <f>IF(фотопрайс!#REF!&gt;0,E$1,"")</f>
        <v>#REF!</v>
      </c>
      <c r="F22" t="e">
        <f>IF(фотопрайс!#REF!&gt;0,C22*D22,"")</f>
        <v>#REF!</v>
      </c>
      <c r="G22" t="e">
        <f>IF(фотопрайс!#REF!&gt;0,фотопрайс!#REF!,"")</f>
        <v>#REF!</v>
      </c>
      <c r="H22" t="e">
        <f>IF(фотопрайс!#REF!&gt;0,"в упаковке","")</f>
        <v>#REF!</v>
      </c>
    </row>
    <row r="23" spans="1:8" x14ac:dyDescent="0.25">
      <c r="A23" t="e">
        <f>IF(фотопрайс!#REF!&gt;0,фотопрайс!C25,"")</f>
        <v>#REF!</v>
      </c>
      <c r="B23" t="e">
        <f>IF(фотопрайс!#REF!&gt;0,фотопрайс!D25,"")</f>
        <v>#REF!</v>
      </c>
      <c r="C23" s="34" t="e">
        <f>IF(фотопрайс!#REF!&gt;0,фотопрайс!#REF!,"")</f>
        <v>#REF!</v>
      </c>
      <c r="D23" t="e">
        <f>IF(фотопрайс!#REF!&gt;0,фотопрайс!#REF!*фотопрайс!#REF!,"")</f>
        <v>#REF!</v>
      </c>
      <c r="E23" t="e">
        <f>IF(фотопрайс!#REF!&gt;0,E$1,"")</f>
        <v>#REF!</v>
      </c>
      <c r="F23" t="e">
        <f>IF(фотопрайс!#REF!&gt;0,C23*D23,"")</f>
        <v>#REF!</v>
      </c>
      <c r="G23" t="e">
        <f>IF(фотопрайс!#REF!&gt;0,фотопрайс!#REF!,"")</f>
        <v>#REF!</v>
      </c>
      <c r="H23" t="e">
        <f>IF(фотопрайс!#REF!&gt;0,"в упаковке","")</f>
        <v>#REF!</v>
      </c>
    </row>
    <row r="24" spans="1:8" x14ac:dyDescent="0.25">
      <c r="A24" t="e">
        <f>IF(фотопрайс!#REF!&gt;0,фотопрайс!C26,"")</f>
        <v>#REF!</v>
      </c>
      <c r="B24" t="e">
        <f>IF(фотопрайс!#REF!&gt;0,фотопрайс!D26,"")</f>
        <v>#REF!</v>
      </c>
      <c r="C24" s="34" t="e">
        <f>IF(фотопрайс!#REF!&gt;0,фотопрайс!#REF!,"")</f>
        <v>#REF!</v>
      </c>
      <c r="D24" t="e">
        <f>IF(фотопрайс!#REF!&gt;0,фотопрайс!#REF!*фотопрайс!#REF!,"")</f>
        <v>#REF!</v>
      </c>
      <c r="E24" t="e">
        <f>IF(фотопрайс!#REF!&gt;0,E$1,"")</f>
        <v>#REF!</v>
      </c>
      <c r="F24" t="e">
        <f>IF(фотопрайс!#REF!&gt;0,C24*D24,"")</f>
        <v>#REF!</v>
      </c>
      <c r="G24" t="e">
        <f>IF(фотопрайс!#REF!&gt;0,фотопрайс!#REF!,"")</f>
        <v>#REF!</v>
      </c>
      <c r="H24" t="e">
        <f>IF(фотопрайс!#REF!&gt;0,"в упаковке","")</f>
        <v>#REF!</v>
      </c>
    </row>
    <row r="25" spans="1:8" x14ac:dyDescent="0.25">
      <c r="A25" t="e">
        <f>IF(фотопрайс!#REF!&gt;0,фотопрайс!C27,"")</f>
        <v>#REF!</v>
      </c>
      <c r="B25" t="e">
        <f>IF(фотопрайс!#REF!&gt;0,фотопрайс!D27,"")</f>
        <v>#REF!</v>
      </c>
      <c r="C25" s="34" t="e">
        <f>IF(фотопрайс!#REF!&gt;0,фотопрайс!#REF!,"")</f>
        <v>#REF!</v>
      </c>
      <c r="D25" t="e">
        <f>IF(фотопрайс!#REF!&gt;0,фотопрайс!#REF!*фотопрайс!#REF!,"")</f>
        <v>#REF!</v>
      </c>
      <c r="E25" t="e">
        <f>IF(фотопрайс!#REF!&gt;0,E$1,"")</f>
        <v>#REF!</v>
      </c>
      <c r="F25" t="e">
        <f>IF(фотопрайс!#REF!&gt;0,C25*D25,"")</f>
        <v>#REF!</v>
      </c>
      <c r="G25" t="e">
        <f>IF(фотопрайс!#REF!&gt;0,фотопрайс!#REF!,"")</f>
        <v>#REF!</v>
      </c>
      <c r="H25" t="e">
        <f>IF(фотопрайс!#REF!&gt;0,"в упаковке","")</f>
        <v>#REF!</v>
      </c>
    </row>
    <row r="26" spans="1:8" x14ac:dyDescent="0.25">
      <c r="A26" t="e">
        <f>IF(фотопрайс!#REF!&gt;0,фотопрайс!C28,"")</f>
        <v>#REF!</v>
      </c>
      <c r="B26" t="e">
        <f>IF(фотопрайс!#REF!&gt;0,фотопрайс!D28,"")</f>
        <v>#REF!</v>
      </c>
      <c r="C26" s="34" t="e">
        <f>IF(фотопрайс!#REF!&gt;0,фотопрайс!#REF!,"")</f>
        <v>#REF!</v>
      </c>
      <c r="D26" t="e">
        <f>IF(фотопрайс!#REF!&gt;0,фотопрайс!#REF!*фотопрайс!#REF!,"")</f>
        <v>#REF!</v>
      </c>
      <c r="E26" t="e">
        <f>IF(фотопрайс!#REF!&gt;0,E$1,"")</f>
        <v>#REF!</v>
      </c>
      <c r="F26" t="e">
        <f>IF(фотопрайс!#REF!&gt;0,C26*D26,"")</f>
        <v>#REF!</v>
      </c>
      <c r="G26" t="e">
        <f>IF(фотопрайс!#REF!&gt;0,фотопрайс!#REF!,"")</f>
        <v>#REF!</v>
      </c>
      <c r="H26" t="e">
        <f>IF(фотопрайс!#REF!&gt;0,"в упаковке","")</f>
        <v>#REF!</v>
      </c>
    </row>
    <row r="27" spans="1:8" x14ac:dyDescent="0.25">
      <c r="A27" t="e">
        <f>IF(фотопрайс!#REF!&gt;0,фотопрайс!C29,"")</f>
        <v>#REF!</v>
      </c>
      <c r="B27" t="e">
        <f>IF(фотопрайс!#REF!&gt;0,фотопрайс!D29,"")</f>
        <v>#REF!</v>
      </c>
      <c r="C27" s="34" t="e">
        <f>IF(фотопрайс!#REF!&gt;0,фотопрайс!#REF!,"")</f>
        <v>#REF!</v>
      </c>
      <c r="D27" t="e">
        <f>IF(фотопрайс!#REF!&gt;0,фотопрайс!#REF!*фотопрайс!#REF!,"")</f>
        <v>#REF!</v>
      </c>
      <c r="E27" t="e">
        <f>IF(фотопрайс!#REF!&gt;0,E$1,"")</f>
        <v>#REF!</v>
      </c>
      <c r="F27" t="e">
        <f>IF(фотопрайс!#REF!&gt;0,C27*D27,"")</f>
        <v>#REF!</v>
      </c>
      <c r="G27" t="e">
        <f>IF(фотопрайс!#REF!&gt;0,фотопрайс!#REF!,"")</f>
        <v>#REF!</v>
      </c>
      <c r="H27" t="e">
        <f>IF(фотопрайс!#REF!&gt;0,"в упаковке","")</f>
        <v>#REF!</v>
      </c>
    </row>
    <row r="28" spans="1:8" x14ac:dyDescent="0.25">
      <c r="A28" t="e">
        <f>IF(фотопрайс!#REF!&gt;0,фотопрайс!C30,"")</f>
        <v>#REF!</v>
      </c>
      <c r="B28" t="e">
        <f>IF(фотопрайс!#REF!&gt;0,фотопрайс!D30,"")</f>
        <v>#REF!</v>
      </c>
      <c r="C28" s="34" t="e">
        <f>IF(фотопрайс!#REF!&gt;0,фотопрайс!#REF!,"")</f>
        <v>#REF!</v>
      </c>
      <c r="D28" t="e">
        <f>IF(фотопрайс!#REF!&gt;0,фотопрайс!#REF!*фотопрайс!#REF!,"")</f>
        <v>#REF!</v>
      </c>
      <c r="E28" t="e">
        <f>IF(фотопрайс!#REF!&gt;0,E$1,"")</f>
        <v>#REF!</v>
      </c>
      <c r="F28" t="e">
        <f>IF(фотопрайс!#REF!&gt;0,C28*D28,"")</f>
        <v>#REF!</v>
      </c>
      <c r="G28" t="e">
        <f>IF(фотопрайс!#REF!&gt;0,фотопрайс!#REF!,"")</f>
        <v>#REF!</v>
      </c>
      <c r="H28" t="e">
        <f>IF(фотопрайс!#REF!&gt;0,"в упаковке","")</f>
        <v>#REF!</v>
      </c>
    </row>
    <row r="29" spans="1:8" x14ac:dyDescent="0.25">
      <c r="A29" t="e">
        <f>IF(фотопрайс!#REF!&gt;0,фотопрайс!C31,"")</f>
        <v>#REF!</v>
      </c>
      <c r="B29" t="e">
        <f>IF(фотопрайс!#REF!&gt;0,фотопрайс!D31,"")</f>
        <v>#REF!</v>
      </c>
      <c r="C29" s="34" t="e">
        <f>IF(фотопрайс!#REF!&gt;0,фотопрайс!#REF!,"")</f>
        <v>#REF!</v>
      </c>
      <c r="D29" t="e">
        <f>IF(фотопрайс!#REF!&gt;0,фотопрайс!#REF!*фотопрайс!#REF!,"")</f>
        <v>#REF!</v>
      </c>
      <c r="E29" t="e">
        <f>IF(фотопрайс!#REF!&gt;0,E$1,"")</f>
        <v>#REF!</v>
      </c>
      <c r="F29" t="e">
        <f>IF(фотопрайс!#REF!&gt;0,C29*D29,"")</f>
        <v>#REF!</v>
      </c>
      <c r="G29" t="e">
        <f>IF(фотопрайс!#REF!&gt;0,фотопрайс!#REF!,"")</f>
        <v>#REF!</v>
      </c>
      <c r="H29" t="e">
        <f>IF(фотопрайс!#REF!&gt;0,"в упаковке","")</f>
        <v>#REF!</v>
      </c>
    </row>
    <row r="30" spans="1:8" x14ac:dyDescent="0.25">
      <c r="A30" t="e">
        <f>IF(фотопрайс!#REF!&gt;0,фотопрайс!C32,"")</f>
        <v>#REF!</v>
      </c>
      <c r="B30" t="e">
        <f>IF(фотопрайс!#REF!&gt;0,фотопрайс!D32,"")</f>
        <v>#REF!</v>
      </c>
      <c r="C30" s="34" t="e">
        <f>IF(фотопрайс!#REF!&gt;0,фотопрайс!#REF!,"")</f>
        <v>#REF!</v>
      </c>
      <c r="D30" t="e">
        <f>IF(фотопрайс!#REF!&gt;0,фотопрайс!#REF!*фотопрайс!#REF!,"")</f>
        <v>#REF!</v>
      </c>
      <c r="E30" t="e">
        <f>IF(фотопрайс!#REF!&gt;0,E$1,"")</f>
        <v>#REF!</v>
      </c>
      <c r="F30" t="e">
        <f>IF(фотопрайс!#REF!&gt;0,C30*D30,"")</f>
        <v>#REF!</v>
      </c>
      <c r="G30" t="e">
        <f>IF(фотопрайс!#REF!&gt;0,фотопрайс!#REF!,"")</f>
        <v>#REF!</v>
      </c>
      <c r="H30" t="e">
        <f>IF(фотопрайс!#REF!&gt;0,"в упаковке","")</f>
        <v>#REF!</v>
      </c>
    </row>
    <row r="31" spans="1:8" x14ac:dyDescent="0.25">
      <c r="A31" t="e">
        <f>IF(фотопрайс!#REF!&gt;0,фотопрайс!C33,"")</f>
        <v>#REF!</v>
      </c>
      <c r="B31" t="e">
        <f>IF(фотопрайс!#REF!&gt;0,фотопрайс!D33,"")</f>
        <v>#REF!</v>
      </c>
      <c r="C31" s="34" t="e">
        <f>IF(фотопрайс!#REF!&gt;0,фотопрайс!#REF!,"")</f>
        <v>#REF!</v>
      </c>
      <c r="D31" t="e">
        <f>IF(фотопрайс!#REF!&gt;0,фотопрайс!#REF!*фотопрайс!#REF!,"")</f>
        <v>#REF!</v>
      </c>
      <c r="E31" t="e">
        <f>IF(фотопрайс!#REF!&gt;0,E$1,"")</f>
        <v>#REF!</v>
      </c>
      <c r="F31" t="e">
        <f>IF(фотопрайс!#REF!&gt;0,C31*D31,"")</f>
        <v>#REF!</v>
      </c>
      <c r="G31" t="e">
        <f>IF(фотопрайс!#REF!&gt;0,фотопрайс!#REF!,"")</f>
        <v>#REF!</v>
      </c>
      <c r="H31" t="e">
        <f>IF(фотопрайс!#REF!&gt;0,"в упаковке","")</f>
        <v>#REF!</v>
      </c>
    </row>
    <row r="32" spans="1:8" x14ac:dyDescent="0.25">
      <c r="A32" t="e">
        <f>IF(фотопрайс!#REF!&gt;0,фотопрайс!C34,"")</f>
        <v>#REF!</v>
      </c>
      <c r="B32" t="e">
        <f>IF(фотопрайс!#REF!&gt;0,фотопрайс!D34,"")</f>
        <v>#REF!</v>
      </c>
      <c r="C32" s="34" t="e">
        <f>IF(фотопрайс!#REF!&gt;0,фотопрайс!#REF!,"")</f>
        <v>#REF!</v>
      </c>
      <c r="D32" t="e">
        <f>IF(фотопрайс!#REF!&gt;0,фотопрайс!#REF!*фотопрайс!#REF!,"")</f>
        <v>#REF!</v>
      </c>
      <c r="E32" t="e">
        <f>IF(фотопрайс!#REF!&gt;0,E$1,"")</f>
        <v>#REF!</v>
      </c>
      <c r="F32" t="e">
        <f>IF(фотопрайс!#REF!&gt;0,C32*D32,"")</f>
        <v>#REF!</v>
      </c>
      <c r="G32" t="e">
        <f>IF(фотопрайс!#REF!&gt;0,фотопрайс!#REF!,"")</f>
        <v>#REF!</v>
      </c>
      <c r="H32" t="e">
        <f>IF(фотопрайс!#REF!&gt;0,"в упаковке","")</f>
        <v>#REF!</v>
      </c>
    </row>
    <row r="33" spans="1:8" x14ac:dyDescent="0.25">
      <c r="A33" t="e">
        <f>IF(фотопрайс!#REF!&gt;0,фотопрайс!C35,"")</f>
        <v>#REF!</v>
      </c>
      <c r="B33" t="e">
        <f>IF(фотопрайс!#REF!&gt;0,фотопрайс!D35,"")</f>
        <v>#REF!</v>
      </c>
      <c r="C33" s="34" t="e">
        <f>IF(фотопрайс!#REF!&gt;0,фотопрайс!#REF!,"")</f>
        <v>#REF!</v>
      </c>
      <c r="D33" t="e">
        <f>IF(фотопрайс!#REF!&gt;0,фотопрайс!#REF!*фотопрайс!#REF!,"")</f>
        <v>#REF!</v>
      </c>
      <c r="E33" t="e">
        <f>IF(фотопрайс!#REF!&gt;0,E$1,"")</f>
        <v>#REF!</v>
      </c>
      <c r="F33" t="e">
        <f>IF(фотопрайс!#REF!&gt;0,C33*D33,"")</f>
        <v>#REF!</v>
      </c>
      <c r="G33" t="e">
        <f>IF(фотопрайс!#REF!&gt;0,фотопрайс!#REF!,"")</f>
        <v>#REF!</v>
      </c>
      <c r="H33" t="e">
        <f>IF(фотопрайс!#REF!&gt;0,"в упаковке","")</f>
        <v>#REF!</v>
      </c>
    </row>
    <row r="34" spans="1:8" x14ac:dyDescent="0.25">
      <c r="A34" t="e">
        <f>IF(фотопрайс!#REF!&gt;0,фотопрайс!C36,"")</f>
        <v>#REF!</v>
      </c>
      <c r="B34" t="e">
        <f>IF(фотопрайс!#REF!&gt;0,фотопрайс!D36,"")</f>
        <v>#REF!</v>
      </c>
      <c r="C34" s="34" t="e">
        <f>IF(фотопрайс!#REF!&gt;0,фотопрайс!#REF!,"")</f>
        <v>#REF!</v>
      </c>
      <c r="D34" t="e">
        <f>IF(фотопрайс!#REF!&gt;0,фотопрайс!#REF!*фотопрайс!#REF!,"")</f>
        <v>#REF!</v>
      </c>
      <c r="E34" t="e">
        <f>IF(фотопрайс!#REF!&gt;0,E$1,"")</f>
        <v>#REF!</v>
      </c>
      <c r="F34" t="e">
        <f>IF(фотопрайс!#REF!&gt;0,C34*D34,"")</f>
        <v>#REF!</v>
      </c>
      <c r="G34" t="e">
        <f>IF(фотопрайс!#REF!&gt;0,фотопрайс!#REF!,"")</f>
        <v>#REF!</v>
      </c>
      <c r="H34" t="e">
        <f>IF(фотопрайс!#REF!&gt;0,"в упаковке","")</f>
        <v>#REF!</v>
      </c>
    </row>
    <row r="35" spans="1:8" x14ac:dyDescent="0.25">
      <c r="A35" t="e">
        <f>IF(фотопрайс!#REF!&gt;0,фотопрайс!C37,"")</f>
        <v>#REF!</v>
      </c>
      <c r="B35" t="e">
        <f>IF(фотопрайс!#REF!&gt;0,фотопрайс!D37,"")</f>
        <v>#REF!</v>
      </c>
      <c r="C35" s="34" t="e">
        <f>IF(фотопрайс!#REF!&gt;0,фотопрайс!#REF!,"")</f>
        <v>#REF!</v>
      </c>
      <c r="D35" t="e">
        <f>IF(фотопрайс!#REF!&gt;0,фотопрайс!#REF!*фотопрайс!#REF!,"")</f>
        <v>#REF!</v>
      </c>
      <c r="E35" t="e">
        <f>IF(фотопрайс!#REF!&gt;0,E$1,"")</f>
        <v>#REF!</v>
      </c>
      <c r="F35" t="e">
        <f>IF(фотопрайс!#REF!&gt;0,C35*D35,"")</f>
        <v>#REF!</v>
      </c>
      <c r="G35" t="e">
        <f>IF(фотопрайс!#REF!&gt;0,фотопрайс!#REF!,"")</f>
        <v>#REF!</v>
      </c>
      <c r="H35" t="e">
        <f>IF(фотопрайс!#REF!&gt;0,"в упаковке","")</f>
        <v>#REF!</v>
      </c>
    </row>
    <row r="36" spans="1:8" x14ac:dyDescent="0.25">
      <c r="A36" t="e">
        <f>IF(фотопрайс!#REF!&gt;0,фотопрайс!C38,"")</f>
        <v>#REF!</v>
      </c>
      <c r="B36" t="e">
        <f>IF(фотопрайс!#REF!&gt;0,фотопрайс!D38,"")</f>
        <v>#REF!</v>
      </c>
      <c r="C36" s="34" t="e">
        <f>IF(фотопрайс!#REF!&gt;0,фотопрайс!#REF!,"")</f>
        <v>#REF!</v>
      </c>
      <c r="D36" t="e">
        <f>IF(фотопрайс!#REF!&gt;0,фотопрайс!#REF!*фотопрайс!#REF!,"")</f>
        <v>#REF!</v>
      </c>
      <c r="E36" t="e">
        <f>IF(фотопрайс!#REF!&gt;0,E$1,"")</f>
        <v>#REF!</v>
      </c>
      <c r="F36" t="e">
        <f>IF(фотопрайс!#REF!&gt;0,C36*D36,"")</f>
        <v>#REF!</v>
      </c>
      <c r="G36" t="e">
        <f>IF(фотопрайс!#REF!&gt;0,фотопрайс!#REF!,"")</f>
        <v>#REF!</v>
      </c>
      <c r="H36" t="e">
        <f>IF(фотопрайс!#REF!&gt;0,"в упаковке","")</f>
        <v>#REF!</v>
      </c>
    </row>
    <row r="37" spans="1:8" x14ac:dyDescent="0.25">
      <c r="A37" t="e">
        <f>IF(фотопрайс!#REF!&gt;0,фотопрайс!C39,"")</f>
        <v>#REF!</v>
      </c>
      <c r="B37" t="e">
        <f>IF(фотопрайс!#REF!&gt;0,фотопрайс!D39,"")</f>
        <v>#REF!</v>
      </c>
      <c r="C37" s="34" t="e">
        <f>IF(фотопрайс!#REF!&gt;0,фотопрайс!#REF!,"")</f>
        <v>#REF!</v>
      </c>
      <c r="D37" t="e">
        <f>IF(фотопрайс!#REF!&gt;0,фотопрайс!#REF!*фотопрайс!#REF!,"")</f>
        <v>#REF!</v>
      </c>
      <c r="E37" t="e">
        <f>IF(фотопрайс!#REF!&gt;0,E$1,"")</f>
        <v>#REF!</v>
      </c>
      <c r="F37" t="e">
        <f>IF(фотопрайс!#REF!&gt;0,C37*D37,"")</f>
        <v>#REF!</v>
      </c>
      <c r="G37" t="e">
        <f>IF(фотопрайс!#REF!&gt;0,фотопрайс!#REF!,"")</f>
        <v>#REF!</v>
      </c>
      <c r="H37" t="e">
        <f>IF(фотопрайс!#REF!&gt;0,"в упаковке","")</f>
        <v>#REF!</v>
      </c>
    </row>
    <row r="38" spans="1:8" x14ac:dyDescent="0.25">
      <c r="A38" t="e">
        <f>IF(фотопрайс!#REF!&gt;0,фотопрайс!C40,"")</f>
        <v>#REF!</v>
      </c>
      <c r="B38" t="e">
        <f>IF(фотопрайс!#REF!&gt;0,фотопрайс!D40,"")</f>
        <v>#REF!</v>
      </c>
      <c r="C38" s="34" t="e">
        <f>IF(фотопрайс!#REF!&gt;0,фотопрайс!#REF!,"")</f>
        <v>#REF!</v>
      </c>
      <c r="D38" t="e">
        <f>IF(фотопрайс!#REF!&gt;0,фотопрайс!#REF!*фотопрайс!#REF!,"")</f>
        <v>#REF!</v>
      </c>
      <c r="E38" t="e">
        <f>IF(фотопрайс!#REF!&gt;0,E$1,"")</f>
        <v>#REF!</v>
      </c>
      <c r="F38" t="e">
        <f>IF(фотопрайс!#REF!&gt;0,C38*D38,"")</f>
        <v>#REF!</v>
      </c>
      <c r="G38" t="e">
        <f>IF(фотопрайс!#REF!&gt;0,фотопрайс!#REF!,"")</f>
        <v>#REF!</v>
      </c>
      <c r="H38" t="e">
        <f>IF(фотопрайс!#REF!&gt;0,"в упаковке","")</f>
        <v>#REF!</v>
      </c>
    </row>
    <row r="39" spans="1:8" x14ac:dyDescent="0.25">
      <c r="A39" t="e">
        <f>IF(фотопрайс!#REF!&gt;0,фотопрайс!C41,"")</f>
        <v>#REF!</v>
      </c>
      <c r="B39" t="e">
        <f>IF(фотопрайс!#REF!&gt;0,фотопрайс!D41,"")</f>
        <v>#REF!</v>
      </c>
      <c r="C39" s="34" t="e">
        <f>IF(фотопрайс!#REF!&gt;0,фотопрайс!#REF!,"")</f>
        <v>#REF!</v>
      </c>
      <c r="D39" t="e">
        <f>IF(фотопрайс!#REF!&gt;0,фотопрайс!#REF!*фотопрайс!#REF!,"")</f>
        <v>#REF!</v>
      </c>
      <c r="E39" t="e">
        <f>IF(фотопрайс!#REF!&gt;0,E$1,"")</f>
        <v>#REF!</v>
      </c>
      <c r="F39" t="e">
        <f>IF(фотопрайс!#REF!&gt;0,C39*D39,"")</f>
        <v>#REF!</v>
      </c>
      <c r="G39" t="e">
        <f>IF(фотопрайс!#REF!&gt;0,фотопрайс!#REF!,"")</f>
        <v>#REF!</v>
      </c>
      <c r="H39" t="e">
        <f>IF(фотопрайс!#REF!&gt;0,"в упаковке","")</f>
        <v>#REF!</v>
      </c>
    </row>
    <row r="40" spans="1:8" x14ac:dyDescent="0.25">
      <c r="A40" t="e">
        <f>IF(фотопрайс!#REF!&gt;0,фотопрайс!C42,"")</f>
        <v>#REF!</v>
      </c>
      <c r="B40" t="e">
        <f>IF(фотопрайс!#REF!&gt;0,фотопрайс!D42,"")</f>
        <v>#REF!</v>
      </c>
      <c r="C40" s="34" t="e">
        <f>IF(фотопрайс!#REF!&gt;0,фотопрайс!#REF!,"")</f>
        <v>#REF!</v>
      </c>
      <c r="D40" t="e">
        <f>IF(фотопрайс!#REF!&gt;0,фотопрайс!#REF!*фотопрайс!#REF!,"")</f>
        <v>#REF!</v>
      </c>
      <c r="E40" t="e">
        <f>IF(фотопрайс!#REF!&gt;0,E$1,"")</f>
        <v>#REF!</v>
      </c>
      <c r="F40" t="e">
        <f>IF(фотопрайс!#REF!&gt;0,C40*D40,"")</f>
        <v>#REF!</v>
      </c>
      <c r="G40" t="e">
        <f>IF(фотопрайс!#REF!&gt;0,фотопрайс!#REF!,"")</f>
        <v>#REF!</v>
      </c>
      <c r="H40" t="e">
        <f>IF(фотопрайс!#REF!&gt;0,"в упаковке","")</f>
        <v>#REF!</v>
      </c>
    </row>
    <row r="41" spans="1:8" x14ac:dyDescent="0.25">
      <c r="A41" t="e">
        <f>IF(фотопрайс!#REF!&gt;0,фотопрайс!C43,"")</f>
        <v>#REF!</v>
      </c>
      <c r="B41" t="e">
        <f>IF(фотопрайс!#REF!&gt;0,фотопрайс!D43,"")</f>
        <v>#REF!</v>
      </c>
      <c r="C41" s="34" t="e">
        <f>IF(фотопрайс!#REF!&gt;0,фотопрайс!#REF!,"")</f>
        <v>#REF!</v>
      </c>
      <c r="D41" t="e">
        <f>IF(фотопрайс!#REF!&gt;0,фотопрайс!#REF!*фотопрайс!#REF!,"")</f>
        <v>#REF!</v>
      </c>
      <c r="E41" t="e">
        <f>IF(фотопрайс!#REF!&gt;0,E$1,"")</f>
        <v>#REF!</v>
      </c>
      <c r="F41" t="e">
        <f>IF(фотопрайс!#REF!&gt;0,C41*D41,"")</f>
        <v>#REF!</v>
      </c>
      <c r="G41" t="e">
        <f>IF(фотопрайс!#REF!&gt;0,фотопрайс!#REF!,"")</f>
        <v>#REF!</v>
      </c>
      <c r="H41" t="e">
        <f>IF(фотопрайс!#REF!&gt;0,"в упаковке","")</f>
        <v>#REF!</v>
      </c>
    </row>
    <row r="42" spans="1:8" x14ac:dyDescent="0.25">
      <c r="A42" t="e">
        <f>IF(фотопрайс!#REF!&gt;0,фотопрайс!C44,"")</f>
        <v>#REF!</v>
      </c>
      <c r="B42" t="e">
        <f>IF(фотопрайс!#REF!&gt;0,фотопрайс!D44,"")</f>
        <v>#REF!</v>
      </c>
      <c r="C42" s="34" t="e">
        <f>IF(фотопрайс!#REF!&gt;0,фотопрайс!#REF!,"")</f>
        <v>#REF!</v>
      </c>
      <c r="D42" t="e">
        <f>IF(фотопрайс!#REF!&gt;0,фотопрайс!#REF!*фотопрайс!#REF!,"")</f>
        <v>#REF!</v>
      </c>
      <c r="E42" t="e">
        <f>IF(фотопрайс!#REF!&gt;0,E$1,"")</f>
        <v>#REF!</v>
      </c>
      <c r="F42" t="e">
        <f>IF(фотопрайс!#REF!&gt;0,C42*D42,"")</f>
        <v>#REF!</v>
      </c>
      <c r="G42" t="e">
        <f>IF(фотопрайс!#REF!&gt;0,фотопрайс!#REF!,"")</f>
        <v>#REF!</v>
      </c>
      <c r="H42" t="e">
        <f>IF(фотопрайс!#REF!&gt;0,"в упаковке","")</f>
        <v>#REF!</v>
      </c>
    </row>
    <row r="43" spans="1:8" x14ac:dyDescent="0.25">
      <c r="A43" t="e">
        <f>IF(фотопрайс!#REF!&gt;0,фотопрайс!C45,"")</f>
        <v>#REF!</v>
      </c>
      <c r="B43" t="e">
        <f>IF(фотопрайс!#REF!&gt;0,фотопрайс!D45,"")</f>
        <v>#REF!</v>
      </c>
      <c r="C43" s="34" t="e">
        <f>IF(фотопрайс!#REF!&gt;0,фотопрайс!#REF!,"")</f>
        <v>#REF!</v>
      </c>
      <c r="D43" t="e">
        <f>IF(фотопрайс!#REF!&gt;0,фотопрайс!#REF!*фотопрайс!#REF!,"")</f>
        <v>#REF!</v>
      </c>
      <c r="E43" t="e">
        <f>IF(фотопрайс!#REF!&gt;0,E$1,"")</f>
        <v>#REF!</v>
      </c>
      <c r="F43" t="e">
        <f>IF(фотопрайс!#REF!&gt;0,C43*D43,"")</f>
        <v>#REF!</v>
      </c>
      <c r="G43" t="e">
        <f>IF(фотопрайс!#REF!&gt;0,фотопрайс!#REF!,"")</f>
        <v>#REF!</v>
      </c>
      <c r="H43" t="e">
        <f>IF(фотопрайс!#REF!&gt;0,"в упаковке","")</f>
        <v>#REF!</v>
      </c>
    </row>
    <row r="44" spans="1:8" x14ac:dyDescent="0.25">
      <c r="A44" t="e">
        <f>IF(фотопрайс!#REF!&gt;0,фотопрайс!C46,"")</f>
        <v>#REF!</v>
      </c>
      <c r="B44" t="e">
        <f>IF(фотопрайс!#REF!&gt;0,фотопрайс!D46,"")</f>
        <v>#REF!</v>
      </c>
      <c r="C44" s="34" t="e">
        <f>IF(фотопрайс!#REF!&gt;0,фотопрайс!#REF!,"")</f>
        <v>#REF!</v>
      </c>
      <c r="D44" t="e">
        <f>IF(фотопрайс!#REF!&gt;0,фотопрайс!#REF!*фотопрайс!#REF!,"")</f>
        <v>#REF!</v>
      </c>
      <c r="E44" t="e">
        <f>IF(фотопрайс!#REF!&gt;0,E$1,"")</f>
        <v>#REF!</v>
      </c>
      <c r="F44" t="e">
        <f>IF(фотопрайс!#REF!&gt;0,C44*D44,"")</f>
        <v>#REF!</v>
      </c>
      <c r="G44" t="e">
        <f>IF(фотопрайс!#REF!&gt;0,фотопрайс!#REF!,"")</f>
        <v>#REF!</v>
      </c>
      <c r="H44" t="e">
        <f>IF(фотопрайс!#REF!&gt;0,"в упаковке","")</f>
        <v>#REF!</v>
      </c>
    </row>
    <row r="45" spans="1:8" x14ac:dyDescent="0.25">
      <c r="A45" t="e">
        <f>IF(фотопрайс!#REF!&gt;0,фотопрайс!C47,"")</f>
        <v>#REF!</v>
      </c>
      <c r="B45" t="e">
        <f>IF(фотопрайс!#REF!&gt;0,фотопрайс!D47,"")</f>
        <v>#REF!</v>
      </c>
      <c r="C45" s="34" t="e">
        <f>IF(фотопрайс!#REF!&gt;0,фотопрайс!#REF!,"")</f>
        <v>#REF!</v>
      </c>
      <c r="D45" t="e">
        <f>IF(фотопрайс!#REF!&gt;0,фотопрайс!#REF!*фотопрайс!#REF!,"")</f>
        <v>#REF!</v>
      </c>
      <c r="E45" t="e">
        <f>IF(фотопрайс!#REF!&gt;0,E$1,"")</f>
        <v>#REF!</v>
      </c>
      <c r="F45" t="e">
        <f>IF(фотопрайс!#REF!&gt;0,C45*D45,"")</f>
        <v>#REF!</v>
      </c>
      <c r="G45" t="e">
        <f>IF(фотопрайс!#REF!&gt;0,фотопрайс!#REF!,"")</f>
        <v>#REF!</v>
      </c>
      <c r="H45" t="e">
        <f>IF(фотопрайс!#REF!&gt;0,"в упаковке","")</f>
        <v>#REF!</v>
      </c>
    </row>
    <row r="46" spans="1:8" x14ac:dyDescent="0.25">
      <c r="A46" t="e">
        <f>IF(фотопрайс!#REF!&gt;0,фотопрайс!C48,"")</f>
        <v>#REF!</v>
      </c>
      <c r="B46" t="e">
        <f>IF(фотопрайс!#REF!&gt;0,фотопрайс!D48,"")</f>
        <v>#REF!</v>
      </c>
      <c r="C46" s="34" t="e">
        <f>IF(фотопрайс!#REF!&gt;0,фотопрайс!#REF!,"")</f>
        <v>#REF!</v>
      </c>
      <c r="D46" t="e">
        <f>IF(фотопрайс!#REF!&gt;0,фотопрайс!#REF!*фотопрайс!#REF!,"")</f>
        <v>#REF!</v>
      </c>
      <c r="E46" t="e">
        <f>IF(фотопрайс!#REF!&gt;0,E$1,"")</f>
        <v>#REF!</v>
      </c>
      <c r="F46" t="e">
        <f>IF(фотопрайс!#REF!&gt;0,C46*D46,"")</f>
        <v>#REF!</v>
      </c>
      <c r="G46" t="e">
        <f>IF(фотопрайс!#REF!&gt;0,фотопрайс!#REF!,"")</f>
        <v>#REF!</v>
      </c>
      <c r="H46" t="e">
        <f>IF(фотопрайс!#REF!&gt;0,"в упаковке","")</f>
        <v>#REF!</v>
      </c>
    </row>
    <row r="47" spans="1:8" x14ac:dyDescent="0.25">
      <c r="A47" t="e">
        <f>IF(фотопрайс!#REF!&gt;0,фотопрайс!C49,"")</f>
        <v>#REF!</v>
      </c>
      <c r="B47" t="e">
        <f>IF(фотопрайс!#REF!&gt;0,фотопрайс!D49,"")</f>
        <v>#REF!</v>
      </c>
      <c r="C47" s="34" t="e">
        <f>IF(фотопрайс!#REF!&gt;0,фотопрайс!#REF!,"")</f>
        <v>#REF!</v>
      </c>
      <c r="D47" t="e">
        <f>IF(фотопрайс!#REF!&gt;0,фотопрайс!#REF!*фотопрайс!#REF!,"")</f>
        <v>#REF!</v>
      </c>
      <c r="E47" t="e">
        <f>IF(фотопрайс!#REF!&gt;0,E$1,"")</f>
        <v>#REF!</v>
      </c>
      <c r="F47" t="e">
        <f>IF(фотопрайс!#REF!&gt;0,C47*D47,"")</f>
        <v>#REF!</v>
      </c>
      <c r="G47" t="e">
        <f>IF(фотопрайс!#REF!&gt;0,фотопрайс!#REF!,"")</f>
        <v>#REF!</v>
      </c>
      <c r="H47" t="e">
        <f>IF(фотопрайс!#REF!&gt;0,"в упаковке","")</f>
        <v>#REF!</v>
      </c>
    </row>
    <row r="48" spans="1:8" x14ac:dyDescent="0.25">
      <c r="A48" t="e">
        <f>IF(фотопрайс!#REF!&gt;0,фотопрайс!C53,"")</f>
        <v>#REF!</v>
      </c>
      <c r="B48" t="e">
        <f>IF(фотопрайс!#REF!&gt;0,фотопрайс!D53,"")</f>
        <v>#REF!</v>
      </c>
      <c r="C48" s="34" t="e">
        <f>IF(фотопрайс!#REF!&gt;0,фотопрайс!#REF!,"")</f>
        <v>#REF!</v>
      </c>
      <c r="D48" t="e">
        <f>IF(фотопрайс!#REF!&gt;0,фотопрайс!#REF!*фотопрайс!#REF!,"")</f>
        <v>#REF!</v>
      </c>
      <c r="E48" t="e">
        <f>IF(фотопрайс!#REF!&gt;0,E$1,"")</f>
        <v>#REF!</v>
      </c>
      <c r="F48" t="e">
        <f>IF(фотопрайс!#REF!&gt;0,C48*D48,"")</f>
        <v>#REF!</v>
      </c>
      <c r="G48" t="e">
        <f>IF(фотопрайс!#REF!&gt;0,фотопрайс!#REF!,"")</f>
        <v>#REF!</v>
      </c>
      <c r="H48" t="e">
        <f>IF(фотопрайс!#REF!&gt;0,"в упаковке","")</f>
        <v>#REF!</v>
      </c>
    </row>
    <row r="49" spans="1:8" x14ac:dyDescent="0.25">
      <c r="A49" t="e">
        <f>IF(фотопрайс!#REF!&gt;0,фотопрайс!C54,"")</f>
        <v>#REF!</v>
      </c>
      <c r="B49" t="e">
        <f>IF(фотопрайс!#REF!&gt;0,фотопрайс!D54,"")</f>
        <v>#REF!</v>
      </c>
      <c r="C49" s="34" t="e">
        <f>IF(фотопрайс!#REF!&gt;0,фотопрайс!#REF!,"")</f>
        <v>#REF!</v>
      </c>
      <c r="D49" t="e">
        <f>IF(фотопрайс!#REF!&gt;0,фотопрайс!#REF!*фотопрайс!#REF!,"")</f>
        <v>#REF!</v>
      </c>
      <c r="E49" t="e">
        <f>IF(фотопрайс!#REF!&gt;0,E$1,"")</f>
        <v>#REF!</v>
      </c>
      <c r="F49" t="e">
        <f>IF(фотопрайс!#REF!&gt;0,C49*D49,"")</f>
        <v>#REF!</v>
      </c>
      <c r="G49" t="e">
        <f>IF(фотопрайс!#REF!&gt;0,фотопрайс!#REF!,"")</f>
        <v>#REF!</v>
      </c>
      <c r="H49" t="e">
        <f>IF(фотопрайс!#REF!&gt;0,"в упаковке","")</f>
        <v>#REF!</v>
      </c>
    </row>
    <row r="50" spans="1:8" x14ac:dyDescent="0.25">
      <c r="A50" t="e">
        <f>IF(фотопрайс!#REF!&gt;0,фотопрайс!C55,"")</f>
        <v>#REF!</v>
      </c>
      <c r="B50" t="e">
        <f>IF(фотопрайс!#REF!&gt;0,фотопрайс!D55,"")</f>
        <v>#REF!</v>
      </c>
      <c r="C50" s="34" t="e">
        <f>IF(фотопрайс!#REF!&gt;0,фотопрайс!#REF!,"")</f>
        <v>#REF!</v>
      </c>
      <c r="D50" t="e">
        <f>IF(фотопрайс!#REF!&gt;0,фотопрайс!#REF!*фотопрайс!#REF!,"")</f>
        <v>#REF!</v>
      </c>
      <c r="E50" t="e">
        <f>IF(фотопрайс!#REF!&gt;0,E$1,"")</f>
        <v>#REF!</v>
      </c>
      <c r="F50" t="e">
        <f>IF(фотопрайс!#REF!&gt;0,C50*D50,"")</f>
        <v>#REF!</v>
      </c>
      <c r="G50" t="e">
        <f>IF(фотопрайс!#REF!&gt;0,фотопрайс!#REF!,"")</f>
        <v>#REF!</v>
      </c>
      <c r="H50" t="e">
        <f>IF(фотопрайс!#REF!&gt;0,"в упаковке","")</f>
        <v>#REF!</v>
      </c>
    </row>
    <row r="51" spans="1:8" x14ac:dyDescent="0.25">
      <c r="A51" t="e">
        <f>IF(фотопрайс!#REF!&gt;0,фотопрайс!C56,"")</f>
        <v>#REF!</v>
      </c>
      <c r="B51" t="e">
        <f>IF(фотопрайс!#REF!&gt;0,фотопрайс!D56,"")</f>
        <v>#REF!</v>
      </c>
      <c r="C51" s="34" t="e">
        <f>IF(фотопрайс!#REF!&gt;0,фотопрайс!#REF!,"")</f>
        <v>#REF!</v>
      </c>
      <c r="D51" t="e">
        <f>IF(фотопрайс!#REF!&gt;0,фотопрайс!#REF!*фотопрайс!#REF!,"")</f>
        <v>#REF!</v>
      </c>
      <c r="E51" t="e">
        <f>IF(фотопрайс!#REF!&gt;0,E$1,"")</f>
        <v>#REF!</v>
      </c>
      <c r="F51" t="e">
        <f>IF(фотопрайс!#REF!&gt;0,C51*D51,"")</f>
        <v>#REF!</v>
      </c>
      <c r="G51" t="e">
        <f>IF(фотопрайс!#REF!&gt;0,фотопрайс!#REF!,"")</f>
        <v>#REF!</v>
      </c>
      <c r="H51" t="e">
        <f>IF(фотопрайс!#REF!&gt;0,"в упаковке","")</f>
        <v>#REF!</v>
      </c>
    </row>
    <row r="52" spans="1:8" x14ac:dyDescent="0.25">
      <c r="A52" t="e">
        <f>IF(фотопрайс!#REF!&gt;0,фотопрайс!C57,"")</f>
        <v>#REF!</v>
      </c>
      <c r="B52" t="e">
        <f>IF(фотопрайс!#REF!&gt;0,фотопрайс!D57,"")</f>
        <v>#REF!</v>
      </c>
      <c r="C52" s="34" t="e">
        <f>IF(фотопрайс!#REF!&gt;0,фотопрайс!#REF!,"")</f>
        <v>#REF!</v>
      </c>
      <c r="D52" t="e">
        <f>IF(фотопрайс!#REF!&gt;0,фотопрайс!#REF!*фотопрайс!#REF!,"")</f>
        <v>#REF!</v>
      </c>
      <c r="E52" t="e">
        <f>IF(фотопрайс!#REF!&gt;0,E$1,"")</f>
        <v>#REF!</v>
      </c>
      <c r="F52" t="e">
        <f>IF(фотопрайс!#REF!&gt;0,C52*D52,"")</f>
        <v>#REF!</v>
      </c>
      <c r="G52" t="e">
        <f>IF(фотопрайс!#REF!&gt;0,фотопрайс!#REF!,"")</f>
        <v>#REF!</v>
      </c>
      <c r="H52" t="e">
        <f>IF(фотопрайс!#REF!&gt;0,"в упаковке","")</f>
        <v>#REF!</v>
      </c>
    </row>
    <row r="53" spans="1:8" x14ac:dyDescent="0.25">
      <c r="A53" t="e">
        <f>IF(фотопрайс!#REF!&gt;0,фотопрайс!C58,"")</f>
        <v>#REF!</v>
      </c>
      <c r="B53" t="e">
        <f>IF(фотопрайс!#REF!&gt;0,фотопрайс!D58,"")</f>
        <v>#REF!</v>
      </c>
      <c r="C53" s="34" t="e">
        <f>IF(фотопрайс!#REF!&gt;0,фотопрайс!#REF!,"")</f>
        <v>#REF!</v>
      </c>
      <c r="D53" t="e">
        <f>IF(фотопрайс!#REF!&gt;0,фотопрайс!#REF!*фотопрайс!#REF!,"")</f>
        <v>#REF!</v>
      </c>
      <c r="E53" t="e">
        <f>IF(фотопрайс!#REF!&gt;0,E$1,"")</f>
        <v>#REF!</v>
      </c>
      <c r="F53" t="e">
        <f>IF(фотопрайс!#REF!&gt;0,C53*D53,"")</f>
        <v>#REF!</v>
      </c>
      <c r="G53" t="e">
        <f>IF(фотопрайс!#REF!&gt;0,фотопрайс!#REF!,"")</f>
        <v>#REF!</v>
      </c>
      <c r="H53" t="e">
        <f>IF(фотопрайс!#REF!&gt;0,"в упаковке","")</f>
        <v>#REF!</v>
      </c>
    </row>
    <row r="54" spans="1:8" x14ac:dyDescent="0.25">
      <c r="A54" t="e">
        <f>IF(фотопрайс!#REF!&gt;0,фотопрайс!C59,"")</f>
        <v>#REF!</v>
      </c>
      <c r="B54" t="e">
        <f>IF(фотопрайс!#REF!&gt;0,фотопрайс!D59,"")</f>
        <v>#REF!</v>
      </c>
      <c r="C54" s="34" t="e">
        <f>IF(фотопрайс!#REF!&gt;0,фотопрайс!#REF!,"")</f>
        <v>#REF!</v>
      </c>
      <c r="D54" t="e">
        <f>IF(фотопрайс!#REF!&gt;0,фотопрайс!#REF!*фотопрайс!#REF!,"")</f>
        <v>#REF!</v>
      </c>
      <c r="E54" t="e">
        <f>IF(фотопрайс!#REF!&gt;0,E$1,"")</f>
        <v>#REF!</v>
      </c>
      <c r="F54" t="e">
        <f>IF(фотопрайс!#REF!&gt;0,C54*D54,"")</f>
        <v>#REF!</v>
      </c>
      <c r="G54" t="e">
        <f>IF(фотопрайс!#REF!&gt;0,фотопрайс!#REF!,"")</f>
        <v>#REF!</v>
      </c>
      <c r="H54" t="e">
        <f>IF(фотопрайс!#REF!&gt;0,"в упаковке","")</f>
        <v>#REF!</v>
      </c>
    </row>
    <row r="55" spans="1:8" x14ac:dyDescent="0.25">
      <c r="A55" t="e">
        <f>IF(фотопрайс!#REF!&gt;0,фотопрайс!C60,"")</f>
        <v>#REF!</v>
      </c>
      <c r="B55" t="e">
        <f>IF(фотопрайс!#REF!&gt;0,фотопрайс!D60,"")</f>
        <v>#REF!</v>
      </c>
      <c r="C55" s="34" t="e">
        <f>IF(фотопрайс!#REF!&gt;0,фотопрайс!#REF!,"")</f>
        <v>#REF!</v>
      </c>
      <c r="D55" t="e">
        <f>IF(фотопрайс!#REF!&gt;0,фотопрайс!#REF!*фотопрайс!#REF!,"")</f>
        <v>#REF!</v>
      </c>
      <c r="E55" t="e">
        <f>IF(фотопрайс!#REF!&gt;0,E$1,"")</f>
        <v>#REF!</v>
      </c>
      <c r="F55" t="e">
        <f>IF(фотопрайс!#REF!&gt;0,C55*D55,"")</f>
        <v>#REF!</v>
      </c>
      <c r="G55" t="e">
        <f>IF(фотопрайс!#REF!&gt;0,фотопрайс!#REF!,"")</f>
        <v>#REF!</v>
      </c>
      <c r="H55" t="e">
        <f>IF(фотопрайс!#REF!&gt;0,"в упаковке","")</f>
        <v>#REF!</v>
      </c>
    </row>
    <row r="56" spans="1:8" x14ac:dyDescent="0.25">
      <c r="A56" t="e">
        <f>IF(фотопрайс!#REF!&gt;0,фотопрайс!C61,"")</f>
        <v>#REF!</v>
      </c>
      <c r="B56" t="e">
        <f>IF(фотопрайс!#REF!&gt;0,фотопрайс!D61,"")</f>
        <v>#REF!</v>
      </c>
      <c r="C56" s="34" t="e">
        <f>IF(фотопрайс!#REF!&gt;0,фотопрайс!#REF!,"")</f>
        <v>#REF!</v>
      </c>
      <c r="D56" t="e">
        <f>IF(фотопрайс!#REF!&gt;0,фотопрайс!#REF!*фотопрайс!#REF!,"")</f>
        <v>#REF!</v>
      </c>
      <c r="E56" t="e">
        <f>IF(фотопрайс!#REF!&gt;0,E$1,"")</f>
        <v>#REF!</v>
      </c>
      <c r="F56" t="e">
        <f>IF(фотопрайс!#REF!&gt;0,C56*D56,"")</f>
        <v>#REF!</v>
      </c>
      <c r="G56" t="e">
        <f>IF(фотопрайс!#REF!&gt;0,фотопрайс!#REF!,"")</f>
        <v>#REF!</v>
      </c>
      <c r="H56" t="e">
        <f>IF(фотопрайс!#REF!&gt;0,"в упаковке","")</f>
        <v>#REF!</v>
      </c>
    </row>
    <row r="57" spans="1:8" x14ac:dyDescent="0.25">
      <c r="A57" t="e">
        <f>IF(фотопрайс!#REF!&gt;0,фотопрайс!#REF!,"")</f>
        <v>#REF!</v>
      </c>
      <c r="B57" t="e">
        <f>IF(фотопрайс!#REF!&gt;0,фотопрайс!#REF!,"")</f>
        <v>#REF!</v>
      </c>
      <c r="C57" s="34" t="e">
        <f>IF(фотопрайс!#REF!&gt;0,фотопрайс!#REF!,"")</f>
        <v>#REF!</v>
      </c>
      <c r="D57" t="e">
        <f>IF(фотопрайс!#REF!&gt;0,фотопрайс!#REF!*фотопрайс!#REF!,"")</f>
        <v>#REF!</v>
      </c>
      <c r="E57" t="e">
        <f>IF(фотопрайс!#REF!&gt;0,E$1,"")</f>
        <v>#REF!</v>
      </c>
      <c r="F57" t="e">
        <f>IF(фотопрайс!#REF!&gt;0,C57*D57,"")</f>
        <v>#REF!</v>
      </c>
      <c r="G57" t="e">
        <f>IF(фотопрайс!#REF!&gt;0,фотопрайс!#REF!,"")</f>
        <v>#REF!</v>
      </c>
      <c r="H57" t="e">
        <f>IF(фотопрайс!#REF!&gt;0,"в упаковке","")</f>
        <v>#REF!</v>
      </c>
    </row>
    <row r="58" spans="1:8" x14ac:dyDescent="0.25">
      <c r="A58" t="e">
        <f>IF(фотопрайс!#REF!&gt;0,фотопрайс!C62,"")</f>
        <v>#REF!</v>
      </c>
      <c r="B58" t="e">
        <f>IF(фотопрайс!#REF!&gt;0,фотопрайс!D62,"")</f>
        <v>#REF!</v>
      </c>
      <c r="C58" s="34" t="e">
        <f>IF(фотопрайс!#REF!&gt;0,фотопрайс!#REF!,"")</f>
        <v>#REF!</v>
      </c>
      <c r="D58" t="e">
        <f>IF(фотопрайс!#REF!&gt;0,фотопрайс!#REF!*фотопрайс!#REF!,"")</f>
        <v>#REF!</v>
      </c>
      <c r="E58" t="e">
        <f>IF(фотопрайс!#REF!&gt;0,E$1,"")</f>
        <v>#REF!</v>
      </c>
      <c r="F58" t="e">
        <f>IF(фотопрайс!#REF!&gt;0,C58*D58,"")</f>
        <v>#REF!</v>
      </c>
      <c r="G58" t="e">
        <f>IF(фотопрайс!#REF!&gt;0,фотопрайс!#REF!,"")</f>
        <v>#REF!</v>
      </c>
      <c r="H58" t="e">
        <f>IF(фотопрайс!#REF!&gt;0,"в упаковке","")</f>
        <v>#REF!</v>
      </c>
    </row>
    <row r="59" spans="1:8" x14ac:dyDescent="0.25">
      <c r="A59" t="e">
        <f>IF(фотопрайс!#REF!&gt;0,фотопрайс!C63,"")</f>
        <v>#REF!</v>
      </c>
      <c r="B59" t="e">
        <f>IF(фотопрайс!#REF!&gt;0,фотопрайс!D63,"")</f>
        <v>#REF!</v>
      </c>
      <c r="C59" s="34" t="e">
        <f>IF(фотопрайс!#REF!&gt;0,фотопрайс!#REF!,"")</f>
        <v>#REF!</v>
      </c>
      <c r="D59" t="e">
        <f>IF(фотопрайс!#REF!&gt;0,фотопрайс!#REF!*фотопрайс!#REF!,"")</f>
        <v>#REF!</v>
      </c>
      <c r="E59" t="e">
        <f>IF(фотопрайс!#REF!&gt;0,E$1,"")</f>
        <v>#REF!</v>
      </c>
      <c r="F59" t="e">
        <f>IF(фотопрайс!#REF!&gt;0,C59*D59,"")</f>
        <v>#REF!</v>
      </c>
      <c r="G59" t="e">
        <f>IF(фотопрайс!#REF!&gt;0,фотопрайс!#REF!,"")</f>
        <v>#REF!</v>
      </c>
      <c r="H59" t="e">
        <f>IF(фотопрайс!#REF!&gt;0,"в упаковке","")</f>
        <v>#REF!</v>
      </c>
    </row>
    <row r="60" spans="1:8" x14ac:dyDescent="0.25">
      <c r="A60" t="e">
        <f>IF(фотопрайс!#REF!&gt;0,фотопрайс!C64,"")</f>
        <v>#REF!</v>
      </c>
      <c r="B60" t="e">
        <f>IF(фотопрайс!#REF!&gt;0,фотопрайс!D64,"")</f>
        <v>#REF!</v>
      </c>
      <c r="C60" s="34" t="e">
        <f>IF(фотопрайс!#REF!&gt;0,фотопрайс!#REF!,"")</f>
        <v>#REF!</v>
      </c>
      <c r="D60" t="e">
        <f>IF(фотопрайс!#REF!&gt;0,фотопрайс!#REF!*фотопрайс!#REF!,"")</f>
        <v>#REF!</v>
      </c>
      <c r="E60" t="e">
        <f>IF(фотопрайс!#REF!&gt;0,E$1,"")</f>
        <v>#REF!</v>
      </c>
      <c r="F60" t="e">
        <f>IF(фотопрайс!#REF!&gt;0,C60*D60,"")</f>
        <v>#REF!</v>
      </c>
      <c r="G60" t="e">
        <f>IF(фотопрайс!#REF!&gt;0,фотопрайс!#REF!,"")</f>
        <v>#REF!</v>
      </c>
      <c r="H60" t="e">
        <f>IF(фотопрайс!#REF!&gt;0,"в упаковке","")</f>
        <v>#REF!</v>
      </c>
    </row>
    <row r="61" spans="1:8" x14ac:dyDescent="0.25">
      <c r="A61" t="e">
        <f>IF(фотопрайс!#REF!&gt;0,фотопрайс!C65,"")</f>
        <v>#REF!</v>
      </c>
      <c r="B61" t="e">
        <f>IF(фотопрайс!#REF!&gt;0,фотопрайс!D65,"")</f>
        <v>#REF!</v>
      </c>
      <c r="C61" s="34" t="e">
        <f>IF(фотопрайс!#REF!&gt;0,фотопрайс!#REF!,"")</f>
        <v>#REF!</v>
      </c>
      <c r="D61" t="e">
        <f>IF(фотопрайс!#REF!&gt;0,фотопрайс!#REF!*фотопрайс!#REF!,"")</f>
        <v>#REF!</v>
      </c>
      <c r="E61" t="e">
        <f>IF(фотопрайс!#REF!&gt;0,E$1,"")</f>
        <v>#REF!</v>
      </c>
      <c r="F61" t="e">
        <f>IF(фотопрайс!#REF!&gt;0,C61*D61,"")</f>
        <v>#REF!</v>
      </c>
      <c r="G61" t="e">
        <f>IF(фотопрайс!#REF!&gt;0,фотопрайс!#REF!,"")</f>
        <v>#REF!</v>
      </c>
      <c r="H61" t="e">
        <f>IF(фотопрайс!#REF!&gt;0,"в упаковке","")</f>
        <v>#REF!</v>
      </c>
    </row>
    <row r="62" spans="1:8" x14ac:dyDescent="0.25">
      <c r="A62" t="e">
        <f>IF(фотопрайс!#REF!&gt;0,фотопрайс!C66,"")</f>
        <v>#REF!</v>
      </c>
      <c r="B62" t="e">
        <f>IF(фотопрайс!#REF!&gt;0,фотопрайс!D66,"")</f>
        <v>#REF!</v>
      </c>
      <c r="C62" s="34" t="e">
        <f>IF(фотопрайс!#REF!&gt;0,фотопрайс!#REF!,"")</f>
        <v>#REF!</v>
      </c>
      <c r="D62" t="e">
        <f>IF(фотопрайс!#REF!&gt;0,фотопрайс!#REF!*фотопрайс!#REF!,"")</f>
        <v>#REF!</v>
      </c>
      <c r="E62" t="e">
        <f>IF(фотопрайс!#REF!&gt;0,E$1,"")</f>
        <v>#REF!</v>
      </c>
      <c r="F62" t="e">
        <f>IF(фотопрайс!#REF!&gt;0,C62*D62,"")</f>
        <v>#REF!</v>
      </c>
      <c r="G62" t="e">
        <f>IF(фотопрайс!#REF!&gt;0,фотопрайс!#REF!,"")</f>
        <v>#REF!</v>
      </c>
      <c r="H62" t="e">
        <f>IF(фотопрайс!#REF!&gt;0,"в упаковке","")</f>
        <v>#REF!</v>
      </c>
    </row>
    <row r="63" spans="1:8" x14ac:dyDescent="0.25">
      <c r="A63" t="e">
        <f>IF(фотопрайс!#REF!&gt;0,фотопрайс!C67,"")</f>
        <v>#REF!</v>
      </c>
      <c r="B63" t="e">
        <f>IF(фотопрайс!#REF!&gt;0,фотопрайс!D67,"")</f>
        <v>#REF!</v>
      </c>
      <c r="C63" s="34" t="e">
        <f>IF(фотопрайс!#REF!&gt;0,фотопрайс!#REF!,"")</f>
        <v>#REF!</v>
      </c>
      <c r="D63" t="e">
        <f>IF(фотопрайс!#REF!&gt;0,фотопрайс!#REF!*фотопрайс!#REF!,"")</f>
        <v>#REF!</v>
      </c>
      <c r="E63" t="e">
        <f>IF(фотопрайс!#REF!&gt;0,E$1,"")</f>
        <v>#REF!</v>
      </c>
      <c r="F63" t="e">
        <f>IF(фотопрайс!#REF!&gt;0,C63*D63,"")</f>
        <v>#REF!</v>
      </c>
      <c r="G63" t="e">
        <f>IF(фотопрайс!#REF!&gt;0,фотопрайс!#REF!,"")</f>
        <v>#REF!</v>
      </c>
      <c r="H63" t="e">
        <f>IF(фотопрайс!#REF!&gt;0,"в упаковке","")</f>
        <v>#REF!</v>
      </c>
    </row>
    <row r="64" spans="1:8" x14ac:dyDescent="0.25">
      <c r="A64" t="e">
        <f>IF(фотопрайс!#REF!&gt;0,фотопрайс!C68,"")</f>
        <v>#REF!</v>
      </c>
      <c r="B64" t="e">
        <f>IF(фотопрайс!#REF!&gt;0,фотопрайс!D68,"")</f>
        <v>#REF!</v>
      </c>
      <c r="C64" s="34" t="e">
        <f>IF(фотопрайс!#REF!&gt;0,фотопрайс!#REF!,"")</f>
        <v>#REF!</v>
      </c>
      <c r="D64" t="e">
        <f>IF(фотопрайс!#REF!&gt;0,фотопрайс!#REF!*фотопрайс!#REF!,"")</f>
        <v>#REF!</v>
      </c>
      <c r="E64" t="e">
        <f>IF(фотопрайс!#REF!&gt;0,E$1,"")</f>
        <v>#REF!</v>
      </c>
      <c r="F64" t="e">
        <f>IF(фотопрайс!#REF!&gt;0,C64*D64,"")</f>
        <v>#REF!</v>
      </c>
      <c r="G64" t="e">
        <f>IF(фотопрайс!#REF!&gt;0,фотопрайс!#REF!,"")</f>
        <v>#REF!</v>
      </c>
      <c r="H64" t="e">
        <f>IF(фотопрайс!#REF!&gt;0,"в упаковке","")</f>
        <v>#REF!</v>
      </c>
    </row>
    <row r="65" spans="1:8" x14ac:dyDescent="0.25">
      <c r="A65" t="e">
        <f>IF(фотопрайс!#REF!&gt;0,фотопрайс!C69,"")</f>
        <v>#REF!</v>
      </c>
      <c r="B65" t="e">
        <f>IF(фотопрайс!#REF!&gt;0,фотопрайс!D69,"")</f>
        <v>#REF!</v>
      </c>
      <c r="C65" s="34" t="e">
        <f>IF(фотопрайс!#REF!&gt;0,фотопрайс!#REF!,"")</f>
        <v>#REF!</v>
      </c>
      <c r="D65" t="e">
        <f>IF(фотопрайс!#REF!&gt;0,фотопрайс!#REF!*фотопрайс!#REF!,"")</f>
        <v>#REF!</v>
      </c>
      <c r="E65" t="e">
        <f>IF(фотопрайс!#REF!&gt;0,E$1,"")</f>
        <v>#REF!</v>
      </c>
      <c r="F65" t="e">
        <f>IF(фотопрайс!#REF!&gt;0,C65*D65,"")</f>
        <v>#REF!</v>
      </c>
      <c r="G65" t="e">
        <f>IF(фотопрайс!#REF!&gt;0,фотопрайс!#REF!,"")</f>
        <v>#REF!</v>
      </c>
      <c r="H65" t="e">
        <f>IF(фотопрайс!#REF!&gt;0,"в упаковке","")</f>
        <v>#REF!</v>
      </c>
    </row>
    <row r="66" spans="1:8" x14ac:dyDescent="0.25">
      <c r="A66" t="e">
        <f>IF(фотопрайс!#REF!&gt;0,фотопрайс!C71,"")</f>
        <v>#REF!</v>
      </c>
      <c r="B66" t="e">
        <f>IF(фотопрайс!#REF!&gt;0,фотопрайс!D71,"")</f>
        <v>#REF!</v>
      </c>
      <c r="C66" s="34" t="e">
        <f>IF(фотопрайс!#REF!&gt;0,фотопрайс!#REF!,"")</f>
        <v>#REF!</v>
      </c>
      <c r="D66" t="e">
        <f>IF(фотопрайс!#REF!&gt;0,фотопрайс!#REF!*фотопрайс!#REF!,"")</f>
        <v>#REF!</v>
      </c>
      <c r="E66" t="e">
        <f>IF(фотопрайс!#REF!&gt;0,E$1,"")</f>
        <v>#REF!</v>
      </c>
      <c r="F66" t="e">
        <f>IF(фотопрайс!#REF!&gt;0,C66*D66,"")</f>
        <v>#REF!</v>
      </c>
      <c r="G66" t="e">
        <f>IF(фотопрайс!#REF!&gt;0,фотопрайс!#REF!,"")</f>
        <v>#REF!</v>
      </c>
      <c r="H66" t="e">
        <f>IF(фотопрайс!#REF!&gt;0,"в упаковке","")</f>
        <v>#REF!</v>
      </c>
    </row>
    <row r="67" spans="1:8" x14ac:dyDescent="0.25">
      <c r="A67" t="e">
        <f>IF(фотопрайс!#REF!&gt;0,фотопрайс!C72,"")</f>
        <v>#REF!</v>
      </c>
      <c r="B67" t="e">
        <f>IF(фотопрайс!#REF!&gt;0,фотопрайс!D72,"")</f>
        <v>#REF!</v>
      </c>
      <c r="C67" s="34" t="e">
        <f>IF(фотопрайс!#REF!&gt;0,фотопрайс!#REF!,"")</f>
        <v>#REF!</v>
      </c>
      <c r="D67" t="e">
        <f>IF(фотопрайс!#REF!&gt;0,фотопрайс!#REF!*фотопрайс!#REF!,"")</f>
        <v>#REF!</v>
      </c>
      <c r="E67" t="e">
        <f>IF(фотопрайс!#REF!&gt;0,E$1,"")</f>
        <v>#REF!</v>
      </c>
      <c r="F67" t="e">
        <f>IF(фотопрайс!#REF!&gt;0,C67*D67,"")</f>
        <v>#REF!</v>
      </c>
      <c r="G67" t="e">
        <f>IF(фотопрайс!#REF!&gt;0,фотопрайс!#REF!,"")</f>
        <v>#REF!</v>
      </c>
      <c r="H67" t="e">
        <f>IF(фотопрайс!#REF!&gt;0,"в упаковке","")</f>
        <v>#REF!</v>
      </c>
    </row>
    <row r="68" spans="1:8" x14ac:dyDescent="0.25">
      <c r="A68" t="e">
        <f>IF(фотопрайс!#REF!&gt;0,фотопрайс!C73,"")</f>
        <v>#REF!</v>
      </c>
      <c r="B68" t="e">
        <f>IF(фотопрайс!#REF!&gt;0,фотопрайс!D73,"")</f>
        <v>#REF!</v>
      </c>
      <c r="C68" s="34" t="e">
        <f>IF(фотопрайс!#REF!&gt;0,фотопрайс!#REF!,"")</f>
        <v>#REF!</v>
      </c>
      <c r="D68" t="e">
        <f>IF(фотопрайс!#REF!&gt;0,фотопрайс!#REF!*фотопрайс!#REF!,"")</f>
        <v>#REF!</v>
      </c>
      <c r="E68" t="e">
        <f>IF(фотопрайс!#REF!&gt;0,E$1,"")</f>
        <v>#REF!</v>
      </c>
      <c r="F68" t="e">
        <f>IF(фотопрайс!#REF!&gt;0,C68*D68,"")</f>
        <v>#REF!</v>
      </c>
      <c r="G68" t="e">
        <f>IF(фотопрайс!#REF!&gt;0,фотопрайс!#REF!,"")</f>
        <v>#REF!</v>
      </c>
      <c r="H68" t="e">
        <f>IF(фотопрайс!#REF!&gt;0,"в упаковке","")</f>
        <v>#REF!</v>
      </c>
    </row>
    <row r="69" spans="1:8" x14ac:dyDescent="0.25">
      <c r="A69" t="e">
        <f>IF(фотопрайс!#REF!&gt;0,фотопрайс!C74,"")</f>
        <v>#REF!</v>
      </c>
      <c r="B69" t="e">
        <f>IF(фотопрайс!#REF!&gt;0,фотопрайс!D74,"")</f>
        <v>#REF!</v>
      </c>
      <c r="C69" s="34" t="e">
        <f>IF(фотопрайс!#REF!&gt;0,фотопрайс!#REF!,"")</f>
        <v>#REF!</v>
      </c>
      <c r="D69" t="e">
        <f>IF(фотопрайс!#REF!&gt;0,фотопрайс!#REF!*фотопрайс!#REF!,"")</f>
        <v>#REF!</v>
      </c>
      <c r="E69" t="e">
        <f>IF(фотопрайс!#REF!&gt;0,E$1,"")</f>
        <v>#REF!</v>
      </c>
      <c r="F69" t="e">
        <f>IF(фотопрайс!#REF!&gt;0,C69*D69,"")</f>
        <v>#REF!</v>
      </c>
      <c r="G69" t="e">
        <f>IF(фотопрайс!#REF!&gt;0,фотопрайс!#REF!,"")</f>
        <v>#REF!</v>
      </c>
      <c r="H69" t="e">
        <f>IF(фотопрайс!#REF!&gt;0,"в упаковке","")</f>
        <v>#REF!</v>
      </c>
    </row>
    <row r="70" spans="1:8" x14ac:dyDescent="0.25">
      <c r="A70" t="e">
        <f>IF(фотопрайс!#REF!&gt;0,фотопрайс!C76,"")</f>
        <v>#REF!</v>
      </c>
      <c r="B70" t="e">
        <f>IF(фотопрайс!#REF!&gt;0,фотопрайс!D76,"")</f>
        <v>#REF!</v>
      </c>
      <c r="C70" s="34" t="e">
        <f>IF(фотопрайс!#REF!&gt;0,фотопрайс!#REF!,"")</f>
        <v>#REF!</v>
      </c>
      <c r="D70" t="e">
        <f>IF(фотопрайс!#REF!&gt;0,фотопрайс!#REF!*фотопрайс!#REF!,"")</f>
        <v>#REF!</v>
      </c>
      <c r="E70" t="e">
        <f>IF(фотопрайс!#REF!&gt;0,E$1,"")</f>
        <v>#REF!</v>
      </c>
      <c r="F70" t="e">
        <f>IF(фотопрайс!#REF!&gt;0,C70*D70,"")</f>
        <v>#REF!</v>
      </c>
      <c r="G70" t="e">
        <f>IF(фотопрайс!#REF!&gt;0,фотопрайс!#REF!,"")</f>
        <v>#REF!</v>
      </c>
      <c r="H70" t="e">
        <f>IF(фотопрайс!#REF!&gt;0,"в упаковке","")</f>
        <v>#REF!</v>
      </c>
    </row>
    <row r="71" spans="1:8" x14ac:dyDescent="0.25">
      <c r="A71" t="e">
        <f>IF(фотопрайс!#REF!&gt;0,фотопрайс!C77,"")</f>
        <v>#REF!</v>
      </c>
      <c r="B71" t="e">
        <f>IF(фотопрайс!#REF!&gt;0,фотопрайс!D77,"")</f>
        <v>#REF!</v>
      </c>
      <c r="C71" s="34" t="e">
        <f>IF(фотопрайс!#REF!&gt;0,фотопрайс!#REF!,"")</f>
        <v>#REF!</v>
      </c>
      <c r="D71" t="e">
        <f>IF(фотопрайс!#REF!&gt;0,фотопрайс!#REF!*фотопрайс!#REF!,"")</f>
        <v>#REF!</v>
      </c>
      <c r="E71" t="e">
        <f>IF(фотопрайс!#REF!&gt;0,E$1,"")</f>
        <v>#REF!</v>
      </c>
      <c r="F71" t="e">
        <f>IF(фотопрайс!#REF!&gt;0,C71*D71,"")</f>
        <v>#REF!</v>
      </c>
      <c r="G71" t="e">
        <f>IF(фотопрайс!#REF!&gt;0,фотопрайс!#REF!,"")</f>
        <v>#REF!</v>
      </c>
      <c r="H71" t="e">
        <f>IF(фотопрайс!#REF!&gt;0,"в упаковке","")</f>
        <v>#REF!</v>
      </c>
    </row>
    <row r="72" spans="1:8" x14ac:dyDescent="0.25">
      <c r="A72" t="e">
        <f>IF(фотопрайс!#REF!&gt;0,фотопрайс!C87,"")</f>
        <v>#REF!</v>
      </c>
      <c r="B72" t="e">
        <f>IF(фотопрайс!#REF!&gt;0,фотопрайс!D87,"")</f>
        <v>#REF!</v>
      </c>
      <c r="C72" s="34" t="e">
        <f>IF(фотопрайс!#REF!&gt;0,фотопрайс!#REF!,"")</f>
        <v>#REF!</v>
      </c>
      <c r="D72" t="e">
        <f>IF(фотопрайс!#REF!&gt;0,фотопрайс!#REF!*фотопрайс!#REF!,"")</f>
        <v>#REF!</v>
      </c>
      <c r="E72" t="e">
        <f>IF(фотопрайс!#REF!&gt;0,E$1,"")</f>
        <v>#REF!</v>
      </c>
      <c r="F72" t="e">
        <f>IF(фотопрайс!#REF!&gt;0,C72*D72,"")</f>
        <v>#REF!</v>
      </c>
      <c r="G72" t="e">
        <f>IF(фотопрайс!#REF!&gt;0,фотопрайс!#REF!,"")</f>
        <v>#REF!</v>
      </c>
      <c r="H72" t="e">
        <f>IF(фотопрайс!#REF!&gt;0,"в упаковке","")</f>
        <v>#REF!</v>
      </c>
    </row>
    <row r="73" spans="1:8" x14ac:dyDescent="0.25">
      <c r="A73" t="e">
        <f>IF(фотопрайс!#REF!&gt;0,фотопрайс!C88,"")</f>
        <v>#REF!</v>
      </c>
      <c r="B73" t="e">
        <f>IF(фотопрайс!#REF!&gt;0,фотопрайс!D88,"")</f>
        <v>#REF!</v>
      </c>
      <c r="C73" s="34" t="e">
        <f>IF(фотопрайс!#REF!&gt;0,фотопрайс!#REF!,"")</f>
        <v>#REF!</v>
      </c>
      <c r="D73" t="e">
        <f>IF(фотопрайс!#REF!&gt;0,фотопрайс!#REF!*фотопрайс!#REF!,"")</f>
        <v>#REF!</v>
      </c>
      <c r="E73" t="e">
        <f>IF(фотопрайс!#REF!&gt;0,E$1,"")</f>
        <v>#REF!</v>
      </c>
      <c r="F73" t="e">
        <f>IF(фотопрайс!#REF!&gt;0,C73*D73,"")</f>
        <v>#REF!</v>
      </c>
      <c r="G73" t="e">
        <f>IF(фотопрайс!#REF!&gt;0,фотопрайс!#REF!,"")</f>
        <v>#REF!</v>
      </c>
      <c r="H73" t="e">
        <f>IF(фотопрайс!#REF!&gt;0,"в упаковке","")</f>
        <v>#REF!</v>
      </c>
    </row>
    <row r="74" spans="1:8" x14ac:dyDescent="0.25">
      <c r="A74" t="e">
        <f>IF(фотопрайс!#REF!&gt;0,фотопрайс!#REF!,"")</f>
        <v>#REF!</v>
      </c>
      <c r="B74" t="e">
        <f>IF(фотопрайс!#REF!&gt;0,фотопрайс!#REF!,"")</f>
        <v>#REF!</v>
      </c>
      <c r="C74" s="34" t="e">
        <f>IF(фотопрайс!#REF!&gt;0,фотопрайс!#REF!,"")</f>
        <v>#REF!</v>
      </c>
      <c r="D74" t="e">
        <f>IF(фотопрайс!#REF!&gt;0,фотопрайс!#REF!*фотопрайс!#REF!,"")</f>
        <v>#REF!</v>
      </c>
      <c r="E74" t="e">
        <f>IF(фотопрайс!#REF!&gt;0,E$1,"")</f>
        <v>#REF!</v>
      </c>
      <c r="F74" t="e">
        <f>IF(фотопрайс!#REF!&gt;0,C74*D74,"")</f>
        <v>#REF!</v>
      </c>
      <c r="G74" t="e">
        <f>IF(фотопрайс!#REF!&gt;0,фотопрайс!#REF!,"")</f>
        <v>#REF!</v>
      </c>
      <c r="H74" t="e">
        <f>IF(фотопрайс!#REF!&gt;0,"в упаковке","")</f>
        <v>#REF!</v>
      </c>
    </row>
    <row r="75" spans="1:8" x14ac:dyDescent="0.25">
      <c r="A75" t="e">
        <f>IF(фотопрайс!#REF!&gt;0,фотопрайс!#REF!,"")</f>
        <v>#REF!</v>
      </c>
      <c r="B75" t="e">
        <f>IF(фотопрайс!#REF!&gt;0,фотопрайс!#REF!,"")</f>
        <v>#REF!</v>
      </c>
      <c r="C75" s="34" t="e">
        <f>IF(фотопрайс!#REF!&gt;0,фотопрайс!#REF!,"")</f>
        <v>#REF!</v>
      </c>
      <c r="D75" t="e">
        <f>IF(фотопрайс!#REF!&gt;0,фотопрайс!#REF!*фотопрайс!#REF!,"")</f>
        <v>#REF!</v>
      </c>
      <c r="E75" t="e">
        <f>IF(фотопрайс!#REF!&gt;0,E$1,"")</f>
        <v>#REF!</v>
      </c>
      <c r="F75" t="e">
        <f>IF(фотопрайс!#REF!&gt;0,C75*D75,"")</f>
        <v>#REF!</v>
      </c>
      <c r="G75" t="e">
        <f>IF(фотопрайс!#REF!&gt;0,фотопрайс!#REF!,"")</f>
        <v>#REF!</v>
      </c>
      <c r="H75" t="e">
        <f>IF(фотопрайс!#REF!&gt;0,"в упаковке","")</f>
        <v>#REF!</v>
      </c>
    </row>
    <row r="76" spans="1:8" x14ac:dyDescent="0.25">
      <c r="A76" t="e">
        <f>IF(фотопрайс!#REF!&gt;0,фотопрайс!#REF!,"")</f>
        <v>#REF!</v>
      </c>
      <c r="B76" t="e">
        <f>IF(фотопрайс!#REF!&gt;0,фотопрайс!#REF!,"")</f>
        <v>#REF!</v>
      </c>
      <c r="C76" s="34" t="e">
        <f>IF(фотопрайс!#REF!&gt;0,фотопрайс!#REF!,"")</f>
        <v>#REF!</v>
      </c>
      <c r="D76" t="e">
        <f>IF(фотопрайс!#REF!&gt;0,фотопрайс!#REF!*фотопрайс!#REF!,"")</f>
        <v>#REF!</v>
      </c>
      <c r="E76" t="e">
        <f>IF(фотопрайс!#REF!&gt;0,E$1,"")</f>
        <v>#REF!</v>
      </c>
      <c r="F76" t="e">
        <f>IF(фотопрайс!#REF!&gt;0,C76*D76,"")</f>
        <v>#REF!</v>
      </c>
      <c r="G76" t="e">
        <f>IF(фотопрайс!#REF!&gt;0,фотопрайс!#REF!,"")</f>
        <v>#REF!</v>
      </c>
      <c r="H76" t="e">
        <f>IF(фотопрайс!#REF!&gt;0,"в упаковке","")</f>
        <v>#REF!</v>
      </c>
    </row>
    <row r="77" spans="1:8" x14ac:dyDescent="0.25">
      <c r="A77" t="e">
        <f>IF(фотопрайс!#REF!&gt;0,фотопрайс!#REF!,"")</f>
        <v>#REF!</v>
      </c>
      <c r="B77" t="e">
        <f>IF(фотопрайс!#REF!&gt;0,фотопрайс!#REF!,"")</f>
        <v>#REF!</v>
      </c>
      <c r="C77" s="34" t="e">
        <f>IF(фотопрайс!#REF!&gt;0,фотопрайс!#REF!,"")</f>
        <v>#REF!</v>
      </c>
      <c r="D77" t="e">
        <f>IF(фотопрайс!#REF!&gt;0,фотопрайс!#REF!*фотопрайс!#REF!,"")</f>
        <v>#REF!</v>
      </c>
      <c r="E77" t="e">
        <f>IF(фотопрайс!#REF!&gt;0,E$1,"")</f>
        <v>#REF!</v>
      </c>
      <c r="F77" t="e">
        <f>IF(фотопрайс!#REF!&gt;0,C77*D77,"")</f>
        <v>#REF!</v>
      </c>
      <c r="G77" t="e">
        <f>IF(фотопрайс!#REF!&gt;0,фотопрайс!#REF!,"")</f>
        <v>#REF!</v>
      </c>
      <c r="H77" t="e">
        <f>IF(фотопрайс!#REF!&gt;0,"в упаковке","")</f>
        <v>#REF!</v>
      </c>
    </row>
    <row r="78" spans="1:8" x14ac:dyDescent="0.25">
      <c r="A78" t="e">
        <f>IF(фотопрайс!#REF!&gt;0,фотопрайс!#REF!,"")</f>
        <v>#REF!</v>
      </c>
      <c r="B78" t="e">
        <f>IF(фотопрайс!#REF!&gt;0,фотопрайс!#REF!,"")</f>
        <v>#REF!</v>
      </c>
      <c r="C78" s="34" t="e">
        <f>IF(фотопрайс!#REF!&gt;0,фотопрайс!#REF!,"")</f>
        <v>#REF!</v>
      </c>
      <c r="D78" t="e">
        <f>IF(фотопрайс!#REF!&gt;0,фотопрайс!#REF!*фотопрайс!#REF!,"")</f>
        <v>#REF!</v>
      </c>
      <c r="E78" t="e">
        <f>IF(фотопрайс!#REF!&gt;0,E$1,"")</f>
        <v>#REF!</v>
      </c>
      <c r="F78" t="e">
        <f>IF(фотопрайс!#REF!&gt;0,C78*D78,"")</f>
        <v>#REF!</v>
      </c>
      <c r="G78" t="e">
        <f>IF(фотопрайс!#REF!&gt;0,фотопрайс!#REF!,"")</f>
        <v>#REF!</v>
      </c>
      <c r="H78" t="e">
        <f>IF(фотопрайс!#REF!&gt;0,"в упаковке","")</f>
        <v>#REF!</v>
      </c>
    </row>
    <row r="79" spans="1:8" x14ac:dyDescent="0.25">
      <c r="A79" t="e">
        <f>IF(фотопрайс!#REF!&gt;0,фотопрайс!#REF!,"")</f>
        <v>#REF!</v>
      </c>
      <c r="B79" t="e">
        <f>IF(фотопрайс!#REF!&gt;0,фотопрайс!#REF!,"")</f>
        <v>#REF!</v>
      </c>
      <c r="C79" s="34" t="e">
        <f>IF(фотопрайс!#REF!&gt;0,фотопрайс!#REF!,"")</f>
        <v>#REF!</v>
      </c>
      <c r="D79" t="e">
        <f>IF(фотопрайс!#REF!&gt;0,фотопрайс!#REF!*фотопрайс!#REF!,"")</f>
        <v>#REF!</v>
      </c>
      <c r="E79" t="e">
        <f>IF(фотопрайс!#REF!&gt;0,E$1,"")</f>
        <v>#REF!</v>
      </c>
      <c r="F79" t="e">
        <f>IF(фотопрайс!#REF!&gt;0,C79*D79,"")</f>
        <v>#REF!</v>
      </c>
      <c r="G79" t="e">
        <f>IF(фотопрайс!#REF!&gt;0,фотопрайс!#REF!,"")</f>
        <v>#REF!</v>
      </c>
      <c r="H79" t="e">
        <f>IF(фотопрайс!#REF!&gt;0,"в упаковке","")</f>
        <v>#REF!</v>
      </c>
    </row>
    <row r="80" spans="1:8" x14ac:dyDescent="0.25">
      <c r="A80" t="e">
        <f>IF(фотопрайс!#REF!&gt;0,фотопрайс!#REF!,"")</f>
        <v>#REF!</v>
      </c>
      <c r="B80" t="e">
        <f>IF(фотопрайс!#REF!&gt;0,фотопрайс!#REF!,"")</f>
        <v>#REF!</v>
      </c>
      <c r="C80" s="34" t="e">
        <f>IF(фотопрайс!#REF!&gt;0,фотопрайс!#REF!,"")</f>
        <v>#REF!</v>
      </c>
      <c r="D80" t="e">
        <f>IF(фотопрайс!#REF!&gt;0,фотопрайс!#REF!*фотопрайс!#REF!,"")</f>
        <v>#REF!</v>
      </c>
      <c r="E80" t="e">
        <f>IF(фотопрайс!#REF!&gt;0,E$1,"")</f>
        <v>#REF!</v>
      </c>
      <c r="F80" t="e">
        <f>IF(фотопрайс!#REF!&gt;0,C80*D80,"")</f>
        <v>#REF!</v>
      </c>
      <c r="G80" t="e">
        <f>IF(фотопрайс!#REF!&gt;0,фотопрайс!#REF!,"")</f>
        <v>#REF!</v>
      </c>
      <c r="H80" t="e">
        <f>IF(фотопрайс!#REF!&gt;0,"в упаковке","")</f>
        <v>#REF!</v>
      </c>
    </row>
    <row r="81" spans="1:8" x14ac:dyDescent="0.25">
      <c r="A81" t="e">
        <f>IF(фотопрайс!#REF!&gt;0,фотопрайс!#REF!,"")</f>
        <v>#REF!</v>
      </c>
      <c r="B81" t="e">
        <f>IF(фотопрайс!#REF!&gt;0,фотопрайс!#REF!,"")</f>
        <v>#REF!</v>
      </c>
      <c r="C81" s="34" t="e">
        <f>IF(фотопрайс!#REF!&gt;0,фотопрайс!#REF!,"")</f>
        <v>#REF!</v>
      </c>
      <c r="D81" t="e">
        <f>IF(фотопрайс!#REF!&gt;0,фотопрайс!#REF!*фотопрайс!#REF!,"")</f>
        <v>#REF!</v>
      </c>
      <c r="E81" t="e">
        <f>IF(фотопрайс!#REF!&gt;0,E$1,"")</f>
        <v>#REF!</v>
      </c>
      <c r="F81" t="e">
        <f>IF(фотопрайс!#REF!&gt;0,C81*D81,"")</f>
        <v>#REF!</v>
      </c>
      <c r="G81" t="e">
        <f>IF(фотопрайс!#REF!&gt;0,фотопрайс!#REF!,"")</f>
        <v>#REF!</v>
      </c>
      <c r="H81" t="e">
        <f>IF(фотопрайс!#REF!&gt;0,"в упаковке","")</f>
        <v>#REF!</v>
      </c>
    </row>
    <row r="82" spans="1:8" x14ac:dyDescent="0.25">
      <c r="A82" t="e">
        <f>IF(фотопрайс!#REF!&gt;0,фотопрайс!#REF!,"")</f>
        <v>#REF!</v>
      </c>
      <c r="B82" t="e">
        <f>IF(фотопрайс!#REF!&gt;0,фотопрайс!#REF!,"")</f>
        <v>#REF!</v>
      </c>
      <c r="C82" s="34" t="e">
        <f>IF(фотопрайс!#REF!&gt;0,фотопрайс!#REF!,"")</f>
        <v>#REF!</v>
      </c>
      <c r="D82" t="e">
        <f>IF(фотопрайс!#REF!&gt;0,фотопрайс!#REF!*фотопрайс!#REF!,"")</f>
        <v>#REF!</v>
      </c>
      <c r="E82" t="e">
        <f>IF(фотопрайс!#REF!&gt;0,E$1,"")</f>
        <v>#REF!</v>
      </c>
      <c r="F82" t="e">
        <f>IF(фотопрайс!#REF!&gt;0,C82*D82,"")</f>
        <v>#REF!</v>
      </c>
      <c r="G82" t="e">
        <f>IF(фотопрайс!#REF!&gt;0,фотопрайс!#REF!,"")</f>
        <v>#REF!</v>
      </c>
      <c r="H82" t="e">
        <f>IF(фотопрайс!#REF!&gt;0,"в упаковке","")</f>
        <v>#REF!</v>
      </c>
    </row>
    <row r="83" spans="1:8" x14ac:dyDescent="0.25">
      <c r="A83" t="e">
        <f>IF(фотопрайс!#REF!&gt;0,фотопрайс!#REF!,"")</f>
        <v>#REF!</v>
      </c>
      <c r="B83" t="e">
        <f>IF(фотопрайс!#REF!&gt;0,фотопрайс!#REF!,"")</f>
        <v>#REF!</v>
      </c>
      <c r="C83" s="34" t="e">
        <f>IF(фотопрайс!#REF!&gt;0,фотопрайс!#REF!,"")</f>
        <v>#REF!</v>
      </c>
      <c r="D83" t="e">
        <f>IF(фотопрайс!#REF!&gt;0,фотопрайс!#REF!*фотопрайс!#REF!,"")</f>
        <v>#REF!</v>
      </c>
      <c r="E83" t="e">
        <f>IF(фотопрайс!#REF!&gt;0,E$1,"")</f>
        <v>#REF!</v>
      </c>
      <c r="F83" t="e">
        <f>IF(фотопрайс!#REF!&gt;0,C83*D83,"")</f>
        <v>#REF!</v>
      </c>
      <c r="G83" t="e">
        <f>IF(фотопрайс!#REF!&gt;0,фотопрайс!#REF!,"")</f>
        <v>#REF!</v>
      </c>
      <c r="H83" t="e">
        <f>IF(фотопрайс!#REF!&gt;0,"в упаковке","")</f>
        <v>#REF!</v>
      </c>
    </row>
    <row r="84" spans="1:8" x14ac:dyDescent="0.25">
      <c r="A84" t="e">
        <f>IF(фотопрайс!#REF!&gt;0,фотопрайс!#REF!,"")</f>
        <v>#REF!</v>
      </c>
      <c r="B84" t="e">
        <f>IF(фотопрайс!#REF!&gt;0,фотопрайс!#REF!,"")</f>
        <v>#REF!</v>
      </c>
      <c r="C84" s="34" t="e">
        <f>IF(фотопрайс!#REF!&gt;0,фотопрайс!#REF!,"")</f>
        <v>#REF!</v>
      </c>
      <c r="D84" t="e">
        <f>IF(фотопрайс!#REF!&gt;0,фотопрайс!#REF!*фотопрайс!#REF!,"")</f>
        <v>#REF!</v>
      </c>
      <c r="E84" t="e">
        <f>IF(фотопрайс!#REF!&gt;0,E$1,"")</f>
        <v>#REF!</v>
      </c>
      <c r="F84" t="e">
        <f>IF(фотопрайс!#REF!&gt;0,C84*D84,"")</f>
        <v>#REF!</v>
      </c>
      <c r="G84" t="e">
        <f>IF(фотопрайс!#REF!&gt;0,фотопрайс!#REF!,"")</f>
        <v>#REF!</v>
      </c>
      <c r="H84" t="e">
        <f>IF(фотопрайс!#REF!&gt;0,"в упаковке","")</f>
        <v>#REF!</v>
      </c>
    </row>
    <row r="85" spans="1:8" x14ac:dyDescent="0.25">
      <c r="A85" t="e">
        <f>IF(фотопрайс!#REF!&gt;0,фотопрайс!#REF!,"")</f>
        <v>#REF!</v>
      </c>
      <c r="B85" t="e">
        <f>IF(фотопрайс!#REF!&gt;0,фотопрайс!#REF!,"")</f>
        <v>#REF!</v>
      </c>
      <c r="C85" s="34" t="e">
        <f>IF(фотопрайс!#REF!&gt;0,фотопрайс!#REF!,"")</f>
        <v>#REF!</v>
      </c>
      <c r="D85" t="e">
        <f>IF(фотопрайс!#REF!&gt;0,фотопрайс!#REF!*фотопрайс!#REF!,"")</f>
        <v>#REF!</v>
      </c>
      <c r="E85" t="e">
        <f>IF(фотопрайс!#REF!&gt;0,E$1,"")</f>
        <v>#REF!</v>
      </c>
      <c r="F85" t="e">
        <f>IF(фотопрайс!#REF!&gt;0,C85*D85,"")</f>
        <v>#REF!</v>
      </c>
      <c r="G85" t="e">
        <f>IF(фотопрайс!#REF!&gt;0,фотопрайс!#REF!,"")</f>
        <v>#REF!</v>
      </c>
      <c r="H85" t="e">
        <f>IF(фотопрайс!#REF!&gt;0,"в упаковке","")</f>
        <v>#REF!</v>
      </c>
    </row>
    <row r="86" spans="1:8" x14ac:dyDescent="0.25">
      <c r="A86" t="e">
        <f>IF(фотопрайс!#REF!&gt;0,фотопрайс!C89,"")</f>
        <v>#REF!</v>
      </c>
      <c r="B86" t="e">
        <f>IF(фотопрайс!#REF!&gt;0,фотопрайс!D89,"")</f>
        <v>#REF!</v>
      </c>
      <c r="C86" s="34" t="e">
        <f>IF(фотопрайс!#REF!&gt;0,фотопрайс!#REF!,"")</f>
        <v>#REF!</v>
      </c>
      <c r="D86" t="e">
        <f>IF(фотопрайс!#REF!&gt;0,фотопрайс!#REF!*фотопрайс!#REF!,"")</f>
        <v>#REF!</v>
      </c>
      <c r="E86" t="e">
        <f>IF(фотопрайс!#REF!&gt;0,E$1,"")</f>
        <v>#REF!</v>
      </c>
      <c r="F86" t="e">
        <f>IF(фотопрайс!#REF!&gt;0,C86*D86,"")</f>
        <v>#REF!</v>
      </c>
      <c r="G86" t="e">
        <f>IF(фотопрайс!#REF!&gt;0,фотопрайс!#REF!,"")</f>
        <v>#REF!</v>
      </c>
      <c r="H86" t="e">
        <f>IF(фотопрайс!#REF!&gt;0,"в упаковке","")</f>
        <v>#REF!</v>
      </c>
    </row>
    <row r="87" spans="1:8" x14ac:dyDescent="0.25">
      <c r="A87" t="e">
        <f>IF(фотопрайс!#REF!&gt;0,фотопрайс!C90,"")</f>
        <v>#REF!</v>
      </c>
      <c r="B87" t="e">
        <f>IF(фотопрайс!#REF!&gt;0,фотопрайс!D90,"")</f>
        <v>#REF!</v>
      </c>
      <c r="C87" s="34" t="e">
        <f>IF(фотопрайс!#REF!&gt;0,фотопрайс!#REF!,"")</f>
        <v>#REF!</v>
      </c>
      <c r="D87" t="e">
        <f>IF(фотопрайс!#REF!&gt;0,фотопрайс!#REF!*фотопрайс!#REF!,"")</f>
        <v>#REF!</v>
      </c>
      <c r="E87" t="e">
        <f>IF(фотопрайс!#REF!&gt;0,E$1,"")</f>
        <v>#REF!</v>
      </c>
      <c r="F87" t="e">
        <f>IF(фотопрайс!#REF!&gt;0,C87*D87,"")</f>
        <v>#REF!</v>
      </c>
      <c r="G87" t="e">
        <f>IF(фотопрайс!#REF!&gt;0,фотопрайс!#REF!,"")</f>
        <v>#REF!</v>
      </c>
      <c r="H87" t="e">
        <f>IF(фотопрайс!#REF!&gt;0,"в упаковке","")</f>
        <v>#REF!</v>
      </c>
    </row>
    <row r="88" spans="1:8" x14ac:dyDescent="0.25">
      <c r="A88" t="e">
        <f>IF(фотопрайс!#REF!&gt;0,фотопрайс!C91,"")</f>
        <v>#REF!</v>
      </c>
      <c r="B88" t="e">
        <f>IF(фотопрайс!#REF!&gt;0,фотопрайс!D91,"")</f>
        <v>#REF!</v>
      </c>
      <c r="C88" s="34" t="e">
        <f>IF(фотопрайс!#REF!&gt;0,фотопрайс!#REF!,"")</f>
        <v>#REF!</v>
      </c>
      <c r="D88" t="e">
        <f>IF(фотопрайс!#REF!&gt;0,фотопрайс!#REF!*фотопрайс!#REF!,"")</f>
        <v>#REF!</v>
      </c>
      <c r="E88" t="e">
        <f>IF(фотопрайс!#REF!&gt;0,E$1,"")</f>
        <v>#REF!</v>
      </c>
      <c r="F88" t="e">
        <f>IF(фотопрайс!#REF!&gt;0,C88*D88,"")</f>
        <v>#REF!</v>
      </c>
      <c r="G88" t="e">
        <f>IF(фотопрайс!#REF!&gt;0,фотопрайс!#REF!,"")</f>
        <v>#REF!</v>
      </c>
      <c r="H88" t="e">
        <f>IF(фотопрайс!#REF!&gt;0,"в упаковке","")</f>
        <v>#REF!</v>
      </c>
    </row>
    <row r="89" spans="1:8" x14ac:dyDescent="0.25">
      <c r="A89" t="e">
        <f>IF(фотопрайс!#REF!&gt;0,фотопрайс!C92,"")</f>
        <v>#REF!</v>
      </c>
      <c r="B89" t="e">
        <f>IF(фотопрайс!#REF!&gt;0,фотопрайс!D92,"")</f>
        <v>#REF!</v>
      </c>
      <c r="C89" s="34" t="e">
        <f>IF(фотопрайс!#REF!&gt;0,фотопрайс!#REF!,"")</f>
        <v>#REF!</v>
      </c>
      <c r="D89" t="e">
        <f>IF(фотопрайс!#REF!&gt;0,фотопрайс!#REF!*фотопрайс!#REF!,"")</f>
        <v>#REF!</v>
      </c>
      <c r="E89" t="e">
        <f>IF(фотопрайс!#REF!&gt;0,E$1,"")</f>
        <v>#REF!</v>
      </c>
      <c r="F89" t="e">
        <f>IF(фотопрайс!#REF!&gt;0,C89*D89,"")</f>
        <v>#REF!</v>
      </c>
      <c r="G89" t="e">
        <f>IF(фотопрайс!#REF!&gt;0,фотопрайс!#REF!,"")</f>
        <v>#REF!</v>
      </c>
      <c r="H89" t="e">
        <f>IF(фотопрайс!#REF!&gt;0,"в упаковке","")</f>
        <v>#REF!</v>
      </c>
    </row>
    <row r="90" spans="1:8" x14ac:dyDescent="0.25">
      <c r="A90" t="e">
        <f>IF(фотопрайс!#REF!&gt;0,фотопрайс!C93,"")</f>
        <v>#REF!</v>
      </c>
      <c r="B90" t="e">
        <f>IF(фотопрайс!#REF!&gt;0,фотопрайс!D93,"")</f>
        <v>#REF!</v>
      </c>
      <c r="C90" s="34" t="e">
        <f>IF(фотопрайс!#REF!&gt;0,фотопрайс!#REF!,"")</f>
        <v>#REF!</v>
      </c>
      <c r="D90" t="e">
        <f>IF(фотопрайс!#REF!&gt;0,фотопрайс!#REF!*фотопрайс!#REF!,"")</f>
        <v>#REF!</v>
      </c>
      <c r="E90" t="e">
        <f>IF(фотопрайс!#REF!&gt;0,E$1,"")</f>
        <v>#REF!</v>
      </c>
      <c r="F90" t="e">
        <f>IF(фотопрайс!#REF!&gt;0,C90*D90,"")</f>
        <v>#REF!</v>
      </c>
      <c r="G90" t="e">
        <f>IF(фотопрайс!#REF!&gt;0,фотопрайс!#REF!,"")</f>
        <v>#REF!</v>
      </c>
      <c r="H90" t="e">
        <f>IF(фотопрайс!#REF!&gt;0,"в упаковке","")</f>
        <v>#REF!</v>
      </c>
    </row>
    <row r="91" spans="1:8" x14ac:dyDescent="0.25">
      <c r="A91" t="e">
        <f>IF(фотопрайс!#REF!&gt;0,фотопрайс!C94,"")</f>
        <v>#REF!</v>
      </c>
      <c r="B91" t="e">
        <f>IF(фотопрайс!#REF!&gt;0,фотопрайс!D94,"")</f>
        <v>#REF!</v>
      </c>
      <c r="C91" s="34" t="e">
        <f>IF(фотопрайс!#REF!&gt;0,фотопрайс!#REF!,"")</f>
        <v>#REF!</v>
      </c>
      <c r="D91" t="e">
        <f>IF(фотопрайс!#REF!&gt;0,фотопрайс!#REF!*фотопрайс!#REF!,"")</f>
        <v>#REF!</v>
      </c>
      <c r="E91" t="e">
        <f>IF(фотопрайс!#REF!&gt;0,E$1,"")</f>
        <v>#REF!</v>
      </c>
      <c r="F91" t="e">
        <f>IF(фотопрайс!#REF!&gt;0,C91*D91,"")</f>
        <v>#REF!</v>
      </c>
      <c r="G91" t="e">
        <f>IF(фотопрайс!#REF!&gt;0,фотопрайс!#REF!,"")</f>
        <v>#REF!</v>
      </c>
      <c r="H91" t="e">
        <f>IF(фотопрайс!#REF!&gt;0,"в упаковке","")</f>
        <v>#REF!</v>
      </c>
    </row>
    <row r="92" spans="1:8" x14ac:dyDescent="0.25">
      <c r="A92" t="e">
        <f>IF(фотопрайс!#REF!&gt;0,фотопрайс!C95,"")</f>
        <v>#REF!</v>
      </c>
      <c r="B92" t="e">
        <f>IF(фотопрайс!#REF!&gt;0,фотопрайс!D95,"")</f>
        <v>#REF!</v>
      </c>
      <c r="C92" s="34" t="e">
        <f>IF(фотопрайс!#REF!&gt;0,фотопрайс!#REF!,"")</f>
        <v>#REF!</v>
      </c>
      <c r="D92" t="e">
        <f>IF(фотопрайс!#REF!&gt;0,фотопрайс!#REF!*фотопрайс!#REF!,"")</f>
        <v>#REF!</v>
      </c>
      <c r="E92" t="e">
        <f>IF(фотопрайс!#REF!&gt;0,E$1,"")</f>
        <v>#REF!</v>
      </c>
      <c r="F92" t="e">
        <f>IF(фотопрайс!#REF!&gt;0,C92*D92,"")</f>
        <v>#REF!</v>
      </c>
      <c r="G92" t="e">
        <f>IF(фотопрайс!#REF!&gt;0,фотопрайс!#REF!,"")</f>
        <v>#REF!</v>
      </c>
      <c r="H92" t="e">
        <f>IF(фотопрайс!#REF!&gt;0,"в упаковке","")</f>
        <v>#REF!</v>
      </c>
    </row>
    <row r="93" spans="1:8" x14ac:dyDescent="0.25">
      <c r="A93" t="e">
        <f>IF(фотопрайс!#REF!&gt;0,фотопрайс!C96,"")</f>
        <v>#REF!</v>
      </c>
      <c r="B93" t="e">
        <f>IF(фотопрайс!#REF!&gt;0,фотопрайс!D96,"")</f>
        <v>#REF!</v>
      </c>
      <c r="C93" s="34" t="e">
        <f>IF(фотопрайс!#REF!&gt;0,фотопрайс!#REF!,"")</f>
        <v>#REF!</v>
      </c>
      <c r="D93" t="e">
        <f>IF(фотопрайс!#REF!&gt;0,фотопрайс!#REF!*фотопрайс!#REF!,"")</f>
        <v>#REF!</v>
      </c>
      <c r="E93" t="e">
        <f>IF(фотопрайс!#REF!&gt;0,E$1,"")</f>
        <v>#REF!</v>
      </c>
      <c r="F93" t="e">
        <f>IF(фотопрайс!#REF!&gt;0,C93*D93,"")</f>
        <v>#REF!</v>
      </c>
      <c r="G93" t="e">
        <f>IF(фотопрайс!#REF!&gt;0,фотопрайс!#REF!,"")</f>
        <v>#REF!</v>
      </c>
      <c r="H93" t="e">
        <f>IF(фотопрайс!#REF!&gt;0,"в упаковке","")</f>
        <v>#REF!</v>
      </c>
    </row>
    <row r="94" spans="1:8" x14ac:dyDescent="0.25">
      <c r="A94" t="e">
        <f>IF(фотопрайс!#REF!&gt;0,фотопрайс!C97,"")</f>
        <v>#REF!</v>
      </c>
      <c r="B94" t="e">
        <f>IF(фотопрайс!#REF!&gt;0,фотопрайс!D97,"")</f>
        <v>#REF!</v>
      </c>
      <c r="C94" s="34" t="e">
        <f>IF(фотопрайс!#REF!&gt;0,фотопрайс!#REF!,"")</f>
        <v>#REF!</v>
      </c>
      <c r="D94" t="e">
        <f>IF(фотопрайс!#REF!&gt;0,фотопрайс!#REF!*фотопрайс!#REF!,"")</f>
        <v>#REF!</v>
      </c>
      <c r="E94" t="e">
        <f>IF(фотопрайс!#REF!&gt;0,E$1,"")</f>
        <v>#REF!</v>
      </c>
      <c r="F94" t="e">
        <f>IF(фотопрайс!#REF!&gt;0,C94*D94,"")</f>
        <v>#REF!</v>
      </c>
      <c r="G94" t="e">
        <f>IF(фотопрайс!#REF!&gt;0,фотопрайс!#REF!,"")</f>
        <v>#REF!</v>
      </c>
      <c r="H94" t="e">
        <f>IF(фотопрайс!#REF!&gt;0,"в упаковке","")</f>
        <v>#REF!</v>
      </c>
    </row>
    <row r="95" spans="1:8" x14ac:dyDescent="0.25">
      <c r="A95" t="e">
        <f>IF(фотопрайс!#REF!&gt;0,фотопрайс!C98,"")</f>
        <v>#REF!</v>
      </c>
      <c r="B95" t="e">
        <f>IF(фотопрайс!#REF!&gt;0,фотопрайс!D98,"")</f>
        <v>#REF!</v>
      </c>
      <c r="C95" s="34" t="e">
        <f>IF(фотопрайс!#REF!&gt;0,фотопрайс!#REF!,"")</f>
        <v>#REF!</v>
      </c>
      <c r="D95" t="e">
        <f>IF(фотопрайс!#REF!&gt;0,фотопрайс!#REF!*фотопрайс!#REF!,"")</f>
        <v>#REF!</v>
      </c>
      <c r="E95" t="e">
        <f>IF(фотопрайс!#REF!&gt;0,E$1,"")</f>
        <v>#REF!</v>
      </c>
      <c r="F95" t="e">
        <f>IF(фотопрайс!#REF!&gt;0,C95*D95,"")</f>
        <v>#REF!</v>
      </c>
      <c r="G95" t="e">
        <f>IF(фотопрайс!#REF!&gt;0,фотопрайс!#REF!,"")</f>
        <v>#REF!</v>
      </c>
      <c r="H95" t="e">
        <f>IF(фотопрайс!#REF!&gt;0,"в упаковке","")</f>
        <v>#REF!</v>
      </c>
    </row>
    <row r="96" spans="1:8" x14ac:dyDescent="0.25">
      <c r="A96" t="e">
        <f>IF(фотопрайс!#REF!&gt;0,фотопрайс!C99,"")</f>
        <v>#REF!</v>
      </c>
      <c r="B96" t="e">
        <f>IF(фотопрайс!#REF!&gt;0,фотопрайс!D99,"")</f>
        <v>#REF!</v>
      </c>
      <c r="C96" s="34" t="e">
        <f>IF(фотопрайс!#REF!&gt;0,фотопрайс!#REF!,"")</f>
        <v>#REF!</v>
      </c>
      <c r="D96" t="e">
        <f>IF(фотопрайс!#REF!&gt;0,фотопрайс!#REF!*фотопрайс!#REF!,"")</f>
        <v>#REF!</v>
      </c>
      <c r="E96" t="e">
        <f>IF(фотопрайс!#REF!&gt;0,E$1,"")</f>
        <v>#REF!</v>
      </c>
      <c r="F96" t="e">
        <f>IF(фотопрайс!#REF!&gt;0,C96*D96,"")</f>
        <v>#REF!</v>
      </c>
      <c r="G96" t="e">
        <f>IF(фотопрайс!#REF!&gt;0,фотопрайс!#REF!,"")</f>
        <v>#REF!</v>
      </c>
      <c r="H96" t="e">
        <f>IF(фотопрайс!#REF!&gt;0,"в упаковке","")</f>
        <v>#REF!</v>
      </c>
    </row>
    <row r="97" spans="1:8" x14ac:dyDescent="0.25">
      <c r="A97" t="e">
        <f>IF(фотопрайс!#REF!&gt;0,фотопрайс!C106,"")</f>
        <v>#REF!</v>
      </c>
      <c r="B97" t="e">
        <f>IF(фотопрайс!#REF!&gt;0,фотопрайс!D106,"")</f>
        <v>#REF!</v>
      </c>
      <c r="C97" s="34" t="e">
        <f>IF(фотопрайс!#REF!&gt;0,фотопрайс!#REF!,"")</f>
        <v>#REF!</v>
      </c>
      <c r="D97" t="e">
        <f>IF(фотопрайс!#REF!&gt;0,фотопрайс!#REF!*фотопрайс!#REF!,"")</f>
        <v>#REF!</v>
      </c>
      <c r="E97" t="e">
        <f>IF(фотопрайс!#REF!&gt;0,E$1,"")</f>
        <v>#REF!</v>
      </c>
      <c r="F97" t="e">
        <f>IF(фотопрайс!#REF!&gt;0,C97*D97,"")</f>
        <v>#REF!</v>
      </c>
      <c r="G97" t="e">
        <f>IF(фотопрайс!#REF!&gt;0,фотопрайс!#REF!,"")</f>
        <v>#REF!</v>
      </c>
      <c r="H97" t="e">
        <f>IF(фотопрайс!#REF!&gt;0,"в упаковке","")</f>
        <v>#REF!</v>
      </c>
    </row>
    <row r="98" spans="1:8" x14ac:dyDescent="0.25">
      <c r="A98" t="e">
        <f>IF(фотопрайс!#REF!&gt;0,фотопрайс!C107,"")</f>
        <v>#REF!</v>
      </c>
      <c r="B98" t="e">
        <f>IF(фотопрайс!#REF!&gt;0,фотопрайс!D107,"")</f>
        <v>#REF!</v>
      </c>
      <c r="C98" s="34" t="e">
        <f>IF(фотопрайс!#REF!&gt;0,фотопрайс!#REF!,"")</f>
        <v>#REF!</v>
      </c>
      <c r="D98" t="e">
        <f>IF(фотопрайс!#REF!&gt;0,фотопрайс!#REF!*фотопрайс!#REF!,"")</f>
        <v>#REF!</v>
      </c>
      <c r="E98" t="e">
        <f>IF(фотопрайс!#REF!&gt;0,E$1,"")</f>
        <v>#REF!</v>
      </c>
      <c r="F98" t="e">
        <f>IF(фотопрайс!#REF!&gt;0,C98*D98,"")</f>
        <v>#REF!</v>
      </c>
      <c r="G98" t="e">
        <f>IF(фотопрайс!#REF!&gt;0,фотопрайс!#REF!,"")</f>
        <v>#REF!</v>
      </c>
      <c r="H98" t="e">
        <f>IF(фотопрайс!#REF!&gt;0,"в упаковке","")</f>
        <v>#REF!</v>
      </c>
    </row>
    <row r="99" spans="1:8" x14ac:dyDescent="0.25">
      <c r="A99" t="e">
        <f>IF(фотопрайс!#REF!&gt;0,фотопрайс!C108,"")</f>
        <v>#REF!</v>
      </c>
      <c r="B99" t="e">
        <f>IF(фотопрайс!#REF!&gt;0,фотопрайс!D108,"")</f>
        <v>#REF!</v>
      </c>
      <c r="C99" s="34" t="e">
        <f>IF(фотопрайс!#REF!&gt;0,фотопрайс!#REF!,"")</f>
        <v>#REF!</v>
      </c>
      <c r="D99" t="e">
        <f>IF(фотопрайс!#REF!&gt;0,фотопрайс!#REF!*фотопрайс!#REF!,"")</f>
        <v>#REF!</v>
      </c>
      <c r="E99" t="e">
        <f>IF(фотопрайс!#REF!&gt;0,E$1,"")</f>
        <v>#REF!</v>
      </c>
      <c r="F99" t="e">
        <f>IF(фотопрайс!#REF!&gt;0,C99*D99,"")</f>
        <v>#REF!</v>
      </c>
      <c r="G99" t="e">
        <f>IF(фотопрайс!#REF!&gt;0,фотопрайс!#REF!,"")</f>
        <v>#REF!</v>
      </c>
      <c r="H99" t="e">
        <f>IF(фотопрайс!#REF!&gt;0,"в упаковке","")</f>
        <v>#REF!</v>
      </c>
    </row>
    <row r="100" spans="1:8" x14ac:dyDescent="0.25">
      <c r="A100" t="e">
        <f>IF(фотопрайс!#REF!&gt;0,фотопрайс!C109,"")</f>
        <v>#REF!</v>
      </c>
      <c r="B100" t="e">
        <f>IF(фотопрайс!#REF!&gt;0,фотопрайс!D109,"")</f>
        <v>#REF!</v>
      </c>
      <c r="C100" s="34" t="e">
        <f>IF(фотопрайс!#REF!&gt;0,фотопрайс!#REF!,"")</f>
        <v>#REF!</v>
      </c>
      <c r="D100" t="e">
        <f>IF(фотопрайс!#REF!&gt;0,фотопрайс!#REF!*фотопрайс!#REF!,"")</f>
        <v>#REF!</v>
      </c>
      <c r="E100" t="e">
        <f>IF(фотопрайс!#REF!&gt;0,E$1,"")</f>
        <v>#REF!</v>
      </c>
      <c r="F100" t="e">
        <f>IF(фотопрайс!#REF!&gt;0,C100*D100,"")</f>
        <v>#REF!</v>
      </c>
      <c r="G100" t="e">
        <f>IF(фотопрайс!#REF!&gt;0,фотопрайс!#REF!,"")</f>
        <v>#REF!</v>
      </c>
      <c r="H100" t="e">
        <f>IF(фотопрайс!#REF!&gt;0,"в упаковке","")</f>
        <v>#REF!</v>
      </c>
    </row>
    <row r="101" spans="1:8" x14ac:dyDescent="0.25">
      <c r="A101" t="e">
        <f>IF(фотопрайс!#REF!&gt;0,фотопрайс!C110,"")</f>
        <v>#REF!</v>
      </c>
      <c r="B101" t="e">
        <f>IF(фотопрайс!#REF!&gt;0,фотопрайс!D110,"")</f>
        <v>#REF!</v>
      </c>
      <c r="C101" s="34" t="e">
        <f>IF(фотопрайс!#REF!&gt;0,фотопрайс!#REF!,"")</f>
        <v>#REF!</v>
      </c>
      <c r="D101" t="e">
        <f>IF(фотопрайс!#REF!&gt;0,фотопрайс!#REF!*фотопрайс!#REF!,"")</f>
        <v>#REF!</v>
      </c>
      <c r="E101" t="e">
        <f>IF(фотопрайс!#REF!&gt;0,E$1,"")</f>
        <v>#REF!</v>
      </c>
      <c r="F101" t="e">
        <f>IF(фотопрайс!#REF!&gt;0,C101*D101,"")</f>
        <v>#REF!</v>
      </c>
      <c r="G101" t="e">
        <f>IF(фотопрайс!#REF!&gt;0,фотопрайс!#REF!,"")</f>
        <v>#REF!</v>
      </c>
      <c r="H101" t="e">
        <f>IF(фотопрайс!#REF!&gt;0,"в упаковке","")</f>
        <v>#REF!</v>
      </c>
    </row>
    <row r="102" spans="1:8" x14ac:dyDescent="0.25">
      <c r="A102" t="e">
        <f>IF(фотопрайс!#REF!&gt;0,фотопрайс!C111,"")</f>
        <v>#REF!</v>
      </c>
      <c r="B102" t="e">
        <f>IF(фотопрайс!#REF!&gt;0,фотопрайс!D111,"")</f>
        <v>#REF!</v>
      </c>
      <c r="C102" s="34" t="e">
        <f>IF(фотопрайс!#REF!&gt;0,фотопрайс!#REF!,"")</f>
        <v>#REF!</v>
      </c>
      <c r="D102" t="e">
        <f>IF(фотопрайс!#REF!&gt;0,фотопрайс!#REF!*фотопрайс!#REF!,"")</f>
        <v>#REF!</v>
      </c>
      <c r="E102" t="e">
        <f>IF(фотопрайс!#REF!&gt;0,E$1,"")</f>
        <v>#REF!</v>
      </c>
      <c r="F102" t="e">
        <f>IF(фотопрайс!#REF!&gt;0,C102*D102,"")</f>
        <v>#REF!</v>
      </c>
      <c r="G102" t="e">
        <f>IF(фотопрайс!#REF!&gt;0,фотопрайс!#REF!,"")</f>
        <v>#REF!</v>
      </c>
      <c r="H102" t="e">
        <f>IF(фотопрайс!#REF!&gt;0,"в упаковке","")</f>
        <v>#REF!</v>
      </c>
    </row>
    <row r="103" spans="1:8" x14ac:dyDescent="0.25">
      <c r="A103" t="e">
        <f>IF(фотопрайс!#REF!&gt;0,фотопрайс!C112,"")</f>
        <v>#REF!</v>
      </c>
      <c r="B103" t="e">
        <f>IF(фотопрайс!#REF!&gt;0,фотопрайс!D112,"")</f>
        <v>#REF!</v>
      </c>
      <c r="C103" s="34" t="e">
        <f>IF(фотопрайс!#REF!&gt;0,фотопрайс!#REF!,"")</f>
        <v>#REF!</v>
      </c>
      <c r="D103" t="e">
        <f>IF(фотопрайс!#REF!&gt;0,фотопрайс!#REF!*фотопрайс!#REF!,"")</f>
        <v>#REF!</v>
      </c>
      <c r="E103" t="e">
        <f>IF(фотопрайс!#REF!&gt;0,E$1,"")</f>
        <v>#REF!</v>
      </c>
      <c r="F103" t="e">
        <f>IF(фотопрайс!#REF!&gt;0,C103*D103,"")</f>
        <v>#REF!</v>
      </c>
      <c r="G103" t="e">
        <f>IF(фотопрайс!#REF!&gt;0,фотопрайс!#REF!,"")</f>
        <v>#REF!</v>
      </c>
      <c r="H103" t="e">
        <f>IF(фотопрайс!#REF!&gt;0,"в упаковке","")</f>
        <v>#REF!</v>
      </c>
    </row>
    <row r="104" spans="1:8" x14ac:dyDescent="0.25">
      <c r="A104" t="e">
        <f>IF(фотопрайс!#REF!&gt;0,фотопрайс!C113,"")</f>
        <v>#REF!</v>
      </c>
      <c r="B104" t="e">
        <f>IF(фотопрайс!#REF!&gt;0,фотопрайс!D113,"")</f>
        <v>#REF!</v>
      </c>
      <c r="C104" s="34" t="e">
        <f>IF(фотопрайс!#REF!&gt;0,фотопрайс!#REF!,"")</f>
        <v>#REF!</v>
      </c>
      <c r="D104" t="e">
        <f>IF(фотопрайс!#REF!&gt;0,фотопрайс!#REF!*фотопрайс!#REF!,"")</f>
        <v>#REF!</v>
      </c>
      <c r="E104" t="e">
        <f>IF(фотопрайс!#REF!&gt;0,E$1,"")</f>
        <v>#REF!</v>
      </c>
      <c r="F104" t="e">
        <f>IF(фотопрайс!#REF!&gt;0,C104*D104,"")</f>
        <v>#REF!</v>
      </c>
      <c r="G104" t="e">
        <f>IF(фотопрайс!#REF!&gt;0,фотопрайс!#REF!,"")</f>
        <v>#REF!</v>
      </c>
      <c r="H104" t="e">
        <f>IF(фотопрайс!#REF!&gt;0,"в упаковке","")</f>
        <v>#REF!</v>
      </c>
    </row>
    <row r="105" spans="1:8" x14ac:dyDescent="0.25">
      <c r="A105" t="e">
        <f>IF(фотопрайс!#REF!&gt;0,фотопрайс!C114,"")</f>
        <v>#REF!</v>
      </c>
      <c r="B105" t="e">
        <f>IF(фотопрайс!#REF!&gt;0,фотопрайс!D114,"")</f>
        <v>#REF!</v>
      </c>
      <c r="C105" s="34" t="e">
        <f>IF(фотопрайс!#REF!&gt;0,фотопрайс!#REF!,"")</f>
        <v>#REF!</v>
      </c>
      <c r="D105" t="e">
        <f>IF(фотопрайс!#REF!&gt;0,фотопрайс!#REF!*фотопрайс!#REF!,"")</f>
        <v>#REF!</v>
      </c>
      <c r="E105" t="e">
        <f>IF(фотопрайс!#REF!&gt;0,E$1,"")</f>
        <v>#REF!</v>
      </c>
      <c r="F105" t="e">
        <f>IF(фотопрайс!#REF!&gt;0,C105*D105,"")</f>
        <v>#REF!</v>
      </c>
      <c r="G105" t="e">
        <f>IF(фотопрайс!#REF!&gt;0,фотопрайс!#REF!,"")</f>
        <v>#REF!</v>
      </c>
      <c r="H105" t="e">
        <f>IF(фотопрайс!#REF!&gt;0,"в упаковке","")</f>
        <v>#REF!</v>
      </c>
    </row>
    <row r="106" spans="1:8" x14ac:dyDescent="0.25">
      <c r="A106" t="e">
        <f>IF(фотопрайс!#REF!&gt;0,фотопрайс!C115,"")</f>
        <v>#REF!</v>
      </c>
      <c r="B106" t="e">
        <f>IF(фотопрайс!#REF!&gt;0,фотопрайс!D115,"")</f>
        <v>#REF!</v>
      </c>
      <c r="C106" s="34" t="e">
        <f>IF(фотопрайс!#REF!&gt;0,фотопрайс!#REF!,"")</f>
        <v>#REF!</v>
      </c>
      <c r="D106" t="e">
        <f>IF(фотопрайс!#REF!&gt;0,фотопрайс!#REF!*фотопрайс!#REF!,"")</f>
        <v>#REF!</v>
      </c>
      <c r="E106" t="e">
        <f>IF(фотопрайс!#REF!&gt;0,E$1,"")</f>
        <v>#REF!</v>
      </c>
      <c r="F106" t="e">
        <f>IF(фотопрайс!#REF!&gt;0,C106*D106,"")</f>
        <v>#REF!</v>
      </c>
      <c r="G106" t="e">
        <f>IF(фотопрайс!#REF!&gt;0,фотопрайс!#REF!,"")</f>
        <v>#REF!</v>
      </c>
      <c r="H106" t="e">
        <f>IF(фотопрайс!#REF!&gt;0,"в упаковке","")</f>
        <v>#REF!</v>
      </c>
    </row>
    <row r="107" spans="1:8" x14ac:dyDescent="0.25">
      <c r="A107" t="e">
        <f>IF(фотопрайс!#REF!&gt;0,фотопрайс!C116,"")</f>
        <v>#REF!</v>
      </c>
      <c r="B107" t="e">
        <f>IF(фотопрайс!#REF!&gt;0,фотопрайс!D116,"")</f>
        <v>#REF!</v>
      </c>
      <c r="C107" s="34" t="e">
        <f>IF(фотопрайс!#REF!&gt;0,фотопрайс!#REF!,"")</f>
        <v>#REF!</v>
      </c>
      <c r="D107" t="e">
        <f>IF(фотопрайс!#REF!&gt;0,фотопрайс!#REF!*фотопрайс!#REF!,"")</f>
        <v>#REF!</v>
      </c>
      <c r="E107" t="e">
        <f>IF(фотопрайс!#REF!&gt;0,E$1,"")</f>
        <v>#REF!</v>
      </c>
      <c r="F107" t="e">
        <f>IF(фотопрайс!#REF!&gt;0,C107*D107,"")</f>
        <v>#REF!</v>
      </c>
      <c r="G107" t="e">
        <f>IF(фотопрайс!#REF!&gt;0,фотопрайс!#REF!,"")</f>
        <v>#REF!</v>
      </c>
      <c r="H107" t="e">
        <f>IF(фотопрайс!#REF!&gt;0,"в упаковке","")</f>
        <v>#REF!</v>
      </c>
    </row>
    <row r="108" spans="1:8" x14ac:dyDescent="0.25">
      <c r="A108" t="e">
        <f>IF(фотопрайс!#REF!&gt;0,фотопрайс!C117,"")</f>
        <v>#REF!</v>
      </c>
      <c r="B108" t="e">
        <f>IF(фотопрайс!#REF!&gt;0,фотопрайс!D117,"")</f>
        <v>#REF!</v>
      </c>
      <c r="C108" s="34" t="e">
        <f>IF(фотопрайс!#REF!&gt;0,фотопрайс!#REF!,"")</f>
        <v>#REF!</v>
      </c>
      <c r="D108" t="e">
        <f>IF(фотопрайс!#REF!&gt;0,фотопрайс!#REF!*фотопрайс!#REF!,"")</f>
        <v>#REF!</v>
      </c>
      <c r="E108" t="e">
        <f>IF(фотопрайс!#REF!&gt;0,E$1,"")</f>
        <v>#REF!</v>
      </c>
      <c r="F108" t="e">
        <f>IF(фотопрайс!#REF!&gt;0,C108*D108,"")</f>
        <v>#REF!</v>
      </c>
      <c r="G108" t="e">
        <f>IF(фотопрайс!#REF!&gt;0,фотопрайс!#REF!,"")</f>
        <v>#REF!</v>
      </c>
      <c r="H108" t="e">
        <f>IF(фотопрайс!#REF!&gt;0,"в упаковке","")</f>
        <v>#REF!</v>
      </c>
    </row>
    <row r="109" spans="1:8" x14ac:dyDescent="0.25">
      <c r="A109" t="e">
        <f>IF(фотопрайс!#REF!&gt;0,фотопрайс!C118,"")</f>
        <v>#REF!</v>
      </c>
      <c r="B109" t="e">
        <f>IF(фотопрайс!#REF!&gt;0,фотопрайс!D118,"")</f>
        <v>#REF!</v>
      </c>
      <c r="C109" s="34" t="e">
        <f>IF(фотопрайс!#REF!&gt;0,фотопрайс!#REF!,"")</f>
        <v>#REF!</v>
      </c>
      <c r="D109" t="e">
        <f>IF(фотопрайс!#REF!&gt;0,фотопрайс!#REF!*фотопрайс!#REF!,"")</f>
        <v>#REF!</v>
      </c>
      <c r="E109" t="e">
        <f>IF(фотопрайс!#REF!&gt;0,E$1,"")</f>
        <v>#REF!</v>
      </c>
      <c r="F109" t="e">
        <f>IF(фотопрайс!#REF!&gt;0,C109*D109,"")</f>
        <v>#REF!</v>
      </c>
      <c r="G109" t="e">
        <f>IF(фотопрайс!#REF!&gt;0,фотопрайс!#REF!,"")</f>
        <v>#REF!</v>
      </c>
      <c r="H109" t="e">
        <f>IF(фотопрайс!#REF!&gt;0,"в упаковке","")</f>
        <v>#REF!</v>
      </c>
    </row>
    <row r="110" spans="1:8" x14ac:dyDescent="0.25">
      <c r="A110" t="e">
        <f>IF(фотопрайс!#REF!&gt;0,фотопрайс!#REF!,"")</f>
        <v>#REF!</v>
      </c>
      <c r="B110" t="e">
        <f>IF(фотопрайс!#REF!&gt;0,фотопрайс!#REF!,"")</f>
        <v>#REF!</v>
      </c>
      <c r="C110" s="34" t="e">
        <f>IF(фотопрайс!#REF!&gt;0,фотопрайс!#REF!,"")</f>
        <v>#REF!</v>
      </c>
      <c r="D110" t="e">
        <f>IF(фотопрайс!#REF!&gt;0,фотопрайс!#REF!*фотопрайс!#REF!,"")</f>
        <v>#REF!</v>
      </c>
      <c r="E110" t="e">
        <f>IF(фотопрайс!#REF!&gt;0,E$1,"")</f>
        <v>#REF!</v>
      </c>
      <c r="F110" t="e">
        <f>IF(фотопрайс!#REF!&gt;0,C110*D110,"")</f>
        <v>#REF!</v>
      </c>
      <c r="G110" t="e">
        <f>IF(фотопрайс!#REF!&gt;0,фотопрайс!#REF!,"")</f>
        <v>#REF!</v>
      </c>
      <c r="H110" t="e">
        <f>IF(фотопрайс!#REF!&gt;0,"в упаковке","")</f>
        <v>#REF!</v>
      </c>
    </row>
    <row r="111" spans="1:8" x14ac:dyDescent="0.25">
      <c r="A111" t="e">
        <f>IF(фотопрайс!#REF!&gt;0,фотопрайс!C119,"")</f>
        <v>#REF!</v>
      </c>
      <c r="B111" t="e">
        <f>IF(фотопрайс!#REF!&gt;0,фотопрайс!D119,"")</f>
        <v>#REF!</v>
      </c>
      <c r="C111" s="34" t="e">
        <f>IF(фотопрайс!#REF!&gt;0,фотопрайс!#REF!,"")</f>
        <v>#REF!</v>
      </c>
      <c r="D111" t="e">
        <f>IF(фотопрайс!#REF!&gt;0,фотопрайс!#REF!*фотопрайс!#REF!,"")</f>
        <v>#REF!</v>
      </c>
      <c r="E111" t="e">
        <f>IF(фотопрайс!#REF!&gt;0,E$1,"")</f>
        <v>#REF!</v>
      </c>
      <c r="F111" t="e">
        <f>IF(фотопрайс!#REF!&gt;0,C111*D111,"")</f>
        <v>#REF!</v>
      </c>
      <c r="G111" t="e">
        <f>IF(фотопрайс!#REF!&gt;0,фотопрайс!#REF!,"")</f>
        <v>#REF!</v>
      </c>
      <c r="H111" t="e">
        <f>IF(фотопрайс!#REF!&gt;0,"в упаковке","")</f>
        <v>#REF!</v>
      </c>
    </row>
    <row r="112" spans="1:8" x14ac:dyDescent="0.25">
      <c r="A112" t="e">
        <f>IF(фотопрайс!#REF!&gt;0,фотопрайс!C120,"")</f>
        <v>#REF!</v>
      </c>
      <c r="B112" t="e">
        <f>IF(фотопрайс!#REF!&gt;0,фотопрайс!D120,"")</f>
        <v>#REF!</v>
      </c>
      <c r="C112" s="34" t="e">
        <f>IF(фотопрайс!#REF!&gt;0,фотопрайс!#REF!,"")</f>
        <v>#REF!</v>
      </c>
      <c r="D112" t="e">
        <f>IF(фотопрайс!#REF!&gt;0,фотопрайс!#REF!*фотопрайс!#REF!,"")</f>
        <v>#REF!</v>
      </c>
      <c r="E112" t="e">
        <f>IF(фотопрайс!#REF!&gt;0,E$1,"")</f>
        <v>#REF!</v>
      </c>
      <c r="F112" t="e">
        <f>IF(фотопрайс!#REF!&gt;0,C112*D112,"")</f>
        <v>#REF!</v>
      </c>
      <c r="G112" t="e">
        <f>IF(фотопрайс!#REF!&gt;0,фотопрайс!#REF!,"")</f>
        <v>#REF!</v>
      </c>
      <c r="H112" t="e">
        <f>IF(фотопрайс!#REF!&gt;0,"в упаковке","")</f>
        <v>#REF!</v>
      </c>
    </row>
    <row r="113" spans="1:8" x14ac:dyDescent="0.25">
      <c r="A113" t="e">
        <f>IF(фотопрайс!#REF!&gt;0,фотопрайс!C121,"")</f>
        <v>#REF!</v>
      </c>
      <c r="B113" t="e">
        <f>IF(фотопрайс!#REF!&gt;0,фотопрайс!D121,"")</f>
        <v>#REF!</v>
      </c>
      <c r="C113" s="34" t="e">
        <f>IF(фотопрайс!#REF!&gt;0,фотопрайс!#REF!,"")</f>
        <v>#REF!</v>
      </c>
      <c r="D113" t="e">
        <f>IF(фотопрайс!#REF!&gt;0,фотопрайс!#REF!*фотопрайс!#REF!,"")</f>
        <v>#REF!</v>
      </c>
      <c r="E113" t="e">
        <f>IF(фотопрайс!#REF!&gt;0,E$1,"")</f>
        <v>#REF!</v>
      </c>
      <c r="F113" t="e">
        <f>IF(фотопрайс!#REF!&gt;0,C113*D113,"")</f>
        <v>#REF!</v>
      </c>
      <c r="G113" t="e">
        <f>IF(фотопрайс!#REF!&gt;0,фотопрайс!#REF!,"")</f>
        <v>#REF!</v>
      </c>
      <c r="H113" t="e">
        <f>IF(фотопрайс!#REF!&gt;0,"в упаковке","")</f>
        <v>#REF!</v>
      </c>
    </row>
    <row r="114" spans="1:8" x14ac:dyDescent="0.25">
      <c r="A114" t="e">
        <f>IF(фотопрайс!#REF!&gt;0,фотопрайс!C122,"")</f>
        <v>#REF!</v>
      </c>
      <c r="B114" t="e">
        <f>IF(фотопрайс!#REF!&gt;0,фотопрайс!D122,"")</f>
        <v>#REF!</v>
      </c>
      <c r="C114" s="34" t="e">
        <f>IF(фотопрайс!#REF!&gt;0,фотопрайс!#REF!,"")</f>
        <v>#REF!</v>
      </c>
      <c r="D114" t="e">
        <f>IF(фотопрайс!#REF!&gt;0,фотопрайс!#REF!*фотопрайс!#REF!,"")</f>
        <v>#REF!</v>
      </c>
      <c r="E114" t="e">
        <f>IF(фотопрайс!#REF!&gt;0,E$1,"")</f>
        <v>#REF!</v>
      </c>
      <c r="F114" t="e">
        <f>IF(фотопрайс!#REF!&gt;0,C114*D114,"")</f>
        <v>#REF!</v>
      </c>
      <c r="G114" t="e">
        <f>IF(фотопрайс!#REF!&gt;0,фотопрайс!#REF!,"")</f>
        <v>#REF!</v>
      </c>
      <c r="H114" t="e">
        <f>IF(фотопрайс!#REF!&gt;0,"в упаковке","")</f>
        <v>#REF!</v>
      </c>
    </row>
    <row r="115" spans="1:8" x14ac:dyDescent="0.25">
      <c r="A115" t="e">
        <f>IF(фотопрайс!#REF!&gt;0,фотопрайс!C123,"")</f>
        <v>#REF!</v>
      </c>
      <c r="B115" t="e">
        <f>IF(фотопрайс!#REF!&gt;0,фотопрайс!D123,"")</f>
        <v>#REF!</v>
      </c>
      <c r="C115" s="34" t="e">
        <f>IF(фотопрайс!#REF!&gt;0,фотопрайс!#REF!,"")</f>
        <v>#REF!</v>
      </c>
      <c r="D115" t="e">
        <f>IF(фотопрайс!#REF!&gt;0,фотопрайс!#REF!*фотопрайс!#REF!,"")</f>
        <v>#REF!</v>
      </c>
      <c r="E115" t="e">
        <f>IF(фотопрайс!#REF!&gt;0,E$1,"")</f>
        <v>#REF!</v>
      </c>
      <c r="F115" t="e">
        <f>IF(фотопрайс!#REF!&gt;0,C115*D115,"")</f>
        <v>#REF!</v>
      </c>
      <c r="G115" t="e">
        <f>IF(фотопрайс!#REF!&gt;0,фотопрайс!#REF!,"")</f>
        <v>#REF!</v>
      </c>
      <c r="H115" t="e">
        <f>IF(фотопрайс!#REF!&gt;0,"в упаковке","")</f>
        <v>#REF!</v>
      </c>
    </row>
    <row r="116" spans="1:8" x14ac:dyDescent="0.25">
      <c r="A116" t="e">
        <f>IF(фотопрайс!#REF!&gt;0,фотопрайс!C124,"")</f>
        <v>#REF!</v>
      </c>
      <c r="B116" t="e">
        <f>IF(фотопрайс!#REF!&gt;0,фотопрайс!D124,"")</f>
        <v>#REF!</v>
      </c>
      <c r="C116" s="34" t="e">
        <f>IF(фотопрайс!#REF!&gt;0,фотопрайс!#REF!,"")</f>
        <v>#REF!</v>
      </c>
      <c r="D116" t="e">
        <f>IF(фотопрайс!#REF!&gt;0,фотопрайс!#REF!*фотопрайс!#REF!,"")</f>
        <v>#REF!</v>
      </c>
      <c r="E116" t="e">
        <f>IF(фотопрайс!#REF!&gt;0,E$1,"")</f>
        <v>#REF!</v>
      </c>
      <c r="F116" t="e">
        <f>IF(фотопрайс!#REF!&gt;0,C116*D116,"")</f>
        <v>#REF!</v>
      </c>
      <c r="G116" t="e">
        <f>IF(фотопрайс!#REF!&gt;0,фотопрайс!#REF!,"")</f>
        <v>#REF!</v>
      </c>
      <c r="H116" t="e">
        <f>IF(фотопрайс!#REF!&gt;0,"в упаковке","")</f>
        <v>#REF!</v>
      </c>
    </row>
    <row r="117" spans="1:8" x14ac:dyDescent="0.25">
      <c r="A117" t="e">
        <f>IF(фотопрайс!#REF!&gt;0,фотопрайс!C125,"")</f>
        <v>#REF!</v>
      </c>
      <c r="B117" t="e">
        <f>IF(фотопрайс!#REF!&gt;0,фотопрайс!D125,"")</f>
        <v>#REF!</v>
      </c>
      <c r="C117" s="34" t="e">
        <f>IF(фотопрайс!#REF!&gt;0,фотопрайс!#REF!,"")</f>
        <v>#REF!</v>
      </c>
      <c r="D117" t="e">
        <f>IF(фотопрайс!#REF!&gt;0,фотопрайс!#REF!*фотопрайс!#REF!,"")</f>
        <v>#REF!</v>
      </c>
      <c r="E117" t="e">
        <f>IF(фотопрайс!#REF!&gt;0,E$1,"")</f>
        <v>#REF!</v>
      </c>
      <c r="F117" t="e">
        <f>IF(фотопрайс!#REF!&gt;0,C117*D117,"")</f>
        <v>#REF!</v>
      </c>
      <c r="G117" t="e">
        <f>IF(фотопрайс!#REF!&gt;0,фотопрайс!#REF!,"")</f>
        <v>#REF!</v>
      </c>
      <c r="H117" t="e">
        <f>IF(фотопрайс!#REF!&gt;0,"в упаковке","")</f>
        <v>#REF!</v>
      </c>
    </row>
    <row r="118" spans="1:8" x14ac:dyDescent="0.25">
      <c r="A118" t="e">
        <f>IF(фотопрайс!#REF!&gt;0,фотопрайс!C126,"")</f>
        <v>#REF!</v>
      </c>
      <c r="B118" t="e">
        <f>IF(фотопрайс!#REF!&gt;0,фотопрайс!D126,"")</f>
        <v>#REF!</v>
      </c>
      <c r="C118" s="34" t="e">
        <f>IF(фотопрайс!#REF!&gt;0,фотопрайс!#REF!,"")</f>
        <v>#REF!</v>
      </c>
      <c r="D118" t="e">
        <f>IF(фотопрайс!#REF!&gt;0,фотопрайс!#REF!*фотопрайс!#REF!,"")</f>
        <v>#REF!</v>
      </c>
      <c r="E118" t="e">
        <f>IF(фотопрайс!#REF!&gt;0,E$1,"")</f>
        <v>#REF!</v>
      </c>
      <c r="F118" t="e">
        <f>IF(фотопрайс!#REF!&gt;0,C118*D118,"")</f>
        <v>#REF!</v>
      </c>
      <c r="G118" t="e">
        <f>IF(фотопрайс!#REF!&gt;0,фотопрайс!#REF!,"")</f>
        <v>#REF!</v>
      </c>
      <c r="H118" t="e">
        <f>IF(фотопрайс!#REF!&gt;0,"в упаковке","")</f>
        <v>#REF!</v>
      </c>
    </row>
    <row r="119" spans="1:8" x14ac:dyDescent="0.25">
      <c r="A119" t="e">
        <f>IF(фотопрайс!#REF!&gt;0,фотопрайс!C127,"")</f>
        <v>#REF!</v>
      </c>
      <c r="B119" t="e">
        <f>IF(фотопрайс!#REF!&gt;0,фотопрайс!D127,"")</f>
        <v>#REF!</v>
      </c>
      <c r="C119" s="34" t="e">
        <f>IF(фотопрайс!#REF!&gt;0,фотопрайс!#REF!,"")</f>
        <v>#REF!</v>
      </c>
      <c r="D119" t="e">
        <f>IF(фотопрайс!#REF!&gt;0,фотопрайс!#REF!*фотопрайс!#REF!,"")</f>
        <v>#REF!</v>
      </c>
      <c r="E119" t="e">
        <f>IF(фотопрайс!#REF!&gt;0,E$1,"")</f>
        <v>#REF!</v>
      </c>
      <c r="F119" t="e">
        <f>IF(фотопрайс!#REF!&gt;0,C119*D119,"")</f>
        <v>#REF!</v>
      </c>
      <c r="G119" t="e">
        <f>IF(фотопрайс!#REF!&gt;0,фотопрайс!#REF!,"")</f>
        <v>#REF!</v>
      </c>
      <c r="H119" t="e">
        <f>IF(фотопрайс!#REF!&gt;0,"в упаковке","")</f>
        <v>#REF!</v>
      </c>
    </row>
    <row r="120" spans="1:8" x14ac:dyDescent="0.25">
      <c r="A120" t="e">
        <f>IF(фотопрайс!#REF!&gt;0,фотопрайс!C128,"")</f>
        <v>#REF!</v>
      </c>
      <c r="B120" t="e">
        <f>IF(фотопрайс!#REF!&gt;0,фотопрайс!D128,"")</f>
        <v>#REF!</v>
      </c>
      <c r="C120" s="34" t="e">
        <f>IF(фотопрайс!#REF!&gt;0,фотопрайс!#REF!,"")</f>
        <v>#REF!</v>
      </c>
      <c r="D120" t="e">
        <f>IF(фотопрайс!#REF!&gt;0,фотопрайс!#REF!*фотопрайс!#REF!,"")</f>
        <v>#REF!</v>
      </c>
      <c r="E120" t="e">
        <f>IF(фотопрайс!#REF!&gt;0,E$1,"")</f>
        <v>#REF!</v>
      </c>
      <c r="F120" t="e">
        <f>IF(фотопрайс!#REF!&gt;0,C120*D120,"")</f>
        <v>#REF!</v>
      </c>
      <c r="G120" t="e">
        <f>IF(фотопрайс!#REF!&gt;0,фотопрайс!#REF!,"")</f>
        <v>#REF!</v>
      </c>
      <c r="H120" t="e">
        <f>IF(фотопрайс!#REF!&gt;0,"в упаковке","")</f>
        <v>#REF!</v>
      </c>
    </row>
    <row r="121" spans="1:8" x14ac:dyDescent="0.25">
      <c r="A121" t="e">
        <f>IF(фотопрайс!#REF!&gt;0,фотопрайс!C129,"")</f>
        <v>#REF!</v>
      </c>
      <c r="B121" t="e">
        <f>IF(фотопрайс!#REF!&gt;0,фотопрайс!D129,"")</f>
        <v>#REF!</v>
      </c>
      <c r="C121" s="34" t="e">
        <f>IF(фотопрайс!#REF!&gt;0,фотопрайс!#REF!,"")</f>
        <v>#REF!</v>
      </c>
      <c r="D121" t="e">
        <f>IF(фотопрайс!#REF!&gt;0,фотопрайс!#REF!*фотопрайс!#REF!,"")</f>
        <v>#REF!</v>
      </c>
      <c r="E121" t="e">
        <f>IF(фотопрайс!#REF!&gt;0,E$1,"")</f>
        <v>#REF!</v>
      </c>
      <c r="F121" t="e">
        <f>IF(фотопрайс!#REF!&gt;0,C121*D121,"")</f>
        <v>#REF!</v>
      </c>
      <c r="G121" t="e">
        <f>IF(фотопрайс!#REF!&gt;0,фотопрайс!#REF!,"")</f>
        <v>#REF!</v>
      </c>
      <c r="H121" t="e">
        <f>IF(фотопрайс!#REF!&gt;0,"в упаковке","")</f>
        <v>#REF!</v>
      </c>
    </row>
    <row r="122" spans="1:8" x14ac:dyDescent="0.25">
      <c r="A122" t="e">
        <f>IF(фотопрайс!#REF!&gt;0,фотопрайс!C130,"")</f>
        <v>#REF!</v>
      </c>
      <c r="B122" t="e">
        <f>IF(фотопрайс!#REF!&gt;0,фотопрайс!D130,"")</f>
        <v>#REF!</v>
      </c>
      <c r="C122" s="34" t="e">
        <f>IF(фотопрайс!#REF!&gt;0,фотопрайс!#REF!,"")</f>
        <v>#REF!</v>
      </c>
      <c r="D122" t="e">
        <f>IF(фотопрайс!#REF!&gt;0,фотопрайс!#REF!*фотопрайс!#REF!,"")</f>
        <v>#REF!</v>
      </c>
      <c r="E122" t="e">
        <f>IF(фотопрайс!#REF!&gt;0,E$1,"")</f>
        <v>#REF!</v>
      </c>
      <c r="F122" t="e">
        <f>IF(фотопрайс!#REF!&gt;0,C122*D122,"")</f>
        <v>#REF!</v>
      </c>
      <c r="G122" t="e">
        <f>IF(фотопрайс!#REF!&gt;0,фотопрайс!#REF!,"")</f>
        <v>#REF!</v>
      </c>
      <c r="H122" t="e">
        <f>IF(фотопрайс!#REF!&gt;0,"в упаковке","")</f>
        <v>#REF!</v>
      </c>
    </row>
    <row r="123" spans="1:8" x14ac:dyDescent="0.25">
      <c r="A123" t="e">
        <f>IF(фотопрайс!#REF!&gt;0,фотопрайс!C133,"")</f>
        <v>#REF!</v>
      </c>
      <c r="B123" t="e">
        <f>IF(фотопрайс!#REF!&gt;0,фотопрайс!D133,"")</f>
        <v>#REF!</v>
      </c>
      <c r="C123" s="34" t="e">
        <f>IF(фотопрайс!#REF!&gt;0,фотопрайс!#REF!,"")</f>
        <v>#REF!</v>
      </c>
      <c r="D123" t="e">
        <f>IF(фотопрайс!#REF!&gt;0,фотопрайс!#REF!*фотопрайс!#REF!,"")</f>
        <v>#REF!</v>
      </c>
      <c r="E123" t="e">
        <f>IF(фотопрайс!#REF!&gt;0,E$1,"")</f>
        <v>#REF!</v>
      </c>
      <c r="F123" t="e">
        <f>IF(фотопрайс!#REF!&gt;0,C123*D123,"")</f>
        <v>#REF!</v>
      </c>
      <c r="G123" t="e">
        <f>IF(фотопрайс!#REF!&gt;0,фотопрайс!#REF!,"")</f>
        <v>#REF!</v>
      </c>
      <c r="H123" t="e">
        <f>IF(фотопрайс!#REF!&gt;0,"в упаковке","")</f>
        <v>#REF!</v>
      </c>
    </row>
    <row r="124" spans="1:8" x14ac:dyDescent="0.25">
      <c r="A124" t="e">
        <f>IF(фотопрайс!#REF!&gt;0,фотопрайс!C135,"")</f>
        <v>#REF!</v>
      </c>
      <c r="B124" t="e">
        <f>IF(фотопрайс!#REF!&gt;0,фотопрайс!D135,"")</f>
        <v>#REF!</v>
      </c>
      <c r="C124" s="34" t="e">
        <f>IF(фотопрайс!#REF!&gt;0,фотопрайс!#REF!,"")</f>
        <v>#REF!</v>
      </c>
      <c r="D124" t="e">
        <f>IF(фотопрайс!#REF!&gt;0,фотопрайс!#REF!*фотопрайс!#REF!,"")</f>
        <v>#REF!</v>
      </c>
      <c r="E124" t="e">
        <f>IF(фотопрайс!#REF!&gt;0,E$1,"")</f>
        <v>#REF!</v>
      </c>
      <c r="F124" t="e">
        <f>IF(фотопрайс!#REF!&gt;0,C124*D124,"")</f>
        <v>#REF!</v>
      </c>
      <c r="G124" t="e">
        <f>IF(фотопрайс!#REF!&gt;0,фотопрайс!#REF!,"")</f>
        <v>#REF!</v>
      </c>
      <c r="H124" t="e">
        <f>IF(фотопрайс!#REF!&gt;0,"в упаковке","")</f>
        <v>#REF!</v>
      </c>
    </row>
    <row r="125" spans="1:8" x14ac:dyDescent="0.25">
      <c r="A125" t="e">
        <f>IF(фотопрайс!#REF!&gt;0,фотопрайс!C136,"")</f>
        <v>#REF!</v>
      </c>
      <c r="B125" t="e">
        <f>IF(фотопрайс!#REF!&gt;0,фотопрайс!D136,"")</f>
        <v>#REF!</v>
      </c>
      <c r="C125" s="34" t="e">
        <f>IF(фотопрайс!#REF!&gt;0,фотопрайс!#REF!,"")</f>
        <v>#REF!</v>
      </c>
      <c r="D125" t="e">
        <f>IF(фотопрайс!#REF!&gt;0,фотопрайс!#REF!*фотопрайс!#REF!,"")</f>
        <v>#REF!</v>
      </c>
      <c r="E125" t="e">
        <f>IF(фотопрайс!#REF!&gt;0,E$1,"")</f>
        <v>#REF!</v>
      </c>
      <c r="F125" t="e">
        <f>IF(фотопрайс!#REF!&gt;0,C125*D125,"")</f>
        <v>#REF!</v>
      </c>
      <c r="G125" t="e">
        <f>IF(фотопрайс!#REF!&gt;0,фотопрайс!#REF!,"")</f>
        <v>#REF!</v>
      </c>
      <c r="H125" t="e">
        <f>IF(фотопрайс!#REF!&gt;0,"в упаковке","")</f>
        <v>#REF!</v>
      </c>
    </row>
    <row r="126" spans="1:8" x14ac:dyDescent="0.25">
      <c r="A126" t="e">
        <f>IF(фотопрайс!#REF!&gt;0,фотопрайс!C137,"")</f>
        <v>#REF!</v>
      </c>
      <c r="B126" t="e">
        <f>IF(фотопрайс!#REF!&gt;0,фотопрайс!D137,"")</f>
        <v>#REF!</v>
      </c>
      <c r="C126" s="34" t="e">
        <f>IF(фотопрайс!#REF!&gt;0,фотопрайс!#REF!,"")</f>
        <v>#REF!</v>
      </c>
      <c r="D126" t="e">
        <f>IF(фотопрайс!#REF!&gt;0,фотопрайс!#REF!*фотопрайс!#REF!,"")</f>
        <v>#REF!</v>
      </c>
      <c r="E126" t="e">
        <f>IF(фотопрайс!#REF!&gt;0,E$1,"")</f>
        <v>#REF!</v>
      </c>
      <c r="F126" t="e">
        <f>IF(фотопрайс!#REF!&gt;0,C126*D126,"")</f>
        <v>#REF!</v>
      </c>
      <c r="G126" t="e">
        <f>IF(фотопрайс!#REF!&gt;0,фотопрайс!#REF!,"")</f>
        <v>#REF!</v>
      </c>
      <c r="H126" t="e">
        <f>IF(фотопрайс!#REF!&gt;0,"в упаковке","")</f>
        <v>#REF!</v>
      </c>
    </row>
    <row r="127" spans="1:8" x14ac:dyDescent="0.25">
      <c r="A127" t="e">
        <f>IF(фотопрайс!#REF!&gt;0,фотопрайс!C138,"")</f>
        <v>#REF!</v>
      </c>
      <c r="B127" t="e">
        <f>IF(фотопрайс!#REF!&gt;0,фотопрайс!D138,"")</f>
        <v>#REF!</v>
      </c>
      <c r="C127" s="34" t="e">
        <f>IF(фотопрайс!#REF!&gt;0,фотопрайс!#REF!,"")</f>
        <v>#REF!</v>
      </c>
      <c r="D127" t="e">
        <f>IF(фотопрайс!#REF!&gt;0,фотопрайс!#REF!*фотопрайс!#REF!,"")</f>
        <v>#REF!</v>
      </c>
      <c r="E127" t="e">
        <f>IF(фотопрайс!#REF!&gt;0,E$1,"")</f>
        <v>#REF!</v>
      </c>
      <c r="F127" t="e">
        <f>IF(фотопрайс!#REF!&gt;0,C127*D127,"")</f>
        <v>#REF!</v>
      </c>
      <c r="G127" t="e">
        <f>IF(фотопрайс!#REF!&gt;0,фотопрайс!#REF!,"")</f>
        <v>#REF!</v>
      </c>
      <c r="H127" t="e">
        <f>IF(фотопрайс!#REF!&gt;0,"в упаковке","")</f>
        <v>#REF!</v>
      </c>
    </row>
    <row r="128" spans="1:8" x14ac:dyDescent="0.25">
      <c r="A128" t="e">
        <f>IF(фотопрайс!#REF!&gt;0,фотопрайс!C201,"")</f>
        <v>#REF!</v>
      </c>
      <c r="B128" t="e">
        <f>IF(фотопрайс!#REF!&gt;0,фотопрайс!D201,"")</f>
        <v>#REF!</v>
      </c>
      <c r="C128" s="34" t="e">
        <f>IF(фотопрайс!#REF!&gt;0,фотопрайс!#REF!,"")</f>
        <v>#REF!</v>
      </c>
      <c r="D128" t="e">
        <f>IF(фотопрайс!#REF!&gt;0,фотопрайс!#REF!*фотопрайс!#REF!,"")</f>
        <v>#REF!</v>
      </c>
      <c r="E128" t="e">
        <f>IF(фотопрайс!#REF!&gt;0,E$1,"")</f>
        <v>#REF!</v>
      </c>
      <c r="F128" t="e">
        <f>IF(фотопрайс!#REF!&gt;0,C128*D128,"")</f>
        <v>#REF!</v>
      </c>
      <c r="G128" t="e">
        <f>IF(фотопрайс!#REF!&gt;0,фотопрайс!#REF!,"")</f>
        <v>#REF!</v>
      </c>
      <c r="H128" t="e">
        <f>IF(фотопрайс!#REF!&gt;0,"в упаковке","")</f>
        <v>#REF!</v>
      </c>
    </row>
    <row r="129" spans="1:8" x14ac:dyDescent="0.25">
      <c r="A129" t="e">
        <f>IF(фотопрайс!#REF!&gt;0,фотопрайс!C202,"")</f>
        <v>#REF!</v>
      </c>
      <c r="B129" t="e">
        <f>IF(фотопрайс!#REF!&gt;0,фотопрайс!D202,"")</f>
        <v>#REF!</v>
      </c>
      <c r="C129" s="34" t="e">
        <f>IF(фотопрайс!#REF!&gt;0,фотопрайс!#REF!,"")</f>
        <v>#REF!</v>
      </c>
      <c r="D129" t="e">
        <f>IF(фотопрайс!#REF!&gt;0,фотопрайс!#REF!*фотопрайс!#REF!,"")</f>
        <v>#REF!</v>
      </c>
      <c r="E129" t="e">
        <f>IF(фотопрайс!#REF!&gt;0,E$1,"")</f>
        <v>#REF!</v>
      </c>
      <c r="F129" t="e">
        <f>IF(фотопрайс!#REF!&gt;0,C129*D129,"")</f>
        <v>#REF!</v>
      </c>
      <c r="G129" t="e">
        <f>IF(фотопрайс!#REF!&gt;0,фотопрайс!#REF!,"")</f>
        <v>#REF!</v>
      </c>
      <c r="H129" t="e">
        <f>IF(фотопрайс!#REF!&gt;0,"в упаковке","")</f>
        <v>#REF!</v>
      </c>
    </row>
    <row r="130" spans="1:8" x14ac:dyDescent="0.25">
      <c r="A130" t="e">
        <f>IF(фотопрайс!#REF!&gt;0,фотопрайс!C203,"")</f>
        <v>#REF!</v>
      </c>
      <c r="B130" t="e">
        <f>IF(фотопрайс!#REF!&gt;0,фотопрайс!D203,"")</f>
        <v>#REF!</v>
      </c>
      <c r="C130" s="34" t="e">
        <f>IF(фотопрайс!#REF!&gt;0,фотопрайс!#REF!,"")</f>
        <v>#REF!</v>
      </c>
      <c r="D130" t="e">
        <f>IF(фотопрайс!#REF!&gt;0,фотопрайс!#REF!*фотопрайс!#REF!,"")</f>
        <v>#REF!</v>
      </c>
      <c r="E130" t="e">
        <f>IF(фотопрайс!#REF!&gt;0,E$1,"")</f>
        <v>#REF!</v>
      </c>
      <c r="F130" t="e">
        <f>IF(фотопрайс!#REF!&gt;0,C130*D130,"")</f>
        <v>#REF!</v>
      </c>
      <c r="G130" t="e">
        <f>IF(фотопрайс!#REF!&gt;0,фотопрайс!#REF!,"")</f>
        <v>#REF!</v>
      </c>
      <c r="H130" t="e">
        <f>IF(фотопрайс!#REF!&gt;0,"в упаковке","")</f>
        <v>#REF!</v>
      </c>
    </row>
    <row r="131" spans="1:8" x14ac:dyDescent="0.25">
      <c r="A131" t="e">
        <f>IF(фотопрайс!#REF!&gt;0,фотопрайс!#REF!,"")</f>
        <v>#REF!</v>
      </c>
      <c r="B131" t="e">
        <f>IF(фотопрайс!#REF!&gt;0,фотопрайс!#REF!,"")</f>
        <v>#REF!</v>
      </c>
      <c r="C131" s="34" t="e">
        <f>IF(фотопрайс!#REF!&gt;0,фотопрайс!#REF!,"")</f>
        <v>#REF!</v>
      </c>
      <c r="D131" t="e">
        <f>IF(фотопрайс!#REF!&gt;0,фотопрайс!#REF!*фотопрайс!#REF!,"")</f>
        <v>#REF!</v>
      </c>
      <c r="E131" t="e">
        <f>IF(фотопрайс!#REF!&gt;0,E$1,"")</f>
        <v>#REF!</v>
      </c>
      <c r="F131" t="e">
        <f>IF(фотопрайс!#REF!&gt;0,C131*D131,"")</f>
        <v>#REF!</v>
      </c>
      <c r="G131" t="e">
        <f>IF(фотопрайс!#REF!&gt;0,фотопрайс!#REF!,"")</f>
        <v>#REF!</v>
      </c>
      <c r="H131" t="e">
        <f>IF(фотопрайс!#REF!&gt;0,"в упаковке","")</f>
        <v>#REF!</v>
      </c>
    </row>
    <row r="132" spans="1:8" x14ac:dyDescent="0.25">
      <c r="A132" t="e">
        <f>IF(фотопрайс!#REF!&gt;0,фотопрайс!C204,"")</f>
        <v>#REF!</v>
      </c>
      <c r="B132" t="e">
        <f>IF(фотопрайс!#REF!&gt;0,фотопрайс!D204,"")</f>
        <v>#REF!</v>
      </c>
      <c r="C132" s="34" t="e">
        <f>IF(фотопрайс!#REF!&gt;0,фотопрайс!#REF!,"")</f>
        <v>#REF!</v>
      </c>
      <c r="D132" t="e">
        <f>IF(фотопрайс!#REF!&gt;0,фотопрайс!#REF!*фотопрайс!#REF!,"")</f>
        <v>#REF!</v>
      </c>
      <c r="E132" t="e">
        <f>IF(фотопрайс!#REF!&gt;0,E$1,"")</f>
        <v>#REF!</v>
      </c>
      <c r="F132" t="e">
        <f>IF(фотопрайс!#REF!&gt;0,C132*D132,"")</f>
        <v>#REF!</v>
      </c>
      <c r="G132" t="e">
        <f>IF(фотопрайс!#REF!&gt;0,фотопрайс!#REF!,"")</f>
        <v>#REF!</v>
      </c>
      <c r="H132" t="e">
        <f>IF(фотопрайс!#REF!&gt;0,"в упаковке","")</f>
        <v>#REF!</v>
      </c>
    </row>
    <row r="133" spans="1:8" x14ac:dyDescent="0.25">
      <c r="A133" t="e">
        <f>IF(фотопрайс!#REF!&gt;0,фотопрайс!C205,"")</f>
        <v>#REF!</v>
      </c>
      <c r="B133" t="e">
        <f>IF(фотопрайс!#REF!&gt;0,фотопрайс!D205,"")</f>
        <v>#REF!</v>
      </c>
      <c r="C133" s="34" t="e">
        <f>IF(фотопрайс!#REF!&gt;0,фотопрайс!#REF!,"")</f>
        <v>#REF!</v>
      </c>
      <c r="D133" t="e">
        <f>IF(фотопрайс!#REF!&gt;0,фотопрайс!#REF!*фотопрайс!#REF!,"")</f>
        <v>#REF!</v>
      </c>
      <c r="E133" t="e">
        <f>IF(фотопрайс!#REF!&gt;0,E$1,"")</f>
        <v>#REF!</v>
      </c>
      <c r="F133" t="e">
        <f>IF(фотопрайс!#REF!&gt;0,C133*D133,"")</f>
        <v>#REF!</v>
      </c>
      <c r="G133" t="e">
        <f>IF(фотопрайс!#REF!&gt;0,фотопрайс!#REF!,"")</f>
        <v>#REF!</v>
      </c>
      <c r="H133" t="e">
        <f>IF(фотопрайс!#REF!&gt;0,"в упаковке","")</f>
        <v>#REF!</v>
      </c>
    </row>
    <row r="134" spans="1:8" x14ac:dyDescent="0.25">
      <c r="A134" t="e">
        <f>IF(фотопрайс!#REF!&gt;0,фотопрайс!C206,"")</f>
        <v>#REF!</v>
      </c>
      <c r="B134" t="e">
        <f>IF(фотопрайс!#REF!&gt;0,фотопрайс!D206,"")</f>
        <v>#REF!</v>
      </c>
      <c r="C134" s="34" t="e">
        <f>IF(фотопрайс!#REF!&gt;0,фотопрайс!#REF!,"")</f>
        <v>#REF!</v>
      </c>
      <c r="D134" t="e">
        <f>IF(фотопрайс!#REF!&gt;0,фотопрайс!#REF!*фотопрайс!#REF!,"")</f>
        <v>#REF!</v>
      </c>
      <c r="E134" t="e">
        <f>IF(фотопрайс!#REF!&gt;0,E$1,"")</f>
        <v>#REF!</v>
      </c>
      <c r="F134" t="e">
        <f>IF(фотопрайс!#REF!&gt;0,C134*D134,"")</f>
        <v>#REF!</v>
      </c>
      <c r="G134" t="e">
        <f>IF(фотопрайс!#REF!&gt;0,фотопрайс!#REF!,"")</f>
        <v>#REF!</v>
      </c>
      <c r="H134" t="e">
        <f>IF(фотопрайс!#REF!&gt;0,"в упаковке","")</f>
        <v>#REF!</v>
      </c>
    </row>
    <row r="135" spans="1:8" x14ac:dyDescent="0.25">
      <c r="A135" t="e">
        <f>IF(фотопрайс!#REF!&gt;0,фотопрайс!C214,"")</f>
        <v>#REF!</v>
      </c>
      <c r="B135" t="e">
        <f>IF(фотопрайс!#REF!&gt;0,фотопрайс!D214,"")</f>
        <v>#REF!</v>
      </c>
      <c r="C135" s="34" t="e">
        <f>IF(фотопрайс!#REF!&gt;0,фотопрайс!#REF!,"")</f>
        <v>#REF!</v>
      </c>
      <c r="D135" t="e">
        <f>IF(фотопрайс!#REF!&gt;0,фотопрайс!#REF!*фотопрайс!#REF!,"")</f>
        <v>#REF!</v>
      </c>
      <c r="E135" t="e">
        <f>IF(фотопрайс!#REF!&gt;0,E$1,"")</f>
        <v>#REF!</v>
      </c>
      <c r="F135" t="e">
        <f>IF(фотопрайс!#REF!&gt;0,C135*D135,"")</f>
        <v>#REF!</v>
      </c>
      <c r="G135" t="e">
        <f>IF(фотопрайс!#REF!&gt;0,фотопрайс!#REF!,"")</f>
        <v>#REF!</v>
      </c>
      <c r="H135" t="e">
        <f>IF(фотопрайс!#REF!&gt;0,"в упаковке","")</f>
        <v>#REF!</v>
      </c>
    </row>
    <row r="136" spans="1:8" x14ac:dyDescent="0.25">
      <c r="A136" t="e">
        <f>IF(фотопрайс!#REF!&gt;0,фотопрайс!C215,"")</f>
        <v>#REF!</v>
      </c>
      <c r="B136" t="e">
        <f>IF(фотопрайс!#REF!&gt;0,фотопрайс!D215,"")</f>
        <v>#REF!</v>
      </c>
      <c r="C136" s="34" t="e">
        <f>IF(фотопрайс!#REF!&gt;0,фотопрайс!#REF!,"")</f>
        <v>#REF!</v>
      </c>
      <c r="D136" t="e">
        <f>IF(фотопрайс!#REF!&gt;0,фотопрайс!#REF!*фотопрайс!#REF!,"")</f>
        <v>#REF!</v>
      </c>
      <c r="E136" t="e">
        <f>IF(фотопрайс!#REF!&gt;0,E$1,"")</f>
        <v>#REF!</v>
      </c>
      <c r="F136" t="e">
        <f>IF(фотопрайс!#REF!&gt;0,C136*D136,"")</f>
        <v>#REF!</v>
      </c>
      <c r="G136" t="e">
        <f>IF(фотопрайс!#REF!&gt;0,фотопрайс!#REF!,"")</f>
        <v>#REF!</v>
      </c>
      <c r="H136" t="e">
        <f>IF(фотопрайс!#REF!&gt;0,"в упаковке","")</f>
        <v>#REF!</v>
      </c>
    </row>
    <row r="137" spans="1:8" x14ac:dyDescent="0.25">
      <c r="A137" t="e">
        <f>IF(фотопрайс!#REF!&gt;0,фотопрайс!C216,"")</f>
        <v>#REF!</v>
      </c>
      <c r="B137" t="e">
        <f>IF(фотопрайс!#REF!&gt;0,фотопрайс!D216,"")</f>
        <v>#REF!</v>
      </c>
      <c r="C137" s="34" t="e">
        <f>IF(фотопрайс!#REF!&gt;0,фотопрайс!#REF!,"")</f>
        <v>#REF!</v>
      </c>
      <c r="D137" t="e">
        <f>IF(фотопрайс!#REF!&gt;0,фотопрайс!#REF!*фотопрайс!#REF!,"")</f>
        <v>#REF!</v>
      </c>
      <c r="E137" t="e">
        <f>IF(фотопрайс!#REF!&gt;0,E$1,"")</f>
        <v>#REF!</v>
      </c>
      <c r="F137" t="e">
        <f>IF(фотопрайс!#REF!&gt;0,C137*D137,"")</f>
        <v>#REF!</v>
      </c>
      <c r="G137" t="e">
        <f>IF(фотопрайс!#REF!&gt;0,фотопрайс!#REF!,"")</f>
        <v>#REF!</v>
      </c>
      <c r="H137" t="e">
        <f>IF(фотопрайс!#REF!&gt;0,"в упаковке","")</f>
        <v>#REF!</v>
      </c>
    </row>
    <row r="138" spans="1:8" x14ac:dyDescent="0.25">
      <c r="A138" t="e">
        <f>IF(фотопрайс!#REF!&gt;0,фотопрайс!C217,"")</f>
        <v>#REF!</v>
      </c>
      <c r="B138" t="e">
        <f>IF(фотопрайс!#REF!&gt;0,фотопрайс!D217,"")</f>
        <v>#REF!</v>
      </c>
      <c r="C138" s="34" t="e">
        <f>IF(фотопрайс!#REF!&gt;0,фотопрайс!#REF!,"")</f>
        <v>#REF!</v>
      </c>
      <c r="D138" t="e">
        <f>IF(фотопрайс!#REF!&gt;0,фотопрайс!#REF!*фотопрайс!#REF!,"")</f>
        <v>#REF!</v>
      </c>
      <c r="E138" t="e">
        <f>IF(фотопрайс!#REF!&gt;0,E$1,"")</f>
        <v>#REF!</v>
      </c>
      <c r="F138" t="e">
        <f>IF(фотопрайс!#REF!&gt;0,C138*D138,"")</f>
        <v>#REF!</v>
      </c>
      <c r="G138" t="e">
        <f>IF(фотопрайс!#REF!&gt;0,фотопрайс!#REF!,"")</f>
        <v>#REF!</v>
      </c>
      <c r="H138" t="e">
        <f>IF(фотопрайс!#REF!&gt;0,"в упаковке","")</f>
        <v>#REF!</v>
      </c>
    </row>
    <row r="139" spans="1:8" x14ac:dyDescent="0.25">
      <c r="A139" t="e">
        <f>IF(фотопрайс!#REF!&gt;0,фотопрайс!C218,"")</f>
        <v>#REF!</v>
      </c>
      <c r="B139" t="e">
        <f>IF(фотопрайс!#REF!&gt;0,фотопрайс!D218,"")</f>
        <v>#REF!</v>
      </c>
      <c r="C139" s="34" t="e">
        <f>IF(фотопрайс!#REF!&gt;0,фотопрайс!#REF!,"")</f>
        <v>#REF!</v>
      </c>
      <c r="D139" t="e">
        <f>IF(фотопрайс!#REF!&gt;0,фотопрайс!#REF!*фотопрайс!#REF!,"")</f>
        <v>#REF!</v>
      </c>
      <c r="E139" t="e">
        <f>IF(фотопрайс!#REF!&gt;0,E$1,"")</f>
        <v>#REF!</v>
      </c>
      <c r="F139" t="e">
        <f>IF(фотопрайс!#REF!&gt;0,C139*D139,"")</f>
        <v>#REF!</v>
      </c>
      <c r="G139" t="e">
        <f>IF(фотопрайс!#REF!&gt;0,фотопрайс!#REF!,"")</f>
        <v>#REF!</v>
      </c>
      <c r="H139" t="e">
        <f>IF(фотопрайс!#REF!&gt;0,"в упаковке","")</f>
        <v>#REF!</v>
      </c>
    </row>
    <row r="140" spans="1:8" x14ac:dyDescent="0.25">
      <c r="A140" t="e">
        <f>IF(фотопрайс!#REF!&gt;0,фотопрайс!C219,"")</f>
        <v>#REF!</v>
      </c>
      <c r="B140" t="e">
        <f>IF(фотопрайс!#REF!&gt;0,фотопрайс!D219,"")</f>
        <v>#REF!</v>
      </c>
      <c r="C140" s="34" t="e">
        <f>IF(фотопрайс!#REF!&gt;0,фотопрайс!#REF!,"")</f>
        <v>#REF!</v>
      </c>
      <c r="D140" t="e">
        <f>IF(фотопрайс!#REF!&gt;0,фотопрайс!#REF!*фотопрайс!#REF!,"")</f>
        <v>#REF!</v>
      </c>
      <c r="E140" t="e">
        <f>IF(фотопрайс!#REF!&gt;0,E$1,"")</f>
        <v>#REF!</v>
      </c>
      <c r="F140" t="e">
        <f>IF(фотопрайс!#REF!&gt;0,C140*D140,"")</f>
        <v>#REF!</v>
      </c>
      <c r="G140" t="e">
        <f>IF(фотопрайс!#REF!&gt;0,фотопрайс!#REF!,"")</f>
        <v>#REF!</v>
      </c>
      <c r="H140" t="e">
        <f>IF(фотопрайс!#REF!&gt;0,"в упаковке","")</f>
        <v>#REF!</v>
      </c>
    </row>
    <row r="141" spans="1:8" x14ac:dyDescent="0.25">
      <c r="A141" t="e">
        <f>IF(фотопрайс!#REF!&gt;0,фотопрайс!C220,"")</f>
        <v>#REF!</v>
      </c>
      <c r="B141" t="e">
        <f>IF(фотопрайс!#REF!&gt;0,фотопрайс!D220,"")</f>
        <v>#REF!</v>
      </c>
      <c r="C141" s="34" t="e">
        <f>IF(фотопрайс!#REF!&gt;0,фотопрайс!#REF!,"")</f>
        <v>#REF!</v>
      </c>
      <c r="D141" t="e">
        <f>IF(фотопрайс!#REF!&gt;0,фотопрайс!#REF!*фотопрайс!#REF!,"")</f>
        <v>#REF!</v>
      </c>
      <c r="E141" t="e">
        <f>IF(фотопрайс!#REF!&gt;0,E$1,"")</f>
        <v>#REF!</v>
      </c>
      <c r="F141" t="e">
        <f>IF(фотопрайс!#REF!&gt;0,C141*D141,"")</f>
        <v>#REF!</v>
      </c>
      <c r="G141" t="e">
        <f>IF(фотопрайс!#REF!&gt;0,фотопрайс!#REF!,"")</f>
        <v>#REF!</v>
      </c>
      <c r="H141" t="e">
        <f>IF(фотопрайс!#REF!&gt;0,"в упаковке","")</f>
        <v>#REF!</v>
      </c>
    </row>
    <row r="142" spans="1:8" x14ac:dyDescent="0.25">
      <c r="A142" t="e">
        <f>IF(фотопрайс!#REF!&gt;0,фотопрайс!C221,"")</f>
        <v>#REF!</v>
      </c>
      <c r="B142" t="e">
        <f>IF(фотопрайс!#REF!&gt;0,фотопрайс!D221,"")</f>
        <v>#REF!</v>
      </c>
      <c r="C142" s="34" t="e">
        <f>IF(фотопрайс!#REF!&gt;0,фотопрайс!#REF!,"")</f>
        <v>#REF!</v>
      </c>
      <c r="D142" t="e">
        <f>IF(фотопрайс!#REF!&gt;0,фотопрайс!#REF!*фотопрайс!#REF!,"")</f>
        <v>#REF!</v>
      </c>
      <c r="E142" t="e">
        <f>IF(фотопрайс!#REF!&gt;0,E$1,"")</f>
        <v>#REF!</v>
      </c>
      <c r="F142" t="e">
        <f>IF(фотопрайс!#REF!&gt;0,C142*D142,"")</f>
        <v>#REF!</v>
      </c>
      <c r="G142" t="e">
        <f>IF(фотопрайс!#REF!&gt;0,фотопрайс!#REF!,"")</f>
        <v>#REF!</v>
      </c>
      <c r="H142" t="e">
        <f>IF(фотопрайс!#REF!&gt;0,"в упаковке","")</f>
        <v>#REF!</v>
      </c>
    </row>
    <row r="143" spans="1:8" x14ac:dyDescent="0.25">
      <c r="A143" t="e">
        <f>IF(фотопрайс!#REF!&gt;0,фотопрайс!C222,"")</f>
        <v>#REF!</v>
      </c>
      <c r="B143" t="e">
        <f>IF(фотопрайс!#REF!&gt;0,фотопрайс!D222,"")</f>
        <v>#REF!</v>
      </c>
      <c r="C143" s="34" t="e">
        <f>IF(фотопрайс!#REF!&gt;0,фотопрайс!#REF!,"")</f>
        <v>#REF!</v>
      </c>
      <c r="D143" t="e">
        <f>IF(фотопрайс!#REF!&gt;0,фотопрайс!#REF!*фотопрайс!#REF!,"")</f>
        <v>#REF!</v>
      </c>
      <c r="E143" t="e">
        <f>IF(фотопрайс!#REF!&gt;0,E$1,"")</f>
        <v>#REF!</v>
      </c>
      <c r="F143" t="e">
        <f>IF(фотопрайс!#REF!&gt;0,C143*D143,"")</f>
        <v>#REF!</v>
      </c>
      <c r="G143" t="e">
        <f>IF(фотопрайс!#REF!&gt;0,фотопрайс!#REF!,"")</f>
        <v>#REF!</v>
      </c>
      <c r="H143" t="e">
        <f>IF(фотопрайс!#REF!&gt;0,"в упаковке","")</f>
        <v>#REF!</v>
      </c>
    </row>
    <row r="144" spans="1:8" x14ac:dyDescent="0.25">
      <c r="A144" t="e">
        <f>IF(фотопрайс!#REF!&gt;0,фотопрайс!C223,"")</f>
        <v>#REF!</v>
      </c>
      <c r="B144" t="e">
        <f>IF(фотопрайс!#REF!&gt;0,фотопрайс!D223,"")</f>
        <v>#REF!</v>
      </c>
      <c r="C144" s="34" t="e">
        <f>IF(фотопрайс!#REF!&gt;0,фотопрайс!#REF!,"")</f>
        <v>#REF!</v>
      </c>
      <c r="D144" t="e">
        <f>IF(фотопрайс!#REF!&gt;0,фотопрайс!#REF!*фотопрайс!#REF!,"")</f>
        <v>#REF!</v>
      </c>
      <c r="E144" t="e">
        <f>IF(фотопрайс!#REF!&gt;0,E$1,"")</f>
        <v>#REF!</v>
      </c>
      <c r="F144" t="e">
        <f>IF(фотопрайс!#REF!&gt;0,C144*D144,"")</f>
        <v>#REF!</v>
      </c>
      <c r="G144" t="e">
        <f>IF(фотопрайс!#REF!&gt;0,фотопрайс!#REF!,"")</f>
        <v>#REF!</v>
      </c>
      <c r="H144" t="e">
        <f>IF(фотопрайс!#REF!&gt;0,"в упаковке","")</f>
        <v>#REF!</v>
      </c>
    </row>
    <row r="145" spans="1:8" x14ac:dyDescent="0.25">
      <c r="A145" t="e">
        <f>IF(фотопрайс!#REF!&gt;0,фотопрайс!C224,"")</f>
        <v>#REF!</v>
      </c>
      <c r="B145" t="e">
        <f>IF(фотопрайс!#REF!&gt;0,фотопрайс!D224,"")</f>
        <v>#REF!</v>
      </c>
      <c r="C145" s="34" t="e">
        <f>IF(фотопрайс!#REF!&gt;0,фотопрайс!#REF!,"")</f>
        <v>#REF!</v>
      </c>
      <c r="D145" t="e">
        <f>IF(фотопрайс!#REF!&gt;0,фотопрайс!#REF!*фотопрайс!#REF!,"")</f>
        <v>#REF!</v>
      </c>
      <c r="E145" t="e">
        <f>IF(фотопрайс!#REF!&gt;0,E$1,"")</f>
        <v>#REF!</v>
      </c>
      <c r="F145" t="e">
        <f>IF(фотопрайс!#REF!&gt;0,C145*D145,"")</f>
        <v>#REF!</v>
      </c>
      <c r="G145" t="e">
        <f>IF(фотопрайс!#REF!&gt;0,фотопрайс!#REF!,"")</f>
        <v>#REF!</v>
      </c>
      <c r="H145" t="e">
        <f>IF(фотопрайс!#REF!&gt;0,"в упаковке","")</f>
        <v>#REF!</v>
      </c>
    </row>
    <row r="146" spans="1:8" x14ac:dyDescent="0.25">
      <c r="A146" t="e">
        <f>IF(фотопрайс!#REF!&gt;0,фотопрайс!C225,"")</f>
        <v>#REF!</v>
      </c>
      <c r="B146" t="e">
        <f>IF(фотопрайс!#REF!&gt;0,фотопрайс!D225,"")</f>
        <v>#REF!</v>
      </c>
      <c r="C146" s="34" t="e">
        <f>IF(фотопрайс!#REF!&gt;0,фотопрайс!#REF!,"")</f>
        <v>#REF!</v>
      </c>
      <c r="D146" t="e">
        <f>IF(фотопрайс!#REF!&gt;0,фотопрайс!#REF!*фотопрайс!#REF!,"")</f>
        <v>#REF!</v>
      </c>
      <c r="E146" t="e">
        <f>IF(фотопрайс!#REF!&gt;0,E$1,"")</f>
        <v>#REF!</v>
      </c>
      <c r="F146" t="e">
        <f>IF(фотопрайс!#REF!&gt;0,C146*D146,"")</f>
        <v>#REF!</v>
      </c>
      <c r="G146" t="e">
        <f>IF(фотопрайс!#REF!&gt;0,фотопрайс!#REF!,"")</f>
        <v>#REF!</v>
      </c>
      <c r="H146" t="e">
        <f>IF(фотопрайс!#REF!&gt;0,"в упаковке","")</f>
        <v>#REF!</v>
      </c>
    </row>
    <row r="147" spans="1:8" x14ac:dyDescent="0.25">
      <c r="A147" t="e">
        <f>IF(фотопрайс!#REF!&gt;0,фотопрайс!C226,"")</f>
        <v>#REF!</v>
      </c>
      <c r="B147" t="e">
        <f>IF(фотопрайс!#REF!&gt;0,фотопрайс!D226,"")</f>
        <v>#REF!</v>
      </c>
      <c r="C147" s="34" t="e">
        <f>IF(фотопрайс!#REF!&gt;0,фотопрайс!#REF!,"")</f>
        <v>#REF!</v>
      </c>
      <c r="D147" t="e">
        <f>IF(фотопрайс!#REF!&gt;0,фотопрайс!#REF!*фотопрайс!#REF!,"")</f>
        <v>#REF!</v>
      </c>
      <c r="E147" t="e">
        <f>IF(фотопрайс!#REF!&gt;0,E$1,"")</f>
        <v>#REF!</v>
      </c>
      <c r="F147" t="e">
        <f>IF(фотопрайс!#REF!&gt;0,C147*D147,"")</f>
        <v>#REF!</v>
      </c>
      <c r="G147" t="e">
        <f>IF(фотопрайс!#REF!&gt;0,фотопрайс!#REF!,"")</f>
        <v>#REF!</v>
      </c>
      <c r="H147" t="e">
        <f>IF(фотопрайс!#REF!&gt;0,"в упаковке","")</f>
        <v>#REF!</v>
      </c>
    </row>
    <row r="148" spans="1:8" x14ac:dyDescent="0.25">
      <c r="A148" t="e">
        <f>IF(фотопрайс!#REF!&gt;0,фотопрайс!C227,"")</f>
        <v>#REF!</v>
      </c>
      <c r="B148" t="e">
        <f>IF(фотопрайс!#REF!&gt;0,фотопрайс!D227,"")</f>
        <v>#REF!</v>
      </c>
      <c r="C148" s="34" t="e">
        <f>IF(фотопрайс!#REF!&gt;0,фотопрайс!#REF!,"")</f>
        <v>#REF!</v>
      </c>
      <c r="D148" t="e">
        <f>IF(фотопрайс!#REF!&gt;0,фотопрайс!#REF!*фотопрайс!#REF!,"")</f>
        <v>#REF!</v>
      </c>
      <c r="E148" t="e">
        <f>IF(фотопрайс!#REF!&gt;0,E$1,"")</f>
        <v>#REF!</v>
      </c>
      <c r="F148" t="e">
        <f>IF(фотопрайс!#REF!&gt;0,C148*D148,"")</f>
        <v>#REF!</v>
      </c>
      <c r="G148" t="e">
        <f>IF(фотопрайс!#REF!&gt;0,фотопрайс!#REF!,"")</f>
        <v>#REF!</v>
      </c>
      <c r="H148" t="e">
        <f>IF(фотопрайс!#REF!&gt;0,"в упаковке","")</f>
        <v>#REF!</v>
      </c>
    </row>
    <row r="149" spans="1:8" x14ac:dyDescent="0.25">
      <c r="A149" t="e">
        <f>IF(фотопрайс!#REF!&gt;0,фотопрайс!C228,"")</f>
        <v>#REF!</v>
      </c>
      <c r="B149" t="e">
        <f>IF(фотопрайс!#REF!&gt;0,фотопрайс!D228,"")</f>
        <v>#REF!</v>
      </c>
      <c r="C149" s="34" t="e">
        <f>IF(фотопрайс!#REF!&gt;0,фотопрайс!#REF!,"")</f>
        <v>#REF!</v>
      </c>
      <c r="D149" t="e">
        <f>IF(фотопрайс!#REF!&gt;0,фотопрайс!#REF!*фотопрайс!#REF!,"")</f>
        <v>#REF!</v>
      </c>
      <c r="E149" t="e">
        <f>IF(фотопрайс!#REF!&gt;0,E$1,"")</f>
        <v>#REF!</v>
      </c>
      <c r="F149" t="e">
        <f>IF(фотопрайс!#REF!&gt;0,C149*D149,"")</f>
        <v>#REF!</v>
      </c>
      <c r="G149" t="e">
        <f>IF(фотопрайс!#REF!&gt;0,фотопрайс!#REF!,"")</f>
        <v>#REF!</v>
      </c>
      <c r="H149" t="e">
        <f>IF(фотопрайс!#REF!&gt;0,"в упаковке","")</f>
        <v>#REF!</v>
      </c>
    </row>
    <row r="150" spans="1:8" x14ac:dyDescent="0.25">
      <c r="A150" t="e">
        <f>IF(фотопрайс!#REF!&gt;0,фотопрайс!C229,"")</f>
        <v>#REF!</v>
      </c>
      <c r="B150" t="e">
        <f>IF(фотопрайс!#REF!&gt;0,фотопрайс!D229,"")</f>
        <v>#REF!</v>
      </c>
      <c r="C150" s="34" t="e">
        <f>IF(фотопрайс!#REF!&gt;0,фотопрайс!#REF!,"")</f>
        <v>#REF!</v>
      </c>
      <c r="D150" t="e">
        <f>IF(фотопрайс!#REF!&gt;0,фотопрайс!#REF!*фотопрайс!#REF!,"")</f>
        <v>#REF!</v>
      </c>
      <c r="E150" t="e">
        <f>IF(фотопрайс!#REF!&gt;0,E$1,"")</f>
        <v>#REF!</v>
      </c>
      <c r="F150" t="e">
        <f>IF(фотопрайс!#REF!&gt;0,C150*D150,"")</f>
        <v>#REF!</v>
      </c>
      <c r="G150" t="e">
        <f>IF(фотопрайс!#REF!&gt;0,фотопрайс!#REF!,"")</f>
        <v>#REF!</v>
      </c>
      <c r="H150" t="e">
        <f>IF(фотопрайс!#REF!&gt;0,"в упаковке","")</f>
        <v>#REF!</v>
      </c>
    </row>
    <row r="151" spans="1:8" x14ac:dyDescent="0.25">
      <c r="A151" t="e">
        <f>IF(фотопрайс!#REF!&gt;0,фотопрайс!C230,"")</f>
        <v>#REF!</v>
      </c>
      <c r="B151" t="e">
        <f>IF(фотопрайс!#REF!&gt;0,фотопрайс!D230,"")</f>
        <v>#REF!</v>
      </c>
      <c r="C151" s="34" t="e">
        <f>IF(фотопрайс!#REF!&gt;0,фотопрайс!#REF!,"")</f>
        <v>#REF!</v>
      </c>
      <c r="D151" t="e">
        <f>IF(фотопрайс!#REF!&gt;0,фотопрайс!#REF!*фотопрайс!#REF!,"")</f>
        <v>#REF!</v>
      </c>
      <c r="E151" t="e">
        <f>IF(фотопрайс!#REF!&gt;0,E$1,"")</f>
        <v>#REF!</v>
      </c>
      <c r="F151" t="e">
        <f>IF(фотопрайс!#REF!&gt;0,C151*D151,"")</f>
        <v>#REF!</v>
      </c>
      <c r="G151" t="e">
        <f>IF(фотопрайс!#REF!&gt;0,фотопрайс!#REF!,"")</f>
        <v>#REF!</v>
      </c>
      <c r="H151" t="e">
        <f>IF(фотопрайс!#REF!&gt;0,"в упаковке","")</f>
        <v>#REF!</v>
      </c>
    </row>
    <row r="152" spans="1:8" x14ac:dyDescent="0.25">
      <c r="A152" t="e">
        <f>IF(фотопрайс!#REF!&gt;0,фотопрайс!C231,"")</f>
        <v>#REF!</v>
      </c>
      <c r="B152" t="e">
        <f>IF(фотопрайс!#REF!&gt;0,фотопрайс!D231,"")</f>
        <v>#REF!</v>
      </c>
      <c r="C152" s="34" t="e">
        <f>IF(фотопрайс!#REF!&gt;0,фотопрайс!#REF!,"")</f>
        <v>#REF!</v>
      </c>
      <c r="D152" t="e">
        <f>IF(фотопрайс!#REF!&gt;0,фотопрайс!#REF!*фотопрайс!#REF!,"")</f>
        <v>#REF!</v>
      </c>
      <c r="E152" t="e">
        <f>IF(фотопрайс!#REF!&gt;0,E$1,"")</f>
        <v>#REF!</v>
      </c>
      <c r="F152" t="e">
        <f>IF(фотопрайс!#REF!&gt;0,C152*D152,"")</f>
        <v>#REF!</v>
      </c>
      <c r="G152" t="e">
        <f>IF(фотопрайс!#REF!&gt;0,фотопрайс!#REF!,"")</f>
        <v>#REF!</v>
      </c>
      <c r="H152" t="e">
        <f>IF(фотопрайс!#REF!&gt;0,"в упаковке","")</f>
        <v>#REF!</v>
      </c>
    </row>
    <row r="153" spans="1:8" x14ac:dyDescent="0.25">
      <c r="A153" t="e">
        <f>IF(фотопрайс!#REF!&gt;0,фотопрайс!C232,"")</f>
        <v>#REF!</v>
      </c>
      <c r="B153" t="e">
        <f>IF(фотопрайс!#REF!&gt;0,фотопрайс!D232,"")</f>
        <v>#REF!</v>
      </c>
      <c r="C153" s="34" t="e">
        <f>IF(фотопрайс!#REF!&gt;0,фотопрайс!#REF!,"")</f>
        <v>#REF!</v>
      </c>
      <c r="D153" t="e">
        <f>IF(фотопрайс!#REF!&gt;0,фотопрайс!#REF!*фотопрайс!#REF!,"")</f>
        <v>#REF!</v>
      </c>
      <c r="E153" t="e">
        <f>IF(фотопрайс!#REF!&gt;0,E$1,"")</f>
        <v>#REF!</v>
      </c>
      <c r="F153" t="e">
        <f>IF(фотопрайс!#REF!&gt;0,C153*D153,"")</f>
        <v>#REF!</v>
      </c>
      <c r="G153" t="e">
        <f>IF(фотопрайс!#REF!&gt;0,фотопрайс!#REF!,"")</f>
        <v>#REF!</v>
      </c>
      <c r="H153" t="e">
        <f>IF(фотопрайс!#REF!&gt;0,"в упаковке","")</f>
        <v>#REF!</v>
      </c>
    </row>
    <row r="154" spans="1:8" x14ac:dyDescent="0.25">
      <c r="A154" t="e">
        <f>IF(фотопрайс!#REF!&gt;0,фотопрайс!C233,"")</f>
        <v>#REF!</v>
      </c>
      <c r="B154" t="e">
        <f>IF(фотопрайс!#REF!&gt;0,фотопрайс!D233,"")</f>
        <v>#REF!</v>
      </c>
      <c r="C154" s="34" t="e">
        <f>IF(фотопрайс!#REF!&gt;0,фотопрайс!#REF!,"")</f>
        <v>#REF!</v>
      </c>
      <c r="D154" t="e">
        <f>IF(фотопрайс!#REF!&gt;0,фотопрайс!#REF!*фотопрайс!#REF!,"")</f>
        <v>#REF!</v>
      </c>
      <c r="E154" t="e">
        <f>IF(фотопрайс!#REF!&gt;0,E$1,"")</f>
        <v>#REF!</v>
      </c>
      <c r="F154" t="e">
        <f>IF(фотопрайс!#REF!&gt;0,C154*D154,"")</f>
        <v>#REF!</v>
      </c>
      <c r="G154" t="e">
        <f>IF(фотопрайс!#REF!&gt;0,фотопрайс!#REF!,"")</f>
        <v>#REF!</v>
      </c>
      <c r="H154" t="e">
        <f>IF(фотопрайс!#REF!&gt;0,"в упаковке","")</f>
        <v>#REF!</v>
      </c>
    </row>
    <row r="155" spans="1:8" x14ac:dyDescent="0.25">
      <c r="A155" t="e">
        <f>IF(фотопрайс!#REF!&gt;0,фотопрайс!C234,"")</f>
        <v>#REF!</v>
      </c>
      <c r="B155" t="e">
        <f>IF(фотопрайс!#REF!&gt;0,фотопрайс!D234,"")</f>
        <v>#REF!</v>
      </c>
      <c r="C155" s="34" t="e">
        <f>IF(фотопрайс!#REF!&gt;0,фотопрайс!#REF!,"")</f>
        <v>#REF!</v>
      </c>
      <c r="D155" t="e">
        <f>IF(фотопрайс!#REF!&gt;0,фотопрайс!#REF!*фотопрайс!#REF!,"")</f>
        <v>#REF!</v>
      </c>
      <c r="E155" t="e">
        <f>IF(фотопрайс!#REF!&gt;0,E$1,"")</f>
        <v>#REF!</v>
      </c>
      <c r="F155" t="e">
        <f>IF(фотопрайс!#REF!&gt;0,C155*D155,"")</f>
        <v>#REF!</v>
      </c>
      <c r="G155" t="e">
        <f>IF(фотопрайс!#REF!&gt;0,фотопрайс!#REF!,"")</f>
        <v>#REF!</v>
      </c>
      <c r="H155" t="e">
        <f>IF(фотопрайс!#REF!&gt;0,"в упаковке","")</f>
        <v>#REF!</v>
      </c>
    </row>
    <row r="156" spans="1:8" x14ac:dyDescent="0.25">
      <c r="A156" t="e">
        <f>IF(фотопрайс!#REF!&gt;0,фотопрайс!C235,"")</f>
        <v>#REF!</v>
      </c>
      <c r="B156" t="e">
        <f>IF(фотопрайс!#REF!&gt;0,фотопрайс!D235,"")</f>
        <v>#REF!</v>
      </c>
      <c r="C156" s="34" t="e">
        <f>IF(фотопрайс!#REF!&gt;0,фотопрайс!#REF!,"")</f>
        <v>#REF!</v>
      </c>
      <c r="D156" t="e">
        <f>IF(фотопрайс!#REF!&gt;0,фотопрайс!#REF!*фотопрайс!#REF!,"")</f>
        <v>#REF!</v>
      </c>
      <c r="E156" t="e">
        <f>IF(фотопрайс!#REF!&gt;0,E$1,"")</f>
        <v>#REF!</v>
      </c>
      <c r="F156" t="e">
        <f>IF(фотопрайс!#REF!&gt;0,C156*D156,"")</f>
        <v>#REF!</v>
      </c>
      <c r="G156" t="e">
        <f>IF(фотопрайс!#REF!&gt;0,фотопрайс!#REF!,"")</f>
        <v>#REF!</v>
      </c>
      <c r="H156" t="e">
        <f>IF(фотопрайс!#REF!&gt;0,"в упаковке","")</f>
        <v>#REF!</v>
      </c>
    </row>
    <row r="157" spans="1:8" x14ac:dyDescent="0.25">
      <c r="A157" t="e">
        <f>IF(фотопрайс!#REF!&gt;0,фотопрайс!C236,"")</f>
        <v>#REF!</v>
      </c>
      <c r="B157" t="e">
        <f>IF(фотопрайс!#REF!&gt;0,фотопрайс!D236,"")</f>
        <v>#REF!</v>
      </c>
      <c r="C157" s="34" t="e">
        <f>IF(фотопрайс!#REF!&gt;0,фотопрайс!#REF!,"")</f>
        <v>#REF!</v>
      </c>
      <c r="D157" t="e">
        <f>IF(фотопрайс!#REF!&gt;0,фотопрайс!#REF!*фотопрайс!#REF!,"")</f>
        <v>#REF!</v>
      </c>
      <c r="E157" t="e">
        <f>IF(фотопрайс!#REF!&gt;0,E$1,"")</f>
        <v>#REF!</v>
      </c>
      <c r="F157" t="e">
        <f>IF(фотопрайс!#REF!&gt;0,C157*D157,"")</f>
        <v>#REF!</v>
      </c>
      <c r="G157" t="e">
        <f>IF(фотопрайс!#REF!&gt;0,фотопрайс!#REF!,"")</f>
        <v>#REF!</v>
      </c>
      <c r="H157" t="e">
        <f>IF(фотопрайс!#REF!&gt;0,"в упаковке","")</f>
        <v>#REF!</v>
      </c>
    </row>
    <row r="158" spans="1:8" x14ac:dyDescent="0.25">
      <c r="A158" t="e">
        <f>IF(фотопрайс!#REF!&gt;0,фотопрайс!C237,"")</f>
        <v>#REF!</v>
      </c>
      <c r="B158" t="e">
        <f>IF(фотопрайс!#REF!&gt;0,фотопрайс!D237,"")</f>
        <v>#REF!</v>
      </c>
      <c r="C158" s="34" t="e">
        <f>IF(фотопрайс!#REF!&gt;0,фотопрайс!#REF!,"")</f>
        <v>#REF!</v>
      </c>
      <c r="D158" t="e">
        <f>IF(фотопрайс!#REF!&gt;0,фотопрайс!#REF!*фотопрайс!#REF!,"")</f>
        <v>#REF!</v>
      </c>
      <c r="E158" t="e">
        <f>IF(фотопрайс!#REF!&gt;0,E$1,"")</f>
        <v>#REF!</v>
      </c>
      <c r="F158" t="e">
        <f>IF(фотопрайс!#REF!&gt;0,C158*D158,"")</f>
        <v>#REF!</v>
      </c>
      <c r="G158" t="e">
        <f>IF(фотопрайс!#REF!&gt;0,фотопрайс!#REF!,"")</f>
        <v>#REF!</v>
      </c>
      <c r="H158" t="e">
        <f>IF(фотопрайс!#REF!&gt;0,"в упаковке","")</f>
        <v>#REF!</v>
      </c>
    </row>
    <row r="159" spans="1:8" x14ac:dyDescent="0.25">
      <c r="A159" t="e">
        <f>IF(фотопрайс!#REF!&gt;0,фотопрайс!C238,"")</f>
        <v>#REF!</v>
      </c>
      <c r="B159" t="e">
        <f>IF(фотопрайс!#REF!&gt;0,фотопрайс!D238,"")</f>
        <v>#REF!</v>
      </c>
      <c r="C159" s="34" t="e">
        <f>IF(фотопрайс!#REF!&gt;0,фотопрайс!#REF!,"")</f>
        <v>#REF!</v>
      </c>
      <c r="D159" t="e">
        <f>IF(фотопрайс!#REF!&gt;0,фотопрайс!#REF!*фотопрайс!#REF!,"")</f>
        <v>#REF!</v>
      </c>
      <c r="E159" t="e">
        <f>IF(фотопрайс!#REF!&gt;0,E$1,"")</f>
        <v>#REF!</v>
      </c>
      <c r="F159" t="e">
        <f>IF(фотопрайс!#REF!&gt;0,C159*D159,"")</f>
        <v>#REF!</v>
      </c>
      <c r="G159" t="e">
        <f>IF(фотопрайс!#REF!&gt;0,фотопрайс!#REF!,"")</f>
        <v>#REF!</v>
      </c>
      <c r="H159" t="e">
        <f>IF(фотопрайс!#REF!&gt;0,"в упаковке","")</f>
        <v>#REF!</v>
      </c>
    </row>
    <row r="160" spans="1:8" x14ac:dyDescent="0.25">
      <c r="A160" t="e">
        <f>IF(фотопрайс!#REF!&gt;0,фотопрайс!C239,"")</f>
        <v>#REF!</v>
      </c>
      <c r="B160" t="e">
        <f>IF(фотопрайс!#REF!&gt;0,фотопрайс!D239,"")</f>
        <v>#REF!</v>
      </c>
      <c r="C160" s="34" t="e">
        <f>IF(фотопрайс!#REF!&gt;0,фотопрайс!#REF!,"")</f>
        <v>#REF!</v>
      </c>
      <c r="D160" t="e">
        <f>IF(фотопрайс!#REF!&gt;0,фотопрайс!#REF!*фотопрайс!#REF!,"")</f>
        <v>#REF!</v>
      </c>
      <c r="E160" t="e">
        <f>IF(фотопрайс!#REF!&gt;0,E$1,"")</f>
        <v>#REF!</v>
      </c>
      <c r="F160" t="e">
        <f>IF(фотопрайс!#REF!&gt;0,C160*D160,"")</f>
        <v>#REF!</v>
      </c>
      <c r="G160" t="e">
        <f>IF(фотопрайс!#REF!&gt;0,фотопрайс!#REF!,"")</f>
        <v>#REF!</v>
      </c>
      <c r="H160" t="e">
        <f>IF(фотопрайс!#REF!&gt;0,"в упаковке","")</f>
        <v>#REF!</v>
      </c>
    </row>
    <row r="161" spans="1:8" x14ac:dyDescent="0.25">
      <c r="A161" t="e">
        <f>IF(фотопрайс!#REF!&gt;0,фотопрайс!C240,"")</f>
        <v>#REF!</v>
      </c>
      <c r="B161" t="e">
        <f>IF(фотопрайс!#REF!&gt;0,фотопрайс!D240,"")</f>
        <v>#REF!</v>
      </c>
      <c r="C161" s="34" t="e">
        <f>IF(фотопрайс!#REF!&gt;0,фотопрайс!#REF!,"")</f>
        <v>#REF!</v>
      </c>
      <c r="D161" t="e">
        <f>IF(фотопрайс!#REF!&gt;0,фотопрайс!#REF!*фотопрайс!#REF!,"")</f>
        <v>#REF!</v>
      </c>
      <c r="E161" t="e">
        <f>IF(фотопрайс!#REF!&gt;0,E$1,"")</f>
        <v>#REF!</v>
      </c>
      <c r="F161" t="e">
        <f>IF(фотопрайс!#REF!&gt;0,C161*D161,"")</f>
        <v>#REF!</v>
      </c>
      <c r="G161" t="e">
        <f>IF(фотопрайс!#REF!&gt;0,фотопрайс!#REF!,"")</f>
        <v>#REF!</v>
      </c>
      <c r="H161" t="e">
        <f>IF(фотопрайс!#REF!&gt;0,"в упаковке","")</f>
        <v>#REF!</v>
      </c>
    </row>
    <row r="162" spans="1:8" x14ac:dyDescent="0.25">
      <c r="A162" t="e">
        <f>IF(фотопрайс!#REF!&gt;0,фотопрайс!C241,"")</f>
        <v>#REF!</v>
      </c>
      <c r="B162" t="e">
        <f>IF(фотопрайс!#REF!&gt;0,фотопрайс!D241,"")</f>
        <v>#REF!</v>
      </c>
      <c r="C162" s="34" t="e">
        <f>IF(фотопрайс!#REF!&gt;0,фотопрайс!#REF!,"")</f>
        <v>#REF!</v>
      </c>
      <c r="D162" t="e">
        <f>IF(фотопрайс!#REF!&gt;0,фотопрайс!#REF!*фотопрайс!#REF!,"")</f>
        <v>#REF!</v>
      </c>
      <c r="E162" t="e">
        <f>IF(фотопрайс!#REF!&gt;0,E$1,"")</f>
        <v>#REF!</v>
      </c>
      <c r="F162" t="e">
        <f>IF(фотопрайс!#REF!&gt;0,C162*D162,"")</f>
        <v>#REF!</v>
      </c>
      <c r="G162" t="e">
        <f>IF(фотопрайс!#REF!&gt;0,фотопрайс!#REF!,"")</f>
        <v>#REF!</v>
      </c>
      <c r="H162" t="e">
        <f>IF(фотопрайс!#REF!&gt;0,"в упаковке","")</f>
        <v>#REF!</v>
      </c>
    </row>
    <row r="163" spans="1:8" x14ac:dyDescent="0.25">
      <c r="A163" t="e">
        <f>IF(фотопрайс!#REF!&gt;0,фотопрайс!C242,"")</f>
        <v>#REF!</v>
      </c>
      <c r="B163" t="e">
        <f>IF(фотопрайс!#REF!&gt;0,фотопрайс!D242,"")</f>
        <v>#REF!</v>
      </c>
      <c r="C163" s="34" t="e">
        <f>IF(фотопрайс!#REF!&gt;0,фотопрайс!#REF!,"")</f>
        <v>#REF!</v>
      </c>
      <c r="D163" t="e">
        <f>IF(фотопрайс!#REF!&gt;0,фотопрайс!#REF!*фотопрайс!#REF!,"")</f>
        <v>#REF!</v>
      </c>
      <c r="E163" t="e">
        <f>IF(фотопрайс!#REF!&gt;0,E$1,"")</f>
        <v>#REF!</v>
      </c>
      <c r="F163" t="e">
        <f>IF(фотопрайс!#REF!&gt;0,C163*D163,"")</f>
        <v>#REF!</v>
      </c>
      <c r="G163" t="e">
        <f>IF(фотопрайс!#REF!&gt;0,фотопрайс!#REF!,"")</f>
        <v>#REF!</v>
      </c>
      <c r="H163" t="e">
        <f>IF(фотопрайс!#REF!&gt;0,"в упаковке","")</f>
        <v>#REF!</v>
      </c>
    </row>
    <row r="164" spans="1:8" x14ac:dyDescent="0.25">
      <c r="A164" t="e">
        <f>IF(фотопрайс!#REF!&gt;0,фотопрайс!C243,"")</f>
        <v>#REF!</v>
      </c>
      <c r="B164" t="e">
        <f>IF(фотопрайс!#REF!&gt;0,фотопрайс!D243,"")</f>
        <v>#REF!</v>
      </c>
      <c r="C164" s="34" t="e">
        <f>IF(фотопрайс!#REF!&gt;0,фотопрайс!#REF!,"")</f>
        <v>#REF!</v>
      </c>
      <c r="D164" t="e">
        <f>IF(фотопрайс!#REF!&gt;0,фотопрайс!#REF!*фотопрайс!#REF!,"")</f>
        <v>#REF!</v>
      </c>
      <c r="E164" t="e">
        <f>IF(фотопрайс!#REF!&gt;0,E$1,"")</f>
        <v>#REF!</v>
      </c>
      <c r="F164" t="e">
        <f>IF(фотопрайс!#REF!&gt;0,C164*D164,"")</f>
        <v>#REF!</v>
      </c>
      <c r="G164" t="e">
        <f>IF(фотопрайс!#REF!&gt;0,фотопрайс!#REF!,"")</f>
        <v>#REF!</v>
      </c>
      <c r="H164" t="e">
        <f>IF(фотопрайс!#REF!&gt;0,"в упаковке","")</f>
        <v>#REF!</v>
      </c>
    </row>
    <row r="165" spans="1:8" x14ac:dyDescent="0.25">
      <c r="A165" t="e">
        <f>IF(фотопрайс!#REF!&gt;0,фотопрайс!C244,"")</f>
        <v>#REF!</v>
      </c>
      <c r="B165" t="e">
        <f>IF(фотопрайс!#REF!&gt;0,фотопрайс!D244,"")</f>
        <v>#REF!</v>
      </c>
      <c r="C165" s="34" t="e">
        <f>IF(фотопрайс!#REF!&gt;0,фотопрайс!#REF!,"")</f>
        <v>#REF!</v>
      </c>
      <c r="D165" t="e">
        <f>IF(фотопрайс!#REF!&gt;0,фотопрайс!#REF!*фотопрайс!#REF!,"")</f>
        <v>#REF!</v>
      </c>
      <c r="E165" t="e">
        <f>IF(фотопрайс!#REF!&gt;0,E$1,"")</f>
        <v>#REF!</v>
      </c>
      <c r="F165" t="e">
        <f>IF(фотопрайс!#REF!&gt;0,C165*D165,"")</f>
        <v>#REF!</v>
      </c>
      <c r="G165" t="e">
        <f>IF(фотопрайс!#REF!&gt;0,фотопрайс!#REF!,"")</f>
        <v>#REF!</v>
      </c>
      <c r="H165" t="e">
        <f>IF(фотопрайс!#REF!&gt;0,"в упаковке","")</f>
        <v>#REF!</v>
      </c>
    </row>
    <row r="166" spans="1:8" x14ac:dyDescent="0.25">
      <c r="A166" t="e">
        <f>IF(фотопрайс!#REF!&gt;0,фотопрайс!C245,"")</f>
        <v>#REF!</v>
      </c>
      <c r="B166" t="e">
        <f>IF(фотопрайс!#REF!&gt;0,фотопрайс!D245,"")</f>
        <v>#REF!</v>
      </c>
      <c r="C166" s="34" t="e">
        <f>IF(фотопрайс!#REF!&gt;0,фотопрайс!#REF!,"")</f>
        <v>#REF!</v>
      </c>
      <c r="D166" t="e">
        <f>IF(фотопрайс!#REF!&gt;0,фотопрайс!#REF!*фотопрайс!#REF!,"")</f>
        <v>#REF!</v>
      </c>
      <c r="E166" t="e">
        <f>IF(фотопрайс!#REF!&gt;0,E$1,"")</f>
        <v>#REF!</v>
      </c>
      <c r="F166" t="e">
        <f>IF(фотопрайс!#REF!&gt;0,C166*D166,"")</f>
        <v>#REF!</v>
      </c>
      <c r="G166" t="e">
        <f>IF(фотопрайс!#REF!&gt;0,фотопрайс!#REF!,"")</f>
        <v>#REF!</v>
      </c>
      <c r="H166" t="e">
        <f>IF(фотопрайс!#REF!&gt;0,"в упаковке","")</f>
        <v>#REF!</v>
      </c>
    </row>
    <row r="167" spans="1:8" x14ac:dyDescent="0.25">
      <c r="A167" t="e">
        <f>IF(фотопрайс!#REF!&gt;0,фотопрайс!C246,"")</f>
        <v>#REF!</v>
      </c>
      <c r="B167" t="e">
        <f>IF(фотопрайс!#REF!&gt;0,фотопрайс!D246,"")</f>
        <v>#REF!</v>
      </c>
      <c r="C167" s="34" t="e">
        <f>IF(фотопрайс!#REF!&gt;0,фотопрайс!#REF!,"")</f>
        <v>#REF!</v>
      </c>
      <c r="D167" t="e">
        <f>IF(фотопрайс!#REF!&gt;0,фотопрайс!#REF!*фотопрайс!#REF!,"")</f>
        <v>#REF!</v>
      </c>
      <c r="E167" t="e">
        <f>IF(фотопрайс!#REF!&gt;0,E$1,"")</f>
        <v>#REF!</v>
      </c>
      <c r="F167" t="e">
        <f>IF(фотопрайс!#REF!&gt;0,C167*D167,"")</f>
        <v>#REF!</v>
      </c>
      <c r="G167" t="e">
        <f>IF(фотопрайс!#REF!&gt;0,фотопрайс!#REF!,"")</f>
        <v>#REF!</v>
      </c>
      <c r="H167" t="e">
        <f>IF(фотопрайс!#REF!&gt;0,"в упаковке","")</f>
        <v>#REF!</v>
      </c>
    </row>
    <row r="168" spans="1:8" x14ac:dyDescent="0.25">
      <c r="A168" t="e">
        <f>IF(фотопрайс!#REF!&gt;0,фотопрайс!C247,"")</f>
        <v>#REF!</v>
      </c>
      <c r="B168" t="e">
        <f>IF(фотопрайс!#REF!&gt;0,фотопрайс!D247,"")</f>
        <v>#REF!</v>
      </c>
      <c r="C168" s="34" t="e">
        <f>IF(фотопрайс!#REF!&gt;0,фотопрайс!#REF!,"")</f>
        <v>#REF!</v>
      </c>
      <c r="D168" t="e">
        <f>IF(фотопрайс!#REF!&gt;0,фотопрайс!#REF!*фотопрайс!#REF!,"")</f>
        <v>#REF!</v>
      </c>
      <c r="E168" t="e">
        <f>IF(фотопрайс!#REF!&gt;0,E$1,"")</f>
        <v>#REF!</v>
      </c>
      <c r="F168" t="e">
        <f>IF(фотопрайс!#REF!&gt;0,C168*D168,"")</f>
        <v>#REF!</v>
      </c>
      <c r="G168" t="e">
        <f>IF(фотопрайс!#REF!&gt;0,фотопрайс!#REF!,"")</f>
        <v>#REF!</v>
      </c>
      <c r="H168" t="e">
        <f>IF(фотопрайс!#REF!&gt;0,"в упаковке","")</f>
        <v>#REF!</v>
      </c>
    </row>
    <row r="169" spans="1:8" x14ac:dyDescent="0.25">
      <c r="A169" t="e">
        <f>IF(фотопрайс!#REF!&gt;0,фотопрайс!C248,"")</f>
        <v>#REF!</v>
      </c>
      <c r="B169" t="e">
        <f>IF(фотопрайс!#REF!&gt;0,фотопрайс!D248,"")</f>
        <v>#REF!</v>
      </c>
      <c r="C169" s="34" t="e">
        <f>IF(фотопрайс!#REF!&gt;0,фотопрайс!#REF!,"")</f>
        <v>#REF!</v>
      </c>
      <c r="D169" t="e">
        <f>IF(фотопрайс!#REF!&gt;0,фотопрайс!#REF!*фотопрайс!#REF!,"")</f>
        <v>#REF!</v>
      </c>
      <c r="E169" t="e">
        <f>IF(фотопрайс!#REF!&gt;0,E$1,"")</f>
        <v>#REF!</v>
      </c>
      <c r="F169" t="e">
        <f>IF(фотопрайс!#REF!&gt;0,C169*D169,"")</f>
        <v>#REF!</v>
      </c>
      <c r="G169" t="e">
        <f>IF(фотопрайс!#REF!&gt;0,фотопрайс!#REF!,"")</f>
        <v>#REF!</v>
      </c>
      <c r="H169" t="e">
        <f>IF(фотопрайс!#REF!&gt;0,"в упаковке","")</f>
        <v>#REF!</v>
      </c>
    </row>
    <row r="170" spans="1:8" x14ac:dyDescent="0.25">
      <c r="A170" t="e">
        <f>IF(фотопрайс!#REF!&gt;0,фотопрайс!C249,"")</f>
        <v>#REF!</v>
      </c>
      <c r="B170" t="e">
        <f>IF(фотопрайс!#REF!&gt;0,фотопрайс!D249,"")</f>
        <v>#REF!</v>
      </c>
      <c r="C170" s="34" t="e">
        <f>IF(фотопрайс!#REF!&gt;0,фотопрайс!#REF!,"")</f>
        <v>#REF!</v>
      </c>
      <c r="D170" t="e">
        <f>IF(фотопрайс!#REF!&gt;0,фотопрайс!#REF!*фотопрайс!#REF!,"")</f>
        <v>#REF!</v>
      </c>
      <c r="E170" t="e">
        <f>IF(фотопрайс!#REF!&gt;0,E$1,"")</f>
        <v>#REF!</v>
      </c>
      <c r="F170" t="e">
        <f>IF(фотопрайс!#REF!&gt;0,C170*D170,"")</f>
        <v>#REF!</v>
      </c>
      <c r="G170" t="e">
        <f>IF(фотопрайс!#REF!&gt;0,фотопрайс!#REF!,"")</f>
        <v>#REF!</v>
      </c>
      <c r="H170" t="e">
        <f>IF(фотопрайс!#REF!&gt;0,"в упаковке","")</f>
        <v>#REF!</v>
      </c>
    </row>
    <row r="171" spans="1:8" x14ac:dyDescent="0.25">
      <c r="A171" t="e">
        <f>IF(фотопрайс!#REF!&gt;0,фотопрайс!C250,"")</f>
        <v>#REF!</v>
      </c>
      <c r="B171" t="e">
        <f>IF(фотопрайс!#REF!&gt;0,фотопрайс!D250,"")</f>
        <v>#REF!</v>
      </c>
      <c r="C171" s="34" t="e">
        <f>IF(фотопрайс!#REF!&gt;0,фотопрайс!#REF!,"")</f>
        <v>#REF!</v>
      </c>
      <c r="D171" t="e">
        <f>IF(фотопрайс!#REF!&gt;0,фотопрайс!#REF!*фотопрайс!#REF!,"")</f>
        <v>#REF!</v>
      </c>
      <c r="E171" t="e">
        <f>IF(фотопрайс!#REF!&gt;0,E$1,"")</f>
        <v>#REF!</v>
      </c>
      <c r="F171" t="e">
        <f>IF(фотопрайс!#REF!&gt;0,C171*D171,"")</f>
        <v>#REF!</v>
      </c>
      <c r="G171" t="e">
        <f>IF(фотопрайс!#REF!&gt;0,фотопрайс!#REF!,"")</f>
        <v>#REF!</v>
      </c>
      <c r="H171" t="e">
        <f>IF(фотопрайс!#REF!&gt;0,"в упаковке","")</f>
        <v>#REF!</v>
      </c>
    </row>
    <row r="172" spans="1:8" x14ac:dyDescent="0.25">
      <c r="A172" t="e">
        <f>IF(фотопрайс!#REF!&gt;0,фотопрайс!C251,"")</f>
        <v>#REF!</v>
      </c>
      <c r="B172" t="e">
        <f>IF(фотопрайс!#REF!&gt;0,фотопрайс!D251,"")</f>
        <v>#REF!</v>
      </c>
      <c r="C172" s="34" t="e">
        <f>IF(фотопрайс!#REF!&gt;0,фотопрайс!#REF!,"")</f>
        <v>#REF!</v>
      </c>
      <c r="D172" t="e">
        <f>IF(фотопрайс!#REF!&gt;0,фотопрайс!#REF!*фотопрайс!#REF!,"")</f>
        <v>#REF!</v>
      </c>
      <c r="E172" t="e">
        <f>IF(фотопрайс!#REF!&gt;0,E$1,"")</f>
        <v>#REF!</v>
      </c>
      <c r="F172" t="e">
        <f>IF(фотопрайс!#REF!&gt;0,C172*D172,"")</f>
        <v>#REF!</v>
      </c>
      <c r="G172" t="e">
        <f>IF(фотопрайс!#REF!&gt;0,фотопрайс!#REF!,"")</f>
        <v>#REF!</v>
      </c>
      <c r="H172" t="e">
        <f>IF(фотопрайс!#REF!&gt;0,"в упаковке","")</f>
        <v>#REF!</v>
      </c>
    </row>
    <row r="173" spans="1:8" x14ac:dyDescent="0.25">
      <c r="A173" t="e">
        <f>IF(фотопрайс!#REF!&gt;0,фотопрайс!C252,"")</f>
        <v>#REF!</v>
      </c>
      <c r="B173" t="e">
        <f>IF(фотопрайс!#REF!&gt;0,фотопрайс!D252,"")</f>
        <v>#REF!</v>
      </c>
      <c r="C173" s="34" t="e">
        <f>IF(фотопрайс!#REF!&gt;0,фотопрайс!#REF!,"")</f>
        <v>#REF!</v>
      </c>
      <c r="D173" t="e">
        <f>IF(фотопрайс!#REF!&gt;0,фотопрайс!#REF!*фотопрайс!#REF!,"")</f>
        <v>#REF!</v>
      </c>
      <c r="E173" t="e">
        <f>IF(фотопрайс!#REF!&gt;0,E$1,"")</f>
        <v>#REF!</v>
      </c>
      <c r="F173" t="e">
        <f>IF(фотопрайс!#REF!&gt;0,C173*D173,"")</f>
        <v>#REF!</v>
      </c>
      <c r="G173" t="e">
        <f>IF(фотопрайс!#REF!&gt;0,фотопрайс!#REF!,"")</f>
        <v>#REF!</v>
      </c>
      <c r="H173" t="e">
        <f>IF(фотопрайс!#REF!&gt;0,"в упаковке","")</f>
        <v>#REF!</v>
      </c>
    </row>
    <row r="174" spans="1:8" x14ac:dyDescent="0.25">
      <c r="A174" t="e">
        <f>IF(фотопрайс!#REF!&gt;0,фотопрайс!C253,"")</f>
        <v>#REF!</v>
      </c>
      <c r="B174" t="e">
        <f>IF(фотопрайс!#REF!&gt;0,фотопрайс!D253,"")</f>
        <v>#REF!</v>
      </c>
      <c r="C174" s="34" t="e">
        <f>IF(фотопрайс!#REF!&gt;0,фотопрайс!#REF!,"")</f>
        <v>#REF!</v>
      </c>
      <c r="D174" t="e">
        <f>IF(фотопрайс!#REF!&gt;0,фотопрайс!#REF!*фотопрайс!#REF!,"")</f>
        <v>#REF!</v>
      </c>
      <c r="E174" t="e">
        <f>IF(фотопрайс!#REF!&gt;0,E$1,"")</f>
        <v>#REF!</v>
      </c>
      <c r="F174" t="e">
        <f>IF(фотопрайс!#REF!&gt;0,C174*D174,"")</f>
        <v>#REF!</v>
      </c>
      <c r="G174" t="e">
        <f>IF(фотопрайс!#REF!&gt;0,фотопрайс!#REF!,"")</f>
        <v>#REF!</v>
      </c>
      <c r="H174" t="e">
        <f>IF(фотопрайс!#REF!&gt;0,"в упаковке","")</f>
        <v>#REF!</v>
      </c>
    </row>
    <row r="175" spans="1:8" x14ac:dyDescent="0.25">
      <c r="A175" t="e">
        <f>IF(фотопрайс!#REF!&gt;0,фотопрайс!C254,"")</f>
        <v>#REF!</v>
      </c>
      <c r="B175" t="e">
        <f>IF(фотопрайс!#REF!&gt;0,фотопрайс!D254,"")</f>
        <v>#REF!</v>
      </c>
      <c r="C175" s="34" t="e">
        <f>IF(фотопрайс!#REF!&gt;0,фотопрайс!#REF!,"")</f>
        <v>#REF!</v>
      </c>
      <c r="D175" t="e">
        <f>IF(фотопрайс!#REF!&gt;0,фотопрайс!#REF!*фотопрайс!#REF!,"")</f>
        <v>#REF!</v>
      </c>
      <c r="E175" t="e">
        <f>IF(фотопрайс!#REF!&gt;0,E$1,"")</f>
        <v>#REF!</v>
      </c>
      <c r="F175" t="e">
        <f>IF(фотопрайс!#REF!&gt;0,C175*D175,"")</f>
        <v>#REF!</v>
      </c>
      <c r="G175" t="e">
        <f>IF(фотопрайс!#REF!&gt;0,фотопрайс!#REF!,"")</f>
        <v>#REF!</v>
      </c>
      <c r="H175" t="e">
        <f>IF(фотопрайс!#REF!&gt;0,"в упаковке","")</f>
        <v>#REF!</v>
      </c>
    </row>
    <row r="176" spans="1:8" x14ac:dyDescent="0.25">
      <c r="A176" t="e">
        <f>IF(фотопрайс!#REF!&gt;0,фотопрайс!C255,"")</f>
        <v>#REF!</v>
      </c>
      <c r="B176" t="e">
        <f>IF(фотопрайс!#REF!&gt;0,фотопрайс!D255,"")</f>
        <v>#REF!</v>
      </c>
      <c r="C176" s="34" t="e">
        <f>IF(фотопрайс!#REF!&gt;0,фотопрайс!#REF!,"")</f>
        <v>#REF!</v>
      </c>
      <c r="D176" t="e">
        <f>IF(фотопрайс!#REF!&gt;0,фотопрайс!#REF!*фотопрайс!#REF!,"")</f>
        <v>#REF!</v>
      </c>
      <c r="E176" t="e">
        <f>IF(фотопрайс!#REF!&gt;0,E$1,"")</f>
        <v>#REF!</v>
      </c>
      <c r="F176" t="e">
        <f>IF(фотопрайс!#REF!&gt;0,C176*D176,"")</f>
        <v>#REF!</v>
      </c>
      <c r="G176" t="e">
        <f>IF(фотопрайс!#REF!&gt;0,фотопрайс!#REF!,"")</f>
        <v>#REF!</v>
      </c>
      <c r="H176" t="e">
        <f>IF(фотопрайс!#REF!&gt;0,"в упаковке","")</f>
        <v>#REF!</v>
      </c>
    </row>
    <row r="177" spans="1:8" x14ac:dyDescent="0.25">
      <c r="A177" t="e">
        <f>IF(фотопрайс!#REF!&gt;0,фотопрайс!C256,"")</f>
        <v>#REF!</v>
      </c>
      <c r="B177" t="e">
        <f>IF(фотопрайс!#REF!&gt;0,фотопрайс!D256,"")</f>
        <v>#REF!</v>
      </c>
      <c r="C177" s="34" t="e">
        <f>IF(фотопрайс!#REF!&gt;0,фотопрайс!#REF!,"")</f>
        <v>#REF!</v>
      </c>
      <c r="D177" t="e">
        <f>IF(фотопрайс!#REF!&gt;0,фотопрайс!#REF!*фотопрайс!#REF!,"")</f>
        <v>#REF!</v>
      </c>
      <c r="E177" t="e">
        <f>IF(фотопрайс!#REF!&gt;0,E$1,"")</f>
        <v>#REF!</v>
      </c>
      <c r="F177" t="e">
        <f>IF(фотопрайс!#REF!&gt;0,C177*D177,"")</f>
        <v>#REF!</v>
      </c>
      <c r="G177" t="e">
        <f>IF(фотопрайс!#REF!&gt;0,фотопрайс!#REF!,"")</f>
        <v>#REF!</v>
      </c>
      <c r="H177" t="e">
        <f>IF(фотопрайс!#REF!&gt;0,"в упаковке","")</f>
        <v>#REF!</v>
      </c>
    </row>
    <row r="178" spans="1:8" x14ac:dyDescent="0.25">
      <c r="A178" t="e">
        <f>IF(фотопрайс!#REF!&gt;0,фотопрайс!C257,"")</f>
        <v>#REF!</v>
      </c>
      <c r="B178" t="e">
        <f>IF(фотопрайс!#REF!&gt;0,фотопрайс!D257,"")</f>
        <v>#REF!</v>
      </c>
      <c r="C178" s="34" t="e">
        <f>IF(фотопрайс!#REF!&gt;0,фотопрайс!#REF!,"")</f>
        <v>#REF!</v>
      </c>
      <c r="D178" t="e">
        <f>IF(фотопрайс!#REF!&gt;0,фотопрайс!#REF!*фотопрайс!#REF!,"")</f>
        <v>#REF!</v>
      </c>
      <c r="E178" t="e">
        <f>IF(фотопрайс!#REF!&gt;0,E$1,"")</f>
        <v>#REF!</v>
      </c>
      <c r="F178" t="e">
        <f>IF(фотопрайс!#REF!&gt;0,C178*D178,"")</f>
        <v>#REF!</v>
      </c>
      <c r="G178" t="e">
        <f>IF(фотопрайс!#REF!&gt;0,фотопрайс!#REF!,"")</f>
        <v>#REF!</v>
      </c>
      <c r="H178" t="e">
        <f>IF(фотопрайс!#REF!&gt;0,"в упаковке","")</f>
        <v>#REF!</v>
      </c>
    </row>
    <row r="179" spans="1:8" x14ac:dyDescent="0.25">
      <c r="A179" t="e">
        <f>IF(фотопрайс!#REF!&gt;0,фотопрайс!C258,"")</f>
        <v>#REF!</v>
      </c>
      <c r="B179" t="e">
        <f>IF(фотопрайс!#REF!&gt;0,фотопрайс!D258,"")</f>
        <v>#REF!</v>
      </c>
      <c r="C179" s="34" t="e">
        <f>IF(фотопрайс!#REF!&gt;0,фотопрайс!#REF!,"")</f>
        <v>#REF!</v>
      </c>
      <c r="D179" t="e">
        <f>IF(фотопрайс!#REF!&gt;0,фотопрайс!#REF!*фотопрайс!#REF!,"")</f>
        <v>#REF!</v>
      </c>
      <c r="E179" t="e">
        <f>IF(фотопрайс!#REF!&gt;0,E$1,"")</f>
        <v>#REF!</v>
      </c>
      <c r="F179" t="e">
        <f>IF(фотопрайс!#REF!&gt;0,C179*D179,"")</f>
        <v>#REF!</v>
      </c>
      <c r="G179" t="e">
        <f>IF(фотопрайс!#REF!&gt;0,фотопрайс!#REF!,"")</f>
        <v>#REF!</v>
      </c>
      <c r="H179" t="e">
        <f>IF(фотопрайс!#REF!&gt;0,"в упаковке","")</f>
        <v>#REF!</v>
      </c>
    </row>
    <row r="180" spans="1:8" x14ac:dyDescent="0.25">
      <c r="A180" t="e">
        <f>IF(фотопрайс!#REF!&gt;0,фотопрайс!C259,"")</f>
        <v>#REF!</v>
      </c>
      <c r="B180" t="e">
        <f>IF(фотопрайс!#REF!&gt;0,фотопрайс!D259,"")</f>
        <v>#REF!</v>
      </c>
      <c r="C180" s="34" t="e">
        <f>IF(фотопрайс!#REF!&gt;0,фотопрайс!#REF!,"")</f>
        <v>#REF!</v>
      </c>
      <c r="D180" t="e">
        <f>IF(фотопрайс!#REF!&gt;0,фотопрайс!#REF!*фотопрайс!#REF!,"")</f>
        <v>#REF!</v>
      </c>
      <c r="E180" t="e">
        <f>IF(фотопрайс!#REF!&gt;0,E$1,"")</f>
        <v>#REF!</v>
      </c>
      <c r="F180" t="e">
        <f>IF(фотопрайс!#REF!&gt;0,C180*D180,"")</f>
        <v>#REF!</v>
      </c>
      <c r="G180" t="e">
        <f>IF(фотопрайс!#REF!&gt;0,фотопрайс!#REF!,"")</f>
        <v>#REF!</v>
      </c>
      <c r="H180" t="e">
        <f>IF(фотопрайс!#REF!&gt;0,"в упаковке","")</f>
        <v>#REF!</v>
      </c>
    </row>
    <row r="181" spans="1:8" x14ac:dyDescent="0.25">
      <c r="A181" t="e">
        <f>IF(фотопрайс!#REF!&gt;0,фотопрайс!C260,"")</f>
        <v>#REF!</v>
      </c>
      <c r="B181" t="e">
        <f>IF(фотопрайс!#REF!&gt;0,фотопрайс!D260,"")</f>
        <v>#REF!</v>
      </c>
      <c r="C181" s="34" t="e">
        <f>IF(фотопрайс!#REF!&gt;0,фотопрайс!#REF!,"")</f>
        <v>#REF!</v>
      </c>
      <c r="D181" t="e">
        <f>IF(фотопрайс!#REF!&gt;0,фотопрайс!#REF!*фотопрайс!#REF!,"")</f>
        <v>#REF!</v>
      </c>
      <c r="E181" t="e">
        <f>IF(фотопрайс!#REF!&gt;0,E$1,"")</f>
        <v>#REF!</v>
      </c>
      <c r="F181" t="e">
        <f>IF(фотопрайс!#REF!&gt;0,C181*D181,"")</f>
        <v>#REF!</v>
      </c>
      <c r="G181" t="e">
        <f>IF(фотопрайс!#REF!&gt;0,фотопрайс!#REF!,"")</f>
        <v>#REF!</v>
      </c>
      <c r="H181" t="e">
        <f>IF(фотопрайс!#REF!&gt;0,"в упаковке","")</f>
        <v>#REF!</v>
      </c>
    </row>
    <row r="182" spans="1:8" x14ac:dyDescent="0.25">
      <c r="A182" t="e">
        <f>IF(фотопрайс!#REF!&gt;0,фотопрайс!C261,"")</f>
        <v>#REF!</v>
      </c>
      <c r="B182" t="e">
        <f>IF(фотопрайс!#REF!&gt;0,фотопрайс!D261,"")</f>
        <v>#REF!</v>
      </c>
      <c r="C182" s="34" t="e">
        <f>IF(фотопрайс!#REF!&gt;0,фотопрайс!#REF!,"")</f>
        <v>#REF!</v>
      </c>
      <c r="D182" t="e">
        <f>IF(фотопрайс!#REF!&gt;0,фотопрайс!#REF!*фотопрайс!#REF!,"")</f>
        <v>#REF!</v>
      </c>
      <c r="E182" t="e">
        <f>IF(фотопрайс!#REF!&gt;0,E$1,"")</f>
        <v>#REF!</v>
      </c>
      <c r="F182" t="e">
        <f>IF(фотопрайс!#REF!&gt;0,C182*D182,"")</f>
        <v>#REF!</v>
      </c>
      <c r="G182" t="e">
        <f>IF(фотопрайс!#REF!&gt;0,фотопрайс!#REF!,"")</f>
        <v>#REF!</v>
      </c>
      <c r="H182" t="e">
        <f>IF(фотопрайс!#REF!&gt;0,"в упаковке","")</f>
        <v>#REF!</v>
      </c>
    </row>
    <row r="183" spans="1:8" x14ac:dyDescent="0.25">
      <c r="A183" t="e">
        <f>IF(фотопрайс!#REF!&gt;0,фотопрайс!C262,"")</f>
        <v>#REF!</v>
      </c>
      <c r="B183" t="e">
        <f>IF(фотопрайс!#REF!&gt;0,фотопрайс!D262,"")</f>
        <v>#REF!</v>
      </c>
      <c r="C183" s="34" t="e">
        <f>IF(фотопрайс!#REF!&gt;0,фотопрайс!#REF!,"")</f>
        <v>#REF!</v>
      </c>
      <c r="D183" t="e">
        <f>IF(фотопрайс!#REF!&gt;0,фотопрайс!#REF!*фотопрайс!#REF!,"")</f>
        <v>#REF!</v>
      </c>
      <c r="E183" t="e">
        <f>IF(фотопрайс!#REF!&gt;0,E$1,"")</f>
        <v>#REF!</v>
      </c>
      <c r="F183" t="e">
        <f>IF(фотопрайс!#REF!&gt;0,C183*D183,"")</f>
        <v>#REF!</v>
      </c>
      <c r="G183" t="e">
        <f>IF(фотопрайс!#REF!&gt;0,фотопрайс!#REF!,"")</f>
        <v>#REF!</v>
      </c>
      <c r="H183" t="e">
        <f>IF(фотопрайс!#REF!&gt;0,"в упаковке","")</f>
        <v>#REF!</v>
      </c>
    </row>
    <row r="184" spans="1:8" x14ac:dyDescent="0.25">
      <c r="A184" t="e">
        <f>IF(фотопрайс!#REF!&gt;0,фотопрайс!C263,"")</f>
        <v>#REF!</v>
      </c>
      <c r="B184" t="e">
        <f>IF(фотопрайс!#REF!&gt;0,фотопрайс!D263,"")</f>
        <v>#REF!</v>
      </c>
      <c r="C184" s="34" t="e">
        <f>IF(фотопрайс!#REF!&gt;0,фотопрайс!#REF!,"")</f>
        <v>#REF!</v>
      </c>
      <c r="D184" t="e">
        <f>IF(фотопрайс!#REF!&gt;0,фотопрайс!#REF!*фотопрайс!#REF!,"")</f>
        <v>#REF!</v>
      </c>
      <c r="E184" t="e">
        <f>IF(фотопрайс!#REF!&gt;0,E$1,"")</f>
        <v>#REF!</v>
      </c>
      <c r="F184" t="e">
        <f>IF(фотопрайс!#REF!&gt;0,C184*D184,"")</f>
        <v>#REF!</v>
      </c>
      <c r="G184" t="e">
        <f>IF(фотопрайс!#REF!&gt;0,фотопрайс!#REF!,"")</f>
        <v>#REF!</v>
      </c>
      <c r="H184" t="e">
        <f>IF(фотопрайс!#REF!&gt;0,"в упаковке","")</f>
        <v>#REF!</v>
      </c>
    </row>
    <row r="185" spans="1:8" x14ac:dyDescent="0.25">
      <c r="A185" t="e">
        <f>IF(фотопрайс!#REF!&gt;0,фотопрайс!C264,"")</f>
        <v>#REF!</v>
      </c>
      <c r="B185" t="e">
        <f>IF(фотопрайс!#REF!&gt;0,фотопрайс!D264,"")</f>
        <v>#REF!</v>
      </c>
      <c r="C185" s="34" t="e">
        <f>IF(фотопрайс!#REF!&gt;0,фотопрайс!#REF!,"")</f>
        <v>#REF!</v>
      </c>
      <c r="D185" t="e">
        <f>IF(фотопрайс!#REF!&gt;0,фотопрайс!#REF!*фотопрайс!#REF!,"")</f>
        <v>#REF!</v>
      </c>
      <c r="E185" t="e">
        <f>IF(фотопрайс!#REF!&gt;0,E$1,"")</f>
        <v>#REF!</v>
      </c>
      <c r="F185" t="e">
        <f>IF(фотопрайс!#REF!&gt;0,C185*D185,"")</f>
        <v>#REF!</v>
      </c>
      <c r="G185" t="e">
        <f>IF(фотопрайс!#REF!&gt;0,фотопрайс!#REF!,"")</f>
        <v>#REF!</v>
      </c>
      <c r="H185" t="e">
        <f>IF(фотопрайс!#REF!&gt;0,"в упаковке","")</f>
        <v>#REF!</v>
      </c>
    </row>
    <row r="186" spans="1:8" x14ac:dyDescent="0.25">
      <c r="A186" t="e">
        <f>IF(фотопрайс!#REF!&gt;0,фотопрайс!C265,"")</f>
        <v>#REF!</v>
      </c>
      <c r="B186" t="e">
        <f>IF(фотопрайс!#REF!&gt;0,фотопрайс!D265,"")</f>
        <v>#REF!</v>
      </c>
      <c r="C186" s="34" t="e">
        <f>IF(фотопрайс!#REF!&gt;0,фотопрайс!#REF!,"")</f>
        <v>#REF!</v>
      </c>
      <c r="D186" t="e">
        <f>IF(фотопрайс!#REF!&gt;0,фотопрайс!#REF!*фотопрайс!#REF!,"")</f>
        <v>#REF!</v>
      </c>
      <c r="E186" t="e">
        <f>IF(фотопрайс!#REF!&gt;0,E$1,"")</f>
        <v>#REF!</v>
      </c>
      <c r="F186" t="e">
        <f>IF(фотопрайс!#REF!&gt;0,C186*D186,"")</f>
        <v>#REF!</v>
      </c>
      <c r="G186" t="e">
        <f>IF(фотопрайс!#REF!&gt;0,фотопрайс!#REF!,"")</f>
        <v>#REF!</v>
      </c>
      <c r="H186" t="e">
        <f>IF(фотопрайс!#REF!&gt;0,"в упаковке","")</f>
        <v>#REF!</v>
      </c>
    </row>
    <row r="187" spans="1:8" x14ac:dyDescent="0.25">
      <c r="A187" t="e">
        <f>IF(фотопрайс!#REF!&gt;0,фотопрайс!C266,"")</f>
        <v>#REF!</v>
      </c>
      <c r="B187" t="e">
        <f>IF(фотопрайс!#REF!&gt;0,фотопрайс!D266,"")</f>
        <v>#REF!</v>
      </c>
      <c r="C187" s="34" t="e">
        <f>IF(фотопрайс!#REF!&gt;0,фотопрайс!#REF!,"")</f>
        <v>#REF!</v>
      </c>
      <c r="D187" t="e">
        <f>IF(фотопрайс!#REF!&gt;0,фотопрайс!#REF!*фотопрайс!#REF!,"")</f>
        <v>#REF!</v>
      </c>
      <c r="E187" t="e">
        <f>IF(фотопрайс!#REF!&gt;0,E$1,"")</f>
        <v>#REF!</v>
      </c>
      <c r="F187" t="e">
        <f>IF(фотопрайс!#REF!&gt;0,C187*D187,"")</f>
        <v>#REF!</v>
      </c>
      <c r="G187" t="e">
        <f>IF(фотопрайс!#REF!&gt;0,фотопрайс!#REF!,"")</f>
        <v>#REF!</v>
      </c>
      <c r="H187" t="e">
        <f>IF(фотопрайс!#REF!&gt;0,"в упаковке","")</f>
        <v>#REF!</v>
      </c>
    </row>
    <row r="188" spans="1:8" x14ac:dyDescent="0.25">
      <c r="A188" t="e">
        <f>IF(фотопрайс!#REF!&gt;0,фотопрайс!C267,"")</f>
        <v>#REF!</v>
      </c>
      <c r="B188" t="e">
        <f>IF(фотопрайс!#REF!&gt;0,фотопрайс!D267,"")</f>
        <v>#REF!</v>
      </c>
      <c r="C188" s="34" t="e">
        <f>IF(фотопрайс!#REF!&gt;0,фотопрайс!#REF!,"")</f>
        <v>#REF!</v>
      </c>
      <c r="D188" t="e">
        <f>IF(фотопрайс!#REF!&gt;0,фотопрайс!#REF!*фотопрайс!#REF!,"")</f>
        <v>#REF!</v>
      </c>
      <c r="E188" t="e">
        <f>IF(фотопрайс!#REF!&gt;0,E$1,"")</f>
        <v>#REF!</v>
      </c>
      <c r="F188" t="e">
        <f>IF(фотопрайс!#REF!&gt;0,C188*D188,"")</f>
        <v>#REF!</v>
      </c>
      <c r="G188" t="e">
        <f>IF(фотопрайс!#REF!&gt;0,фотопрайс!#REF!,"")</f>
        <v>#REF!</v>
      </c>
      <c r="H188" t="e">
        <f>IF(фотопрайс!#REF!&gt;0,"в упаковке","")</f>
        <v>#REF!</v>
      </c>
    </row>
    <row r="189" spans="1:8" x14ac:dyDescent="0.25">
      <c r="A189" t="e">
        <f>IF(фотопрайс!#REF!&gt;0,фотопрайс!C268,"")</f>
        <v>#REF!</v>
      </c>
      <c r="B189" t="e">
        <f>IF(фотопрайс!#REF!&gt;0,фотопрайс!D268,"")</f>
        <v>#REF!</v>
      </c>
      <c r="C189" s="34" t="e">
        <f>IF(фотопрайс!#REF!&gt;0,фотопрайс!#REF!,"")</f>
        <v>#REF!</v>
      </c>
      <c r="D189" t="e">
        <f>IF(фотопрайс!#REF!&gt;0,фотопрайс!#REF!*фотопрайс!#REF!,"")</f>
        <v>#REF!</v>
      </c>
      <c r="E189" t="e">
        <f>IF(фотопрайс!#REF!&gt;0,E$1,"")</f>
        <v>#REF!</v>
      </c>
      <c r="F189" t="e">
        <f>IF(фотопрайс!#REF!&gt;0,C189*D189,"")</f>
        <v>#REF!</v>
      </c>
      <c r="G189" t="e">
        <f>IF(фотопрайс!#REF!&gt;0,фотопрайс!#REF!,"")</f>
        <v>#REF!</v>
      </c>
      <c r="H189" t="e">
        <f>IF(фотопрайс!#REF!&gt;0,"в упаковке","")</f>
        <v>#REF!</v>
      </c>
    </row>
    <row r="190" spans="1:8" x14ac:dyDescent="0.25">
      <c r="A190" t="e">
        <f>IF(фотопрайс!#REF!&gt;0,фотопрайс!C269,"")</f>
        <v>#REF!</v>
      </c>
      <c r="B190" t="e">
        <f>IF(фотопрайс!#REF!&gt;0,фотопрайс!D269,"")</f>
        <v>#REF!</v>
      </c>
      <c r="C190" s="34" t="e">
        <f>IF(фотопрайс!#REF!&gt;0,фотопрайс!#REF!,"")</f>
        <v>#REF!</v>
      </c>
      <c r="D190" t="e">
        <f>IF(фотопрайс!#REF!&gt;0,фотопрайс!#REF!*фотопрайс!#REF!,"")</f>
        <v>#REF!</v>
      </c>
      <c r="E190" t="e">
        <f>IF(фотопрайс!#REF!&gt;0,E$1,"")</f>
        <v>#REF!</v>
      </c>
      <c r="F190" t="e">
        <f>IF(фотопрайс!#REF!&gt;0,C190*D190,"")</f>
        <v>#REF!</v>
      </c>
      <c r="G190" t="e">
        <f>IF(фотопрайс!#REF!&gt;0,фотопрайс!#REF!,"")</f>
        <v>#REF!</v>
      </c>
      <c r="H190" t="e">
        <f>IF(фотопрайс!#REF!&gt;0,"в упаковке","")</f>
        <v>#REF!</v>
      </c>
    </row>
    <row r="191" spans="1:8" x14ac:dyDescent="0.25">
      <c r="A191" t="e">
        <f>IF(фотопрайс!#REF!&gt;0,фотопрайс!C270,"")</f>
        <v>#REF!</v>
      </c>
      <c r="B191" t="e">
        <f>IF(фотопрайс!#REF!&gt;0,фотопрайс!D270,"")</f>
        <v>#REF!</v>
      </c>
      <c r="C191" s="34" t="e">
        <f>IF(фотопрайс!#REF!&gt;0,фотопрайс!#REF!,"")</f>
        <v>#REF!</v>
      </c>
      <c r="D191" t="e">
        <f>IF(фотопрайс!#REF!&gt;0,фотопрайс!#REF!*фотопрайс!#REF!,"")</f>
        <v>#REF!</v>
      </c>
      <c r="E191" t="e">
        <f>IF(фотопрайс!#REF!&gt;0,E$1,"")</f>
        <v>#REF!</v>
      </c>
      <c r="F191" t="e">
        <f>IF(фотопрайс!#REF!&gt;0,C191*D191,"")</f>
        <v>#REF!</v>
      </c>
      <c r="G191" t="e">
        <f>IF(фотопрайс!#REF!&gt;0,фотопрайс!#REF!,"")</f>
        <v>#REF!</v>
      </c>
      <c r="H191" t="e">
        <f>IF(фотопрайс!#REF!&gt;0,"в упаковке","")</f>
        <v>#REF!</v>
      </c>
    </row>
    <row r="192" spans="1:8" x14ac:dyDescent="0.25">
      <c r="A192" t="e">
        <f>IF(фотопрайс!#REF!&gt;0,фотопрайс!C271,"")</f>
        <v>#REF!</v>
      </c>
      <c r="B192" t="e">
        <f>IF(фотопрайс!#REF!&gt;0,фотопрайс!D271,"")</f>
        <v>#REF!</v>
      </c>
      <c r="C192" s="34" t="e">
        <f>IF(фотопрайс!#REF!&gt;0,фотопрайс!#REF!,"")</f>
        <v>#REF!</v>
      </c>
      <c r="D192" t="e">
        <f>IF(фотопрайс!#REF!&gt;0,фотопрайс!#REF!*фотопрайс!#REF!,"")</f>
        <v>#REF!</v>
      </c>
      <c r="E192" t="e">
        <f>IF(фотопрайс!#REF!&gt;0,E$1,"")</f>
        <v>#REF!</v>
      </c>
      <c r="F192" t="e">
        <f>IF(фотопрайс!#REF!&gt;0,C192*D192,"")</f>
        <v>#REF!</v>
      </c>
      <c r="G192" t="e">
        <f>IF(фотопрайс!#REF!&gt;0,фотопрайс!#REF!,"")</f>
        <v>#REF!</v>
      </c>
      <c r="H192" t="e">
        <f>IF(фотопрайс!#REF!&gt;0,"в упаковке","")</f>
        <v>#REF!</v>
      </c>
    </row>
    <row r="193" spans="1:8" x14ac:dyDescent="0.25">
      <c r="A193" t="e">
        <f>IF(фотопрайс!#REF!&gt;0,фотопрайс!C272,"")</f>
        <v>#REF!</v>
      </c>
      <c r="B193" t="e">
        <f>IF(фотопрайс!#REF!&gt;0,фотопрайс!D272,"")</f>
        <v>#REF!</v>
      </c>
      <c r="C193" s="34" t="e">
        <f>IF(фотопрайс!#REF!&gt;0,фотопрайс!#REF!,"")</f>
        <v>#REF!</v>
      </c>
      <c r="D193" t="e">
        <f>IF(фотопрайс!#REF!&gt;0,фотопрайс!#REF!*фотопрайс!#REF!,"")</f>
        <v>#REF!</v>
      </c>
      <c r="E193" t="e">
        <f>IF(фотопрайс!#REF!&gt;0,E$1,"")</f>
        <v>#REF!</v>
      </c>
      <c r="F193" t="e">
        <f>IF(фотопрайс!#REF!&gt;0,C193*D193,"")</f>
        <v>#REF!</v>
      </c>
      <c r="G193" t="e">
        <f>IF(фотопрайс!#REF!&gt;0,фотопрайс!#REF!,"")</f>
        <v>#REF!</v>
      </c>
      <c r="H193" t="e">
        <f>IF(фотопрайс!#REF!&gt;0,"в упаковке","")</f>
        <v>#REF!</v>
      </c>
    </row>
    <row r="194" spans="1:8" x14ac:dyDescent="0.25">
      <c r="A194" t="e">
        <f>IF(фотопрайс!#REF!&gt;0,фотопрайс!C273,"")</f>
        <v>#REF!</v>
      </c>
      <c r="B194" t="e">
        <f>IF(фотопрайс!#REF!&gt;0,фотопрайс!D273,"")</f>
        <v>#REF!</v>
      </c>
      <c r="C194" s="34" t="e">
        <f>IF(фотопрайс!#REF!&gt;0,фотопрайс!#REF!,"")</f>
        <v>#REF!</v>
      </c>
      <c r="D194" t="e">
        <f>IF(фотопрайс!#REF!&gt;0,фотопрайс!#REF!*фотопрайс!#REF!,"")</f>
        <v>#REF!</v>
      </c>
      <c r="E194" t="e">
        <f>IF(фотопрайс!#REF!&gt;0,E$1,"")</f>
        <v>#REF!</v>
      </c>
      <c r="F194" t="e">
        <f>IF(фотопрайс!#REF!&gt;0,C194*D194,"")</f>
        <v>#REF!</v>
      </c>
      <c r="G194" t="e">
        <f>IF(фотопрайс!#REF!&gt;0,фотопрайс!#REF!,"")</f>
        <v>#REF!</v>
      </c>
      <c r="H194" t="e">
        <f>IF(фотопрайс!#REF!&gt;0,"в упаковке","")</f>
        <v>#REF!</v>
      </c>
    </row>
    <row r="195" spans="1:8" x14ac:dyDescent="0.25">
      <c r="A195" t="e">
        <f>IF(фотопрайс!#REF!&gt;0,фотопрайс!C274,"")</f>
        <v>#REF!</v>
      </c>
      <c r="B195" t="e">
        <f>IF(фотопрайс!#REF!&gt;0,фотопрайс!D274,"")</f>
        <v>#REF!</v>
      </c>
      <c r="C195" s="34" t="e">
        <f>IF(фотопрайс!#REF!&gt;0,фотопрайс!#REF!,"")</f>
        <v>#REF!</v>
      </c>
      <c r="D195" t="e">
        <f>IF(фотопрайс!#REF!&gt;0,фотопрайс!#REF!*фотопрайс!#REF!,"")</f>
        <v>#REF!</v>
      </c>
      <c r="E195" t="e">
        <f>IF(фотопрайс!#REF!&gt;0,E$1,"")</f>
        <v>#REF!</v>
      </c>
      <c r="F195" t="e">
        <f>IF(фотопрайс!#REF!&gt;0,C195*D195,"")</f>
        <v>#REF!</v>
      </c>
      <c r="G195" t="e">
        <f>IF(фотопрайс!#REF!&gt;0,фотопрайс!#REF!,"")</f>
        <v>#REF!</v>
      </c>
      <c r="H195" t="e">
        <f>IF(фотопрайс!#REF!&gt;0,"в упаковке","")</f>
        <v>#REF!</v>
      </c>
    </row>
    <row r="196" spans="1:8" x14ac:dyDescent="0.25">
      <c r="A196" t="e">
        <f>IF(фотопрайс!#REF!&gt;0,фотопрайс!#REF!,"")</f>
        <v>#REF!</v>
      </c>
      <c r="B196" t="e">
        <f>IF(фотопрайс!#REF!&gt;0,фотопрайс!#REF!,"")</f>
        <v>#REF!</v>
      </c>
      <c r="C196" s="34" t="e">
        <f>IF(фотопрайс!#REF!&gt;0,фотопрайс!#REF!,"")</f>
        <v>#REF!</v>
      </c>
      <c r="D196" t="e">
        <f>IF(фотопрайс!#REF!&gt;0,фотопрайс!#REF!*фотопрайс!#REF!,"")</f>
        <v>#REF!</v>
      </c>
      <c r="E196" t="e">
        <f>IF(фотопрайс!#REF!&gt;0,E$1,"")</f>
        <v>#REF!</v>
      </c>
      <c r="F196" t="e">
        <f>IF(фотопрайс!#REF!&gt;0,C196*D196,"")</f>
        <v>#REF!</v>
      </c>
      <c r="G196" t="e">
        <f>IF(фотопрайс!#REF!&gt;0,фотопрайс!#REF!,"")</f>
        <v>#REF!</v>
      </c>
      <c r="H196" t="e">
        <f>IF(фотопрайс!#REF!&gt;0,"в упаковке","")</f>
        <v>#REF!</v>
      </c>
    </row>
    <row r="197" spans="1:8" x14ac:dyDescent="0.25">
      <c r="A197" t="e">
        <f>IF(фотопрайс!#REF!&gt;0,фотопрайс!#REF!,"")</f>
        <v>#REF!</v>
      </c>
      <c r="B197" t="e">
        <f>IF(фотопрайс!#REF!&gt;0,фотопрайс!#REF!,"")</f>
        <v>#REF!</v>
      </c>
      <c r="C197" s="34" t="e">
        <f>IF(фотопрайс!#REF!&gt;0,фотопрайс!#REF!,"")</f>
        <v>#REF!</v>
      </c>
      <c r="D197" t="e">
        <f>IF(фотопрайс!#REF!&gt;0,фотопрайс!#REF!*фотопрайс!#REF!,"")</f>
        <v>#REF!</v>
      </c>
      <c r="E197" t="e">
        <f>IF(фотопрайс!#REF!&gt;0,E$1,"")</f>
        <v>#REF!</v>
      </c>
      <c r="F197" t="e">
        <f>IF(фотопрайс!#REF!&gt;0,C197*D197,"")</f>
        <v>#REF!</v>
      </c>
      <c r="G197" t="e">
        <f>IF(фотопрайс!#REF!&gt;0,фотопрайс!#REF!,"")</f>
        <v>#REF!</v>
      </c>
      <c r="H197" t="e">
        <f>IF(фотопрайс!#REF!&gt;0,"в упаковке","")</f>
        <v>#REF!</v>
      </c>
    </row>
    <row r="198" spans="1:8" x14ac:dyDescent="0.25">
      <c r="A198" t="e">
        <f>IF(фотопрайс!#REF!&gt;0,фотопрайс!#REF!,"")</f>
        <v>#REF!</v>
      </c>
      <c r="B198" t="e">
        <f>IF(фотопрайс!#REF!&gt;0,фотопрайс!#REF!,"")</f>
        <v>#REF!</v>
      </c>
      <c r="C198" s="34" t="e">
        <f>IF(фотопрайс!#REF!&gt;0,фотопрайс!#REF!,"")</f>
        <v>#REF!</v>
      </c>
      <c r="D198" t="e">
        <f>IF(фотопрайс!#REF!&gt;0,фотопрайс!#REF!*фотопрайс!#REF!,"")</f>
        <v>#REF!</v>
      </c>
      <c r="E198" t="e">
        <f>IF(фотопрайс!#REF!&gt;0,E$1,"")</f>
        <v>#REF!</v>
      </c>
      <c r="F198" t="e">
        <f>IF(фотопрайс!#REF!&gt;0,C198*D198,"")</f>
        <v>#REF!</v>
      </c>
      <c r="G198" t="e">
        <f>IF(фотопрайс!#REF!&gt;0,фотопрайс!#REF!,"")</f>
        <v>#REF!</v>
      </c>
      <c r="H198" t="e">
        <f>IF(фотопрайс!#REF!&gt;0,"в упаковке","")</f>
        <v>#REF!</v>
      </c>
    </row>
    <row r="199" spans="1:8" x14ac:dyDescent="0.25">
      <c r="A199" t="e">
        <f>IF(фотопрайс!#REF!&gt;0,фотопрайс!C275,"")</f>
        <v>#REF!</v>
      </c>
      <c r="B199" t="e">
        <f>IF(фотопрайс!#REF!&gt;0,фотопрайс!D275,"")</f>
        <v>#REF!</v>
      </c>
      <c r="C199" s="34" t="e">
        <f>IF(фотопрайс!#REF!&gt;0,фотопрайс!#REF!,"")</f>
        <v>#REF!</v>
      </c>
      <c r="D199" t="e">
        <f>IF(фотопрайс!#REF!&gt;0,фотопрайс!#REF!*фотопрайс!#REF!,"")</f>
        <v>#REF!</v>
      </c>
      <c r="E199" t="e">
        <f>IF(фотопрайс!#REF!&gt;0,E$1,"")</f>
        <v>#REF!</v>
      </c>
      <c r="F199" t="e">
        <f>IF(фотопрайс!#REF!&gt;0,C199*D199,"")</f>
        <v>#REF!</v>
      </c>
      <c r="G199" t="e">
        <f>IF(фотопрайс!#REF!&gt;0,фотопрайс!#REF!,"")</f>
        <v>#REF!</v>
      </c>
      <c r="H199" t="e">
        <f>IF(фотопрайс!#REF!&gt;0,"в упаковке","")</f>
        <v>#REF!</v>
      </c>
    </row>
    <row r="200" spans="1:8" x14ac:dyDescent="0.25">
      <c r="A200" t="e">
        <f>IF(фотопрайс!#REF!&gt;0,фотопрайс!C276,"")</f>
        <v>#REF!</v>
      </c>
      <c r="B200" t="e">
        <f>IF(фотопрайс!#REF!&gt;0,фотопрайс!D276,"")</f>
        <v>#REF!</v>
      </c>
      <c r="C200" s="34" t="e">
        <f>IF(фотопрайс!#REF!&gt;0,фотопрайс!#REF!,"")</f>
        <v>#REF!</v>
      </c>
      <c r="D200" t="e">
        <f>IF(фотопрайс!#REF!&gt;0,фотопрайс!#REF!*фотопрайс!#REF!,"")</f>
        <v>#REF!</v>
      </c>
      <c r="E200" t="e">
        <f>IF(фотопрайс!#REF!&gt;0,E$1,"")</f>
        <v>#REF!</v>
      </c>
      <c r="F200" t="e">
        <f>IF(фотопрайс!#REF!&gt;0,C200*D200,"")</f>
        <v>#REF!</v>
      </c>
      <c r="G200" t="e">
        <f>IF(фотопрайс!#REF!&gt;0,фотопрайс!#REF!,"")</f>
        <v>#REF!</v>
      </c>
      <c r="H200" t="e">
        <f>IF(фотопрайс!#REF!&gt;0,"в упаковке","")</f>
        <v>#REF!</v>
      </c>
    </row>
    <row r="201" spans="1:8" x14ac:dyDescent="0.25">
      <c r="A201" t="e">
        <f>IF(фотопрайс!#REF!&gt;0,фотопрайс!#REF!,"")</f>
        <v>#REF!</v>
      </c>
      <c r="B201" t="e">
        <f>IF(фотопрайс!#REF!&gt;0,фотопрайс!#REF!,"")</f>
        <v>#REF!</v>
      </c>
      <c r="C201" s="34" t="e">
        <f>IF(фотопрайс!#REF!&gt;0,фотопрайс!#REF!,"")</f>
        <v>#REF!</v>
      </c>
      <c r="D201" t="e">
        <f>IF(фотопрайс!#REF!&gt;0,фотопрайс!#REF!*фотопрайс!#REF!,"")</f>
        <v>#REF!</v>
      </c>
      <c r="E201" t="e">
        <f>IF(фотопрайс!#REF!&gt;0,E$1,"")</f>
        <v>#REF!</v>
      </c>
      <c r="F201" t="e">
        <f>IF(фотопрайс!#REF!&gt;0,C201*D201,"")</f>
        <v>#REF!</v>
      </c>
      <c r="G201" t="e">
        <f>IF(фотопрайс!#REF!&gt;0,фотопрайс!#REF!,"")</f>
        <v>#REF!</v>
      </c>
      <c r="H201" t="e">
        <f>IF(фотопрайс!#REF!&gt;0,"в упаковке","")</f>
        <v>#REF!</v>
      </c>
    </row>
    <row r="202" spans="1:8" x14ac:dyDescent="0.25">
      <c r="A202" t="e">
        <f>IF(фотопрайс!#REF!&gt;0,фотопрайс!C277,"")</f>
        <v>#REF!</v>
      </c>
      <c r="B202" t="e">
        <f>IF(фотопрайс!#REF!&gt;0,фотопрайс!D277,"")</f>
        <v>#REF!</v>
      </c>
      <c r="C202" s="34" t="e">
        <f>IF(фотопрайс!#REF!&gt;0,фотопрайс!#REF!,"")</f>
        <v>#REF!</v>
      </c>
      <c r="D202" t="e">
        <f>IF(фотопрайс!#REF!&gt;0,фотопрайс!#REF!*фотопрайс!#REF!,"")</f>
        <v>#REF!</v>
      </c>
      <c r="E202" t="e">
        <f>IF(фотопрайс!#REF!&gt;0,E$1,"")</f>
        <v>#REF!</v>
      </c>
      <c r="F202" t="e">
        <f>IF(фотопрайс!#REF!&gt;0,C202*D202,"")</f>
        <v>#REF!</v>
      </c>
      <c r="G202" t="e">
        <f>IF(фотопрайс!#REF!&gt;0,фотопрайс!#REF!,"")</f>
        <v>#REF!</v>
      </c>
      <c r="H202" t="e">
        <f>IF(фотопрайс!#REF!&gt;0,"в упаковке","")</f>
        <v>#REF!</v>
      </c>
    </row>
    <row r="203" spans="1:8" x14ac:dyDescent="0.25">
      <c r="A203" t="e">
        <f>IF(фотопрайс!#REF!&gt;0,фотопрайс!C278,"")</f>
        <v>#REF!</v>
      </c>
      <c r="B203" t="e">
        <f>IF(фотопрайс!#REF!&gt;0,фотопрайс!D278,"")</f>
        <v>#REF!</v>
      </c>
      <c r="C203" s="34" t="e">
        <f>IF(фотопрайс!#REF!&gt;0,фотопрайс!#REF!,"")</f>
        <v>#REF!</v>
      </c>
      <c r="D203" t="e">
        <f>IF(фотопрайс!#REF!&gt;0,фотопрайс!#REF!*фотопрайс!#REF!,"")</f>
        <v>#REF!</v>
      </c>
      <c r="E203" t="e">
        <f>IF(фотопрайс!#REF!&gt;0,E$1,"")</f>
        <v>#REF!</v>
      </c>
      <c r="F203" t="e">
        <f>IF(фотопрайс!#REF!&gt;0,C203*D203,"")</f>
        <v>#REF!</v>
      </c>
      <c r="G203" t="e">
        <f>IF(фотопрайс!#REF!&gt;0,фотопрайс!#REF!,"")</f>
        <v>#REF!</v>
      </c>
      <c r="H203" t="e">
        <f>IF(фотопрайс!#REF!&gt;0,"в упаковке","")</f>
        <v>#REF!</v>
      </c>
    </row>
    <row r="204" spans="1:8" x14ac:dyDescent="0.25">
      <c r="A204" t="e">
        <f>IF(фотопрайс!#REF!&gt;0,фотопрайс!C279,"")</f>
        <v>#REF!</v>
      </c>
      <c r="B204" t="e">
        <f>IF(фотопрайс!#REF!&gt;0,фотопрайс!D279,"")</f>
        <v>#REF!</v>
      </c>
      <c r="C204" s="34" t="e">
        <f>IF(фотопрайс!#REF!&gt;0,фотопрайс!#REF!,"")</f>
        <v>#REF!</v>
      </c>
      <c r="D204" t="e">
        <f>IF(фотопрайс!#REF!&gt;0,фотопрайс!#REF!*фотопрайс!#REF!,"")</f>
        <v>#REF!</v>
      </c>
      <c r="E204" t="e">
        <f>IF(фотопрайс!#REF!&gt;0,E$1,"")</f>
        <v>#REF!</v>
      </c>
      <c r="F204" t="e">
        <f>IF(фотопрайс!#REF!&gt;0,C204*D204,"")</f>
        <v>#REF!</v>
      </c>
      <c r="G204" t="e">
        <f>IF(фотопрайс!#REF!&gt;0,фотопрайс!#REF!,"")</f>
        <v>#REF!</v>
      </c>
      <c r="H204" t="e">
        <f>IF(фотопрайс!#REF!&gt;0,"в упаковке","")</f>
        <v>#REF!</v>
      </c>
    </row>
    <row r="205" spans="1:8" x14ac:dyDescent="0.25">
      <c r="A205" t="e">
        <f>IF(фотопрайс!#REF!&gt;0,фотопрайс!C280,"")</f>
        <v>#REF!</v>
      </c>
      <c r="B205" t="e">
        <f>IF(фотопрайс!#REF!&gt;0,фотопрайс!D280,"")</f>
        <v>#REF!</v>
      </c>
      <c r="C205" s="34" t="e">
        <f>IF(фотопрайс!#REF!&gt;0,фотопрайс!#REF!,"")</f>
        <v>#REF!</v>
      </c>
      <c r="D205" t="e">
        <f>IF(фотопрайс!#REF!&gt;0,фотопрайс!#REF!*фотопрайс!#REF!,"")</f>
        <v>#REF!</v>
      </c>
      <c r="E205" t="e">
        <f>IF(фотопрайс!#REF!&gt;0,E$1,"")</f>
        <v>#REF!</v>
      </c>
      <c r="F205" t="e">
        <f>IF(фотопрайс!#REF!&gt;0,C205*D205,"")</f>
        <v>#REF!</v>
      </c>
      <c r="G205" t="e">
        <f>IF(фотопрайс!#REF!&gt;0,фотопрайс!#REF!,"")</f>
        <v>#REF!</v>
      </c>
      <c r="H205" t="e">
        <f>IF(фотопрайс!#REF!&gt;0,"в упаковке","")</f>
        <v>#REF!</v>
      </c>
    </row>
    <row r="206" spans="1:8" x14ac:dyDescent="0.25">
      <c r="A206" t="e">
        <f>IF(фотопрайс!#REF!&gt;0,фотопрайс!C281,"")</f>
        <v>#REF!</v>
      </c>
      <c r="B206" t="e">
        <f>IF(фотопрайс!#REF!&gt;0,фотопрайс!D281,"")</f>
        <v>#REF!</v>
      </c>
      <c r="C206" s="34" t="e">
        <f>IF(фотопрайс!#REF!&gt;0,фотопрайс!#REF!,"")</f>
        <v>#REF!</v>
      </c>
      <c r="D206" t="e">
        <f>IF(фотопрайс!#REF!&gt;0,фотопрайс!#REF!*фотопрайс!#REF!,"")</f>
        <v>#REF!</v>
      </c>
      <c r="E206" t="e">
        <f>IF(фотопрайс!#REF!&gt;0,E$1,"")</f>
        <v>#REF!</v>
      </c>
      <c r="F206" t="e">
        <f>IF(фотопрайс!#REF!&gt;0,C206*D206,"")</f>
        <v>#REF!</v>
      </c>
      <c r="G206" t="e">
        <f>IF(фотопрайс!#REF!&gt;0,фотопрайс!#REF!,"")</f>
        <v>#REF!</v>
      </c>
      <c r="H206" t="e">
        <f>IF(фотопрайс!#REF!&gt;0,"в упаковке","")</f>
        <v>#REF!</v>
      </c>
    </row>
    <row r="207" spans="1:8" x14ac:dyDescent="0.25">
      <c r="A207" t="e">
        <f>IF(фотопрайс!#REF!&gt;0,фотопрайс!C282,"")</f>
        <v>#REF!</v>
      </c>
      <c r="B207" t="e">
        <f>IF(фотопрайс!#REF!&gt;0,фотопрайс!D282,"")</f>
        <v>#REF!</v>
      </c>
      <c r="C207" s="34" t="e">
        <f>IF(фотопрайс!#REF!&gt;0,фотопрайс!#REF!,"")</f>
        <v>#REF!</v>
      </c>
      <c r="D207" t="e">
        <f>IF(фотопрайс!#REF!&gt;0,фотопрайс!#REF!*фотопрайс!#REF!,"")</f>
        <v>#REF!</v>
      </c>
      <c r="E207" t="e">
        <f>IF(фотопрайс!#REF!&gt;0,E$1,"")</f>
        <v>#REF!</v>
      </c>
      <c r="F207" t="e">
        <f>IF(фотопрайс!#REF!&gt;0,C207*D207,"")</f>
        <v>#REF!</v>
      </c>
      <c r="G207" t="e">
        <f>IF(фотопрайс!#REF!&gt;0,фотопрайс!#REF!,"")</f>
        <v>#REF!</v>
      </c>
      <c r="H207" t="e">
        <f>IF(фотопрайс!#REF!&gt;0,"в упаковке","")</f>
        <v>#REF!</v>
      </c>
    </row>
    <row r="208" spans="1:8" x14ac:dyDescent="0.25">
      <c r="A208" t="e">
        <f>IF(фотопрайс!#REF!&gt;0,фотопрайс!C283,"")</f>
        <v>#REF!</v>
      </c>
      <c r="B208" t="e">
        <f>IF(фотопрайс!#REF!&gt;0,фотопрайс!D283,"")</f>
        <v>#REF!</v>
      </c>
      <c r="C208" s="34" t="e">
        <f>IF(фотопрайс!#REF!&gt;0,фотопрайс!#REF!,"")</f>
        <v>#REF!</v>
      </c>
      <c r="D208" t="e">
        <f>IF(фотопрайс!#REF!&gt;0,фотопрайс!#REF!*фотопрайс!#REF!,"")</f>
        <v>#REF!</v>
      </c>
      <c r="E208" t="e">
        <f>IF(фотопрайс!#REF!&gt;0,E$1,"")</f>
        <v>#REF!</v>
      </c>
      <c r="F208" t="e">
        <f>IF(фотопрайс!#REF!&gt;0,C208*D208,"")</f>
        <v>#REF!</v>
      </c>
      <c r="G208" t="e">
        <f>IF(фотопрайс!#REF!&gt;0,фотопрайс!#REF!,"")</f>
        <v>#REF!</v>
      </c>
      <c r="H208" t="e">
        <f>IF(фотопрайс!#REF!&gt;0,"в упаковке","")</f>
        <v>#REF!</v>
      </c>
    </row>
    <row r="209" spans="1:8" x14ac:dyDescent="0.25">
      <c r="A209" t="e">
        <f>IF(фотопрайс!#REF!&gt;0,фотопрайс!#REF!,"")</f>
        <v>#REF!</v>
      </c>
      <c r="B209" t="e">
        <f>IF(фотопрайс!#REF!&gt;0,фотопрайс!#REF!,"")</f>
        <v>#REF!</v>
      </c>
      <c r="C209" s="34" t="e">
        <f>IF(фотопрайс!#REF!&gt;0,фотопрайс!#REF!,"")</f>
        <v>#REF!</v>
      </c>
      <c r="D209" t="e">
        <f>IF(фотопрайс!#REF!&gt;0,фотопрайс!#REF!*фотопрайс!#REF!,"")</f>
        <v>#REF!</v>
      </c>
      <c r="E209" t="e">
        <f>IF(фотопрайс!#REF!&gt;0,E$1,"")</f>
        <v>#REF!</v>
      </c>
      <c r="F209" t="e">
        <f>IF(фотопрайс!#REF!&gt;0,C209*D209,"")</f>
        <v>#REF!</v>
      </c>
      <c r="G209" t="e">
        <f>IF(фотопрайс!#REF!&gt;0,фотопрайс!#REF!,"")</f>
        <v>#REF!</v>
      </c>
      <c r="H209" t="e">
        <f>IF(фотопрайс!#REF!&gt;0,"в упаковке","")</f>
        <v>#REF!</v>
      </c>
    </row>
    <row r="210" spans="1:8" x14ac:dyDescent="0.25">
      <c r="A210" t="e">
        <f>IF(фотопрайс!#REF!&gt;0,фотопрайс!#REF!,"")</f>
        <v>#REF!</v>
      </c>
      <c r="B210" t="e">
        <f>IF(фотопрайс!#REF!&gt;0,фотопрайс!#REF!,"")</f>
        <v>#REF!</v>
      </c>
      <c r="C210" s="34" t="e">
        <f>IF(фотопрайс!#REF!&gt;0,фотопрайс!#REF!,"")</f>
        <v>#REF!</v>
      </c>
      <c r="D210" t="e">
        <f>IF(фотопрайс!#REF!&gt;0,фотопрайс!#REF!*фотопрайс!#REF!,"")</f>
        <v>#REF!</v>
      </c>
      <c r="E210" t="e">
        <f>IF(фотопрайс!#REF!&gt;0,E$1,"")</f>
        <v>#REF!</v>
      </c>
      <c r="F210" t="e">
        <f>IF(фотопрайс!#REF!&gt;0,C210*D210,"")</f>
        <v>#REF!</v>
      </c>
      <c r="G210" t="e">
        <f>IF(фотопрайс!#REF!&gt;0,фотопрайс!#REF!,"")</f>
        <v>#REF!</v>
      </c>
      <c r="H210" t="e">
        <f>IF(фотопрайс!#REF!&gt;0,"в упаковке","")</f>
        <v>#REF!</v>
      </c>
    </row>
    <row r="211" spans="1:8" x14ac:dyDescent="0.25">
      <c r="A211" t="e">
        <f>IF(фотопрайс!#REF!&gt;0,фотопрайс!C284,"")</f>
        <v>#REF!</v>
      </c>
      <c r="B211" t="e">
        <f>IF(фотопрайс!#REF!&gt;0,фотопрайс!D284,"")</f>
        <v>#REF!</v>
      </c>
      <c r="C211" s="34" t="e">
        <f>IF(фотопрайс!#REF!&gt;0,фотопрайс!#REF!,"")</f>
        <v>#REF!</v>
      </c>
      <c r="D211" t="e">
        <f>IF(фотопрайс!#REF!&gt;0,фотопрайс!#REF!*фотопрайс!#REF!,"")</f>
        <v>#REF!</v>
      </c>
      <c r="E211" t="e">
        <f>IF(фотопрайс!#REF!&gt;0,E$1,"")</f>
        <v>#REF!</v>
      </c>
      <c r="F211" t="e">
        <f>IF(фотопрайс!#REF!&gt;0,C211*D211,"")</f>
        <v>#REF!</v>
      </c>
      <c r="G211" t="e">
        <f>IF(фотопрайс!#REF!&gt;0,фотопрайс!#REF!,"")</f>
        <v>#REF!</v>
      </c>
      <c r="H211" t="e">
        <f>IF(фотопрайс!#REF!&gt;0,"в упаковке","")</f>
        <v>#REF!</v>
      </c>
    </row>
    <row r="212" spans="1:8" x14ac:dyDescent="0.25">
      <c r="A212" t="e">
        <f>IF(фотопрайс!#REF!&gt;0,фотопрайс!#REF!,"")</f>
        <v>#REF!</v>
      </c>
      <c r="B212" t="e">
        <f>IF(фотопрайс!#REF!&gt;0,фотопрайс!#REF!,"")</f>
        <v>#REF!</v>
      </c>
      <c r="C212" s="34" t="e">
        <f>IF(фотопрайс!#REF!&gt;0,фотопрайс!#REF!,"")</f>
        <v>#REF!</v>
      </c>
      <c r="D212" t="e">
        <f>IF(фотопрайс!#REF!&gt;0,фотопрайс!#REF!*фотопрайс!#REF!,"")</f>
        <v>#REF!</v>
      </c>
      <c r="E212" t="e">
        <f>IF(фотопрайс!#REF!&gt;0,E$1,"")</f>
        <v>#REF!</v>
      </c>
      <c r="F212" t="e">
        <f>IF(фотопрайс!#REF!&gt;0,C212*D212,"")</f>
        <v>#REF!</v>
      </c>
      <c r="G212" t="e">
        <f>IF(фотопрайс!#REF!&gt;0,фотопрайс!#REF!,"")</f>
        <v>#REF!</v>
      </c>
      <c r="H212" t="e">
        <f>IF(фотопрайс!#REF!&gt;0,"в упаковке","")</f>
        <v>#REF!</v>
      </c>
    </row>
    <row r="213" spans="1:8" x14ac:dyDescent="0.25">
      <c r="A213" t="e">
        <f>IF(фотопрайс!#REF!&gt;0,фотопрайс!#REF!,"")</f>
        <v>#REF!</v>
      </c>
      <c r="B213" t="e">
        <f>IF(фотопрайс!#REF!&gt;0,фотопрайс!#REF!,"")</f>
        <v>#REF!</v>
      </c>
      <c r="C213" s="34" t="e">
        <f>IF(фотопрайс!#REF!&gt;0,фотопрайс!#REF!,"")</f>
        <v>#REF!</v>
      </c>
      <c r="D213" t="e">
        <f>IF(фотопрайс!#REF!&gt;0,фотопрайс!#REF!*фотопрайс!#REF!,"")</f>
        <v>#REF!</v>
      </c>
      <c r="E213" t="e">
        <f>IF(фотопрайс!#REF!&gt;0,E$1,"")</f>
        <v>#REF!</v>
      </c>
      <c r="F213" t="e">
        <f>IF(фотопрайс!#REF!&gt;0,C213*D213,"")</f>
        <v>#REF!</v>
      </c>
      <c r="G213" t="e">
        <f>IF(фотопрайс!#REF!&gt;0,фотопрайс!#REF!,"")</f>
        <v>#REF!</v>
      </c>
      <c r="H213" t="e">
        <f>IF(фотопрайс!#REF!&gt;0,"в упаковке","")</f>
        <v>#REF!</v>
      </c>
    </row>
    <row r="214" spans="1:8" x14ac:dyDescent="0.25">
      <c r="A214" t="e">
        <f>IF(фотопрайс!#REF!&gt;0,фотопрайс!#REF!,"")</f>
        <v>#REF!</v>
      </c>
      <c r="B214" t="e">
        <f>IF(фотопрайс!#REF!&gt;0,фотопрайс!#REF!,"")</f>
        <v>#REF!</v>
      </c>
      <c r="C214" s="34" t="e">
        <f>IF(фотопрайс!#REF!&gt;0,фотопрайс!#REF!,"")</f>
        <v>#REF!</v>
      </c>
      <c r="D214" t="e">
        <f>IF(фотопрайс!#REF!&gt;0,фотопрайс!#REF!*фотопрайс!#REF!,"")</f>
        <v>#REF!</v>
      </c>
      <c r="E214" t="e">
        <f>IF(фотопрайс!#REF!&gt;0,E$1,"")</f>
        <v>#REF!</v>
      </c>
      <c r="F214" t="e">
        <f>IF(фотопрайс!#REF!&gt;0,C214*D214,"")</f>
        <v>#REF!</v>
      </c>
      <c r="G214" t="e">
        <f>IF(фотопрайс!#REF!&gt;0,фотопрайс!#REF!,"")</f>
        <v>#REF!</v>
      </c>
      <c r="H214" t="e">
        <f>IF(фотопрайс!#REF!&gt;0,"в упаковке","")</f>
        <v>#REF!</v>
      </c>
    </row>
    <row r="215" spans="1:8" x14ac:dyDescent="0.25">
      <c r="A215" t="e">
        <f>IF(фотопрайс!#REF!&gt;0,фотопрайс!C285,"")</f>
        <v>#REF!</v>
      </c>
      <c r="B215" t="e">
        <f>IF(фотопрайс!#REF!&gt;0,фотопрайс!D285,"")</f>
        <v>#REF!</v>
      </c>
      <c r="C215" s="34" t="e">
        <f>IF(фотопрайс!#REF!&gt;0,фотопрайс!#REF!,"")</f>
        <v>#REF!</v>
      </c>
      <c r="D215" t="e">
        <f>IF(фотопрайс!#REF!&gt;0,фотопрайс!#REF!*фотопрайс!#REF!,"")</f>
        <v>#REF!</v>
      </c>
      <c r="E215" t="e">
        <f>IF(фотопрайс!#REF!&gt;0,E$1,"")</f>
        <v>#REF!</v>
      </c>
      <c r="F215" t="e">
        <f>IF(фотопрайс!#REF!&gt;0,C215*D215,"")</f>
        <v>#REF!</v>
      </c>
      <c r="G215" t="e">
        <f>IF(фотопрайс!#REF!&gt;0,фотопрайс!#REF!,"")</f>
        <v>#REF!</v>
      </c>
      <c r="H215" t="e">
        <f>IF(фотопрайс!#REF!&gt;0,"в упаковке","")</f>
        <v>#REF!</v>
      </c>
    </row>
    <row r="216" spans="1:8" x14ac:dyDescent="0.25">
      <c r="A216" t="e">
        <f>IF(фотопрайс!#REF!&gt;0,фотопрайс!C286,"")</f>
        <v>#REF!</v>
      </c>
      <c r="B216" t="e">
        <f>IF(фотопрайс!#REF!&gt;0,фотопрайс!D286,"")</f>
        <v>#REF!</v>
      </c>
      <c r="C216" s="34" t="e">
        <f>IF(фотопрайс!#REF!&gt;0,фотопрайс!#REF!,"")</f>
        <v>#REF!</v>
      </c>
      <c r="D216" t="e">
        <f>IF(фотопрайс!#REF!&gt;0,фотопрайс!#REF!*фотопрайс!#REF!,"")</f>
        <v>#REF!</v>
      </c>
      <c r="E216" t="e">
        <f>IF(фотопрайс!#REF!&gt;0,E$1,"")</f>
        <v>#REF!</v>
      </c>
      <c r="F216" t="e">
        <f>IF(фотопрайс!#REF!&gt;0,C216*D216,"")</f>
        <v>#REF!</v>
      </c>
      <c r="G216" t="e">
        <f>IF(фотопрайс!#REF!&gt;0,фотопрайс!#REF!,"")</f>
        <v>#REF!</v>
      </c>
      <c r="H216" t="e">
        <f>IF(фотопрайс!#REF!&gt;0,"в упаковке","")</f>
        <v>#REF!</v>
      </c>
    </row>
    <row r="217" spans="1:8" x14ac:dyDescent="0.25">
      <c r="A217" t="e">
        <f>IF(фотопрайс!#REF!&gt;0,фотопрайс!#REF!,"")</f>
        <v>#REF!</v>
      </c>
      <c r="B217" t="e">
        <f>IF(фотопрайс!#REF!&gt;0,фотопрайс!#REF!,"")</f>
        <v>#REF!</v>
      </c>
      <c r="C217" s="34" t="e">
        <f>IF(фотопрайс!#REF!&gt;0,фотопрайс!#REF!,"")</f>
        <v>#REF!</v>
      </c>
      <c r="D217" t="e">
        <f>IF(фотопрайс!#REF!&gt;0,фотопрайс!#REF!*фотопрайс!#REF!,"")</f>
        <v>#REF!</v>
      </c>
      <c r="E217" t="e">
        <f>IF(фотопрайс!#REF!&gt;0,E$1,"")</f>
        <v>#REF!</v>
      </c>
      <c r="F217" t="e">
        <f>IF(фотопрайс!#REF!&gt;0,C217*D217,"")</f>
        <v>#REF!</v>
      </c>
      <c r="G217" t="e">
        <f>IF(фотопрайс!#REF!&gt;0,фотопрайс!#REF!,"")</f>
        <v>#REF!</v>
      </c>
      <c r="H217" t="e">
        <f>IF(фотопрайс!#REF!&gt;0,"в упаковке","")</f>
        <v>#REF!</v>
      </c>
    </row>
    <row r="218" spans="1:8" x14ac:dyDescent="0.25">
      <c r="A218" t="e">
        <f>IF(фотопрайс!#REF!&gt;0,фотопрайс!#REF!,"")</f>
        <v>#REF!</v>
      </c>
      <c r="B218" t="e">
        <f>IF(фотопрайс!#REF!&gt;0,фотопрайс!#REF!,"")</f>
        <v>#REF!</v>
      </c>
      <c r="C218" s="34" t="e">
        <f>IF(фотопрайс!#REF!&gt;0,фотопрайс!#REF!,"")</f>
        <v>#REF!</v>
      </c>
      <c r="D218" t="e">
        <f>IF(фотопрайс!#REF!&gt;0,фотопрайс!#REF!*фотопрайс!#REF!,"")</f>
        <v>#REF!</v>
      </c>
      <c r="E218" t="e">
        <f>IF(фотопрайс!#REF!&gt;0,E$1,"")</f>
        <v>#REF!</v>
      </c>
      <c r="F218" t="e">
        <f>IF(фотопрайс!#REF!&gt;0,C218*D218,"")</f>
        <v>#REF!</v>
      </c>
      <c r="G218" t="e">
        <f>IF(фотопрайс!#REF!&gt;0,фотопрайс!#REF!,"")</f>
        <v>#REF!</v>
      </c>
      <c r="H218" t="e">
        <f>IF(фотопрайс!#REF!&gt;0,"в упаковке","")</f>
        <v>#REF!</v>
      </c>
    </row>
    <row r="219" spans="1:8" x14ac:dyDescent="0.25">
      <c r="A219" t="e">
        <f>IF(фотопрайс!#REF!&gt;0,фотопрайс!#REF!,"")</f>
        <v>#REF!</v>
      </c>
      <c r="B219" t="e">
        <f>IF(фотопрайс!#REF!&gt;0,фотопрайс!#REF!,"")</f>
        <v>#REF!</v>
      </c>
      <c r="C219" s="34" t="e">
        <f>IF(фотопрайс!#REF!&gt;0,фотопрайс!#REF!,"")</f>
        <v>#REF!</v>
      </c>
      <c r="D219" t="e">
        <f>IF(фотопрайс!#REF!&gt;0,фотопрайс!#REF!*фотопрайс!#REF!,"")</f>
        <v>#REF!</v>
      </c>
      <c r="E219" t="e">
        <f>IF(фотопрайс!#REF!&gt;0,E$1,"")</f>
        <v>#REF!</v>
      </c>
      <c r="F219" t="e">
        <f>IF(фотопрайс!#REF!&gt;0,C219*D219,"")</f>
        <v>#REF!</v>
      </c>
      <c r="G219" t="e">
        <f>IF(фотопрайс!#REF!&gt;0,фотопрайс!#REF!,"")</f>
        <v>#REF!</v>
      </c>
      <c r="H219" t="e">
        <f>IF(фотопрайс!#REF!&gt;0,"в упаковке","")</f>
        <v>#REF!</v>
      </c>
    </row>
    <row r="220" spans="1:8" x14ac:dyDescent="0.25">
      <c r="A220" t="e">
        <f>IF(фотопрайс!#REF!&gt;0,фотопрайс!#REF!,"")</f>
        <v>#REF!</v>
      </c>
      <c r="B220" t="e">
        <f>IF(фотопрайс!#REF!&gt;0,фотопрайс!#REF!,"")</f>
        <v>#REF!</v>
      </c>
      <c r="C220" s="34" t="e">
        <f>IF(фотопрайс!#REF!&gt;0,фотопрайс!#REF!,"")</f>
        <v>#REF!</v>
      </c>
      <c r="D220" t="e">
        <f>IF(фотопрайс!#REF!&gt;0,фотопрайс!#REF!*фотопрайс!#REF!,"")</f>
        <v>#REF!</v>
      </c>
      <c r="E220" t="e">
        <f>IF(фотопрайс!#REF!&gt;0,E$1,"")</f>
        <v>#REF!</v>
      </c>
      <c r="F220" t="e">
        <f>IF(фотопрайс!#REF!&gt;0,C220*D220,"")</f>
        <v>#REF!</v>
      </c>
      <c r="G220" t="e">
        <f>IF(фотопрайс!#REF!&gt;0,фотопрайс!#REF!,"")</f>
        <v>#REF!</v>
      </c>
      <c r="H220" t="e">
        <f>IF(фотопрайс!#REF!&gt;0,"в упаковке","")</f>
        <v>#REF!</v>
      </c>
    </row>
    <row r="221" spans="1:8" x14ac:dyDescent="0.25">
      <c r="A221" t="e">
        <f>IF(фотопрайс!#REF!&gt;0,фотопрайс!#REF!,"")</f>
        <v>#REF!</v>
      </c>
      <c r="B221" t="e">
        <f>IF(фотопрайс!#REF!&gt;0,фотопрайс!#REF!,"")</f>
        <v>#REF!</v>
      </c>
      <c r="C221" s="34" t="e">
        <f>IF(фотопрайс!#REF!&gt;0,фотопрайс!#REF!,"")</f>
        <v>#REF!</v>
      </c>
      <c r="D221" t="e">
        <f>IF(фотопрайс!#REF!&gt;0,фотопрайс!#REF!*фотопрайс!#REF!,"")</f>
        <v>#REF!</v>
      </c>
      <c r="E221" t="e">
        <f>IF(фотопрайс!#REF!&gt;0,E$1,"")</f>
        <v>#REF!</v>
      </c>
      <c r="F221" t="e">
        <f>IF(фотопрайс!#REF!&gt;0,C221*D221,"")</f>
        <v>#REF!</v>
      </c>
      <c r="G221" t="e">
        <f>IF(фотопрайс!#REF!&gt;0,фотопрайс!#REF!,"")</f>
        <v>#REF!</v>
      </c>
      <c r="H221" t="e">
        <f>IF(фотопрайс!#REF!&gt;0,"в упаковке","")</f>
        <v>#REF!</v>
      </c>
    </row>
    <row r="222" spans="1:8" x14ac:dyDescent="0.25">
      <c r="A222" t="e">
        <f>IF(фотопрайс!#REF!&gt;0,фотопрайс!#REF!,"")</f>
        <v>#REF!</v>
      </c>
      <c r="B222" t="e">
        <f>IF(фотопрайс!#REF!&gt;0,фотопрайс!#REF!,"")</f>
        <v>#REF!</v>
      </c>
      <c r="C222" s="34" t="e">
        <f>IF(фотопрайс!#REF!&gt;0,фотопрайс!#REF!,"")</f>
        <v>#REF!</v>
      </c>
      <c r="D222" t="e">
        <f>IF(фотопрайс!#REF!&gt;0,фотопрайс!#REF!*фотопрайс!#REF!,"")</f>
        <v>#REF!</v>
      </c>
      <c r="E222" t="e">
        <f>IF(фотопрайс!#REF!&gt;0,E$1,"")</f>
        <v>#REF!</v>
      </c>
      <c r="F222" t="e">
        <f>IF(фотопрайс!#REF!&gt;0,C222*D222,"")</f>
        <v>#REF!</v>
      </c>
      <c r="G222" t="e">
        <f>IF(фотопрайс!#REF!&gt;0,фотопрайс!#REF!,"")</f>
        <v>#REF!</v>
      </c>
      <c r="H222" t="e">
        <f>IF(фотопрайс!#REF!&gt;0,"в упаковке","")</f>
        <v>#REF!</v>
      </c>
    </row>
    <row r="223" spans="1:8" x14ac:dyDescent="0.25">
      <c r="A223" t="e">
        <f>IF(фотопрайс!#REF!&gt;0,фотопрайс!C287,"")</f>
        <v>#REF!</v>
      </c>
      <c r="B223" t="e">
        <f>IF(фотопрайс!#REF!&gt;0,фотопрайс!D287,"")</f>
        <v>#REF!</v>
      </c>
      <c r="C223" s="34" t="e">
        <f>IF(фотопрайс!#REF!&gt;0,фотопрайс!#REF!,"")</f>
        <v>#REF!</v>
      </c>
      <c r="D223" t="e">
        <f>IF(фотопрайс!#REF!&gt;0,фотопрайс!#REF!*фотопрайс!#REF!,"")</f>
        <v>#REF!</v>
      </c>
      <c r="E223" t="e">
        <f>IF(фотопрайс!#REF!&gt;0,E$1,"")</f>
        <v>#REF!</v>
      </c>
      <c r="F223" t="e">
        <f>IF(фотопрайс!#REF!&gt;0,C223*D223,"")</f>
        <v>#REF!</v>
      </c>
      <c r="G223" t="e">
        <f>IF(фотопрайс!#REF!&gt;0,фотопрайс!#REF!,"")</f>
        <v>#REF!</v>
      </c>
      <c r="H223" t="e">
        <f>IF(фотопрайс!#REF!&gt;0,"в упаковке","")</f>
        <v>#REF!</v>
      </c>
    </row>
    <row r="224" spans="1:8" x14ac:dyDescent="0.25">
      <c r="A224" t="e">
        <f>IF(фотопрайс!#REF!&gt;0,фотопрайс!C288,"")</f>
        <v>#REF!</v>
      </c>
      <c r="B224" t="e">
        <f>IF(фотопрайс!#REF!&gt;0,фотопрайс!D288,"")</f>
        <v>#REF!</v>
      </c>
      <c r="C224" s="34" t="e">
        <f>IF(фотопрайс!#REF!&gt;0,фотопрайс!#REF!,"")</f>
        <v>#REF!</v>
      </c>
      <c r="D224" t="e">
        <f>IF(фотопрайс!#REF!&gt;0,фотопрайс!#REF!*фотопрайс!#REF!,"")</f>
        <v>#REF!</v>
      </c>
      <c r="E224" t="e">
        <f>IF(фотопрайс!#REF!&gt;0,E$1,"")</f>
        <v>#REF!</v>
      </c>
      <c r="F224" t="e">
        <f>IF(фотопрайс!#REF!&gt;0,C224*D224,"")</f>
        <v>#REF!</v>
      </c>
      <c r="G224" t="e">
        <f>IF(фотопрайс!#REF!&gt;0,фотопрайс!#REF!,"")</f>
        <v>#REF!</v>
      </c>
      <c r="H224" t="e">
        <f>IF(фотопрайс!#REF!&gt;0,"в упаковке","")</f>
        <v>#REF!</v>
      </c>
    </row>
    <row r="225" spans="1:8" x14ac:dyDescent="0.25">
      <c r="A225" t="e">
        <f>IF(фотопрайс!#REF!&gt;0,фотопрайс!C289,"")</f>
        <v>#REF!</v>
      </c>
      <c r="B225" t="e">
        <f>IF(фотопрайс!#REF!&gt;0,фотопрайс!D289,"")</f>
        <v>#REF!</v>
      </c>
      <c r="C225" s="34" t="e">
        <f>IF(фотопрайс!#REF!&gt;0,фотопрайс!#REF!,"")</f>
        <v>#REF!</v>
      </c>
      <c r="D225" t="e">
        <f>IF(фотопрайс!#REF!&gt;0,фотопрайс!#REF!*фотопрайс!#REF!,"")</f>
        <v>#REF!</v>
      </c>
      <c r="E225" t="e">
        <f>IF(фотопрайс!#REF!&gt;0,E$1,"")</f>
        <v>#REF!</v>
      </c>
      <c r="F225" t="e">
        <f>IF(фотопрайс!#REF!&gt;0,C225*D225,"")</f>
        <v>#REF!</v>
      </c>
      <c r="G225" t="e">
        <f>IF(фотопрайс!#REF!&gt;0,фотопрайс!#REF!,"")</f>
        <v>#REF!</v>
      </c>
      <c r="H225" t="e">
        <f>IF(фотопрайс!#REF!&gt;0,"в упаковке","")</f>
        <v>#REF!</v>
      </c>
    </row>
    <row r="226" spans="1:8" x14ac:dyDescent="0.25">
      <c r="A226" t="e">
        <f>IF(фотопрайс!#REF!&gt;0,фотопрайс!C290,"")</f>
        <v>#REF!</v>
      </c>
      <c r="B226" t="e">
        <f>IF(фотопрайс!#REF!&gt;0,фотопрайс!D290,"")</f>
        <v>#REF!</v>
      </c>
      <c r="C226" s="34" t="e">
        <f>IF(фотопрайс!#REF!&gt;0,фотопрайс!#REF!,"")</f>
        <v>#REF!</v>
      </c>
      <c r="D226" t="e">
        <f>IF(фотопрайс!#REF!&gt;0,фотопрайс!#REF!*фотопрайс!#REF!,"")</f>
        <v>#REF!</v>
      </c>
      <c r="E226" t="e">
        <f>IF(фотопрайс!#REF!&gt;0,E$1,"")</f>
        <v>#REF!</v>
      </c>
      <c r="F226" t="e">
        <f>IF(фотопрайс!#REF!&gt;0,C226*D226,"")</f>
        <v>#REF!</v>
      </c>
      <c r="G226" t="e">
        <f>IF(фотопрайс!#REF!&gt;0,фотопрайс!#REF!,"")</f>
        <v>#REF!</v>
      </c>
      <c r="H226" t="e">
        <f>IF(фотопрайс!#REF!&gt;0,"в упаковке","")</f>
        <v>#REF!</v>
      </c>
    </row>
    <row r="227" spans="1:8" x14ac:dyDescent="0.25">
      <c r="A227" t="e">
        <f>IF(фотопрайс!#REF!&gt;0,фотопрайс!C291,"")</f>
        <v>#REF!</v>
      </c>
      <c r="B227" t="e">
        <f>IF(фотопрайс!#REF!&gt;0,фотопрайс!D291,"")</f>
        <v>#REF!</v>
      </c>
      <c r="C227" s="34" t="e">
        <f>IF(фотопрайс!#REF!&gt;0,фотопрайс!#REF!,"")</f>
        <v>#REF!</v>
      </c>
      <c r="D227" t="e">
        <f>IF(фотопрайс!#REF!&gt;0,фотопрайс!#REF!*фотопрайс!#REF!,"")</f>
        <v>#REF!</v>
      </c>
      <c r="E227" t="e">
        <f>IF(фотопрайс!#REF!&gt;0,E$1,"")</f>
        <v>#REF!</v>
      </c>
      <c r="F227" t="e">
        <f>IF(фотопрайс!#REF!&gt;0,C227*D227,"")</f>
        <v>#REF!</v>
      </c>
      <c r="G227" t="e">
        <f>IF(фотопрайс!#REF!&gt;0,фотопрайс!#REF!,"")</f>
        <v>#REF!</v>
      </c>
      <c r="H227" t="e">
        <f>IF(фотопрайс!#REF!&gt;0,"в упаковке","")</f>
        <v>#REF!</v>
      </c>
    </row>
    <row r="228" spans="1:8" x14ac:dyDescent="0.25">
      <c r="A228" t="e">
        <f>IF(фотопрайс!#REF!&gt;0,фотопрайс!C292,"")</f>
        <v>#REF!</v>
      </c>
      <c r="B228" t="e">
        <f>IF(фотопрайс!#REF!&gt;0,фотопрайс!D292,"")</f>
        <v>#REF!</v>
      </c>
      <c r="C228" s="34" t="e">
        <f>IF(фотопрайс!#REF!&gt;0,фотопрайс!#REF!,"")</f>
        <v>#REF!</v>
      </c>
      <c r="D228" t="e">
        <f>IF(фотопрайс!#REF!&gt;0,фотопрайс!#REF!*фотопрайс!#REF!,"")</f>
        <v>#REF!</v>
      </c>
      <c r="E228" t="e">
        <f>IF(фотопрайс!#REF!&gt;0,E$1,"")</f>
        <v>#REF!</v>
      </c>
      <c r="F228" t="e">
        <f>IF(фотопрайс!#REF!&gt;0,C228*D228,"")</f>
        <v>#REF!</v>
      </c>
      <c r="G228" t="e">
        <f>IF(фотопрайс!#REF!&gt;0,фотопрайс!#REF!,"")</f>
        <v>#REF!</v>
      </c>
      <c r="H228" t="e">
        <f>IF(фотопрайс!#REF!&gt;0,"в упаковке","")</f>
        <v>#REF!</v>
      </c>
    </row>
    <row r="229" spans="1:8" x14ac:dyDescent="0.25">
      <c r="A229" t="e">
        <f>IF(фотопрайс!#REF!&gt;0,фотопрайс!C293,"")</f>
        <v>#REF!</v>
      </c>
      <c r="B229" t="e">
        <f>IF(фотопрайс!#REF!&gt;0,фотопрайс!D293,"")</f>
        <v>#REF!</v>
      </c>
      <c r="C229" s="34" t="e">
        <f>IF(фотопрайс!#REF!&gt;0,фотопрайс!#REF!,"")</f>
        <v>#REF!</v>
      </c>
      <c r="D229" t="e">
        <f>IF(фотопрайс!#REF!&gt;0,фотопрайс!#REF!*фотопрайс!#REF!,"")</f>
        <v>#REF!</v>
      </c>
      <c r="E229" t="e">
        <f>IF(фотопрайс!#REF!&gt;0,E$1,"")</f>
        <v>#REF!</v>
      </c>
      <c r="F229" t="e">
        <f>IF(фотопрайс!#REF!&gt;0,C229*D229,"")</f>
        <v>#REF!</v>
      </c>
      <c r="G229" t="e">
        <f>IF(фотопрайс!#REF!&gt;0,фотопрайс!#REF!,"")</f>
        <v>#REF!</v>
      </c>
      <c r="H229" t="e">
        <f>IF(фотопрайс!#REF!&gt;0,"в упаковке","")</f>
        <v>#REF!</v>
      </c>
    </row>
    <row r="230" spans="1:8" x14ac:dyDescent="0.25">
      <c r="A230" t="e">
        <f>IF(фотопрайс!#REF!&gt;0,фотопрайс!C294,"")</f>
        <v>#REF!</v>
      </c>
      <c r="B230" t="e">
        <f>IF(фотопрайс!#REF!&gt;0,фотопрайс!D294,"")</f>
        <v>#REF!</v>
      </c>
      <c r="C230" s="34" t="e">
        <f>IF(фотопрайс!#REF!&gt;0,фотопрайс!#REF!,"")</f>
        <v>#REF!</v>
      </c>
      <c r="D230" t="e">
        <f>IF(фотопрайс!#REF!&gt;0,фотопрайс!#REF!*фотопрайс!#REF!,"")</f>
        <v>#REF!</v>
      </c>
      <c r="E230" t="e">
        <f>IF(фотопрайс!#REF!&gt;0,E$1,"")</f>
        <v>#REF!</v>
      </c>
      <c r="F230" t="e">
        <f>IF(фотопрайс!#REF!&gt;0,C230*D230,"")</f>
        <v>#REF!</v>
      </c>
      <c r="G230" t="e">
        <f>IF(фотопрайс!#REF!&gt;0,фотопрайс!#REF!,"")</f>
        <v>#REF!</v>
      </c>
      <c r="H230" t="e">
        <f>IF(фотопрайс!#REF!&gt;0,"в упаковке","")</f>
        <v>#REF!</v>
      </c>
    </row>
    <row r="231" spans="1:8" x14ac:dyDescent="0.25">
      <c r="A231" t="e">
        <f>IF(фотопрайс!#REF!&gt;0,фотопрайс!C295,"")</f>
        <v>#REF!</v>
      </c>
      <c r="B231" t="e">
        <f>IF(фотопрайс!#REF!&gt;0,фотопрайс!D295,"")</f>
        <v>#REF!</v>
      </c>
      <c r="C231" s="34" t="e">
        <f>IF(фотопрайс!#REF!&gt;0,фотопрайс!#REF!,"")</f>
        <v>#REF!</v>
      </c>
      <c r="D231" t="e">
        <f>IF(фотопрайс!#REF!&gt;0,фотопрайс!#REF!*фотопрайс!#REF!,"")</f>
        <v>#REF!</v>
      </c>
      <c r="E231" t="e">
        <f>IF(фотопрайс!#REF!&gt;0,E$1,"")</f>
        <v>#REF!</v>
      </c>
      <c r="F231" t="e">
        <f>IF(фотопрайс!#REF!&gt;0,C231*D231,"")</f>
        <v>#REF!</v>
      </c>
      <c r="G231" t="e">
        <f>IF(фотопрайс!#REF!&gt;0,фотопрайс!#REF!,"")</f>
        <v>#REF!</v>
      </c>
      <c r="H231" t="e">
        <f>IF(фотопрайс!#REF!&gt;0,"в упаковке","")</f>
        <v>#REF!</v>
      </c>
    </row>
    <row r="232" spans="1:8" x14ac:dyDescent="0.25">
      <c r="A232" t="e">
        <f>IF(фотопрайс!#REF!&gt;0,фотопрайс!C296,"")</f>
        <v>#REF!</v>
      </c>
      <c r="B232" t="e">
        <f>IF(фотопрайс!#REF!&gt;0,фотопрайс!D296,"")</f>
        <v>#REF!</v>
      </c>
      <c r="C232" s="34" t="e">
        <f>IF(фотопрайс!#REF!&gt;0,фотопрайс!#REF!,"")</f>
        <v>#REF!</v>
      </c>
      <c r="D232" t="e">
        <f>IF(фотопрайс!#REF!&gt;0,фотопрайс!#REF!*фотопрайс!#REF!,"")</f>
        <v>#REF!</v>
      </c>
      <c r="E232" t="e">
        <f>IF(фотопрайс!#REF!&gt;0,E$1,"")</f>
        <v>#REF!</v>
      </c>
      <c r="F232" t="e">
        <f>IF(фотопрайс!#REF!&gt;0,C232*D232,"")</f>
        <v>#REF!</v>
      </c>
      <c r="G232" t="e">
        <f>IF(фотопрайс!#REF!&gt;0,фотопрайс!#REF!,"")</f>
        <v>#REF!</v>
      </c>
      <c r="H232" t="e">
        <f>IF(фотопрайс!#REF!&gt;0,"в упаковке","")</f>
        <v>#REF!</v>
      </c>
    </row>
    <row r="233" spans="1:8" x14ac:dyDescent="0.25">
      <c r="A233" t="e">
        <f>IF(фотопрайс!#REF!&gt;0,фотопрайс!C297,"")</f>
        <v>#REF!</v>
      </c>
      <c r="B233" t="e">
        <f>IF(фотопрайс!#REF!&gt;0,фотопрайс!D297,"")</f>
        <v>#REF!</v>
      </c>
      <c r="C233" s="34" t="e">
        <f>IF(фотопрайс!#REF!&gt;0,фотопрайс!#REF!,"")</f>
        <v>#REF!</v>
      </c>
      <c r="D233" t="e">
        <f>IF(фотопрайс!#REF!&gt;0,фотопрайс!#REF!*фотопрайс!#REF!,"")</f>
        <v>#REF!</v>
      </c>
      <c r="E233" t="e">
        <f>IF(фотопрайс!#REF!&gt;0,E$1,"")</f>
        <v>#REF!</v>
      </c>
      <c r="F233" t="e">
        <f>IF(фотопрайс!#REF!&gt;0,C233*D233,"")</f>
        <v>#REF!</v>
      </c>
      <c r="G233" t="e">
        <f>IF(фотопрайс!#REF!&gt;0,фотопрайс!#REF!,"")</f>
        <v>#REF!</v>
      </c>
      <c r="H233" t="e">
        <f>IF(фотопрайс!#REF!&gt;0,"в упаковке","")</f>
        <v>#REF!</v>
      </c>
    </row>
    <row r="234" spans="1:8" x14ac:dyDescent="0.25">
      <c r="A234" t="e">
        <f>IF(фотопрайс!#REF!&gt;0,фотопрайс!C298,"")</f>
        <v>#REF!</v>
      </c>
      <c r="B234" t="e">
        <f>IF(фотопрайс!#REF!&gt;0,фотопрайс!D298,"")</f>
        <v>#REF!</v>
      </c>
      <c r="C234" s="34" t="e">
        <f>IF(фотопрайс!#REF!&gt;0,фотопрайс!#REF!,"")</f>
        <v>#REF!</v>
      </c>
      <c r="D234" t="e">
        <f>IF(фотопрайс!#REF!&gt;0,фотопрайс!#REF!*фотопрайс!#REF!,"")</f>
        <v>#REF!</v>
      </c>
      <c r="E234" t="e">
        <f>IF(фотопрайс!#REF!&gt;0,E$1,"")</f>
        <v>#REF!</v>
      </c>
      <c r="F234" t="e">
        <f>IF(фотопрайс!#REF!&gt;0,C234*D234,"")</f>
        <v>#REF!</v>
      </c>
      <c r="G234" t="e">
        <f>IF(фотопрайс!#REF!&gt;0,фотопрайс!#REF!,"")</f>
        <v>#REF!</v>
      </c>
      <c r="H234" t="e">
        <f>IF(фотопрайс!#REF!&gt;0,"в упаковке","")</f>
        <v>#REF!</v>
      </c>
    </row>
    <row r="235" spans="1:8" x14ac:dyDescent="0.25">
      <c r="A235" t="e">
        <f>IF(фотопрайс!#REF!&gt;0,фотопрайс!C299,"")</f>
        <v>#REF!</v>
      </c>
      <c r="B235" t="e">
        <f>IF(фотопрайс!#REF!&gt;0,фотопрайс!D299,"")</f>
        <v>#REF!</v>
      </c>
      <c r="C235" s="34" t="e">
        <f>IF(фотопрайс!#REF!&gt;0,фотопрайс!#REF!,"")</f>
        <v>#REF!</v>
      </c>
      <c r="D235" t="e">
        <f>IF(фотопрайс!#REF!&gt;0,фотопрайс!#REF!*фотопрайс!#REF!,"")</f>
        <v>#REF!</v>
      </c>
      <c r="E235" t="e">
        <f>IF(фотопрайс!#REF!&gt;0,E$1,"")</f>
        <v>#REF!</v>
      </c>
      <c r="F235" t="e">
        <f>IF(фотопрайс!#REF!&gt;0,C235*D235,"")</f>
        <v>#REF!</v>
      </c>
      <c r="G235" t="e">
        <f>IF(фотопрайс!#REF!&gt;0,фотопрайс!#REF!,"")</f>
        <v>#REF!</v>
      </c>
      <c r="H235" t="e">
        <f>IF(фотопрайс!#REF!&gt;0,"в упаковке","")</f>
        <v>#REF!</v>
      </c>
    </row>
    <row r="236" spans="1:8" x14ac:dyDescent="0.25">
      <c r="A236" t="e">
        <f>IF(фотопрайс!#REF!&gt;0,фотопрайс!C300,"")</f>
        <v>#REF!</v>
      </c>
      <c r="B236" t="e">
        <f>IF(фотопрайс!#REF!&gt;0,фотопрайс!D300,"")</f>
        <v>#REF!</v>
      </c>
      <c r="C236" s="34" t="e">
        <f>IF(фотопрайс!#REF!&gt;0,фотопрайс!#REF!,"")</f>
        <v>#REF!</v>
      </c>
      <c r="D236" t="e">
        <f>IF(фотопрайс!#REF!&gt;0,фотопрайс!#REF!*фотопрайс!#REF!,"")</f>
        <v>#REF!</v>
      </c>
      <c r="E236" t="e">
        <f>IF(фотопрайс!#REF!&gt;0,E$1,"")</f>
        <v>#REF!</v>
      </c>
      <c r="F236" t="e">
        <f>IF(фотопрайс!#REF!&gt;0,C236*D236,"")</f>
        <v>#REF!</v>
      </c>
      <c r="G236" t="e">
        <f>IF(фотопрайс!#REF!&gt;0,фотопрайс!#REF!,"")</f>
        <v>#REF!</v>
      </c>
      <c r="H236" t="e">
        <f>IF(фотопрайс!#REF!&gt;0,"в упаковке","")</f>
        <v>#REF!</v>
      </c>
    </row>
    <row r="237" spans="1:8" x14ac:dyDescent="0.25">
      <c r="A237" t="e">
        <f>IF(фотопрайс!#REF!&gt;0,фотопрайс!C301,"")</f>
        <v>#REF!</v>
      </c>
      <c r="B237" t="e">
        <f>IF(фотопрайс!#REF!&gt;0,фотопрайс!D301,"")</f>
        <v>#REF!</v>
      </c>
      <c r="C237" s="34" t="e">
        <f>IF(фотопрайс!#REF!&gt;0,фотопрайс!#REF!,"")</f>
        <v>#REF!</v>
      </c>
      <c r="D237" t="e">
        <f>IF(фотопрайс!#REF!&gt;0,фотопрайс!#REF!*фотопрайс!#REF!,"")</f>
        <v>#REF!</v>
      </c>
      <c r="E237" t="e">
        <f>IF(фотопрайс!#REF!&gt;0,E$1,"")</f>
        <v>#REF!</v>
      </c>
      <c r="F237" t="e">
        <f>IF(фотопрайс!#REF!&gt;0,C237*D237,"")</f>
        <v>#REF!</v>
      </c>
      <c r="G237" t="e">
        <f>IF(фотопрайс!#REF!&gt;0,фотопрайс!#REF!,"")</f>
        <v>#REF!</v>
      </c>
      <c r="H237" t="e">
        <f>IF(фотопрайс!#REF!&gt;0,"в упаковке","")</f>
        <v>#REF!</v>
      </c>
    </row>
    <row r="238" spans="1:8" x14ac:dyDescent="0.25">
      <c r="A238" t="e">
        <f>IF(фотопрайс!#REF!&gt;0,фотопрайс!C302,"")</f>
        <v>#REF!</v>
      </c>
      <c r="B238" t="e">
        <f>IF(фотопрайс!#REF!&gt;0,фотопрайс!D302,"")</f>
        <v>#REF!</v>
      </c>
      <c r="C238" s="34" t="e">
        <f>IF(фотопрайс!#REF!&gt;0,фотопрайс!#REF!,"")</f>
        <v>#REF!</v>
      </c>
      <c r="D238" t="e">
        <f>IF(фотопрайс!#REF!&gt;0,фотопрайс!#REF!*фотопрайс!#REF!,"")</f>
        <v>#REF!</v>
      </c>
      <c r="E238" t="e">
        <f>IF(фотопрайс!#REF!&gt;0,E$1,"")</f>
        <v>#REF!</v>
      </c>
      <c r="F238" t="e">
        <f>IF(фотопрайс!#REF!&gt;0,C238*D238,"")</f>
        <v>#REF!</v>
      </c>
      <c r="G238" t="e">
        <f>IF(фотопрайс!#REF!&gt;0,фотопрайс!#REF!,"")</f>
        <v>#REF!</v>
      </c>
      <c r="H238" t="e">
        <f>IF(фотопрайс!#REF!&gt;0,"в упаковке","")</f>
        <v>#REF!</v>
      </c>
    </row>
    <row r="239" spans="1:8" x14ac:dyDescent="0.25">
      <c r="A239" t="e">
        <f>IF(фотопрайс!#REF!&gt;0,фотопрайс!C303,"")</f>
        <v>#REF!</v>
      </c>
      <c r="B239" t="e">
        <f>IF(фотопрайс!#REF!&gt;0,фотопрайс!D303,"")</f>
        <v>#REF!</v>
      </c>
      <c r="C239" s="34" t="e">
        <f>IF(фотопрайс!#REF!&gt;0,фотопрайс!#REF!,"")</f>
        <v>#REF!</v>
      </c>
      <c r="D239" t="e">
        <f>IF(фотопрайс!#REF!&gt;0,фотопрайс!#REF!*фотопрайс!#REF!,"")</f>
        <v>#REF!</v>
      </c>
      <c r="E239" t="e">
        <f>IF(фотопрайс!#REF!&gt;0,E$1,"")</f>
        <v>#REF!</v>
      </c>
      <c r="F239" t="e">
        <f>IF(фотопрайс!#REF!&gt;0,C239*D239,"")</f>
        <v>#REF!</v>
      </c>
      <c r="G239" t="e">
        <f>IF(фотопрайс!#REF!&gt;0,фотопрайс!#REF!,"")</f>
        <v>#REF!</v>
      </c>
      <c r="H239" t="e">
        <f>IF(фотопрайс!#REF!&gt;0,"в упаковке","")</f>
        <v>#REF!</v>
      </c>
    </row>
    <row r="240" spans="1:8" x14ac:dyDescent="0.25">
      <c r="A240" t="e">
        <f>IF(фотопрайс!#REF!&gt;0,фотопрайс!C304,"")</f>
        <v>#REF!</v>
      </c>
      <c r="B240" t="e">
        <f>IF(фотопрайс!#REF!&gt;0,фотопрайс!D304,"")</f>
        <v>#REF!</v>
      </c>
      <c r="C240" s="34" t="e">
        <f>IF(фотопрайс!#REF!&gt;0,фотопрайс!#REF!,"")</f>
        <v>#REF!</v>
      </c>
      <c r="D240" t="e">
        <f>IF(фотопрайс!#REF!&gt;0,фотопрайс!#REF!*фотопрайс!#REF!,"")</f>
        <v>#REF!</v>
      </c>
      <c r="E240" t="e">
        <f>IF(фотопрайс!#REF!&gt;0,E$1,"")</f>
        <v>#REF!</v>
      </c>
      <c r="F240" t="e">
        <f>IF(фотопрайс!#REF!&gt;0,C240*D240,"")</f>
        <v>#REF!</v>
      </c>
      <c r="G240" t="e">
        <f>IF(фотопрайс!#REF!&gt;0,фотопрайс!#REF!,"")</f>
        <v>#REF!</v>
      </c>
      <c r="H240" t="e">
        <f>IF(фотопрайс!#REF!&gt;0,"в упаковке","")</f>
        <v>#REF!</v>
      </c>
    </row>
    <row r="241" spans="1:8" x14ac:dyDescent="0.25">
      <c r="A241" t="e">
        <f>IF(фотопрайс!#REF!&gt;0,фотопрайс!C305,"")</f>
        <v>#REF!</v>
      </c>
      <c r="B241" t="e">
        <f>IF(фотопрайс!#REF!&gt;0,фотопрайс!D305,"")</f>
        <v>#REF!</v>
      </c>
      <c r="C241" s="34" t="e">
        <f>IF(фотопрайс!#REF!&gt;0,фотопрайс!#REF!,"")</f>
        <v>#REF!</v>
      </c>
      <c r="D241" t="e">
        <f>IF(фотопрайс!#REF!&gt;0,фотопрайс!#REF!*фотопрайс!#REF!,"")</f>
        <v>#REF!</v>
      </c>
      <c r="E241" t="e">
        <f>IF(фотопрайс!#REF!&gt;0,E$1,"")</f>
        <v>#REF!</v>
      </c>
      <c r="F241" t="e">
        <f>IF(фотопрайс!#REF!&gt;0,C241*D241,"")</f>
        <v>#REF!</v>
      </c>
      <c r="G241" t="e">
        <f>IF(фотопрайс!#REF!&gt;0,фотопрайс!#REF!,"")</f>
        <v>#REF!</v>
      </c>
      <c r="H241" t="e">
        <f>IF(фотопрайс!#REF!&gt;0,"в упаковке","")</f>
        <v>#REF!</v>
      </c>
    </row>
    <row r="242" spans="1:8" x14ac:dyDescent="0.25">
      <c r="A242" t="e">
        <f>IF(фотопрайс!#REF!&gt;0,фотопрайс!C306,"")</f>
        <v>#REF!</v>
      </c>
      <c r="B242" t="e">
        <f>IF(фотопрайс!#REF!&gt;0,фотопрайс!D306,"")</f>
        <v>#REF!</v>
      </c>
      <c r="C242" s="34" t="e">
        <f>IF(фотопрайс!#REF!&gt;0,фотопрайс!#REF!,"")</f>
        <v>#REF!</v>
      </c>
      <c r="D242" t="e">
        <f>IF(фотопрайс!#REF!&gt;0,фотопрайс!#REF!*фотопрайс!#REF!,"")</f>
        <v>#REF!</v>
      </c>
      <c r="E242" t="e">
        <f>IF(фотопрайс!#REF!&gt;0,E$1,"")</f>
        <v>#REF!</v>
      </c>
      <c r="F242" t="e">
        <f>IF(фотопрайс!#REF!&gt;0,C242*D242,"")</f>
        <v>#REF!</v>
      </c>
      <c r="G242" t="e">
        <f>IF(фотопрайс!#REF!&gt;0,фотопрайс!#REF!,"")</f>
        <v>#REF!</v>
      </c>
      <c r="H242" t="e">
        <f>IF(фотопрайс!#REF!&gt;0,"в упаковке","")</f>
        <v>#REF!</v>
      </c>
    </row>
    <row r="243" spans="1:8" x14ac:dyDescent="0.25">
      <c r="A243" t="e">
        <f>IF(фотопрайс!#REF!&gt;0,фотопрайс!C307,"")</f>
        <v>#REF!</v>
      </c>
      <c r="B243" t="e">
        <f>IF(фотопрайс!#REF!&gt;0,фотопрайс!D307,"")</f>
        <v>#REF!</v>
      </c>
      <c r="C243" s="34" t="e">
        <f>IF(фотопрайс!#REF!&gt;0,фотопрайс!#REF!,"")</f>
        <v>#REF!</v>
      </c>
      <c r="D243" t="e">
        <f>IF(фотопрайс!#REF!&gt;0,фотопрайс!#REF!*фотопрайс!#REF!,"")</f>
        <v>#REF!</v>
      </c>
      <c r="E243" t="e">
        <f>IF(фотопрайс!#REF!&gt;0,E$1,"")</f>
        <v>#REF!</v>
      </c>
      <c r="F243" t="e">
        <f>IF(фотопрайс!#REF!&gt;0,C243*D243,"")</f>
        <v>#REF!</v>
      </c>
      <c r="G243" t="e">
        <f>IF(фотопрайс!#REF!&gt;0,фотопрайс!#REF!,"")</f>
        <v>#REF!</v>
      </c>
      <c r="H243" t="e">
        <f>IF(фотопрайс!#REF!&gt;0,"в упаковке","")</f>
        <v>#REF!</v>
      </c>
    </row>
    <row r="244" spans="1:8" x14ac:dyDescent="0.25">
      <c r="A244" t="e">
        <f>IF(фотопрайс!#REF!&gt;0,фотопрайс!C308,"")</f>
        <v>#REF!</v>
      </c>
      <c r="B244" t="e">
        <f>IF(фотопрайс!#REF!&gt;0,фотопрайс!D308,"")</f>
        <v>#REF!</v>
      </c>
      <c r="C244" s="34" t="e">
        <f>IF(фотопрайс!#REF!&gt;0,фотопрайс!#REF!,"")</f>
        <v>#REF!</v>
      </c>
      <c r="D244" t="e">
        <f>IF(фотопрайс!#REF!&gt;0,фотопрайс!#REF!*фотопрайс!#REF!,"")</f>
        <v>#REF!</v>
      </c>
      <c r="E244" t="e">
        <f>IF(фотопрайс!#REF!&gt;0,E$1,"")</f>
        <v>#REF!</v>
      </c>
      <c r="F244" t="e">
        <f>IF(фотопрайс!#REF!&gt;0,C244*D244,"")</f>
        <v>#REF!</v>
      </c>
      <c r="G244" t="e">
        <f>IF(фотопрайс!#REF!&gt;0,фотопрайс!#REF!,"")</f>
        <v>#REF!</v>
      </c>
      <c r="H244" t="e">
        <f>IF(фотопрайс!#REF!&gt;0,"в упаковке","")</f>
        <v>#REF!</v>
      </c>
    </row>
    <row r="245" spans="1:8" x14ac:dyDescent="0.25">
      <c r="A245" t="e">
        <f>IF(фотопрайс!#REF!&gt;0,фотопрайс!C309,"")</f>
        <v>#REF!</v>
      </c>
      <c r="B245" t="e">
        <f>IF(фотопрайс!#REF!&gt;0,фотопрайс!D309,"")</f>
        <v>#REF!</v>
      </c>
      <c r="C245" s="34" t="e">
        <f>IF(фотопрайс!#REF!&gt;0,фотопрайс!#REF!,"")</f>
        <v>#REF!</v>
      </c>
      <c r="D245" t="e">
        <f>IF(фотопрайс!#REF!&gt;0,фотопрайс!#REF!*фотопрайс!#REF!,"")</f>
        <v>#REF!</v>
      </c>
      <c r="E245" t="e">
        <f>IF(фотопрайс!#REF!&gt;0,E$1,"")</f>
        <v>#REF!</v>
      </c>
      <c r="F245" t="e">
        <f>IF(фотопрайс!#REF!&gt;0,C245*D245,"")</f>
        <v>#REF!</v>
      </c>
      <c r="G245" t="e">
        <f>IF(фотопрайс!#REF!&gt;0,фотопрайс!#REF!,"")</f>
        <v>#REF!</v>
      </c>
      <c r="H245" t="e">
        <f>IF(фотопрайс!#REF!&gt;0,"в упаковке","")</f>
        <v>#REF!</v>
      </c>
    </row>
    <row r="246" spans="1:8" x14ac:dyDescent="0.25">
      <c r="A246" t="e">
        <f>IF(фотопрайс!#REF!&gt;0,фотопрайс!C310,"")</f>
        <v>#REF!</v>
      </c>
      <c r="B246" t="e">
        <f>IF(фотопрайс!#REF!&gt;0,фотопрайс!D310,"")</f>
        <v>#REF!</v>
      </c>
      <c r="C246" s="34" t="e">
        <f>IF(фотопрайс!#REF!&gt;0,фотопрайс!#REF!,"")</f>
        <v>#REF!</v>
      </c>
      <c r="D246" t="e">
        <f>IF(фотопрайс!#REF!&gt;0,фотопрайс!#REF!*фотопрайс!#REF!,"")</f>
        <v>#REF!</v>
      </c>
      <c r="E246" t="e">
        <f>IF(фотопрайс!#REF!&gt;0,E$1,"")</f>
        <v>#REF!</v>
      </c>
      <c r="F246" t="e">
        <f>IF(фотопрайс!#REF!&gt;0,C246*D246,"")</f>
        <v>#REF!</v>
      </c>
      <c r="G246" t="e">
        <f>IF(фотопрайс!#REF!&gt;0,фотопрайс!#REF!,"")</f>
        <v>#REF!</v>
      </c>
      <c r="H246" t="e">
        <f>IF(фотопрайс!#REF!&gt;0,"в упаковке","")</f>
        <v>#REF!</v>
      </c>
    </row>
    <row r="247" spans="1:8" x14ac:dyDescent="0.25">
      <c r="A247" t="e">
        <f>IF(фотопрайс!#REF!&gt;0,фотопрайс!C311,"")</f>
        <v>#REF!</v>
      </c>
      <c r="B247" t="e">
        <f>IF(фотопрайс!#REF!&gt;0,фотопрайс!D311,"")</f>
        <v>#REF!</v>
      </c>
      <c r="C247" s="34" t="e">
        <f>IF(фотопрайс!#REF!&gt;0,фотопрайс!#REF!,"")</f>
        <v>#REF!</v>
      </c>
      <c r="D247" t="e">
        <f>IF(фотопрайс!#REF!&gt;0,фотопрайс!#REF!*фотопрайс!#REF!,"")</f>
        <v>#REF!</v>
      </c>
      <c r="E247" t="e">
        <f>IF(фотопрайс!#REF!&gt;0,E$1,"")</f>
        <v>#REF!</v>
      </c>
      <c r="F247" t="e">
        <f>IF(фотопрайс!#REF!&gt;0,C247*D247,"")</f>
        <v>#REF!</v>
      </c>
      <c r="G247" t="e">
        <f>IF(фотопрайс!#REF!&gt;0,фотопрайс!#REF!,"")</f>
        <v>#REF!</v>
      </c>
      <c r="H247" t="e">
        <f>IF(фотопрайс!#REF!&gt;0,"в упаковке","")</f>
        <v>#REF!</v>
      </c>
    </row>
    <row r="248" spans="1:8" x14ac:dyDescent="0.25">
      <c r="A248" t="e">
        <f>IF(фотопрайс!#REF!&gt;0,фотопрайс!C312,"")</f>
        <v>#REF!</v>
      </c>
      <c r="B248" t="e">
        <f>IF(фотопрайс!#REF!&gt;0,фотопрайс!D312,"")</f>
        <v>#REF!</v>
      </c>
      <c r="C248" s="34" t="e">
        <f>IF(фотопрайс!#REF!&gt;0,фотопрайс!#REF!,"")</f>
        <v>#REF!</v>
      </c>
      <c r="D248" t="e">
        <f>IF(фотопрайс!#REF!&gt;0,фотопрайс!#REF!*фотопрайс!#REF!,"")</f>
        <v>#REF!</v>
      </c>
      <c r="E248" t="e">
        <f>IF(фотопрайс!#REF!&gt;0,E$1,"")</f>
        <v>#REF!</v>
      </c>
      <c r="F248" t="e">
        <f>IF(фотопрайс!#REF!&gt;0,C248*D248,"")</f>
        <v>#REF!</v>
      </c>
      <c r="G248" t="e">
        <f>IF(фотопрайс!#REF!&gt;0,фотопрайс!#REF!,"")</f>
        <v>#REF!</v>
      </c>
      <c r="H248" t="e">
        <f>IF(фотопрайс!#REF!&gt;0,"в упаковке","")</f>
        <v>#REF!</v>
      </c>
    </row>
    <row r="249" spans="1:8" x14ac:dyDescent="0.25">
      <c r="A249" t="e">
        <f>IF(фотопрайс!#REF!&gt;0,фотопрайс!C313,"")</f>
        <v>#REF!</v>
      </c>
      <c r="B249" t="e">
        <f>IF(фотопрайс!#REF!&gt;0,фотопрайс!D313,"")</f>
        <v>#REF!</v>
      </c>
      <c r="C249" s="34" t="e">
        <f>IF(фотопрайс!#REF!&gt;0,фотопрайс!#REF!,"")</f>
        <v>#REF!</v>
      </c>
      <c r="D249" t="e">
        <f>IF(фотопрайс!#REF!&gt;0,фотопрайс!#REF!*фотопрайс!#REF!,"")</f>
        <v>#REF!</v>
      </c>
      <c r="E249" t="e">
        <f>IF(фотопрайс!#REF!&gt;0,E$1,"")</f>
        <v>#REF!</v>
      </c>
      <c r="F249" t="e">
        <f>IF(фотопрайс!#REF!&gt;0,C249*D249,"")</f>
        <v>#REF!</v>
      </c>
      <c r="G249" t="e">
        <f>IF(фотопрайс!#REF!&gt;0,фотопрайс!#REF!,"")</f>
        <v>#REF!</v>
      </c>
      <c r="H249" t="e">
        <f>IF(фотопрайс!#REF!&gt;0,"в упаковке","")</f>
        <v>#REF!</v>
      </c>
    </row>
    <row r="250" spans="1:8" x14ac:dyDescent="0.25">
      <c r="A250" t="e">
        <f>IF(фотопрайс!#REF!&gt;0,фотопрайс!#REF!,"")</f>
        <v>#REF!</v>
      </c>
      <c r="B250" t="e">
        <f>IF(фотопрайс!#REF!&gt;0,фотопрайс!#REF!,"")</f>
        <v>#REF!</v>
      </c>
      <c r="C250" s="34" t="e">
        <f>IF(фотопрайс!#REF!&gt;0,фотопрайс!#REF!,"")</f>
        <v>#REF!</v>
      </c>
      <c r="D250" t="e">
        <f>IF(фотопрайс!#REF!&gt;0,фотопрайс!#REF!*фотопрайс!#REF!,"")</f>
        <v>#REF!</v>
      </c>
      <c r="E250" t="e">
        <f>IF(фотопрайс!#REF!&gt;0,E$1,"")</f>
        <v>#REF!</v>
      </c>
      <c r="F250" t="e">
        <f>IF(фотопрайс!#REF!&gt;0,C250*D250,"")</f>
        <v>#REF!</v>
      </c>
      <c r="G250" t="e">
        <f>IF(фотопрайс!#REF!&gt;0,фотопрайс!#REF!,"")</f>
        <v>#REF!</v>
      </c>
      <c r="H250" t="e">
        <f>IF(фотопрайс!#REF!&gt;0,"в упаковке","")</f>
        <v>#REF!</v>
      </c>
    </row>
    <row r="251" spans="1:8" x14ac:dyDescent="0.25">
      <c r="A251" t="e">
        <f>IF(фотопрайс!#REF!&gt;0,фотопрайс!C314,"")</f>
        <v>#REF!</v>
      </c>
      <c r="B251" t="e">
        <f>IF(фотопрайс!#REF!&gt;0,фотопрайс!D314,"")</f>
        <v>#REF!</v>
      </c>
      <c r="C251" s="34" t="e">
        <f>IF(фотопрайс!#REF!&gt;0,фотопрайс!#REF!,"")</f>
        <v>#REF!</v>
      </c>
      <c r="D251" t="e">
        <f>IF(фотопрайс!#REF!&gt;0,фотопрайс!#REF!*фотопрайс!#REF!,"")</f>
        <v>#REF!</v>
      </c>
      <c r="E251" t="e">
        <f>IF(фотопрайс!#REF!&gt;0,E$1,"")</f>
        <v>#REF!</v>
      </c>
      <c r="F251" t="e">
        <f>IF(фотопрайс!#REF!&gt;0,C251*D251,"")</f>
        <v>#REF!</v>
      </c>
      <c r="G251" t="e">
        <f>IF(фотопрайс!#REF!&gt;0,фотопрайс!#REF!,"")</f>
        <v>#REF!</v>
      </c>
      <c r="H251" t="e">
        <f>IF(фотопрайс!#REF!&gt;0,"в упаковке","")</f>
        <v>#REF!</v>
      </c>
    </row>
    <row r="252" spans="1:8" x14ac:dyDescent="0.25">
      <c r="A252" t="e">
        <f>IF(фотопрайс!#REF!&gt;0,фотопрайс!C315,"")</f>
        <v>#REF!</v>
      </c>
      <c r="B252" t="e">
        <f>IF(фотопрайс!#REF!&gt;0,фотопрайс!D315,"")</f>
        <v>#REF!</v>
      </c>
      <c r="C252" s="34" t="e">
        <f>IF(фотопрайс!#REF!&gt;0,фотопрайс!#REF!,"")</f>
        <v>#REF!</v>
      </c>
      <c r="D252" t="e">
        <f>IF(фотопрайс!#REF!&gt;0,фотопрайс!#REF!*фотопрайс!#REF!,"")</f>
        <v>#REF!</v>
      </c>
      <c r="E252" t="e">
        <f>IF(фотопрайс!#REF!&gt;0,E$1,"")</f>
        <v>#REF!</v>
      </c>
      <c r="F252" t="e">
        <f>IF(фотопрайс!#REF!&gt;0,C252*D252,"")</f>
        <v>#REF!</v>
      </c>
      <c r="G252" t="e">
        <f>IF(фотопрайс!#REF!&gt;0,фотопрайс!#REF!,"")</f>
        <v>#REF!</v>
      </c>
      <c r="H252" t="e">
        <f>IF(фотопрайс!#REF!&gt;0,"в упаковке","")</f>
        <v>#REF!</v>
      </c>
    </row>
    <row r="253" spans="1:8" x14ac:dyDescent="0.25">
      <c r="A253" t="e">
        <f>IF(фотопрайс!#REF!&gt;0,фотопрайс!#REF!,"")</f>
        <v>#REF!</v>
      </c>
      <c r="B253" t="e">
        <f>IF(фотопрайс!#REF!&gt;0,фотопрайс!#REF!,"")</f>
        <v>#REF!</v>
      </c>
      <c r="C253" s="34" t="e">
        <f>IF(фотопрайс!#REF!&gt;0,фотопрайс!#REF!,"")</f>
        <v>#REF!</v>
      </c>
      <c r="D253" t="e">
        <f>IF(фотопрайс!#REF!&gt;0,фотопрайс!#REF!*фотопрайс!#REF!,"")</f>
        <v>#REF!</v>
      </c>
      <c r="E253" t="e">
        <f>IF(фотопрайс!#REF!&gt;0,E$1,"")</f>
        <v>#REF!</v>
      </c>
      <c r="F253" t="e">
        <f>IF(фотопрайс!#REF!&gt;0,C253*D253,"")</f>
        <v>#REF!</v>
      </c>
      <c r="G253" t="e">
        <f>IF(фотопрайс!#REF!&gt;0,фотопрайс!#REF!,"")</f>
        <v>#REF!</v>
      </c>
      <c r="H253" t="e">
        <f>IF(фотопрайс!#REF!&gt;0,"в упаковке","")</f>
        <v>#REF!</v>
      </c>
    </row>
    <row r="254" spans="1:8" x14ac:dyDescent="0.25">
      <c r="A254" t="e">
        <f>IF(фотопрайс!#REF!&gt;0,фотопрайс!#REF!,"")</f>
        <v>#REF!</v>
      </c>
      <c r="B254" t="e">
        <f>IF(фотопрайс!#REF!&gt;0,фотопрайс!#REF!,"")</f>
        <v>#REF!</v>
      </c>
      <c r="C254" s="34" t="e">
        <f>IF(фотопрайс!#REF!&gt;0,фотопрайс!#REF!,"")</f>
        <v>#REF!</v>
      </c>
      <c r="D254" t="e">
        <f>IF(фотопрайс!#REF!&gt;0,фотопрайс!#REF!*фотопрайс!#REF!,"")</f>
        <v>#REF!</v>
      </c>
      <c r="E254" t="e">
        <f>IF(фотопрайс!#REF!&gt;0,E$1,"")</f>
        <v>#REF!</v>
      </c>
      <c r="F254" t="e">
        <f>IF(фотопрайс!#REF!&gt;0,C254*D254,"")</f>
        <v>#REF!</v>
      </c>
      <c r="G254" t="e">
        <f>IF(фотопрайс!#REF!&gt;0,фотопрайс!#REF!,"")</f>
        <v>#REF!</v>
      </c>
      <c r="H254" t="e">
        <f>IF(фотопрайс!#REF!&gt;0,"в упаковке","")</f>
        <v>#REF!</v>
      </c>
    </row>
    <row r="255" spans="1:8" x14ac:dyDescent="0.25">
      <c r="A255" t="e">
        <f>IF(фотопрайс!#REF!&gt;0,фотопрайс!#REF!,"")</f>
        <v>#REF!</v>
      </c>
      <c r="B255" t="e">
        <f>IF(фотопрайс!#REF!&gt;0,фотопрайс!#REF!,"")</f>
        <v>#REF!</v>
      </c>
      <c r="C255" s="34" t="e">
        <f>IF(фотопрайс!#REF!&gt;0,фотопрайс!#REF!,"")</f>
        <v>#REF!</v>
      </c>
      <c r="D255" t="e">
        <f>IF(фотопрайс!#REF!&gt;0,фотопрайс!#REF!*фотопрайс!#REF!,"")</f>
        <v>#REF!</v>
      </c>
      <c r="E255" t="e">
        <f>IF(фотопрайс!#REF!&gt;0,E$1,"")</f>
        <v>#REF!</v>
      </c>
      <c r="F255" t="e">
        <f>IF(фотопрайс!#REF!&gt;0,C255*D255,"")</f>
        <v>#REF!</v>
      </c>
      <c r="G255" t="e">
        <f>IF(фотопрайс!#REF!&gt;0,фотопрайс!#REF!,"")</f>
        <v>#REF!</v>
      </c>
      <c r="H255" t="e">
        <f>IF(фотопрайс!#REF!&gt;0,"в упаковке","")</f>
        <v>#REF!</v>
      </c>
    </row>
    <row r="256" spans="1:8" x14ac:dyDescent="0.25">
      <c r="A256" t="e">
        <f>IF(фотопрайс!#REF!&gt;0,фотопрайс!#REF!,"")</f>
        <v>#REF!</v>
      </c>
      <c r="B256" t="e">
        <f>IF(фотопрайс!#REF!&gt;0,фотопрайс!#REF!,"")</f>
        <v>#REF!</v>
      </c>
      <c r="C256" s="34" t="e">
        <f>IF(фотопрайс!#REF!&gt;0,фотопрайс!#REF!,"")</f>
        <v>#REF!</v>
      </c>
      <c r="D256" t="e">
        <f>IF(фотопрайс!#REF!&gt;0,фотопрайс!#REF!*фотопрайс!#REF!,"")</f>
        <v>#REF!</v>
      </c>
      <c r="E256" t="e">
        <f>IF(фотопрайс!#REF!&gt;0,E$1,"")</f>
        <v>#REF!</v>
      </c>
      <c r="F256" t="e">
        <f>IF(фотопрайс!#REF!&gt;0,C256*D256,"")</f>
        <v>#REF!</v>
      </c>
      <c r="G256" t="e">
        <f>IF(фотопрайс!#REF!&gt;0,фотопрайс!#REF!,"")</f>
        <v>#REF!</v>
      </c>
      <c r="H256" t="e">
        <f>IF(фотопрайс!#REF!&gt;0,"в упаковке","")</f>
        <v>#REF!</v>
      </c>
    </row>
    <row r="257" spans="1:8" x14ac:dyDescent="0.25">
      <c r="A257" t="e">
        <f>IF(фотопрайс!#REF!&gt;0,фотопрайс!#REF!,"")</f>
        <v>#REF!</v>
      </c>
      <c r="B257" t="e">
        <f>IF(фотопрайс!#REF!&gt;0,фотопрайс!#REF!,"")</f>
        <v>#REF!</v>
      </c>
      <c r="C257" s="34" t="e">
        <f>IF(фотопрайс!#REF!&gt;0,фотопрайс!#REF!,"")</f>
        <v>#REF!</v>
      </c>
      <c r="D257" t="e">
        <f>IF(фотопрайс!#REF!&gt;0,фотопрайс!#REF!*фотопрайс!#REF!,"")</f>
        <v>#REF!</v>
      </c>
      <c r="E257" t="e">
        <f>IF(фотопрайс!#REF!&gt;0,E$1,"")</f>
        <v>#REF!</v>
      </c>
      <c r="F257" t="e">
        <f>IF(фотопрайс!#REF!&gt;0,C257*D257,"")</f>
        <v>#REF!</v>
      </c>
      <c r="G257" t="e">
        <f>IF(фотопрайс!#REF!&gt;0,фотопрайс!#REF!,"")</f>
        <v>#REF!</v>
      </c>
      <c r="H257" t="e">
        <f>IF(фотопрайс!#REF!&gt;0,"в упаковке","")</f>
        <v>#REF!</v>
      </c>
    </row>
    <row r="258" spans="1:8" x14ac:dyDescent="0.25">
      <c r="A258" t="e">
        <f>IF(фотопрайс!#REF!&gt;0,фотопрайс!#REF!,"")</f>
        <v>#REF!</v>
      </c>
      <c r="B258" t="e">
        <f>IF(фотопрайс!#REF!&gt;0,фотопрайс!#REF!,"")</f>
        <v>#REF!</v>
      </c>
      <c r="C258" s="34" t="e">
        <f>IF(фотопрайс!#REF!&gt;0,фотопрайс!#REF!,"")</f>
        <v>#REF!</v>
      </c>
      <c r="D258" t="e">
        <f>IF(фотопрайс!#REF!&gt;0,фотопрайс!#REF!*фотопрайс!#REF!,"")</f>
        <v>#REF!</v>
      </c>
      <c r="E258" t="e">
        <f>IF(фотопрайс!#REF!&gt;0,E$1,"")</f>
        <v>#REF!</v>
      </c>
      <c r="F258" t="e">
        <f>IF(фотопрайс!#REF!&gt;0,C258*D258,"")</f>
        <v>#REF!</v>
      </c>
      <c r="G258" t="e">
        <f>IF(фотопрайс!#REF!&gt;0,фотопрайс!#REF!,"")</f>
        <v>#REF!</v>
      </c>
      <c r="H258" t="e">
        <f>IF(фотопрайс!#REF!&gt;0,"в упаковке","")</f>
        <v>#REF!</v>
      </c>
    </row>
    <row r="259" spans="1:8" x14ac:dyDescent="0.25">
      <c r="A259" t="e">
        <f>IF(фотопрайс!#REF!&gt;0,фотопрайс!#REF!,"")</f>
        <v>#REF!</v>
      </c>
      <c r="B259" t="e">
        <f>IF(фотопрайс!#REF!&gt;0,фотопрайс!#REF!,"")</f>
        <v>#REF!</v>
      </c>
      <c r="C259" s="34" t="e">
        <f>IF(фотопрайс!#REF!&gt;0,фотопрайс!#REF!,"")</f>
        <v>#REF!</v>
      </c>
      <c r="D259" t="e">
        <f>IF(фотопрайс!#REF!&gt;0,фотопрайс!#REF!*фотопрайс!#REF!,"")</f>
        <v>#REF!</v>
      </c>
      <c r="E259" t="e">
        <f>IF(фотопрайс!#REF!&gt;0,E$1,"")</f>
        <v>#REF!</v>
      </c>
      <c r="F259" t="e">
        <f>IF(фотопрайс!#REF!&gt;0,C259*D259,"")</f>
        <v>#REF!</v>
      </c>
      <c r="G259" t="e">
        <f>IF(фотопрайс!#REF!&gt;0,фотопрайс!#REF!,"")</f>
        <v>#REF!</v>
      </c>
      <c r="H259" t="e">
        <f>IF(фотопрайс!#REF!&gt;0,"в упаковке","")</f>
        <v>#REF!</v>
      </c>
    </row>
    <row r="260" spans="1:8" x14ac:dyDescent="0.25">
      <c r="A260" t="e">
        <f>IF(фотопрайс!#REF!&gt;0,фотопрайс!C316,"")</f>
        <v>#REF!</v>
      </c>
      <c r="B260" t="e">
        <f>IF(фотопрайс!#REF!&gt;0,фотопрайс!D316,"")</f>
        <v>#REF!</v>
      </c>
      <c r="C260" s="34" t="e">
        <f>IF(фотопрайс!#REF!&gt;0,фотопрайс!#REF!,"")</f>
        <v>#REF!</v>
      </c>
      <c r="D260" t="e">
        <f>IF(фотопрайс!#REF!&gt;0,фотопрайс!#REF!*фотопрайс!#REF!,"")</f>
        <v>#REF!</v>
      </c>
      <c r="E260" t="e">
        <f>IF(фотопрайс!#REF!&gt;0,E$1,"")</f>
        <v>#REF!</v>
      </c>
      <c r="F260" t="e">
        <f>IF(фотопрайс!#REF!&gt;0,C260*D260,"")</f>
        <v>#REF!</v>
      </c>
      <c r="G260" t="e">
        <f>IF(фотопрайс!#REF!&gt;0,фотопрайс!#REF!,"")</f>
        <v>#REF!</v>
      </c>
      <c r="H260" t="e">
        <f>IF(фотопрайс!#REF!&gt;0,"в упаковке","")</f>
        <v>#REF!</v>
      </c>
    </row>
    <row r="261" spans="1:8" x14ac:dyDescent="0.25">
      <c r="A261" t="e">
        <f>IF(фотопрайс!#REF!&gt;0,фотопрайс!#REF!,"")</f>
        <v>#REF!</v>
      </c>
      <c r="B261" t="e">
        <f>IF(фотопрайс!#REF!&gt;0,фотопрайс!#REF!,"")</f>
        <v>#REF!</v>
      </c>
      <c r="C261" s="34" t="e">
        <f>IF(фотопрайс!#REF!&gt;0,фотопрайс!#REF!,"")</f>
        <v>#REF!</v>
      </c>
      <c r="D261" t="e">
        <f>IF(фотопрайс!#REF!&gt;0,фотопрайс!#REF!*фотопрайс!#REF!,"")</f>
        <v>#REF!</v>
      </c>
      <c r="E261" t="e">
        <f>IF(фотопрайс!#REF!&gt;0,E$1,"")</f>
        <v>#REF!</v>
      </c>
      <c r="F261" t="e">
        <f>IF(фотопрайс!#REF!&gt;0,C261*D261,"")</f>
        <v>#REF!</v>
      </c>
      <c r="G261" t="e">
        <f>IF(фотопрайс!#REF!&gt;0,фотопрайс!#REF!,"")</f>
        <v>#REF!</v>
      </c>
      <c r="H261" t="e">
        <f>IF(фотопрайс!#REF!&gt;0,"в упаковке","")</f>
        <v>#REF!</v>
      </c>
    </row>
    <row r="262" spans="1:8" x14ac:dyDescent="0.25">
      <c r="A262" t="e">
        <f>IF(фотопрайс!#REF!&gt;0,фотопрайс!#REF!,"")</f>
        <v>#REF!</v>
      </c>
      <c r="B262" t="e">
        <f>IF(фотопрайс!#REF!&gt;0,фотопрайс!#REF!,"")</f>
        <v>#REF!</v>
      </c>
      <c r="C262" s="34" t="e">
        <f>IF(фотопрайс!#REF!&gt;0,фотопрайс!#REF!,"")</f>
        <v>#REF!</v>
      </c>
      <c r="D262" t="e">
        <f>IF(фотопрайс!#REF!&gt;0,фотопрайс!#REF!*фотопрайс!#REF!,"")</f>
        <v>#REF!</v>
      </c>
      <c r="E262" t="e">
        <f>IF(фотопрайс!#REF!&gt;0,E$1,"")</f>
        <v>#REF!</v>
      </c>
      <c r="F262" t="e">
        <f>IF(фотопрайс!#REF!&gt;0,C262*D262,"")</f>
        <v>#REF!</v>
      </c>
      <c r="G262" t="e">
        <f>IF(фотопрайс!#REF!&gt;0,фотопрайс!#REF!,"")</f>
        <v>#REF!</v>
      </c>
      <c r="H262" t="e">
        <f>IF(фотопрайс!#REF!&gt;0,"в упаковке","")</f>
        <v>#REF!</v>
      </c>
    </row>
    <row r="263" spans="1:8" x14ac:dyDescent="0.25">
      <c r="A263" t="e">
        <f>IF(фотопрайс!#REF!&gt;0,фотопрайс!#REF!,"")</f>
        <v>#REF!</v>
      </c>
      <c r="B263" t="e">
        <f>IF(фотопрайс!#REF!&gt;0,фотопрайс!#REF!,"")</f>
        <v>#REF!</v>
      </c>
      <c r="C263" s="34" t="e">
        <f>IF(фотопрайс!#REF!&gt;0,фотопрайс!#REF!,"")</f>
        <v>#REF!</v>
      </c>
      <c r="D263" t="e">
        <f>IF(фотопрайс!#REF!&gt;0,фотопрайс!#REF!*фотопрайс!#REF!,"")</f>
        <v>#REF!</v>
      </c>
      <c r="E263" t="e">
        <f>IF(фотопрайс!#REF!&gt;0,E$1,"")</f>
        <v>#REF!</v>
      </c>
      <c r="F263" t="e">
        <f>IF(фотопрайс!#REF!&gt;0,C263*D263,"")</f>
        <v>#REF!</v>
      </c>
      <c r="G263" t="e">
        <f>IF(фотопрайс!#REF!&gt;0,фотопрайс!#REF!,"")</f>
        <v>#REF!</v>
      </c>
      <c r="H263" t="e">
        <f>IF(фотопрайс!#REF!&gt;0,"в упаковке","")</f>
        <v>#REF!</v>
      </c>
    </row>
    <row r="264" spans="1:8" x14ac:dyDescent="0.25">
      <c r="A264" t="e">
        <f>IF(фотопрайс!#REF!&gt;0,фотопрайс!C317,"")</f>
        <v>#REF!</v>
      </c>
      <c r="B264" t="e">
        <f>IF(фотопрайс!#REF!&gt;0,фотопрайс!D317,"")</f>
        <v>#REF!</v>
      </c>
      <c r="C264" s="34" t="e">
        <f>IF(фотопрайс!#REF!&gt;0,фотопрайс!#REF!,"")</f>
        <v>#REF!</v>
      </c>
      <c r="D264" t="e">
        <f>IF(фотопрайс!#REF!&gt;0,фотопрайс!#REF!*фотопрайс!#REF!,"")</f>
        <v>#REF!</v>
      </c>
      <c r="E264" t="e">
        <f>IF(фотопрайс!#REF!&gt;0,E$1,"")</f>
        <v>#REF!</v>
      </c>
      <c r="F264" t="e">
        <f>IF(фотопрайс!#REF!&gt;0,C264*D264,"")</f>
        <v>#REF!</v>
      </c>
      <c r="G264" t="e">
        <f>IF(фотопрайс!#REF!&gt;0,фотопрайс!#REF!,"")</f>
        <v>#REF!</v>
      </c>
      <c r="H264" t="e">
        <f>IF(фотопрайс!#REF!&gt;0,"в упаковке","")</f>
        <v>#REF!</v>
      </c>
    </row>
    <row r="265" spans="1:8" x14ac:dyDescent="0.25">
      <c r="A265" t="e">
        <f>IF(фотопрайс!#REF!&gt;0,фотопрайс!#REF!,"")</f>
        <v>#REF!</v>
      </c>
      <c r="B265" t="e">
        <f>IF(фотопрайс!#REF!&gt;0,фотопрайс!#REF!,"")</f>
        <v>#REF!</v>
      </c>
      <c r="C265" s="34" t="e">
        <f>IF(фотопрайс!#REF!&gt;0,фотопрайс!#REF!,"")</f>
        <v>#REF!</v>
      </c>
      <c r="D265" t="e">
        <f>IF(фотопрайс!#REF!&gt;0,фотопрайс!#REF!*фотопрайс!#REF!,"")</f>
        <v>#REF!</v>
      </c>
      <c r="E265" t="e">
        <f>IF(фотопрайс!#REF!&gt;0,E$1,"")</f>
        <v>#REF!</v>
      </c>
      <c r="F265" t="e">
        <f>IF(фотопрайс!#REF!&gt;0,C265*D265,"")</f>
        <v>#REF!</v>
      </c>
      <c r="G265" t="e">
        <f>IF(фотопрайс!#REF!&gt;0,фотопрайс!#REF!,"")</f>
        <v>#REF!</v>
      </c>
      <c r="H265" t="e">
        <f>IF(фотопрайс!#REF!&gt;0,"в упаковке","")</f>
        <v>#REF!</v>
      </c>
    </row>
    <row r="266" spans="1:8" x14ac:dyDescent="0.25">
      <c r="A266" t="e">
        <f>IF(фотопрайс!#REF!&gt;0,фотопрайс!C318,"")</f>
        <v>#REF!</v>
      </c>
      <c r="B266" t="e">
        <f>IF(фотопрайс!#REF!&gt;0,фотопрайс!D318,"")</f>
        <v>#REF!</v>
      </c>
      <c r="C266" s="34" t="e">
        <f>IF(фотопрайс!#REF!&gt;0,фотопрайс!#REF!,"")</f>
        <v>#REF!</v>
      </c>
      <c r="D266" t="e">
        <f>IF(фотопрайс!#REF!&gt;0,фотопрайс!#REF!*фотопрайс!#REF!,"")</f>
        <v>#REF!</v>
      </c>
      <c r="E266" t="e">
        <f>IF(фотопрайс!#REF!&gt;0,E$1,"")</f>
        <v>#REF!</v>
      </c>
      <c r="F266" t="e">
        <f>IF(фотопрайс!#REF!&gt;0,C266*D266,"")</f>
        <v>#REF!</v>
      </c>
      <c r="G266" t="e">
        <f>IF(фотопрайс!#REF!&gt;0,фотопрайс!#REF!,"")</f>
        <v>#REF!</v>
      </c>
      <c r="H266" t="e">
        <f>IF(фотопрайс!#REF!&gt;0,"в упаковке","")</f>
        <v>#REF!</v>
      </c>
    </row>
    <row r="267" spans="1:8" x14ac:dyDescent="0.25">
      <c r="A267" t="e">
        <f>IF(фотопрайс!#REF!&gt;0,фотопрайс!#REF!,"")</f>
        <v>#REF!</v>
      </c>
      <c r="B267" t="e">
        <f>IF(фотопрайс!#REF!&gt;0,фотопрайс!#REF!,"")</f>
        <v>#REF!</v>
      </c>
      <c r="C267" s="34" t="e">
        <f>IF(фотопрайс!#REF!&gt;0,фотопрайс!#REF!,"")</f>
        <v>#REF!</v>
      </c>
      <c r="D267" t="e">
        <f>IF(фотопрайс!#REF!&gt;0,фотопрайс!#REF!*фотопрайс!#REF!,"")</f>
        <v>#REF!</v>
      </c>
      <c r="E267" t="e">
        <f>IF(фотопрайс!#REF!&gt;0,E$1,"")</f>
        <v>#REF!</v>
      </c>
      <c r="F267" t="e">
        <f>IF(фотопрайс!#REF!&gt;0,C267*D267,"")</f>
        <v>#REF!</v>
      </c>
      <c r="G267" t="e">
        <f>IF(фотопрайс!#REF!&gt;0,фотопрайс!#REF!,"")</f>
        <v>#REF!</v>
      </c>
      <c r="H267" t="e">
        <f>IF(фотопрайс!#REF!&gt;0,"в упаковке","")</f>
        <v>#REF!</v>
      </c>
    </row>
    <row r="268" spans="1:8" x14ac:dyDescent="0.25">
      <c r="A268" t="e">
        <f>IF(фотопрайс!#REF!&gt;0,фотопрайс!#REF!,"")</f>
        <v>#REF!</v>
      </c>
      <c r="B268" t="e">
        <f>IF(фотопрайс!#REF!&gt;0,фотопрайс!#REF!,"")</f>
        <v>#REF!</v>
      </c>
      <c r="C268" s="34" t="e">
        <f>IF(фотопрайс!#REF!&gt;0,фотопрайс!#REF!,"")</f>
        <v>#REF!</v>
      </c>
      <c r="D268" t="e">
        <f>IF(фотопрайс!#REF!&gt;0,фотопрайс!#REF!*фотопрайс!#REF!,"")</f>
        <v>#REF!</v>
      </c>
      <c r="E268" t="e">
        <f>IF(фотопрайс!#REF!&gt;0,E$1,"")</f>
        <v>#REF!</v>
      </c>
      <c r="F268" t="e">
        <f>IF(фотопрайс!#REF!&gt;0,C268*D268,"")</f>
        <v>#REF!</v>
      </c>
      <c r="G268" t="e">
        <f>IF(фотопрайс!#REF!&gt;0,фотопрайс!#REF!,"")</f>
        <v>#REF!</v>
      </c>
      <c r="H268" t="e">
        <f>IF(фотопрайс!#REF!&gt;0,"в упаковке","")</f>
        <v>#REF!</v>
      </c>
    </row>
    <row r="269" spans="1:8" x14ac:dyDescent="0.25">
      <c r="A269" t="e">
        <f>IF(фотопрайс!#REF!&gt;0,фотопрайс!#REF!,"")</f>
        <v>#REF!</v>
      </c>
      <c r="B269" t="e">
        <f>IF(фотопрайс!#REF!&gt;0,фотопрайс!#REF!,"")</f>
        <v>#REF!</v>
      </c>
      <c r="C269" s="34" t="e">
        <f>IF(фотопрайс!#REF!&gt;0,фотопрайс!#REF!,"")</f>
        <v>#REF!</v>
      </c>
      <c r="D269" t="e">
        <f>IF(фотопрайс!#REF!&gt;0,фотопрайс!#REF!*фотопрайс!#REF!,"")</f>
        <v>#REF!</v>
      </c>
      <c r="E269" t="e">
        <f>IF(фотопрайс!#REF!&gt;0,E$1,"")</f>
        <v>#REF!</v>
      </c>
      <c r="F269" t="e">
        <f>IF(фотопрайс!#REF!&gt;0,C269*D269,"")</f>
        <v>#REF!</v>
      </c>
      <c r="G269" t="e">
        <f>IF(фотопрайс!#REF!&gt;0,фотопрайс!#REF!,"")</f>
        <v>#REF!</v>
      </c>
      <c r="H269" t="e">
        <f>IF(фотопрайс!#REF!&gt;0,"в упаковке","")</f>
        <v>#REF!</v>
      </c>
    </row>
    <row r="270" spans="1:8" x14ac:dyDescent="0.25">
      <c r="A270" t="e">
        <f>IF(фотопрайс!#REF!&gt;0,фотопрайс!C322,"")</f>
        <v>#REF!</v>
      </c>
      <c r="B270" t="e">
        <f>IF(фотопрайс!#REF!&gt;0,фотопрайс!D322,"")</f>
        <v>#REF!</v>
      </c>
      <c r="C270" s="34" t="e">
        <f>IF(фотопрайс!#REF!&gt;0,фотопрайс!#REF!,"")</f>
        <v>#REF!</v>
      </c>
      <c r="D270" t="e">
        <f>IF(фотопрайс!#REF!&gt;0,фотопрайс!#REF!*фотопрайс!#REF!,"")</f>
        <v>#REF!</v>
      </c>
      <c r="E270" t="e">
        <f>IF(фотопрайс!#REF!&gt;0,E$1,"")</f>
        <v>#REF!</v>
      </c>
      <c r="F270" t="e">
        <f>IF(фотопрайс!#REF!&gt;0,C270*D270,"")</f>
        <v>#REF!</v>
      </c>
      <c r="G270" t="e">
        <f>IF(фотопрайс!#REF!&gt;0,фотопрайс!#REF!,"")</f>
        <v>#REF!</v>
      </c>
      <c r="H270" t="e">
        <f>IF(фотопрайс!#REF!&gt;0,"в упаковке","")</f>
        <v>#REF!</v>
      </c>
    </row>
    <row r="271" spans="1:8" x14ac:dyDescent="0.25">
      <c r="A271" t="e">
        <f>IF(фотопрайс!#REF!&gt;0,фотопрайс!C323,"")</f>
        <v>#REF!</v>
      </c>
      <c r="B271" t="e">
        <f>IF(фотопрайс!#REF!&gt;0,фотопрайс!D323,"")</f>
        <v>#REF!</v>
      </c>
      <c r="C271" s="34" t="e">
        <f>IF(фотопрайс!#REF!&gt;0,фотопрайс!#REF!,"")</f>
        <v>#REF!</v>
      </c>
      <c r="D271" t="e">
        <f>IF(фотопрайс!#REF!&gt;0,фотопрайс!#REF!*фотопрайс!#REF!,"")</f>
        <v>#REF!</v>
      </c>
      <c r="E271" t="e">
        <f>IF(фотопрайс!#REF!&gt;0,E$1,"")</f>
        <v>#REF!</v>
      </c>
      <c r="F271" t="e">
        <f>IF(фотопрайс!#REF!&gt;0,C271*D271,"")</f>
        <v>#REF!</v>
      </c>
      <c r="G271" t="e">
        <f>IF(фотопрайс!#REF!&gt;0,фотопрайс!#REF!,"")</f>
        <v>#REF!</v>
      </c>
      <c r="H271" t="e">
        <f>IF(фотопрайс!#REF!&gt;0,"в упаковке","")</f>
        <v>#REF!</v>
      </c>
    </row>
    <row r="272" spans="1:8" x14ac:dyDescent="0.25">
      <c r="A272" t="e">
        <f>IF(фотопрайс!#REF!&gt;0,фотопрайс!C324,"")</f>
        <v>#REF!</v>
      </c>
      <c r="B272" t="e">
        <f>IF(фотопрайс!#REF!&gt;0,фотопрайс!D324,"")</f>
        <v>#REF!</v>
      </c>
      <c r="C272" s="34" t="e">
        <f>IF(фотопрайс!#REF!&gt;0,фотопрайс!#REF!,"")</f>
        <v>#REF!</v>
      </c>
      <c r="D272" t="e">
        <f>IF(фотопрайс!#REF!&gt;0,фотопрайс!#REF!*фотопрайс!#REF!,"")</f>
        <v>#REF!</v>
      </c>
      <c r="E272" t="e">
        <f>IF(фотопрайс!#REF!&gt;0,E$1,"")</f>
        <v>#REF!</v>
      </c>
      <c r="F272" t="e">
        <f>IF(фотопрайс!#REF!&gt;0,C272*D272,"")</f>
        <v>#REF!</v>
      </c>
      <c r="G272" t="e">
        <f>IF(фотопрайс!#REF!&gt;0,фотопрайс!#REF!,"")</f>
        <v>#REF!</v>
      </c>
      <c r="H272" t="e">
        <f>IF(фотопрайс!#REF!&gt;0,"в упаковке","")</f>
        <v>#REF!</v>
      </c>
    </row>
    <row r="273" spans="1:8" x14ac:dyDescent="0.25">
      <c r="A273" t="e">
        <f>IF(фотопрайс!#REF!&gt;0,фотопрайс!C325,"")</f>
        <v>#REF!</v>
      </c>
      <c r="B273" t="e">
        <f>IF(фотопрайс!#REF!&gt;0,фотопрайс!D325,"")</f>
        <v>#REF!</v>
      </c>
      <c r="C273" s="34" t="e">
        <f>IF(фотопрайс!#REF!&gt;0,фотопрайс!#REF!,"")</f>
        <v>#REF!</v>
      </c>
      <c r="D273" t="e">
        <f>IF(фотопрайс!#REF!&gt;0,фотопрайс!#REF!*фотопрайс!#REF!,"")</f>
        <v>#REF!</v>
      </c>
      <c r="E273" t="e">
        <f>IF(фотопрайс!#REF!&gt;0,E$1,"")</f>
        <v>#REF!</v>
      </c>
      <c r="F273" t="e">
        <f>IF(фотопрайс!#REF!&gt;0,C273*D273,"")</f>
        <v>#REF!</v>
      </c>
      <c r="G273" t="e">
        <f>IF(фотопрайс!#REF!&gt;0,фотопрайс!#REF!,"")</f>
        <v>#REF!</v>
      </c>
      <c r="H273" t="e">
        <f>IF(фотопрайс!#REF!&gt;0,"в упаковке","")</f>
        <v>#REF!</v>
      </c>
    </row>
    <row r="274" spans="1:8" x14ac:dyDescent="0.25">
      <c r="A274" t="e">
        <f>IF(фотопрайс!#REF!&gt;0,фотопрайс!C326,"")</f>
        <v>#REF!</v>
      </c>
      <c r="B274" t="e">
        <f>IF(фотопрайс!#REF!&gt;0,фотопрайс!D326,"")</f>
        <v>#REF!</v>
      </c>
      <c r="C274" s="34" t="e">
        <f>IF(фотопрайс!#REF!&gt;0,фотопрайс!#REF!,"")</f>
        <v>#REF!</v>
      </c>
      <c r="D274" t="e">
        <f>IF(фотопрайс!#REF!&gt;0,фотопрайс!#REF!*фотопрайс!#REF!,"")</f>
        <v>#REF!</v>
      </c>
      <c r="E274" t="e">
        <f>IF(фотопрайс!#REF!&gt;0,E$1,"")</f>
        <v>#REF!</v>
      </c>
      <c r="F274" t="e">
        <f>IF(фотопрайс!#REF!&gt;0,C274*D274,"")</f>
        <v>#REF!</v>
      </c>
      <c r="G274" t="e">
        <f>IF(фотопрайс!#REF!&gt;0,фотопрайс!#REF!,"")</f>
        <v>#REF!</v>
      </c>
      <c r="H274" t="e">
        <f>IF(фотопрайс!#REF!&gt;0,"в упаковке","")</f>
        <v>#REF!</v>
      </c>
    </row>
    <row r="275" spans="1:8" x14ac:dyDescent="0.25">
      <c r="A275" t="e">
        <f>IF(фотопрайс!#REF!&gt;0,фотопрайс!C327,"")</f>
        <v>#REF!</v>
      </c>
      <c r="B275" t="e">
        <f>IF(фотопрайс!#REF!&gt;0,фотопрайс!D327,"")</f>
        <v>#REF!</v>
      </c>
      <c r="C275" s="34" t="e">
        <f>IF(фотопрайс!#REF!&gt;0,фотопрайс!#REF!,"")</f>
        <v>#REF!</v>
      </c>
      <c r="D275" t="e">
        <f>IF(фотопрайс!#REF!&gt;0,фотопрайс!#REF!*фотопрайс!#REF!,"")</f>
        <v>#REF!</v>
      </c>
      <c r="E275" t="e">
        <f>IF(фотопрайс!#REF!&gt;0,E$1,"")</f>
        <v>#REF!</v>
      </c>
      <c r="F275" t="e">
        <f>IF(фотопрайс!#REF!&gt;0,C275*D275,"")</f>
        <v>#REF!</v>
      </c>
      <c r="G275" t="e">
        <f>IF(фотопрайс!#REF!&gt;0,фотопрайс!#REF!,"")</f>
        <v>#REF!</v>
      </c>
      <c r="H275" t="e">
        <f>IF(фотопрайс!#REF!&gt;0,"в упаковке","")</f>
        <v>#REF!</v>
      </c>
    </row>
    <row r="276" spans="1:8" x14ac:dyDescent="0.25">
      <c r="A276" t="e">
        <f>IF(фотопрайс!#REF!&gt;0,фотопрайс!C328,"")</f>
        <v>#REF!</v>
      </c>
      <c r="B276" t="e">
        <f>IF(фотопрайс!#REF!&gt;0,фотопрайс!D328,"")</f>
        <v>#REF!</v>
      </c>
      <c r="C276" s="34" t="e">
        <f>IF(фотопрайс!#REF!&gt;0,фотопрайс!#REF!,"")</f>
        <v>#REF!</v>
      </c>
      <c r="D276" t="e">
        <f>IF(фотопрайс!#REF!&gt;0,фотопрайс!#REF!*фотопрайс!#REF!,"")</f>
        <v>#REF!</v>
      </c>
      <c r="E276" t="e">
        <f>IF(фотопрайс!#REF!&gt;0,E$1,"")</f>
        <v>#REF!</v>
      </c>
      <c r="F276" t="e">
        <f>IF(фотопрайс!#REF!&gt;0,C276*D276,"")</f>
        <v>#REF!</v>
      </c>
      <c r="G276" t="e">
        <f>IF(фотопрайс!#REF!&gt;0,фотопрайс!#REF!,"")</f>
        <v>#REF!</v>
      </c>
      <c r="H276" t="e">
        <f>IF(фотопрайс!#REF!&gt;0,"в упаковке","")</f>
        <v>#REF!</v>
      </c>
    </row>
    <row r="277" spans="1:8" x14ac:dyDescent="0.25">
      <c r="A277" t="e">
        <f>IF(фотопрайс!#REF!&gt;0,фотопрайс!#REF!,"")</f>
        <v>#REF!</v>
      </c>
      <c r="B277" t="e">
        <f>IF(фотопрайс!#REF!&gt;0,фотопрайс!#REF!,"")</f>
        <v>#REF!</v>
      </c>
      <c r="C277" s="34" t="e">
        <f>IF(фотопрайс!#REF!&gt;0,фотопрайс!#REF!,"")</f>
        <v>#REF!</v>
      </c>
      <c r="D277" t="e">
        <f>IF(фотопрайс!#REF!&gt;0,фотопрайс!#REF!*фотопрайс!#REF!,"")</f>
        <v>#REF!</v>
      </c>
      <c r="E277" t="e">
        <f>IF(фотопрайс!#REF!&gt;0,E$1,"")</f>
        <v>#REF!</v>
      </c>
      <c r="F277" t="e">
        <f>IF(фотопрайс!#REF!&gt;0,C277*D277,"")</f>
        <v>#REF!</v>
      </c>
      <c r="G277" t="e">
        <f>IF(фотопрайс!#REF!&gt;0,фотопрайс!#REF!,"")</f>
        <v>#REF!</v>
      </c>
      <c r="H277" t="e">
        <f>IF(фотопрайс!#REF!&gt;0,"в упаковке","")</f>
        <v>#REF!</v>
      </c>
    </row>
    <row r="278" spans="1:8" x14ac:dyDescent="0.25">
      <c r="A278" t="e">
        <f>IF(фотопрайс!#REF!&gt;0,фотопрайс!C329,"")</f>
        <v>#REF!</v>
      </c>
      <c r="B278" t="e">
        <f>IF(фотопрайс!#REF!&gt;0,фотопрайс!D329,"")</f>
        <v>#REF!</v>
      </c>
      <c r="C278" s="34" t="e">
        <f>IF(фотопрайс!#REF!&gt;0,фотопрайс!#REF!,"")</f>
        <v>#REF!</v>
      </c>
      <c r="D278" t="e">
        <f>IF(фотопрайс!#REF!&gt;0,фотопрайс!#REF!*фотопрайс!#REF!,"")</f>
        <v>#REF!</v>
      </c>
      <c r="E278" t="e">
        <f>IF(фотопрайс!#REF!&gt;0,E$1,"")</f>
        <v>#REF!</v>
      </c>
      <c r="F278" t="e">
        <f>IF(фотопрайс!#REF!&gt;0,C278*D278,"")</f>
        <v>#REF!</v>
      </c>
      <c r="G278" t="e">
        <f>IF(фотопрайс!#REF!&gt;0,фотопрайс!#REF!,"")</f>
        <v>#REF!</v>
      </c>
      <c r="H278" t="e">
        <f>IF(фотопрайс!#REF!&gt;0,"в упаковке","")</f>
        <v>#REF!</v>
      </c>
    </row>
    <row r="279" spans="1:8" x14ac:dyDescent="0.25">
      <c r="A279" t="e">
        <f>IF(фотопрайс!#REF!&gt;0,фотопрайс!C330,"")</f>
        <v>#REF!</v>
      </c>
      <c r="B279" t="e">
        <f>IF(фотопрайс!#REF!&gt;0,фотопрайс!D330,"")</f>
        <v>#REF!</v>
      </c>
      <c r="C279" s="34" t="e">
        <f>IF(фотопрайс!#REF!&gt;0,фотопрайс!#REF!,"")</f>
        <v>#REF!</v>
      </c>
      <c r="D279" t="e">
        <f>IF(фотопрайс!#REF!&gt;0,фотопрайс!#REF!*фотопрайс!#REF!,"")</f>
        <v>#REF!</v>
      </c>
      <c r="E279" t="e">
        <f>IF(фотопрайс!#REF!&gt;0,E$1,"")</f>
        <v>#REF!</v>
      </c>
      <c r="F279" t="e">
        <f>IF(фотопрайс!#REF!&gt;0,C279*D279,"")</f>
        <v>#REF!</v>
      </c>
      <c r="G279" t="e">
        <f>IF(фотопрайс!#REF!&gt;0,фотопрайс!#REF!,"")</f>
        <v>#REF!</v>
      </c>
      <c r="H279" t="e">
        <f>IF(фотопрайс!#REF!&gt;0,"в упаковке","")</f>
        <v>#REF!</v>
      </c>
    </row>
    <row r="280" spans="1:8" x14ac:dyDescent="0.25">
      <c r="A280" t="e">
        <f>IF(фотопрайс!#REF!&gt;0,фотопрайс!#REF!,"")</f>
        <v>#REF!</v>
      </c>
      <c r="B280" t="e">
        <f>IF(фотопрайс!#REF!&gt;0,фотопрайс!#REF!,"")</f>
        <v>#REF!</v>
      </c>
      <c r="C280" s="34" t="e">
        <f>IF(фотопрайс!#REF!&gt;0,фотопрайс!#REF!,"")</f>
        <v>#REF!</v>
      </c>
      <c r="D280" t="e">
        <f>IF(фотопрайс!#REF!&gt;0,фотопрайс!#REF!*фотопрайс!#REF!,"")</f>
        <v>#REF!</v>
      </c>
      <c r="E280" t="e">
        <f>IF(фотопрайс!#REF!&gt;0,E$1,"")</f>
        <v>#REF!</v>
      </c>
      <c r="F280" t="e">
        <f>IF(фотопрайс!#REF!&gt;0,C280*D280,"")</f>
        <v>#REF!</v>
      </c>
      <c r="G280" t="e">
        <f>IF(фотопрайс!#REF!&gt;0,фотопрайс!#REF!,"")</f>
        <v>#REF!</v>
      </c>
      <c r="H280" t="e">
        <f>IF(фотопрайс!#REF!&gt;0,"в упаковке","")</f>
        <v>#REF!</v>
      </c>
    </row>
    <row r="281" spans="1:8" x14ac:dyDescent="0.25">
      <c r="A281" t="e">
        <f>IF(фотопрайс!#REF!&gt;0,фотопрайс!#REF!,"")</f>
        <v>#REF!</v>
      </c>
      <c r="B281" t="e">
        <f>IF(фотопрайс!#REF!&gt;0,фотопрайс!#REF!,"")</f>
        <v>#REF!</v>
      </c>
      <c r="C281" s="34" t="e">
        <f>IF(фотопрайс!#REF!&gt;0,фотопрайс!#REF!,"")</f>
        <v>#REF!</v>
      </c>
      <c r="D281" t="e">
        <f>IF(фотопрайс!#REF!&gt;0,фотопрайс!#REF!*фотопрайс!#REF!,"")</f>
        <v>#REF!</v>
      </c>
      <c r="E281" t="e">
        <f>IF(фотопрайс!#REF!&gt;0,E$1,"")</f>
        <v>#REF!</v>
      </c>
      <c r="F281" t="e">
        <f>IF(фотопрайс!#REF!&gt;0,C281*D281,"")</f>
        <v>#REF!</v>
      </c>
      <c r="G281" t="e">
        <f>IF(фотопрайс!#REF!&gt;0,фотопрайс!#REF!,"")</f>
        <v>#REF!</v>
      </c>
      <c r="H281" t="e">
        <f>IF(фотопрайс!#REF!&gt;0,"в упаковке","")</f>
        <v>#REF!</v>
      </c>
    </row>
    <row r="282" spans="1:8" x14ac:dyDescent="0.25">
      <c r="A282" t="e">
        <f>IF(фотопрайс!#REF!&gt;0,фотопрайс!C332,"")</f>
        <v>#REF!</v>
      </c>
      <c r="B282" t="e">
        <f>IF(фотопрайс!#REF!&gt;0,фотопрайс!D332,"")</f>
        <v>#REF!</v>
      </c>
      <c r="C282" s="34" t="e">
        <f>IF(фотопрайс!#REF!&gt;0,фотопрайс!#REF!,"")</f>
        <v>#REF!</v>
      </c>
      <c r="D282" t="e">
        <f>IF(фотопрайс!#REF!&gt;0,фотопрайс!#REF!*фотопрайс!#REF!,"")</f>
        <v>#REF!</v>
      </c>
      <c r="E282" t="e">
        <f>IF(фотопрайс!#REF!&gt;0,E$1,"")</f>
        <v>#REF!</v>
      </c>
      <c r="F282" t="e">
        <f>IF(фотопрайс!#REF!&gt;0,C282*D282,"")</f>
        <v>#REF!</v>
      </c>
      <c r="G282" t="e">
        <f>IF(фотопрайс!#REF!&gt;0,фотопрайс!#REF!,"")</f>
        <v>#REF!</v>
      </c>
      <c r="H282" t="e">
        <f>IF(фотопрайс!#REF!&gt;0,"в упаковке","")</f>
        <v>#REF!</v>
      </c>
    </row>
    <row r="283" spans="1:8" x14ac:dyDescent="0.25">
      <c r="A283" t="e">
        <f>IF(фотопрайс!#REF!&gt;0,фотопрайс!#REF!,"")</f>
        <v>#REF!</v>
      </c>
      <c r="B283" t="e">
        <f>IF(фотопрайс!#REF!&gt;0,фотопрайс!#REF!,"")</f>
        <v>#REF!</v>
      </c>
      <c r="C283" s="34" t="e">
        <f>IF(фотопрайс!#REF!&gt;0,фотопрайс!#REF!,"")</f>
        <v>#REF!</v>
      </c>
      <c r="D283" t="e">
        <f>IF(фотопрайс!#REF!&gt;0,фотопрайс!#REF!*фотопрайс!#REF!,"")</f>
        <v>#REF!</v>
      </c>
      <c r="E283" t="e">
        <f>IF(фотопрайс!#REF!&gt;0,E$1,"")</f>
        <v>#REF!</v>
      </c>
      <c r="F283" t="e">
        <f>IF(фотопрайс!#REF!&gt;0,C283*D283,"")</f>
        <v>#REF!</v>
      </c>
      <c r="G283" t="e">
        <f>IF(фотопрайс!#REF!&gt;0,фотопрайс!#REF!,"")</f>
        <v>#REF!</v>
      </c>
      <c r="H283" t="e">
        <f>IF(фотопрайс!#REF!&gt;0,"в упаковке","")</f>
        <v>#REF!</v>
      </c>
    </row>
    <row r="284" spans="1:8" x14ac:dyDescent="0.25">
      <c r="A284" t="e">
        <f>IF(фотопрайс!#REF!&gt;0,фотопрайс!C333,"")</f>
        <v>#REF!</v>
      </c>
      <c r="B284" t="e">
        <f>IF(фотопрайс!#REF!&gt;0,фотопрайс!D333,"")</f>
        <v>#REF!</v>
      </c>
      <c r="C284" s="34" t="e">
        <f>IF(фотопрайс!#REF!&gt;0,фотопрайс!#REF!,"")</f>
        <v>#REF!</v>
      </c>
      <c r="D284" t="e">
        <f>IF(фотопрайс!#REF!&gt;0,фотопрайс!#REF!*фотопрайс!#REF!,"")</f>
        <v>#REF!</v>
      </c>
      <c r="E284" t="e">
        <f>IF(фотопрайс!#REF!&gt;0,E$1,"")</f>
        <v>#REF!</v>
      </c>
      <c r="F284" t="e">
        <f>IF(фотопрайс!#REF!&gt;0,C284*D284,"")</f>
        <v>#REF!</v>
      </c>
      <c r="G284" t="e">
        <f>IF(фотопрайс!#REF!&gt;0,фотопрайс!#REF!,"")</f>
        <v>#REF!</v>
      </c>
      <c r="H284" t="e">
        <f>IF(фотопрайс!#REF!&gt;0,"в упаковке","")</f>
        <v>#REF!</v>
      </c>
    </row>
    <row r="285" spans="1:8" x14ac:dyDescent="0.25">
      <c r="A285" t="e">
        <f>IF(фотопрайс!#REF!&gt;0,фотопрайс!C334,"")</f>
        <v>#REF!</v>
      </c>
      <c r="B285" t="e">
        <f>IF(фотопрайс!#REF!&gt;0,фотопрайс!D334,"")</f>
        <v>#REF!</v>
      </c>
      <c r="C285" s="34" t="e">
        <f>IF(фотопрайс!#REF!&gt;0,фотопрайс!#REF!,"")</f>
        <v>#REF!</v>
      </c>
      <c r="D285" t="e">
        <f>IF(фотопрайс!#REF!&gt;0,фотопрайс!#REF!*фотопрайс!#REF!,"")</f>
        <v>#REF!</v>
      </c>
      <c r="E285" t="e">
        <f>IF(фотопрайс!#REF!&gt;0,E$1,"")</f>
        <v>#REF!</v>
      </c>
      <c r="F285" t="e">
        <f>IF(фотопрайс!#REF!&gt;0,C285*D285,"")</f>
        <v>#REF!</v>
      </c>
      <c r="G285" t="e">
        <f>IF(фотопрайс!#REF!&gt;0,фотопрайс!#REF!,"")</f>
        <v>#REF!</v>
      </c>
      <c r="H285" t="e">
        <f>IF(фотопрайс!#REF!&gt;0,"в упаковке","")</f>
        <v>#REF!</v>
      </c>
    </row>
    <row r="286" spans="1:8" x14ac:dyDescent="0.25">
      <c r="A286" t="e">
        <f>IF(фотопрайс!#REF!&gt;0,фотопрайс!#REF!,"")</f>
        <v>#REF!</v>
      </c>
      <c r="B286" t="e">
        <f>IF(фотопрайс!#REF!&gt;0,фотопрайс!#REF!,"")</f>
        <v>#REF!</v>
      </c>
      <c r="C286" s="34" t="e">
        <f>IF(фотопрайс!#REF!&gt;0,фотопрайс!#REF!,"")</f>
        <v>#REF!</v>
      </c>
      <c r="D286" t="e">
        <f>IF(фотопрайс!#REF!&gt;0,фотопрайс!#REF!*фотопрайс!#REF!,"")</f>
        <v>#REF!</v>
      </c>
      <c r="E286" t="e">
        <f>IF(фотопрайс!#REF!&gt;0,E$1,"")</f>
        <v>#REF!</v>
      </c>
      <c r="F286" t="e">
        <f>IF(фотопрайс!#REF!&gt;0,C286*D286,"")</f>
        <v>#REF!</v>
      </c>
      <c r="G286" t="e">
        <f>IF(фотопрайс!#REF!&gt;0,фотопрайс!#REF!,"")</f>
        <v>#REF!</v>
      </c>
      <c r="H286" t="e">
        <f>IF(фотопрайс!#REF!&gt;0,"в упаковке","")</f>
        <v>#REF!</v>
      </c>
    </row>
    <row r="287" spans="1:8" x14ac:dyDescent="0.25">
      <c r="A287" t="e">
        <f>IF(фотопрайс!#REF!&gt;0,фотопрайс!#REF!,"")</f>
        <v>#REF!</v>
      </c>
      <c r="B287" t="e">
        <f>IF(фотопрайс!#REF!&gt;0,фотопрайс!#REF!,"")</f>
        <v>#REF!</v>
      </c>
      <c r="C287" s="34" t="e">
        <f>IF(фотопрайс!#REF!&gt;0,фотопрайс!#REF!,"")</f>
        <v>#REF!</v>
      </c>
      <c r="D287" t="e">
        <f>IF(фотопрайс!#REF!&gt;0,фотопрайс!#REF!*фотопрайс!#REF!,"")</f>
        <v>#REF!</v>
      </c>
      <c r="E287" t="e">
        <f>IF(фотопрайс!#REF!&gt;0,E$1,"")</f>
        <v>#REF!</v>
      </c>
      <c r="F287" t="e">
        <f>IF(фотопрайс!#REF!&gt;0,C287*D287,"")</f>
        <v>#REF!</v>
      </c>
      <c r="G287" t="e">
        <f>IF(фотопрайс!#REF!&gt;0,фотопрайс!#REF!,"")</f>
        <v>#REF!</v>
      </c>
      <c r="H287" t="e">
        <f>IF(фотопрайс!#REF!&gt;0,"в упаковке","")</f>
        <v>#REF!</v>
      </c>
    </row>
    <row r="288" spans="1:8" x14ac:dyDescent="0.25">
      <c r="A288" t="e">
        <f>IF(фотопрайс!#REF!&gt;0,фотопрайс!#REF!,"")</f>
        <v>#REF!</v>
      </c>
      <c r="B288" t="e">
        <f>IF(фотопрайс!#REF!&gt;0,фотопрайс!#REF!,"")</f>
        <v>#REF!</v>
      </c>
      <c r="C288" s="34" t="e">
        <f>IF(фотопрайс!#REF!&gt;0,фотопрайс!#REF!,"")</f>
        <v>#REF!</v>
      </c>
      <c r="D288" t="e">
        <f>IF(фотопрайс!#REF!&gt;0,фотопрайс!#REF!*фотопрайс!#REF!,"")</f>
        <v>#REF!</v>
      </c>
      <c r="E288" t="e">
        <f>IF(фотопрайс!#REF!&gt;0,E$1,"")</f>
        <v>#REF!</v>
      </c>
      <c r="F288" t="e">
        <f>IF(фотопрайс!#REF!&gt;0,C288*D288,"")</f>
        <v>#REF!</v>
      </c>
      <c r="G288" t="e">
        <f>IF(фотопрайс!#REF!&gt;0,фотопрайс!#REF!,"")</f>
        <v>#REF!</v>
      </c>
      <c r="H288" t="e">
        <f>IF(фотопрайс!#REF!&gt;0,"в упаковке","")</f>
        <v>#REF!</v>
      </c>
    </row>
    <row r="289" spans="1:8" x14ac:dyDescent="0.25">
      <c r="A289" t="e">
        <f>IF(фотопрайс!#REF!&gt;0,фотопрайс!#REF!,"")</f>
        <v>#REF!</v>
      </c>
      <c r="B289" t="e">
        <f>IF(фотопрайс!#REF!&gt;0,фотопрайс!#REF!,"")</f>
        <v>#REF!</v>
      </c>
      <c r="C289" s="34" t="e">
        <f>IF(фотопрайс!#REF!&gt;0,фотопрайс!#REF!,"")</f>
        <v>#REF!</v>
      </c>
      <c r="D289" t="e">
        <f>IF(фотопрайс!#REF!&gt;0,фотопрайс!#REF!*фотопрайс!#REF!,"")</f>
        <v>#REF!</v>
      </c>
      <c r="E289" t="e">
        <f>IF(фотопрайс!#REF!&gt;0,E$1,"")</f>
        <v>#REF!</v>
      </c>
      <c r="F289" t="e">
        <f>IF(фотопрайс!#REF!&gt;0,C289*D289,"")</f>
        <v>#REF!</v>
      </c>
      <c r="G289" t="e">
        <f>IF(фотопрайс!#REF!&gt;0,фотопрайс!#REF!,"")</f>
        <v>#REF!</v>
      </c>
      <c r="H289" t="e">
        <f>IF(фотопрайс!#REF!&gt;0,"в упаковке","")</f>
        <v>#REF!</v>
      </c>
    </row>
    <row r="290" spans="1:8" x14ac:dyDescent="0.25">
      <c r="A290" t="e">
        <f>IF(фотопрайс!#REF!&gt;0,фотопрайс!C335,"")</f>
        <v>#REF!</v>
      </c>
      <c r="B290" t="e">
        <f>IF(фотопрайс!#REF!&gt;0,фотопрайс!D335,"")</f>
        <v>#REF!</v>
      </c>
      <c r="C290" s="34" t="e">
        <f>IF(фотопрайс!#REF!&gt;0,фотопрайс!#REF!,"")</f>
        <v>#REF!</v>
      </c>
      <c r="D290" t="e">
        <f>IF(фотопрайс!#REF!&gt;0,фотопрайс!#REF!*фотопрайс!#REF!,"")</f>
        <v>#REF!</v>
      </c>
      <c r="E290" t="e">
        <f>IF(фотопрайс!#REF!&gt;0,E$1,"")</f>
        <v>#REF!</v>
      </c>
      <c r="F290" t="e">
        <f>IF(фотопрайс!#REF!&gt;0,C290*D290,"")</f>
        <v>#REF!</v>
      </c>
      <c r="G290" t="e">
        <f>IF(фотопрайс!#REF!&gt;0,фотопрайс!#REF!,"")</f>
        <v>#REF!</v>
      </c>
      <c r="H290" t="e">
        <f>IF(фотопрайс!#REF!&gt;0,"в упаковке","")</f>
        <v>#REF!</v>
      </c>
    </row>
    <row r="291" spans="1:8" x14ac:dyDescent="0.25">
      <c r="A291" t="e">
        <f>IF(фотопрайс!#REF!&gt;0,фотопрайс!C336,"")</f>
        <v>#REF!</v>
      </c>
      <c r="B291" t="e">
        <f>IF(фотопрайс!#REF!&gt;0,фотопрайс!D336,"")</f>
        <v>#REF!</v>
      </c>
      <c r="C291" s="34" t="e">
        <f>IF(фотопрайс!#REF!&gt;0,фотопрайс!#REF!,"")</f>
        <v>#REF!</v>
      </c>
      <c r="D291" t="e">
        <f>IF(фотопрайс!#REF!&gt;0,фотопрайс!#REF!*фотопрайс!#REF!,"")</f>
        <v>#REF!</v>
      </c>
      <c r="E291" t="e">
        <f>IF(фотопрайс!#REF!&gt;0,E$1,"")</f>
        <v>#REF!</v>
      </c>
      <c r="F291" t="e">
        <f>IF(фотопрайс!#REF!&gt;0,C291*D291,"")</f>
        <v>#REF!</v>
      </c>
      <c r="G291" t="e">
        <f>IF(фотопрайс!#REF!&gt;0,фотопрайс!#REF!,"")</f>
        <v>#REF!</v>
      </c>
      <c r="H291" t="e">
        <f>IF(фотопрайс!#REF!&gt;0,"в упаковке","")</f>
        <v>#REF!</v>
      </c>
    </row>
    <row r="292" spans="1:8" x14ac:dyDescent="0.25">
      <c r="A292" t="e">
        <f>IF(фотопрайс!#REF!&gt;0,фотопрайс!C337,"")</f>
        <v>#REF!</v>
      </c>
      <c r="B292" t="e">
        <f>IF(фотопрайс!#REF!&gt;0,фотопрайс!D337,"")</f>
        <v>#REF!</v>
      </c>
      <c r="C292" s="34" t="e">
        <f>IF(фотопрайс!#REF!&gt;0,фотопрайс!#REF!,"")</f>
        <v>#REF!</v>
      </c>
      <c r="D292" t="e">
        <f>IF(фотопрайс!#REF!&gt;0,фотопрайс!#REF!*фотопрайс!#REF!,"")</f>
        <v>#REF!</v>
      </c>
      <c r="E292" t="e">
        <f>IF(фотопрайс!#REF!&gt;0,E$1,"")</f>
        <v>#REF!</v>
      </c>
      <c r="F292" t="e">
        <f>IF(фотопрайс!#REF!&gt;0,C292*D292,"")</f>
        <v>#REF!</v>
      </c>
      <c r="G292" t="e">
        <f>IF(фотопрайс!#REF!&gt;0,фотопрайс!#REF!,"")</f>
        <v>#REF!</v>
      </c>
      <c r="H292" t="e">
        <f>IF(фотопрайс!#REF!&gt;0,"в упаковке","")</f>
        <v>#REF!</v>
      </c>
    </row>
    <row r="293" spans="1:8" x14ac:dyDescent="0.25">
      <c r="A293" t="e">
        <f>IF(фотопрайс!#REF!&gt;0,фотопрайс!C338,"")</f>
        <v>#REF!</v>
      </c>
      <c r="B293" t="e">
        <f>IF(фотопрайс!#REF!&gt;0,фотопрайс!D338,"")</f>
        <v>#REF!</v>
      </c>
      <c r="C293" s="34" t="e">
        <f>IF(фотопрайс!#REF!&gt;0,фотопрайс!#REF!,"")</f>
        <v>#REF!</v>
      </c>
      <c r="D293" t="e">
        <f>IF(фотопрайс!#REF!&gt;0,фотопрайс!#REF!*фотопрайс!#REF!,"")</f>
        <v>#REF!</v>
      </c>
      <c r="E293" t="e">
        <f>IF(фотопрайс!#REF!&gt;0,E$1,"")</f>
        <v>#REF!</v>
      </c>
      <c r="F293" t="e">
        <f>IF(фотопрайс!#REF!&gt;0,C293*D293,"")</f>
        <v>#REF!</v>
      </c>
      <c r="G293" t="e">
        <f>IF(фотопрайс!#REF!&gt;0,фотопрайс!#REF!,"")</f>
        <v>#REF!</v>
      </c>
      <c r="H293" t="e">
        <f>IF(фотопрайс!#REF!&gt;0,"в упаковке","")</f>
        <v>#REF!</v>
      </c>
    </row>
    <row r="294" spans="1:8" x14ac:dyDescent="0.25">
      <c r="A294" t="e">
        <f>IF(фотопрайс!#REF!&gt;0,фотопрайс!C339,"")</f>
        <v>#REF!</v>
      </c>
      <c r="B294" t="e">
        <f>IF(фотопрайс!#REF!&gt;0,фотопрайс!D339,"")</f>
        <v>#REF!</v>
      </c>
      <c r="C294" s="34" t="e">
        <f>IF(фотопрайс!#REF!&gt;0,фотопрайс!#REF!,"")</f>
        <v>#REF!</v>
      </c>
      <c r="D294" t="e">
        <f>IF(фотопрайс!#REF!&gt;0,фотопрайс!#REF!*фотопрайс!#REF!,"")</f>
        <v>#REF!</v>
      </c>
      <c r="E294" t="e">
        <f>IF(фотопрайс!#REF!&gt;0,E$1,"")</f>
        <v>#REF!</v>
      </c>
      <c r="F294" t="e">
        <f>IF(фотопрайс!#REF!&gt;0,C294*D294,"")</f>
        <v>#REF!</v>
      </c>
      <c r="G294" t="e">
        <f>IF(фотопрайс!#REF!&gt;0,фотопрайс!#REF!,"")</f>
        <v>#REF!</v>
      </c>
      <c r="H294" t="e">
        <f>IF(фотопрайс!#REF!&gt;0,"в упаковке","")</f>
        <v>#REF!</v>
      </c>
    </row>
    <row r="295" spans="1:8" x14ac:dyDescent="0.25">
      <c r="A295" t="e">
        <f>IF(фотопрайс!#REF!&gt;0,фотопрайс!C340,"")</f>
        <v>#REF!</v>
      </c>
      <c r="B295" t="e">
        <f>IF(фотопрайс!#REF!&gt;0,фотопрайс!D340,"")</f>
        <v>#REF!</v>
      </c>
      <c r="C295" s="34" t="e">
        <f>IF(фотопрайс!#REF!&gt;0,фотопрайс!#REF!,"")</f>
        <v>#REF!</v>
      </c>
      <c r="D295" t="e">
        <f>IF(фотопрайс!#REF!&gt;0,фотопрайс!#REF!*фотопрайс!#REF!,"")</f>
        <v>#REF!</v>
      </c>
      <c r="E295" t="e">
        <f>IF(фотопрайс!#REF!&gt;0,E$1,"")</f>
        <v>#REF!</v>
      </c>
      <c r="F295" t="e">
        <f>IF(фотопрайс!#REF!&gt;0,C295*D295,"")</f>
        <v>#REF!</v>
      </c>
      <c r="G295" t="e">
        <f>IF(фотопрайс!#REF!&gt;0,фотопрайс!#REF!,"")</f>
        <v>#REF!</v>
      </c>
      <c r="H295" t="e">
        <f>IF(фотопрайс!#REF!&gt;0,"в упаковке","")</f>
        <v>#REF!</v>
      </c>
    </row>
    <row r="296" spans="1:8" x14ac:dyDescent="0.25">
      <c r="A296" t="e">
        <f>IF(фотопрайс!#REF!&gt;0,фотопрайс!C341,"")</f>
        <v>#REF!</v>
      </c>
      <c r="B296" t="e">
        <f>IF(фотопрайс!#REF!&gt;0,фотопрайс!D341,"")</f>
        <v>#REF!</v>
      </c>
      <c r="C296" s="34" t="e">
        <f>IF(фотопрайс!#REF!&gt;0,фотопрайс!#REF!,"")</f>
        <v>#REF!</v>
      </c>
      <c r="D296" t="e">
        <f>IF(фотопрайс!#REF!&gt;0,фотопрайс!#REF!*фотопрайс!#REF!,"")</f>
        <v>#REF!</v>
      </c>
      <c r="E296" t="e">
        <f>IF(фотопрайс!#REF!&gt;0,E$1,"")</f>
        <v>#REF!</v>
      </c>
      <c r="F296" t="e">
        <f>IF(фотопрайс!#REF!&gt;0,C296*D296,"")</f>
        <v>#REF!</v>
      </c>
      <c r="G296" t="e">
        <f>IF(фотопрайс!#REF!&gt;0,фотопрайс!#REF!,"")</f>
        <v>#REF!</v>
      </c>
      <c r="H296" t="e">
        <f>IF(фотопрайс!#REF!&gt;0,"в упаковке","")</f>
        <v>#REF!</v>
      </c>
    </row>
    <row r="297" spans="1:8" x14ac:dyDescent="0.25">
      <c r="A297" t="e">
        <f>IF(фотопрайс!#REF!&gt;0,фотопрайс!#REF!,"")</f>
        <v>#REF!</v>
      </c>
      <c r="B297" t="e">
        <f>IF(фотопрайс!#REF!&gt;0,фотопрайс!#REF!,"")</f>
        <v>#REF!</v>
      </c>
      <c r="C297" s="34" t="e">
        <f>IF(фотопрайс!#REF!&gt;0,фотопрайс!#REF!,"")</f>
        <v>#REF!</v>
      </c>
      <c r="D297" t="e">
        <f>IF(фотопрайс!#REF!&gt;0,фотопрайс!#REF!*фотопрайс!#REF!,"")</f>
        <v>#REF!</v>
      </c>
      <c r="E297" t="e">
        <f>IF(фотопрайс!#REF!&gt;0,E$1,"")</f>
        <v>#REF!</v>
      </c>
      <c r="F297" t="e">
        <f>IF(фотопрайс!#REF!&gt;0,C297*D297,"")</f>
        <v>#REF!</v>
      </c>
      <c r="G297" t="e">
        <f>IF(фотопрайс!#REF!&gt;0,фотопрайс!#REF!,"")</f>
        <v>#REF!</v>
      </c>
      <c r="H297" t="e">
        <f>IF(фотопрайс!#REF!&gt;0,"в упаковке","")</f>
        <v>#REF!</v>
      </c>
    </row>
    <row r="298" spans="1:8" x14ac:dyDescent="0.25">
      <c r="A298" t="e">
        <f>IF(фотопрайс!#REF!&gt;0,фотопрайс!C342,"")</f>
        <v>#REF!</v>
      </c>
      <c r="B298" t="e">
        <f>IF(фотопрайс!#REF!&gt;0,фотопрайс!D342,"")</f>
        <v>#REF!</v>
      </c>
      <c r="C298" s="34" t="e">
        <f>IF(фотопрайс!#REF!&gt;0,фотопрайс!#REF!,"")</f>
        <v>#REF!</v>
      </c>
      <c r="D298" t="e">
        <f>IF(фотопрайс!#REF!&gt;0,фотопрайс!#REF!*фотопрайс!#REF!,"")</f>
        <v>#REF!</v>
      </c>
      <c r="E298" t="e">
        <f>IF(фотопрайс!#REF!&gt;0,E$1,"")</f>
        <v>#REF!</v>
      </c>
      <c r="F298" t="e">
        <f>IF(фотопрайс!#REF!&gt;0,C298*D298,"")</f>
        <v>#REF!</v>
      </c>
      <c r="G298" t="e">
        <f>IF(фотопрайс!#REF!&gt;0,фотопрайс!#REF!,"")</f>
        <v>#REF!</v>
      </c>
      <c r="H298" t="e">
        <f>IF(фотопрайс!#REF!&gt;0,"в упаковке","")</f>
        <v>#REF!</v>
      </c>
    </row>
    <row r="299" spans="1:8" x14ac:dyDescent="0.25">
      <c r="A299" t="e">
        <f>IF(фотопрайс!#REF!&gt;0,фотопрайс!#REF!,"")</f>
        <v>#REF!</v>
      </c>
      <c r="B299" t="e">
        <f>IF(фотопрайс!#REF!&gt;0,фотопрайс!#REF!,"")</f>
        <v>#REF!</v>
      </c>
      <c r="C299" s="34" t="e">
        <f>IF(фотопрайс!#REF!&gt;0,фотопрайс!#REF!,"")</f>
        <v>#REF!</v>
      </c>
      <c r="D299" t="e">
        <f>IF(фотопрайс!#REF!&gt;0,фотопрайс!#REF!*фотопрайс!#REF!,"")</f>
        <v>#REF!</v>
      </c>
      <c r="E299" t="e">
        <f>IF(фотопрайс!#REF!&gt;0,E$1,"")</f>
        <v>#REF!</v>
      </c>
      <c r="F299" t="e">
        <f>IF(фотопрайс!#REF!&gt;0,C299*D299,"")</f>
        <v>#REF!</v>
      </c>
      <c r="G299" t="e">
        <f>IF(фотопрайс!#REF!&gt;0,фотопрайс!#REF!,"")</f>
        <v>#REF!</v>
      </c>
      <c r="H299" t="e">
        <f>IF(фотопрайс!#REF!&gt;0,"в упаковке","")</f>
        <v>#REF!</v>
      </c>
    </row>
    <row r="300" spans="1:8" x14ac:dyDescent="0.25">
      <c r="A300" t="e">
        <f>IF(фотопрайс!#REF!&gt;0,фотопрайс!#REF!,"")</f>
        <v>#REF!</v>
      </c>
      <c r="B300" t="e">
        <f>IF(фотопрайс!#REF!&gt;0,фотопрайс!#REF!,"")</f>
        <v>#REF!</v>
      </c>
      <c r="C300" s="34" t="e">
        <f>IF(фотопрайс!#REF!&gt;0,фотопрайс!#REF!,"")</f>
        <v>#REF!</v>
      </c>
      <c r="D300" t="e">
        <f>IF(фотопрайс!#REF!&gt;0,фотопрайс!#REF!*фотопрайс!#REF!,"")</f>
        <v>#REF!</v>
      </c>
      <c r="E300" t="e">
        <f>IF(фотопрайс!#REF!&gt;0,E$1,"")</f>
        <v>#REF!</v>
      </c>
      <c r="F300" t="e">
        <f>IF(фотопрайс!#REF!&gt;0,C300*D300,"")</f>
        <v>#REF!</v>
      </c>
      <c r="G300" t="e">
        <f>IF(фотопрайс!#REF!&gt;0,фотопрайс!#REF!,"")</f>
        <v>#REF!</v>
      </c>
      <c r="H300" t="e">
        <f>IF(фотопрайс!#REF!&gt;0,"в упаковке","")</f>
        <v>#REF!</v>
      </c>
    </row>
    <row r="301" spans="1:8" x14ac:dyDescent="0.25">
      <c r="A301" t="e">
        <f>IF(фотопрайс!#REF!&gt;0,фотопрайс!C343,"")</f>
        <v>#REF!</v>
      </c>
      <c r="B301" t="e">
        <f>IF(фотопрайс!#REF!&gt;0,фотопрайс!D343,"")</f>
        <v>#REF!</v>
      </c>
      <c r="C301" s="34" t="e">
        <f>IF(фотопрайс!#REF!&gt;0,фотопрайс!#REF!,"")</f>
        <v>#REF!</v>
      </c>
      <c r="D301" t="e">
        <f>IF(фотопрайс!#REF!&gt;0,фотопрайс!#REF!*фотопрайс!#REF!,"")</f>
        <v>#REF!</v>
      </c>
      <c r="E301" t="e">
        <f>IF(фотопрайс!#REF!&gt;0,E$1,"")</f>
        <v>#REF!</v>
      </c>
      <c r="F301" t="e">
        <f>IF(фотопрайс!#REF!&gt;0,C301*D301,"")</f>
        <v>#REF!</v>
      </c>
      <c r="G301" t="e">
        <f>IF(фотопрайс!#REF!&gt;0,фотопрайс!#REF!,"")</f>
        <v>#REF!</v>
      </c>
      <c r="H301" t="e">
        <f>IF(фотопрайс!#REF!&gt;0,"в упаковке","")</f>
        <v>#REF!</v>
      </c>
    </row>
    <row r="302" spans="1:8" x14ac:dyDescent="0.25">
      <c r="A302" t="e">
        <f>IF(фотопрайс!#REF!&gt;0,фотопрайс!#REF!,"")</f>
        <v>#REF!</v>
      </c>
      <c r="B302" t="e">
        <f>IF(фотопрайс!#REF!&gt;0,фотопрайс!#REF!,"")</f>
        <v>#REF!</v>
      </c>
      <c r="C302" s="34" t="e">
        <f>IF(фотопрайс!#REF!&gt;0,фотопрайс!#REF!,"")</f>
        <v>#REF!</v>
      </c>
      <c r="D302" t="e">
        <f>IF(фотопрайс!#REF!&gt;0,фотопрайс!#REF!*фотопрайс!#REF!,"")</f>
        <v>#REF!</v>
      </c>
      <c r="E302" t="e">
        <f>IF(фотопрайс!#REF!&gt;0,E$1,"")</f>
        <v>#REF!</v>
      </c>
      <c r="F302" t="e">
        <f>IF(фотопрайс!#REF!&gt;0,C302*D302,"")</f>
        <v>#REF!</v>
      </c>
      <c r="G302" t="e">
        <f>IF(фотопрайс!#REF!&gt;0,фотопрайс!#REF!,"")</f>
        <v>#REF!</v>
      </c>
      <c r="H302" t="e">
        <f>IF(фотопрайс!#REF!&gt;0,"в упаковке","")</f>
        <v>#REF!</v>
      </c>
    </row>
    <row r="303" spans="1:8" x14ac:dyDescent="0.25">
      <c r="A303" t="e">
        <f>IF(фотопрайс!#REF!&gt;0,фотопрайс!C344,"")</f>
        <v>#REF!</v>
      </c>
      <c r="B303" t="e">
        <f>IF(фотопрайс!#REF!&gt;0,фотопрайс!D344,"")</f>
        <v>#REF!</v>
      </c>
      <c r="C303" s="34" t="e">
        <f>IF(фотопрайс!#REF!&gt;0,фотопрайс!#REF!,"")</f>
        <v>#REF!</v>
      </c>
      <c r="D303" t="e">
        <f>IF(фотопрайс!#REF!&gt;0,фотопрайс!#REF!*фотопрайс!#REF!,"")</f>
        <v>#REF!</v>
      </c>
      <c r="E303" t="e">
        <f>IF(фотопрайс!#REF!&gt;0,E$1,"")</f>
        <v>#REF!</v>
      </c>
      <c r="F303" t="e">
        <f>IF(фотопрайс!#REF!&gt;0,C303*D303,"")</f>
        <v>#REF!</v>
      </c>
      <c r="G303" t="e">
        <f>IF(фотопрайс!#REF!&gt;0,фотопрайс!#REF!,"")</f>
        <v>#REF!</v>
      </c>
      <c r="H303" t="e">
        <f>IF(фотопрайс!#REF!&gt;0,"в упаковке","")</f>
        <v>#REF!</v>
      </c>
    </row>
    <row r="304" spans="1:8" x14ac:dyDescent="0.25">
      <c r="A304" t="e">
        <f>IF(фотопрайс!#REF!&gt;0,фотопрайс!C345,"")</f>
        <v>#REF!</v>
      </c>
      <c r="B304" t="e">
        <f>IF(фотопрайс!#REF!&gt;0,фотопрайс!D345,"")</f>
        <v>#REF!</v>
      </c>
      <c r="C304" s="34" t="e">
        <f>IF(фотопрайс!#REF!&gt;0,фотопрайс!#REF!,"")</f>
        <v>#REF!</v>
      </c>
      <c r="D304" t="e">
        <f>IF(фотопрайс!#REF!&gt;0,фотопрайс!#REF!*фотопрайс!#REF!,"")</f>
        <v>#REF!</v>
      </c>
      <c r="E304" t="e">
        <f>IF(фотопрайс!#REF!&gt;0,E$1,"")</f>
        <v>#REF!</v>
      </c>
      <c r="F304" t="e">
        <f>IF(фотопрайс!#REF!&gt;0,C304*D304,"")</f>
        <v>#REF!</v>
      </c>
      <c r="G304" t="e">
        <f>IF(фотопрайс!#REF!&gt;0,фотопрайс!#REF!,"")</f>
        <v>#REF!</v>
      </c>
      <c r="H304" t="e">
        <f>IF(фотопрайс!#REF!&gt;0,"в упаковке","")</f>
        <v>#REF!</v>
      </c>
    </row>
    <row r="305" spans="1:8" x14ac:dyDescent="0.25">
      <c r="A305" t="e">
        <f>IF(фотопрайс!#REF!&gt;0,фотопрайс!C346,"")</f>
        <v>#REF!</v>
      </c>
      <c r="B305" t="e">
        <f>IF(фотопрайс!#REF!&gt;0,фотопрайс!D346,"")</f>
        <v>#REF!</v>
      </c>
      <c r="C305" s="34" t="e">
        <f>IF(фотопрайс!#REF!&gt;0,фотопрайс!#REF!,"")</f>
        <v>#REF!</v>
      </c>
      <c r="D305" t="e">
        <f>IF(фотопрайс!#REF!&gt;0,фотопрайс!#REF!*фотопрайс!#REF!,"")</f>
        <v>#REF!</v>
      </c>
      <c r="E305" t="e">
        <f>IF(фотопрайс!#REF!&gt;0,E$1,"")</f>
        <v>#REF!</v>
      </c>
      <c r="F305" t="e">
        <f>IF(фотопрайс!#REF!&gt;0,C305*D305,"")</f>
        <v>#REF!</v>
      </c>
      <c r="G305" t="e">
        <f>IF(фотопрайс!#REF!&gt;0,фотопрайс!#REF!,"")</f>
        <v>#REF!</v>
      </c>
      <c r="H305" t="e">
        <f>IF(фотопрайс!#REF!&gt;0,"в упаковке","")</f>
        <v>#REF!</v>
      </c>
    </row>
    <row r="306" spans="1:8" x14ac:dyDescent="0.25">
      <c r="A306" t="e">
        <f>IF(фотопрайс!#REF!&gt;0,фотопрайс!C347,"")</f>
        <v>#REF!</v>
      </c>
      <c r="B306" t="e">
        <f>IF(фотопрайс!#REF!&gt;0,фотопрайс!D347,"")</f>
        <v>#REF!</v>
      </c>
      <c r="C306" s="34" t="e">
        <f>IF(фотопрайс!#REF!&gt;0,фотопрайс!#REF!,"")</f>
        <v>#REF!</v>
      </c>
      <c r="D306" t="e">
        <f>IF(фотопрайс!#REF!&gt;0,фотопрайс!#REF!*фотопрайс!#REF!,"")</f>
        <v>#REF!</v>
      </c>
      <c r="E306" t="e">
        <f>IF(фотопрайс!#REF!&gt;0,E$1,"")</f>
        <v>#REF!</v>
      </c>
      <c r="F306" t="e">
        <f>IF(фотопрайс!#REF!&gt;0,C306*D306,"")</f>
        <v>#REF!</v>
      </c>
      <c r="G306" t="e">
        <f>IF(фотопрайс!#REF!&gt;0,фотопрайс!#REF!,"")</f>
        <v>#REF!</v>
      </c>
      <c r="H306" t="e">
        <f>IF(фотопрайс!#REF!&gt;0,"в упаковке","")</f>
        <v>#REF!</v>
      </c>
    </row>
    <row r="307" spans="1:8" x14ac:dyDescent="0.25">
      <c r="A307" t="e">
        <f>IF(фотопрайс!#REF!&gt;0,фотопрайс!C348,"")</f>
        <v>#REF!</v>
      </c>
      <c r="B307" t="e">
        <f>IF(фотопрайс!#REF!&gt;0,фотопрайс!D348,"")</f>
        <v>#REF!</v>
      </c>
      <c r="C307" s="34" t="e">
        <f>IF(фотопрайс!#REF!&gt;0,фотопрайс!#REF!,"")</f>
        <v>#REF!</v>
      </c>
      <c r="D307" t="e">
        <f>IF(фотопрайс!#REF!&gt;0,фотопрайс!#REF!*фотопрайс!#REF!,"")</f>
        <v>#REF!</v>
      </c>
      <c r="E307" t="e">
        <f>IF(фотопрайс!#REF!&gt;0,E$1,"")</f>
        <v>#REF!</v>
      </c>
      <c r="F307" t="e">
        <f>IF(фотопрайс!#REF!&gt;0,C307*D307,"")</f>
        <v>#REF!</v>
      </c>
      <c r="G307" t="e">
        <f>IF(фотопрайс!#REF!&gt;0,фотопрайс!#REF!,"")</f>
        <v>#REF!</v>
      </c>
      <c r="H307" t="e">
        <f>IF(фотопрайс!#REF!&gt;0,"в упаковке","")</f>
        <v>#REF!</v>
      </c>
    </row>
    <row r="308" spans="1:8" x14ac:dyDescent="0.25">
      <c r="A308" t="e">
        <f>IF(фотопрайс!#REF!&gt;0,фотопрайс!C349,"")</f>
        <v>#REF!</v>
      </c>
      <c r="B308" t="e">
        <f>IF(фотопрайс!#REF!&gt;0,фотопрайс!D349,"")</f>
        <v>#REF!</v>
      </c>
      <c r="C308" s="34" t="e">
        <f>IF(фотопрайс!#REF!&gt;0,фотопрайс!#REF!,"")</f>
        <v>#REF!</v>
      </c>
      <c r="D308" t="e">
        <f>IF(фотопрайс!#REF!&gt;0,фотопрайс!#REF!*фотопрайс!#REF!,"")</f>
        <v>#REF!</v>
      </c>
      <c r="E308" t="e">
        <f>IF(фотопрайс!#REF!&gt;0,E$1,"")</f>
        <v>#REF!</v>
      </c>
      <c r="F308" t="e">
        <f>IF(фотопрайс!#REF!&gt;0,C308*D308,"")</f>
        <v>#REF!</v>
      </c>
      <c r="G308" t="e">
        <f>IF(фотопрайс!#REF!&gt;0,фотопрайс!#REF!,"")</f>
        <v>#REF!</v>
      </c>
      <c r="H308" t="e">
        <f>IF(фотопрайс!#REF!&gt;0,"в упаковке","")</f>
        <v>#REF!</v>
      </c>
    </row>
    <row r="309" spans="1:8" x14ac:dyDescent="0.25">
      <c r="A309" t="e">
        <f>IF(фотопрайс!#REF!&gt;0,фотопрайс!C350,"")</f>
        <v>#REF!</v>
      </c>
      <c r="B309" t="e">
        <f>IF(фотопрайс!#REF!&gt;0,фотопрайс!D350,"")</f>
        <v>#REF!</v>
      </c>
      <c r="C309" s="34" t="e">
        <f>IF(фотопрайс!#REF!&gt;0,фотопрайс!#REF!,"")</f>
        <v>#REF!</v>
      </c>
      <c r="D309" t="e">
        <f>IF(фотопрайс!#REF!&gt;0,фотопрайс!#REF!*фотопрайс!#REF!,"")</f>
        <v>#REF!</v>
      </c>
      <c r="E309" t="e">
        <f>IF(фотопрайс!#REF!&gt;0,E$1,"")</f>
        <v>#REF!</v>
      </c>
      <c r="F309" t="e">
        <f>IF(фотопрайс!#REF!&gt;0,C309*D309,"")</f>
        <v>#REF!</v>
      </c>
      <c r="G309" t="e">
        <f>IF(фотопрайс!#REF!&gt;0,фотопрайс!#REF!,"")</f>
        <v>#REF!</v>
      </c>
      <c r="H309" t="e">
        <f>IF(фотопрайс!#REF!&gt;0,"в упаковке","")</f>
        <v>#REF!</v>
      </c>
    </row>
    <row r="310" spans="1:8" x14ac:dyDescent="0.25">
      <c r="A310" t="e">
        <f>IF(фотопрайс!#REF!&gt;0,фотопрайс!#REF!,"")</f>
        <v>#REF!</v>
      </c>
      <c r="B310" t="e">
        <f>IF(фотопрайс!#REF!&gt;0,фотопрайс!#REF!,"")</f>
        <v>#REF!</v>
      </c>
      <c r="C310" s="34" t="e">
        <f>IF(фотопрайс!#REF!&gt;0,фотопрайс!#REF!,"")</f>
        <v>#REF!</v>
      </c>
      <c r="D310" t="e">
        <f>IF(фотопрайс!#REF!&gt;0,фотопрайс!#REF!*фотопрайс!#REF!,"")</f>
        <v>#REF!</v>
      </c>
      <c r="E310" t="e">
        <f>IF(фотопрайс!#REF!&gt;0,E$1,"")</f>
        <v>#REF!</v>
      </c>
      <c r="F310" t="e">
        <f>IF(фотопрайс!#REF!&gt;0,C310*D310,"")</f>
        <v>#REF!</v>
      </c>
      <c r="G310" t="e">
        <f>IF(фотопрайс!#REF!&gt;0,фотопрайс!#REF!,"")</f>
        <v>#REF!</v>
      </c>
      <c r="H310" t="e">
        <f>IF(фотопрайс!#REF!&gt;0,"в упаковке","")</f>
        <v>#REF!</v>
      </c>
    </row>
    <row r="311" spans="1:8" x14ac:dyDescent="0.25">
      <c r="A311" t="e">
        <f>IF(фотопрайс!#REF!&gt;0,фотопрайс!#REF!,"")</f>
        <v>#REF!</v>
      </c>
      <c r="B311" t="e">
        <f>IF(фотопрайс!#REF!&gt;0,фотопрайс!#REF!,"")</f>
        <v>#REF!</v>
      </c>
      <c r="C311" s="34" t="e">
        <f>IF(фотопрайс!#REF!&gt;0,фотопрайс!#REF!,"")</f>
        <v>#REF!</v>
      </c>
      <c r="D311" t="e">
        <f>IF(фотопрайс!#REF!&gt;0,фотопрайс!#REF!*фотопрайс!#REF!,"")</f>
        <v>#REF!</v>
      </c>
      <c r="E311" t="e">
        <f>IF(фотопрайс!#REF!&gt;0,E$1,"")</f>
        <v>#REF!</v>
      </c>
      <c r="F311" t="e">
        <f>IF(фотопрайс!#REF!&gt;0,C311*D311,"")</f>
        <v>#REF!</v>
      </c>
      <c r="G311" t="e">
        <f>IF(фотопрайс!#REF!&gt;0,фотопрайс!#REF!,"")</f>
        <v>#REF!</v>
      </c>
      <c r="H311" t="e">
        <f>IF(фотопрайс!#REF!&gt;0,"в упаковке","")</f>
        <v>#REF!</v>
      </c>
    </row>
    <row r="312" spans="1:8" x14ac:dyDescent="0.25">
      <c r="A312" t="e">
        <f>IF(фотопрайс!#REF!&gt;0,фотопрайс!C351,"")</f>
        <v>#REF!</v>
      </c>
      <c r="B312" t="e">
        <f>IF(фотопрайс!#REF!&gt;0,фотопрайс!D351,"")</f>
        <v>#REF!</v>
      </c>
      <c r="C312" s="34" t="e">
        <f>IF(фотопрайс!#REF!&gt;0,фотопрайс!#REF!,"")</f>
        <v>#REF!</v>
      </c>
      <c r="D312" t="e">
        <f>IF(фотопрайс!#REF!&gt;0,фотопрайс!#REF!*фотопрайс!#REF!,"")</f>
        <v>#REF!</v>
      </c>
      <c r="E312" t="e">
        <f>IF(фотопрайс!#REF!&gt;0,E$1,"")</f>
        <v>#REF!</v>
      </c>
      <c r="F312" t="e">
        <f>IF(фотопрайс!#REF!&gt;0,C312*D312,"")</f>
        <v>#REF!</v>
      </c>
      <c r="G312" t="e">
        <f>IF(фотопрайс!#REF!&gt;0,фотопрайс!#REF!,"")</f>
        <v>#REF!</v>
      </c>
      <c r="H312" t="e">
        <f>IF(фотопрайс!#REF!&gt;0,"в упаковке","")</f>
        <v>#REF!</v>
      </c>
    </row>
    <row r="313" spans="1:8" x14ac:dyDescent="0.25">
      <c r="A313" t="e">
        <f>IF(фотопрайс!#REF!&gt;0,фотопрайс!C352,"")</f>
        <v>#REF!</v>
      </c>
      <c r="B313" t="e">
        <f>IF(фотопрайс!#REF!&gt;0,фотопрайс!D352,"")</f>
        <v>#REF!</v>
      </c>
      <c r="C313" s="34" t="e">
        <f>IF(фотопрайс!#REF!&gt;0,фотопрайс!#REF!,"")</f>
        <v>#REF!</v>
      </c>
      <c r="D313" t="e">
        <f>IF(фотопрайс!#REF!&gt;0,фотопрайс!#REF!*фотопрайс!#REF!,"")</f>
        <v>#REF!</v>
      </c>
      <c r="E313" t="e">
        <f>IF(фотопрайс!#REF!&gt;0,E$1,"")</f>
        <v>#REF!</v>
      </c>
      <c r="F313" t="e">
        <f>IF(фотопрайс!#REF!&gt;0,C313*D313,"")</f>
        <v>#REF!</v>
      </c>
      <c r="G313" t="e">
        <f>IF(фотопрайс!#REF!&gt;0,фотопрайс!#REF!,"")</f>
        <v>#REF!</v>
      </c>
      <c r="H313" t="e">
        <f>IF(фотопрайс!#REF!&gt;0,"в упаковке","")</f>
        <v>#REF!</v>
      </c>
    </row>
    <row r="314" spans="1:8" x14ac:dyDescent="0.25">
      <c r="A314" t="e">
        <f>IF(фотопрайс!#REF!&gt;0,фотопрайс!C353,"")</f>
        <v>#REF!</v>
      </c>
      <c r="B314" t="e">
        <f>IF(фотопрайс!#REF!&gt;0,фотопрайс!D353,"")</f>
        <v>#REF!</v>
      </c>
      <c r="C314" s="34" t="e">
        <f>IF(фотопрайс!#REF!&gt;0,фотопрайс!#REF!,"")</f>
        <v>#REF!</v>
      </c>
      <c r="D314" t="e">
        <f>IF(фотопрайс!#REF!&gt;0,фотопрайс!#REF!*фотопрайс!#REF!,"")</f>
        <v>#REF!</v>
      </c>
      <c r="E314" t="e">
        <f>IF(фотопрайс!#REF!&gt;0,E$1,"")</f>
        <v>#REF!</v>
      </c>
      <c r="F314" t="e">
        <f>IF(фотопрайс!#REF!&gt;0,C314*D314,"")</f>
        <v>#REF!</v>
      </c>
      <c r="G314" t="e">
        <f>IF(фотопрайс!#REF!&gt;0,фотопрайс!#REF!,"")</f>
        <v>#REF!</v>
      </c>
      <c r="H314" t="e">
        <f>IF(фотопрайс!#REF!&gt;0,"в упаковке","")</f>
        <v>#REF!</v>
      </c>
    </row>
    <row r="315" spans="1:8" x14ac:dyDescent="0.25">
      <c r="A315" t="e">
        <f>IF(фотопрайс!#REF!&gt;0,фотопрайс!C354,"")</f>
        <v>#REF!</v>
      </c>
      <c r="B315" t="e">
        <f>IF(фотопрайс!#REF!&gt;0,фотопрайс!D354,"")</f>
        <v>#REF!</v>
      </c>
      <c r="C315" s="34" t="e">
        <f>IF(фотопрайс!#REF!&gt;0,фотопрайс!#REF!,"")</f>
        <v>#REF!</v>
      </c>
      <c r="D315" t="e">
        <f>IF(фотопрайс!#REF!&gt;0,фотопрайс!#REF!*фотопрайс!#REF!,"")</f>
        <v>#REF!</v>
      </c>
      <c r="E315" t="e">
        <f>IF(фотопрайс!#REF!&gt;0,E$1,"")</f>
        <v>#REF!</v>
      </c>
      <c r="F315" t="e">
        <f>IF(фотопрайс!#REF!&gt;0,C315*D315,"")</f>
        <v>#REF!</v>
      </c>
      <c r="G315" t="e">
        <f>IF(фотопрайс!#REF!&gt;0,фотопрайс!#REF!,"")</f>
        <v>#REF!</v>
      </c>
      <c r="H315" t="e">
        <f>IF(фотопрайс!#REF!&gt;0,"в упаковке","")</f>
        <v>#REF!</v>
      </c>
    </row>
    <row r="316" spans="1:8" x14ac:dyDescent="0.25">
      <c r="A316" t="e">
        <f>IF(фотопрайс!#REF!&gt;0,фотопрайс!C355,"")</f>
        <v>#REF!</v>
      </c>
      <c r="B316" t="e">
        <f>IF(фотопрайс!#REF!&gt;0,фотопрайс!D355,"")</f>
        <v>#REF!</v>
      </c>
      <c r="C316" s="34" t="e">
        <f>IF(фотопрайс!#REF!&gt;0,фотопрайс!#REF!,"")</f>
        <v>#REF!</v>
      </c>
      <c r="D316" t="e">
        <f>IF(фотопрайс!#REF!&gt;0,фотопрайс!#REF!*фотопрайс!#REF!,"")</f>
        <v>#REF!</v>
      </c>
      <c r="E316" t="e">
        <f>IF(фотопрайс!#REF!&gt;0,E$1,"")</f>
        <v>#REF!</v>
      </c>
      <c r="F316" t="e">
        <f>IF(фотопрайс!#REF!&gt;0,C316*D316,"")</f>
        <v>#REF!</v>
      </c>
      <c r="G316" t="e">
        <f>IF(фотопрайс!#REF!&gt;0,фотопрайс!#REF!,"")</f>
        <v>#REF!</v>
      </c>
      <c r="H316" t="e">
        <f>IF(фотопрайс!#REF!&gt;0,"в упаковке","")</f>
        <v>#REF!</v>
      </c>
    </row>
    <row r="317" spans="1:8" x14ac:dyDescent="0.25">
      <c r="A317" t="e">
        <f>IF(фотопрайс!#REF!&gt;0,фотопрайс!C356,"")</f>
        <v>#REF!</v>
      </c>
      <c r="B317" t="e">
        <f>IF(фотопрайс!#REF!&gt;0,фотопрайс!D356,"")</f>
        <v>#REF!</v>
      </c>
      <c r="C317" s="34" t="e">
        <f>IF(фотопрайс!#REF!&gt;0,фотопрайс!#REF!,"")</f>
        <v>#REF!</v>
      </c>
      <c r="D317" t="e">
        <f>IF(фотопрайс!#REF!&gt;0,фотопрайс!#REF!*фотопрайс!#REF!,"")</f>
        <v>#REF!</v>
      </c>
      <c r="E317" t="e">
        <f>IF(фотопрайс!#REF!&gt;0,E$1,"")</f>
        <v>#REF!</v>
      </c>
      <c r="F317" t="e">
        <f>IF(фотопрайс!#REF!&gt;0,C317*D317,"")</f>
        <v>#REF!</v>
      </c>
      <c r="G317" t="e">
        <f>IF(фотопрайс!#REF!&gt;0,фотопрайс!#REF!,"")</f>
        <v>#REF!</v>
      </c>
      <c r="H317" t="e">
        <f>IF(фотопрайс!#REF!&gt;0,"в упаковке","")</f>
        <v>#REF!</v>
      </c>
    </row>
    <row r="318" spans="1:8" x14ac:dyDescent="0.25">
      <c r="A318" t="e">
        <f>IF(фотопрайс!#REF!&gt;0,фотопрайс!C357,"")</f>
        <v>#REF!</v>
      </c>
      <c r="B318" t="e">
        <f>IF(фотопрайс!#REF!&gt;0,фотопрайс!D357,"")</f>
        <v>#REF!</v>
      </c>
      <c r="C318" s="34" t="e">
        <f>IF(фотопрайс!#REF!&gt;0,фотопрайс!#REF!,"")</f>
        <v>#REF!</v>
      </c>
      <c r="D318" t="e">
        <f>IF(фотопрайс!#REF!&gt;0,фотопрайс!#REF!*фотопрайс!#REF!,"")</f>
        <v>#REF!</v>
      </c>
      <c r="E318" t="e">
        <f>IF(фотопрайс!#REF!&gt;0,E$1,"")</f>
        <v>#REF!</v>
      </c>
      <c r="F318" t="e">
        <f>IF(фотопрайс!#REF!&gt;0,C318*D318,"")</f>
        <v>#REF!</v>
      </c>
      <c r="G318" t="e">
        <f>IF(фотопрайс!#REF!&gt;0,фотопрайс!#REF!,"")</f>
        <v>#REF!</v>
      </c>
      <c r="H318" t="e">
        <f>IF(фотопрайс!#REF!&gt;0,"в упаковке","")</f>
        <v>#REF!</v>
      </c>
    </row>
    <row r="319" spans="1:8" x14ac:dyDescent="0.25">
      <c r="A319" t="e">
        <f>IF(фотопрайс!#REF!&gt;0,фотопрайс!C358,"")</f>
        <v>#REF!</v>
      </c>
      <c r="B319" t="e">
        <f>IF(фотопрайс!#REF!&gt;0,фотопрайс!D358,"")</f>
        <v>#REF!</v>
      </c>
      <c r="C319" s="34" t="e">
        <f>IF(фотопрайс!#REF!&gt;0,фотопрайс!#REF!,"")</f>
        <v>#REF!</v>
      </c>
      <c r="D319" t="e">
        <f>IF(фотопрайс!#REF!&gt;0,фотопрайс!#REF!*фотопрайс!#REF!,"")</f>
        <v>#REF!</v>
      </c>
      <c r="E319" t="e">
        <f>IF(фотопрайс!#REF!&gt;0,E$1,"")</f>
        <v>#REF!</v>
      </c>
      <c r="F319" t="e">
        <f>IF(фотопрайс!#REF!&gt;0,C319*D319,"")</f>
        <v>#REF!</v>
      </c>
      <c r="G319" t="e">
        <f>IF(фотопрайс!#REF!&gt;0,фотопрайс!#REF!,"")</f>
        <v>#REF!</v>
      </c>
      <c r="H319" t="e">
        <f>IF(фотопрайс!#REF!&gt;0,"в упаковке","")</f>
        <v>#REF!</v>
      </c>
    </row>
    <row r="320" spans="1:8" x14ac:dyDescent="0.25">
      <c r="A320" t="e">
        <f>IF(фотопрайс!#REF!&gt;0,фотопрайс!C359,"")</f>
        <v>#REF!</v>
      </c>
      <c r="B320" t="e">
        <f>IF(фотопрайс!#REF!&gt;0,фотопрайс!D359,"")</f>
        <v>#REF!</v>
      </c>
      <c r="C320" s="34" t="e">
        <f>IF(фотопрайс!#REF!&gt;0,фотопрайс!#REF!,"")</f>
        <v>#REF!</v>
      </c>
      <c r="D320" t="e">
        <f>IF(фотопрайс!#REF!&gt;0,фотопрайс!#REF!*фотопрайс!#REF!,"")</f>
        <v>#REF!</v>
      </c>
      <c r="E320" t="e">
        <f>IF(фотопрайс!#REF!&gt;0,E$1,"")</f>
        <v>#REF!</v>
      </c>
      <c r="F320" t="e">
        <f>IF(фотопрайс!#REF!&gt;0,C320*D320,"")</f>
        <v>#REF!</v>
      </c>
      <c r="G320" t="e">
        <f>IF(фотопрайс!#REF!&gt;0,фотопрайс!#REF!,"")</f>
        <v>#REF!</v>
      </c>
      <c r="H320" t="e">
        <f>IF(фотопрайс!#REF!&gt;0,"в упаковке","")</f>
        <v>#REF!</v>
      </c>
    </row>
    <row r="321" spans="1:6" x14ac:dyDescent="0.25">
      <c r="A321" t="s">
        <v>417</v>
      </c>
      <c r="C321" s="34"/>
    </row>
    <row r="322" spans="1:6" x14ac:dyDescent="0.25">
      <c r="A322" t="str">
        <f>IF(фотопрайс!H5&gt;0,фотопрайс!C5,"")</f>
        <v/>
      </c>
      <c r="B322" t="str">
        <f>IF(фотопрайс!H5&gt;0,фотопрайс!D5,"")</f>
        <v/>
      </c>
      <c r="C322" s="34" t="str">
        <f>IF(фотопрайс!H5&gt;0,фотопрайс!E5,"")</f>
        <v/>
      </c>
      <c r="D322" t="str">
        <f>IF(фотопрайс!H5&gt;0,фотопрайс!H5,"")</f>
        <v/>
      </c>
      <c r="E322" t="str">
        <f>IF(фотопрайс!H5&gt;0,E$1,"")</f>
        <v/>
      </c>
      <c r="F322" t="str">
        <f>IF(фотопрайс!H5&gt;0,C322*D322,"")</f>
        <v/>
      </c>
    </row>
    <row r="323" spans="1:6" x14ac:dyDescent="0.25">
      <c r="A323" t="str">
        <f>IF(фотопрайс!H6&gt;0,фотопрайс!C6,"")</f>
        <v/>
      </c>
      <c r="B323" t="str">
        <f>IF(фотопрайс!H6&gt;0,фотопрайс!D6,"")</f>
        <v/>
      </c>
      <c r="C323" s="34" t="str">
        <f>IF(фотопрайс!H6&gt;0,фотопрайс!E6,"")</f>
        <v/>
      </c>
      <c r="D323" t="str">
        <f>IF(фотопрайс!H6&gt;0,фотопрайс!H6,"")</f>
        <v/>
      </c>
      <c r="E323" t="str">
        <f>IF(фотопрайс!H6&gt;0,E$1,"")</f>
        <v/>
      </c>
      <c r="F323" t="str">
        <f>IF(фотопрайс!H6&gt;0,C323*D323,"")</f>
        <v/>
      </c>
    </row>
    <row r="324" spans="1:6" x14ac:dyDescent="0.25">
      <c r="A324" t="str">
        <f>IF(фотопрайс!H7&gt;0,фотопрайс!C7,"")</f>
        <v/>
      </c>
      <c r="B324" t="str">
        <f>IF(фотопрайс!H7&gt;0,фотопрайс!D7,"")</f>
        <v/>
      </c>
      <c r="C324" s="34" t="str">
        <f>IF(фотопрайс!H7&gt;0,фотопрайс!E7,"")</f>
        <v/>
      </c>
      <c r="D324" t="str">
        <f>IF(фотопрайс!H7&gt;0,фотопрайс!H7,"")</f>
        <v/>
      </c>
      <c r="E324" t="str">
        <f>IF(фотопрайс!H7&gt;0,E$1,"")</f>
        <v/>
      </c>
      <c r="F324" t="str">
        <f>IF(фотопрайс!H7&gt;0,C324*D324,"")</f>
        <v/>
      </c>
    </row>
    <row r="325" spans="1:6" x14ac:dyDescent="0.25">
      <c r="A325" t="str">
        <f>IF(фотопрайс!H8&gt;0,фотопрайс!C8,"")</f>
        <v/>
      </c>
      <c r="B325" t="str">
        <f>IF(фотопрайс!H8&gt;0,фотопрайс!D8,"")</f>
        <v/>
      </c>
      <c r="C325" s="34" t="str">
        <f>IF(фотопрайс!H8&gt;0,фотопрайс!E8,"")</f>
        <v/>
      </c>
      <c r="D325" t="str">
        <f>IF(фотопрайс!H8&gt;0,фотопрайс!H8,"")</f>
        <v/>
      </c>
      <c r="E325" t="str">
        <f>IF(фотопрайс!H8&gt;0,E$1,"")</f>
        <v/>
      </c>
      <c r="F325" t="str">
        <f>IF(фотопрайс!H8&gt;0,C325*D325,"")</f>
        <v/>
      </c>
    </row>
    <row r="326" spans="1:6" x14ac:dyDescent="0.25">
      <c r="A326" t="str">
        <f>IF(фотопрайс!H9&gt;0,фотопрайс!C9,"")</f>
        <v/>
      </c>
      <c r="B326" t="str">
        <f>IF(фотопрайс!H9&gt;0,фотопрайс!D9,"")</f>
        <v/>
      </c>
      <c r="C326" s="34" t="str">
        <f>IF(фотопрайс!H9&gt;0,фотопрайс!E9,"")</f>
        <v/>
      </c>
      <c r="D326" t="str">
        <f>IF(фотопрайс!H9&gt;0,фотопрайс!H9,"")</f>
        <v/>
      </c>
      <c r="E326" t="str">
        <f>IF(фотопрайс!H9&gt;0,E$1,"")</f>
        <v/>
      </c>
      <c r="F326" t="str">
        <f>IF(фотопрайс!H9&gt;0,C326*D326,"")</f>
        <v/>
      </c>
    </row>
    <row r="327" spans="1:6" x14ac:dyDescent="0.25">
      <c r="A327" t="str">
        <f>IF(фотопрайс!H10&gt;0,фотопрайс!C10,"")</f>
        <v/>
      </c>
      <c r="B327" t="str">
        <f>IF(фотопрайс!H10&gt;0,фотопрайс!D10,"")</f>
        <v/>
      </c>
      <c r="C327" s="34" t="str">
        <f>IF(фотопрайс!H10&gt;0,фотопрайс!E10,"")</f>
        <v/>
      </c>
      <c r="D327" t="str">
        <f>IF(фотопрайс!H10&gt;0,фотопрайс!H10,"")</f>
        <v/>
      </c>
      <c r="E327" t="str">
        <f>IF(фотопрайс!H10&gt;0,E$1,"")</f>
        <v/>
      </c>
      <c r="F327" t="str">
        <f>IF(фотопрайс!H10&gt;0,C327*D327,"")</f>
        <v/>
      </c>
    </row>
    <row r="328" spans="1:6" x14ac:dyDescent="0.25">
      <c r="A328" t="str">
        <f>IF(фотопрайс!H11&gt;0,фотопрайс!C11,"")</f>
        <v/>
      </c>
      <c r="B328" t="str">
        <f>IF(фотопрайс!H11&gt;0,фотопрайс!D11,"")</f>
        <v/>
      </c>
      <c r="C328" s="34" t="str">
        <f>IF(фотопрайс!H11&gt;0,фотопрайс!E11,"")</f>
        <v/>
      </c>
      <c r="D328" t="str">
        <f>IF(фотопрайс!H11&gt;0,фотопрайс!H11,"")</f>
        <v/>
      </c>
      <c r="E328" t="str">
        <f>IF(фотопрайс!H11&gt;0,E$1,"")</f>
        <v/>
      </c>
      <c r="F328" t="str">
        <f>IF(фотопрайс!H11&gt;0,C328*D328,"")</f>
        <v/>
      </c>
    </row>
    <row r="329" spans="1:6" x14ac:dyDescent="0.25">
      <c r="A329" t="str">
        <f>IF(фотопрайс!H12&gt;0,фотопрайс!C12,"")</f>
        <v/>
      </c>
      <c r="B329" t="str">
        <f>IF(фотопрайс!H12&gt;0,фотопрайс!D12,"")</f>
        <v/>
      </c>
      <c r="C329" s="34" t="str">
        <f>IF(фотопрайс!H12&gt;0,фотопрайс!E12,"")</f>
        <v/>
      </c>
      <c r="D329" t="str">
        <f>IF(фотопрайс!H12&gt;0,фотопрайс!H12,"")</f>
        <v/>
      </c>
      <c r="E329" t="str">
        <f>IF(фотопрайс!H12&gt;0,E$1,"")</f>
        <v/>
      </c>
      <c r="F329" t="str">
        <f>IF(фотопрайс!H12&gt;0,C329*D329,"")</f>
        <v/>
      </c>
    </row>
    <row r="330" spans="1:6" x14ac:dyDescent="0.25">
      <c r="A330" t="str">
        <f>IF(фотопрайс!H13&gt;0,фотопрайс!C13,"")</f>
        <v/>
      </c>
      <c r="B330" t="str">
        <f>IF(фотопрайс!H13&gt;0,фотопрайс!D13,"")</f>
        <v/>
      </c>
      <c r="C330" s="34" t="str">
        <f>IF(фотопрайс!H13&gt;0,фотопрайс!E13,"")</f>
        <v/>
      </c>
      <c r="D330" t="str">
        <f>IF(фотопрайс!H13&gt;0,фотопрайс!H13,"")</f>
        <v/>
      </c>
      <c r="E330" t="str">
        <f>IF(фотопрайс!H13&gt;0,E$1,"")</f>
        <v/>
      </c>
      <c r="F330" t="str">
        <f>IF(фотопрайс!H13&gt;0,C330*D330,"")</f>
        <v/>
      </c>
    </row>
    <row r="331" spans="1:6" x14ac:dyDescent="0.25">
      <c r="A331" t="str">
        <f>IF(фотопрайс!H14&gt;0,фотопрайс!C14,"")</f>
        <v/>
      </c>
      <c r="B331" t="str">
        <f>IF(фотопрайс!H14&gt;0,фотопрайс!D14,"")</f>
        <v/>
      </c>
      <c r="C331" s="34" t="str">
        <f>IF(фотопрайс!H14&gt;0,фотопрайс!E14,"")</f>
        <v/>
      </c>
      <c r="D331" t="str">
        <f>IF(фотопрайс!H14&gt;0,фотопрайс!H14,"")</f>
        <v/>
      </c>
      <c r="E331" t="str">
        <f>IF(фотопрайс!H14&gt;0,E$1,"")</f>
        <v/>
      </c>
      <c r="F331" t="str">
        <f>IF(фотопрайс!H14&gt;0,C331*D331,"")</f>
        <v/>
      </c>
    </row>
    <row r="332" spans="1:6" x14ac:dyDescent="0.25">
      <c r="A332" t="str">
        <f>IF(фотопрайс!H15&gt;0,фотопрайс!C15,"")</f>
        <v/>
      </c>
      <c r="B332" t="str">
        <f>IF(фотопрайс!H15&gt;0,фотопрайс!D15,"")</f>
        <v/>
      </c>
      <c r="C332" s="34" t="str">
        <f>IF(фотопрайс!H15&gt;0,фотопрайс!E15,"")</f>
        <v/>
      </c>
      <c r="D332" t="str">
        <f>IF(фотопрайс!H15&gt;0,фотопрайс!H15,"")</f>
        <v/>
      </c>
      <c r="E332" t="str">
        <f>IF(фотопрайс!H15&gt;0,E$1,"")</f>
        <v/>
      </c>
      <c r="F332" t="str">
        <f>IF(фотопрайс!H15&gt;0,C332*D332,"")</f>
        <v/>
      </c>
    </row>
    <row r="333" spans="1:6" x14ac:dyDescent="0.25">
      <c r="A333" t="str">
        <f>IF(фотопрайс!H16&gt;0,фотопрайс!C16,"")</f>
        <v/>
      </c>
      <c r="B333" t="str">
        <f>IF(фотопрайс!H16&gt;0,фотопрайс!D16,"")</f>
        <v/>
      </c>
      <c r="C333" s="34" t="str">
        <f>IF(фотопрайс!H16&gt;0,фотопрайс!E16,"")</f>
        <v/>
      </c>
      <c r="D333" t="str">
        <f>IF(фотопрайс!H16&gt;0,фотопрайс!H16,"")</f>
        <v/>
      </c>
      <c r="E333" t="str">
        <f>IF(фотопрайс!H16&gt;0,E$1,"")</f>
        <v/>
      </c>
      <c r="F333" t="str">
        <f>IF(фотопрайс!H16&gt;0,C333*D333,"")</f>
        <v/>
      </c>
    </row>
    <row r="334" spans="1:6" x14ac:dyDescent="0.25">
      <c r="A334" t="str">
        <f>IF(фотопрайс!H17&gt;0,фотопрайс!C17,"")</f>
        <v/>
      </c>
      <c r="B334" t="str">
        <f>IF(фотопрайс!H17&gt;0,фотопрайс!D17,"")</f>
        <v/>
      </c>
      <c r="C334" s="34" t="str">
        <f>IF(фотопрайс!H17&gt;0,фотопрайс!E17,"")</f>
        <v/>
      </c>
      <c r="D334" t="str">
        <f>IF(фотопрайс!H17&gt;0,фотопрайс!H17,"")</f>
        <v/>
      </c>
      <c r="E334" t="str">
        <f>IF(фотопрайс!H17&gt;0,E$1,"")</f>
        <v/>
      </c>
      <c r="F334" t="str">
        <f>IF(фотопрайс!H17&gt;0,C334*D334,"")</f>
        <v/>
      </c>
    </row>
    <row r="335" spans="1:6" x14ac:dyDescent="0.25">
      <c r="A335" t="str">
        <f>IF(фотопрайс!H18&gt;0,фотопрайс!C18,"")</f>
        <v/>
      </c>
      <c r="B335" t="str">
        <f>IF(фотопрайс!H18&gt;0,фотопрайс!D18,"")</f>
        <v/>
      </c>
      <c r="C335" s="34" t="str">
        <f>IF(фотопрайс!H18&gt;0,фотопрайс!E18,"")</f>
        <v/>
      </c>
      <c r="D335" t="str">
        <f>IF(фотопрайс!H18&gt;0,фотопрайс!H18,"")</f>
        <v/>
      </c>
      <c r="E335" t="str">
        <f>IF(фотопрайс!H18&gt;0,E$1,"")</f>
        <v/>
      </c>
      <c r="F335" t="str">
        <f>IF(фотопрайс!H18&gt;0,C335*D335,"")</f>
        <v/>
      </c>
    </row>
    <row r="336" spans="1:6" x14ac:dyDescent="0.25">
      <c r="A336" t="str">
        <f>IF(фотопрайс!H19&gt;0,фотопрайс!C19,"")</f>
        <v/>
      </c>
      <c r="B336" t="str">
        <f>IF(фотопрайс!H19&gt;0,фотопрайс!D19,"")</f>
        <v/>
      </c>
      <c r="C336" s="34" t="str">
        <f>IF(фотопрайс!H19&gt;0,фотопрайс!E19,"")</f>
        <v/>
      </c>
      <c r="D336" t="str">
        <f>IF(фотопрайс!H19&gt;0,фотопрайс!H19,"")</f>
        <v/>
      </c>
      <c r="E336" t="str">
        <f>IF(фотопрайс!H19&gt;0,E$1,"")</f>
        <v/>
      </c>
      <c r="F336" t="str">
        <f>IF(фотопрайс!H19&gt;0,C336*D336,"")</f>
        <v/>
      </c>
    </row>
    <row r="337" spans="1:6" x14ac:dyDescent="0.25">
      <c r="A337" t="str">
        <f>IF(фотопрайс!H20&gt;0,фотопрайс!C20,"")</f>
        <v/>
      </c>
      <c r="B337" t="str">
        <f>IF(фотопрайс!H20&gt;0,фотопрайс!D20,"")</f>
        <v/>
      </c>
      <c r="C337" s="34" t="str">
        <f>IF(фотопрайс!H20&gt;0,фотопрайс!E20,"")</f>
        <v/>
      </c>
      <c r="D337" t="str">
        <f>IF(фотопрайс!H20&gt;0,фотопрайс!H20,"")</f>
        <v/>
      </c>
      <c r="E337" t="str">
        <f>IF(фотопрайс!H20&gt;0,E$1,"")</f>
        <v/>
      </c>
      <c r="F337" t="str">
        <f>IF(фотопрайс!H20&gt;0,C337*D337,"")</f>
        <v/>
      </c>
    </row>
    <row r="338" spans="1:6" x14ac:dyDescent="0.25">
      <c r="A338" t="str">
        <f>IF(фотопрайс!H21&gt;0,фотопрайс!C21,"")</f>
        <v/>
      </c>
      <c r="B338" t="str">
        <f>IF(фотопрайс!H21&gt;0,фотопрайс!D21,"")</f>
        <v/>
      </c>
      <c r="C338" s="34" t="str">
        <f>IF(фотопрайс!H21&gt;0,фотопрайс!E21,"")</f>
        <v/>
      </c>
      <c r="D338" t="str">
        <f>IF(фотопрайс!H21&gt;0,фотопрайс!H21,"")</f>
        <v/>
      </c>
      <c r="E338" t="str">
        <f>IF(фотопрайс!H21&gt;0,E$1,"")</f>
        <v/>
      </c>
      <c r="F338" t="str">
        <f>IF(фотопрайс!H21&gt;0,C338*D338,"")</f>
        <v/>
      </c>
    </row>
    <row r="339" spans="1:6" x14ac:dyDescent="0.25">
      <c r="A339" t="str">
        <f>IF(фотопрайс!H22&gt;0,фотопрайс!C22,"")</f>
        <v/>
      </c>
      <c r="B339" t="str">
        <f>IF(фотопрайс!H22&gt;0,фотопрайс!D22,"")</f>
        <v/>
      </c>
      <c r="C339" s="34" t="str">
        <f>IF(фотопрайс!H22&gt;0,фотопрайс!E22,"")</f>
        <v/>
      </c>
      <c r="D339" t="str">
        <f>IF(фотопрайс!H22&gt;0,фотопрайс!H22,"")</f>
        <v/>
      </c>
      <c r="E339" t="str">
        <f>IF(фотопрайс!H22&gt;0,E$1,"")</f>
        <v/>
      </c>
      <c r="F339" t="str">
        <f>IF(фотопрайс!H22&gt;0,C339*D339,"")</f>
        <v/>
      </c>
    </row>
    <row r="340" spans="1:6" x14ac:dyDescent="0.25">
      <c r="A340" t="str">
        <f>IF(фотопрайс!H23&gt;0,фотопрайс!C23,"")</f>
        <v/>
      </c>
      <c r="B340" t="str">
        <f>IF(фотопрайс!H23&gt;0,фотопрайс!D23,"")</f>
        <v/>
      </c>
      <c r="C340" s="34" t="str">
        <f>IF(фотопрайс!H23&gt;0,фотопрайс!E23,"")</f>
        <v/>
      </c>
      <c r="D340" t="str">
        <f>IF(фотопрайс!H23&gt;0,фотопрайс!H23,"")</f>
        <v/>
      </c>
      <c r="E340" t="str">
        <f>IF(фотопрайс!H23&gt;0,E$1,"")</f>
        <v/>
      </c>
      <c r="F340" t="str">
        <f>IF(фотопрайс!H23&gt;0,C340*D340,"")</f>
        <v/>
      </c>
    </row>
    <row r="341" spans="1:6" x14ac:dyDescent="0.25">
      <c r="A341" t="str">
        <f>IF(фотопрайс!H24&gt;0,фотопрайс!C24,"")</f>
        <v/>
      </c>
      <c r="B341" t="str">
        <f>IF(фотопрайс!H24&gt;0,фотопрайс!D24,"")</f>
        <v/>
      </c>
      <c r="C341" s="34" t="str">
        <f>IF(фотопрайс!H24&gt;0,фотопрайс!E24,"")</f>
        <v/>
      </c>
      <c r="D341" t="str">
        <f>IF(фотопрайс!H24&gt;0,фотопрайс!H24,"")</f>
        <v/>
      </c>
      <c r="E341" t="str">
        <f>IF(фотопрайс!H24&gt;0,E$1,"")</f>
        <v/>
      </c>
      <c r="F341" t="str">
        <f>IF(фотопрайс!H24&gt;0,C341*D341,"")</f>
        <v/>
      </c>
    </row>
    <row r="342" spans="1:6" x14ac:dyDescent="0.25">
      <c r="A342" t="str">
        <f>IF(фотопрайс!H25&gt;0,фотопрайс!C25,"")</f>
        <v/>
      </c>
      <c r="B342" t="str">
        <f>IF(фотопрайс!H25&gt;0,фотопрайс!D25,"")</f>
        <v/>
      </c>
      <c r="C342" s="34" t="str">
        <f>IF(фотопрайс!H25&gt;0,фотопрайс!E25,"")</f>
        <v/>
      </c>
      <c r="D342" t="str">
        <f>IF(фотопрайс!H25&gt;0,фотопрайс!H25,"")</f>
        <v/>
      </c>
      <c r="E342" t="str">
        <f>IF(фотопрайс!H25&gt;0,E$1,"")</f>
        <v/>
      </c>
      <c r="F342" t="str">
        <f>IF(фотопрайс!H25&gt;0,C342*D342,"")</f>
        <v/>
      </c>
    </row>
    <row r="343" spans="1:6" x14ac:dyDescent="0.25">
      <c r="A343" t="str">
        <f>IF(фотопрайс!H26&gt;0,фотопрайс!C26,"")</f>
        <v/>
      </c>
      <c r="B343" t="str">
        <f>IF(фотопрайс!H26&gt;0,фотопрайс!D26,"")</f>
        <v/>
      </c>
      <c r="C343" s="34" t="str">
        <f>IF(фотопрайс!H26&gt;0,фотопрайс!E26,"")</f>
        <v/>
      </c>
      <c r="D343" t="str">
        <f>IF(фотопрайс!H26&gt;0,фотопрайс!H26,"")</f>
        <v/>
      </c>
      <c r="E343" t="str">
        <f>IF(фотопрайс!H26&gt;0,E$1,"")</f>
        <v/>
      </c>
      <c r="F343" t="str">
        <f>IF(фотопрайс!H26&gt;0,C343*D343,"")</f>
        <v/>
      </c>
    </row>
    <row r="344" spans="1:6" x14ac:dyDescent="0.25">
      <c r="A344" t="str">
        <f>IF(фотопрайс!H27&gt;0,фотопрайс!C27,"")</f>
        <v/>
      </c>
      <c r="B344" t="str">
        <f>IF(фотопрайс!H27&gt;0,фотопрайс!D27,"")</f>
        <v/>
      </c>
      <c r="C344" s="34" t="str">
        <f>IF(фотопрайс!H27&gt;0,фотопрайс!E27,"")</f>
        <v/>
      </c>
      <c r="D344" t="str">
        <f>IF(фотопрайс!H27&gt;0,фотопрайс!H27,"")</f>
        <v/>
      </c>
      <c r="E344" t="str">
        <f>IF(фотопрайс!H27&gt;0,E$1,"")</f>
        <v/>
      </c>
      <c r="F344" t="str">
        <f>IF(фотопрайс!H27&gt;0,C344*D344,"")</f>
        <v/>
      </c>
    </row>
    <row r="345" spans="1:6" x14ac:dyDescent="0.25">
      <c r="A345" t="str">
        <f>IF(фотопрайс!H28&gt;0,фотопрайс!C28,"")</f>
        <v/>
      </c>
      <c r="B345" t="str">
        <f>IF(фотопрайс!H28&gt;0,фотопрайс!D28,"")</f>
        <v/>
      </c>
      <c r="C345" s="34" t="str">
        <f>IF(фотопрайс!H28&gt;0,фотопрайс!E28,"")</f>
        <v/>
      </c>
      <c r="D345" t="str">
        <f>IF(фотопрайс!H28&gt;0,фотопрайс!H28,"")</f>
        <v/>
      </c>
      <c r="E345" t="str">
        <f>IF(фотопрайс!H28&gt;0,E$1,"")</f>
        <v/>
      </c>
      <c r="F345" t="str">
        <f>IF(фотопрайс!H28&gt;0,C345*D345,"")</f>
        <v/>
      </c>
    </row>
    <row r="346" spans="1:6" x14ac:dyDescent="0.25">
      <c r="A346" t="str">
        <f>IF(фотопрайс!H29&gt;0,фотопрайс!C29,"")</f>
        <v/>
      </c>
      <c r="B346" t="str">
        <f>IF(фотопрайс!H29&gt;0,фотопрайс!D29,"")</f>
        <v/>
      </c>
      <c r="C346" s="34" t="str">
        <f>IF(фотопрайс!H29&gt;0,фотопрайс!E29,"")</f>
        <v/>
      </c>
      <c r="D346" t="str">
        <f>IF(фотопрайс!H29&gt;0,фотопрайс!H29,"")</f>
        <v/>
      </c>
      <c r="E346" t="str">
        <f>IF(фотопрайс!H29&gt;0,E$1,"")</f>
        <v/>
      </c>
      <c r="F346" t="str">
        <f>IF(фотопрайс!H29&gt;0,C346*D346,"")</f>
        <v/>
      </c>
    </row>
    <row r="347" spans="1:6" x14ac:dyDescent="0.25">
      <c r="A347" t="str">
        <f>IF(фотопрайс!H30&gt;0,фотопрайс!C30,"")</f>
        <v/>
      </c>
      <c r="B347" t="str">
        <f>IF(фотопрайс!H30&gt;0,фотопрайс!D30,"")</f>
        <v/>
      </c>
      <c r="C347" s="34" t="str">
        <f>IF(фотопрайс!H30&gt;0,фотопрайс!E30,"")</f>
        <v/>
      </c>
      <c r="D347" t="str">
        <f>IF(фотопрайс!H30&gt;0,фотопрайс!H30,"")</f>
        <v/>
      </c>
      <c r="E347" t="str">
        <f>IF(фотопрайс!H30&gt;0,E$1,"")</f>
        <v/>
      </c>
      <c r="F347" t="str">
        <f>IF(фотопрайс!H30&gt;0,C347*D347,"")</f>
        <v/>
      </c>
    </row>
    <row r="348" spans="1:6" x14ac:dyDescent="0.25">
      <c r="A348" t="str">
        <f>IF(фотопрайс!H31&gt;0,фотопрайс!C31,"")</f>
        <v/>
      </c>
      <c r="B348" t="str">
        <f>IF(фотопрайс!H31&gt;0,фотопрайс!D31,"")</f>
        <v/>
      </c>
      <c r="C348" s="34" t="str">
        <f>IF(фотопрайс!H31&gt;0,фотопрайс!E31,"")</f>
        <v/>
      </c>
      <c r="D348" t="str">
        <f>IF(фотопрайс!H31&gt;0,фотопрайс!H31,"")</f>
        <v/>
      </c>
      <c r="E348" t="str">
        <f>IF(фотопрайс!H31&gt;0,E$1,"")</f>
        <v/>
      </c>
      <c r="F348" t="str">
        <f>IF(фотопрайс!H31&gt;0,C348*D348,"")</f>
        <v/>
      </c>
    </row>
    <row r="349" spans="1:6" x14ac:dyDescent="0.25">
      <c r="A349" t="str">
        <f>IF(фотопрайс!H32&gt;0,фотопрайс!C32,"")</f>
        <v/>
      </c>
      <c r="B349" t="str">
        <f>IF(фотопрайс!H32&gt;0,фотопрайс!D32,"")</f>
        <v/>
      </c>
      <c r="C349" s="34" t="str">
        <f>IF(фотопрайс!H32&gt;0,фотопрайс!E32,"")</f>
        <v/>
      </c>
      <c r="D349" t="str">
        <f>IF(фотопрайс!H32&gt;0,фотопрайс!H32,"")</f>
        <v/>
      </c>
      <c r="E349" t="str">
        <f>IF(фотопрайс!H32&gt;0,E$1,"")</f>
        <v/>
      </c>
      <c r="F349" t="str">
        <f>IF(фотопрайс!H32&gt;0,C349*D349,"")</f>
        <v/>
      </c>
    </row>
    <row r="350" spans="1:6" x14ac:dyDescent="0.25">
      <c r="A350" t="str">
        <f>IF(фотопрайс!H33&gt;0,фотопрайс!C33,"")</f>
        <v/>
      </c>
      <c r="B350" t="str">
        <f>IF(фотопрайс!H33&gt;0,фотопрайс!D33,"")</f>
        <v/>
      </c>
      <c r="C350" s="34" t="str">
        <f>IF(фотопрайс!H33&gt;0,фотопрайс!E33,"")</f>
        <v/>
      </c>
      <c r="D350" t="str">
        <f>IF(фотопрайс!H33&gt;0,фотопрайс!H33,"")</f>
        <v/>
      </c>
      <c r="E350" t="str">
        <f>IF(фотопрайс!H33&gt;0,E$1,"")</f>
        <v/>
      </c>
      <c r="F350" t="str">
        <f>IF(фотопрайс!H33&gt;0,C350*D350,"")</f>
        <v/>
      </c>
    </row>
    <row r="351" spans="1:6" x14ac:dyDescent="0.25">
      <c r="A351" t="str">
        <f>IF(фотопрайс!H34&gt;0,фотопрайс!C34,"")</f>
        <v/>
      </c>
      <c r="B351" t="str">
        <f>IF(фотопрайс!H34&gt;0,фотопрайс!D34,"")</f>
        <v/>
      </c>
      <c r="C351" s="34" t="str">
        <f>IF(фотопрайс!H34&gt;0,фотопрайс!E34,"")</f>
        <v/>
      </c>
      <c r="D351" t="str">
        <f>IF(фотопрайс!H34&gt;0,фотопрайс!H34,"")</f>
        <v/>
      </c>
      <c r="E351" t="str">
        <f>IF(фотопрайс!H34&gt;0,E$1,"")</f>
        <v/>
      </c>
      <c r="F351" t="str">
        <f>IF(фотопрайс!H34&gt;0,C351*D351,"")</f>
        <v/>
      </c>
    </row>
    <row r="352" spans="1:6" x14ac:dyDescent="0.25">
      <c r="A352" t="str">
        <f>IF(фотопрайс!H35&gt;0,фотопрайс!C35,"")</f>
        <v/>
      </c>
      <c r="B352" t="str">
        <f>IF(фотопрайс!H35&gt;0,фотопрайс!D35,"")</f>
        <v/>
      </c>
      <c r="C352" s="34" t="str">
        <f>IF(фотопрайс!H35&gt;0,фотопрайс!E35,"")</f>
        <v/>
      </c>
      <c r="D352" t="str">
        <f>IF(фотопрайс!H35&gt;0,фотопрайс!H35,"")</f>
        <v/>
      </c>
      <c r="E352" t="str">
        <f>IF(фотопрайс!H35&gt;0,E$1,"")</f>
        <v/>
      </c>
      <c r="F352" t="str">
        <f>IF(фотопрайс!H35&gt;0,C352*D352,"")</f>
        <v/>
      </c>
    </row>
    <row r="353" spans="1:6" x14ac:dyDescent="0.25">
      <c r="A353" t="str">
        <f>IF(фотопрайс!H36&gt;0,фотопрайс!C36,"")</f>
        <v/>
      </c>
      <c r="B353" t="str">
        <f>IF(фотопрайс!H36&gt;0,фотопрайс!D36,"")</f>
        <v/>
      </c>
      <c r="C353" s="34" t="str">
        <f>IF(фотопрайс!H36&gt;0,фотопрайс!E36,"")</f>
        <v/>
      </c>
      <c r="D353" t="str">
        <f>IF(фотопрайс!H36&gt;0,фотопрайс!H36,"")</f>
        <v/>
      </c>
      <c r="E353" t="str">
        <f>IF(фотопрайс!H36&gt;0,E$1,"")</f>
        <v/>
      </c>
      <c r="F353" t="str">
        <f>IF(фотопрайс!H36&gt;0,C353*D353,"")</f>
        <v/>
      </c>
    </row>
    <row r="354" spans="1:6" x14ac:dyDescent="0.25">
      <c r="A354" t="str">
        <f>IF(фотопрайс!H37&gt;0,фотопрайс!C37,"")</f>
        <v/>
      </c>
      <c r="B354" t="str">
        <f>IF(фотопрайс!H37&gt;0,фотопрайс!D37,"")</f>
        <v/>
      </c>
      <c r="C354" s="34" t="str">
        <f>IF(фотопрайс!H37&gt;0,фотопрайс!E37,"")</f>
        <v/>
      </c>
      <c r="D354" t="str">
        <f>IF(фотопрайс!H37&gt;0,фотопрайс!H37,"")</f>
        <v/>
      </c>
      <c r="E354" t="str">
        <f>IF(фотопрайс!H37&gt;0,E$1,"")</f>
        <v/>
      </c>
      <c r="F354" t="str">
        <f>IF(фотопрайс!H37&gt;0,C354*D354,"")</f>
        <v/>
      </c>
    </row>
    <row r="355" spans="1:6" x14ac:dyDescent="0.25">
      <c r="A355" t="str">
        <f>IF(фотопрайс!H38&gt;0,фотопрайс!C38,"")</f>
        <v/>
      </c>
      <c r="B355" t="str">
        <f>IF(фотопрайс!H38&gt;0,фотопрайс!D38,"")</f>
        <v/>
      </c>
      <c r="C355" s="34" t="str">
        <f>IF(фотопрайс!H38&gt;0,фотопрайс!E38,"")</f>
        <v/>
      </c>
      <c r="D355" t="str">
        <f>IF(фотопрайс!H38&gt;0,фотопрайс!H38,"")</f>
        <v/>
      </c>
      <c r="E355" t="str">
        <f>IF(фотопрайс!H38&gt;0,E$1,"")</f>
        <v/>
      </c>
      <c r="F355" t="str">
        <f>IF(фотопрайс!H38&gt;0,C355*D355,"")</f>
        <v/>
      </c>
    </row>
    <row r="356" spans="1:6" x14ac:dyDescent="0.25">
      <c r="A356" t="str">
        <f>IF(фотопрайс!H39&gt;0,фотопрайс!C39,"")</f>
        <v/>
      </c>
      <c r="B356" t="str">
        <f>IF(фотопрайс!H39&gt;0,фотопрайс!D39,"")</f>
        <v/>
      </c>
      <c r="C356" s="34" t="str">
        <f>IF(фотопрайс!H39&gt;0,фотопрайс!E39,"")</f>
        <v/>
      </c>
      <c r="D356" t="str">
        <f>IF(фотопрайс!H39&gt;0,фотопрайс!H39,"")</f>
        <v/>
      </c>
      <c r="E356" t="str">
        <f>IF(фотопрайс!H39&gt;0,E$1,"")</f>
        <v/>
      </c>
      <c r="F356" t="str">
        <f>IF(фотопрайс!H39&gt;0,C356*D356,"")</f>
        <v/>
      </c>
    </row>
    <row r="357" spans="1:6" x14ac:dyDescent="0.25">
      <c r="A357" t="str">
        <f>IF(фотопрайс!H40&gt;0,фотопрайс!C40,"")</f>
        <v/>
      </c>
      <c r="B357" t="str">
        <f>IF(фотопрайс!H40&gt;0,фотопрайс!D40,"")</f>
        <v/>
      </c>
      <c r="C357" s="34" t="str">
        <f>IF(фотопрайс!H40&gt;0,фотопрайс!E40,"")</f>
        <v/>
      </c>
      <c r="D357" t="str">
        <f>IF(фотопрайс!H40&gt;0,фотопрайс!H40,"")</f>
        <v/>
      </c>
      <c r="E357" t="str">
        <f>IF(фотопрайс!H40&gt;0,E$1,"")</f>
        <v/>
      </c>
      <c r="F357" t="str">
        <f>IF(фотопрайс!H40&gt;0,C357*D357,"")</f>
        <v/>
      </c>
    </row>
    <row r="358" spans="1:6" x14ac:dyDescent="0.25">
      <c r="A358" t="str">
        <f>IF(фотопрайс!H41&gt;0,фотопрайс!C41,"")</f>
        <v/>
      </c>
      <c r="B358" t="str">
        <f>IF(фотопрайс!H41&gt;0,фотопрайс!D41,"")</f>
        <v/>
      </c>
      <c r="C358" s="34" t="str">
        <f>IF(фотопрайс!H41&gt;0,фотопрайс!E41,"")</f>
        <v/>
      </c>
      <c r="D358" t="str">
        <f>IF(фотопрайс!H41&gt;0,фотопрайс!H41,"")</f>
        <v/>
      </c>
      <c r="E358" t="str">
        <f>IF(фотопрайс!H41&gt;0,E$1,"")</f>
        <v/>
      </c>
      <c r="F358" t="str">
        <f>IF(фотопрайс!H41&gt;0,C358*D358,"")</f>
        <v/>
      </c>
    </row>
    <row r="359" spans="1:6" x14ac:dyDescent="0.25">
      <c r="A359" t="str">
        <f>IF(фотопрайс!H42&gt;0,фотопрайс!C42,"")</f>
        <v/>
      </c>
      <c r="B359" t="str">
        <f>IF(фотопрайс!H42&gt;0,фотопрайс!D42,"")</f>
        <v/>
      </c>
      <c r="C359" s="34" t="str">
        <f>IF(фотопрайс!H42&gt;0,фотопрайс!E42,"")</f>
        <v/>
      </c>
      <c r="D359" t="str">
        <f>IF(фотопрайс!H42&gt;0,фотопрайс!H42,"")</f>
        <v/>
      </c>
      <c r="E359" t="str">
        <f>IF(фотопрайс!H42&gt;0,E$1,"")</f>
        <v/>
      </c>
      <c r="F359" t="str">
        <f>IF(фотопрайс!H42&gt;0,C359*D359,"")</f>
        <v/>
      </c>
    </row>
    <row r="360" spans="1:6" x14ac:dyDescent="0.25">
      <c r="A360" t="str">
        <f>IF(фотопрайс!H43&gt;0,фотопрайс!C43,"")</f>
        <v/>
      </c>
      <c r="B360" t="str">
        <f>IF(фотопрайс!H43&gt;0,фотопрайс!D43,"")</f>
        <v/>
      </c>
      <c r="C360" s="34" t="str">
        <f>IF(фотопрайс!H43&gt;0,фотопрайс!E43,"")</f>
        <v/>
      </c>
      <c r="D360" t="str">
        <f>IF(фотопрайс!H43&gt;0,фотопрайс!H43,"")</f>
        <v/>
      </c>
      <c r="E360" t="str">
        <f>IF(фотопрайс!H43&gt;0,E$1,"")</f>
        <v/>
      </c>
      <c r="F360" t="str">
        <f>IF(фотопрайс!H43&gt;0,C360*D360,"")</f>
        <v/>
      </c>
    </row>
    <row r="361" spans="1:6" x14ac:dyDescent="0.25">
      <c r="A361" t="str">
        <f>IF(фотопрайс!H44&gt;0,фотопрайс!C44,"")</f>
        <v/>
      </c>
      <c r="B361" t="str">
        <f>IF(фотопрайс!H44&gt;0,фотопрайс!D44,"")</f>
        <v/>
      </c>
      <c r="C361" s="34" t="str">
        <f>IF(фотопрайс!H44&gt;0,фотопрайс!E44,"")</f>
        <v/>
      </c>
      <c r="D361" t="str">
        <f>IF(фотопрайс!H44&gt;0,фотопрайс!H44,"")</f>
        <v/>
      </c>
      <c r="E361" t="str">
        <f>IF(фотопрайс!H44&gt;0,E$1,"")</f>
        <v/>
      </c>
      <c r="F361" t="str">
        <f>IF(фотопрайс!H44&gt;0,C361*D361,"")</f>
        <v/>
      </c>
    </row>
    <row r="362" spans="1:6" x14ac:dyDescent="0.25">
      <c r="A362" t="str">
        <f>IF(фотопрайс!H45&gt;0,фотопрайс!C45,"")</f>
        <v/>
      </c>
      <c r="B362" t="str">
        <f>IF(фотопрайс!H45&gt;0,фотопрайс!D45,"")</f>
        <v/>
      </c>
      <c r="C362" s="34" t="str">
        <f>IF(фотопрайс!H45&gt;0,фотопрайс!E45,"")</f>
        <v/>
      </c>
      <c r="D362" t="str">
        <f>IF(фотопрайс!H45&gt;0,фотопрайс!H45,"")</f>
        <v/>
      </c>
      <c r="E362" t="str">
        <f>IF(фотопрайс!H45&gt;0,E$1,"")</f>
        <v/>
      </c>
      <c r="F362" t="str">
        <f>IF(фотопрайс!H45&gt;0,C362*D362,"")</f>
        <v/>
      </c>
    </row>
    <row r="363" spans="1:6" x14ac:dyDescent="0.25">
      <c r="A363" t="str">
        <f>IF(фотопрайс!H46&gt;0,фотопрайс!C46,"")</f>
        <v/>
      </c>
      <c r="B363" t="str">
        <f>IF(фотопрайс!H46&gt;0,фотопрайс!D46,"")</f>
        <v/>
      </c>
      <c r="C363" s="34" t="str">
        <f>IF(фотопрайс!H46&gt;0,фотопрайс!E46,"")</f>
        <v/>
      </c>
      <c r="D363" t="str">
        <f>IF(фотопрайс!H46&gt;0,фотопрайс!H46,"")</f>
        <v/>
      </c>
      <c r="E363" t="str">
        <f>IF(фотопрайс!H46&gt;0,E$1,"")</f>
        <v/>
      </c>
      <c r="F363" t="str">
        <f>IF(фотопрайс!H46&gt;0,C363*D363,"")</f>
        <v/>
      </c>
    </row>
    <row r="364" spans="1:6" x14ac:dyDescent="0.25">
      <c r="A364" t="str">
        <f>IF(фотопрайс!H47&gt;0,фотопрайс!C47,"")</f>
        <v/>
      </c>
      <c r="B364" t="str">
        <f>IF(фотопрайс!H47&gt;0,фотопрайс!D47,"")</f>
        <v/>
      </c>
      <c r="C364" s="34" t="str">
        <f>IF(фотопрайс!H47&gt;0,фотопрайс!E47,"")</f>
        <v/>
      </c>
      <c r="D364" t="str">
        <f>IF(фотопрайс!H47&gt;0,фотопрайс!H47,"")</f>
        <v/>
      </c>
      <c r="E364" t="str">
        <f>IF(фотопрайс!H47&gt;0,E$1,"")</f>
        <v/>
      </c>
      <c r="F364" t="str">
        <f>IF(фотопрайс!H47&gt;0,C364*D364,"")</f>
        <v/>
      </c>
    </row>
    <row r="365" spans="1:6" x14ac:dyDescent="0.25">
      <c r="A365" t="str">
        <f>IF(фотопрайс!H48&gt;0,фотопрайс!C48,"")</f>
        <v/>
      </c>
      <c r="B365" t="str">
        <f>IF(фотопрайс!H48&gt;0,фотопрайс!D48,"")</f>
        <v/>
      </c>
      <c r="C365" s="34" t="str">
        <f>IF(фотопрайс!H48&gt;0,фотопрайс!E48,"")</f>
        <v/>
      </c>
      <c r="D365" t="str">
        <f>IF(фотопрайс!H48&gt;0,фотопрайс!H48,"")</f>
        <v/>
      </c>
      <c r="E365" t="str">
        <f>IF(фотопрайс!H48&gt;0,E$1,"")</f>
        <v/>
      </c>
      <c r="F365" t="str">
        <f>IF(фотопрайс!H48&gt;0,C365*D365,"")</f>
        <v/>
      </c>
    </row>
    <row r="366" spans="1:6" x14ac:dyDescent="0.25">
      <c r="A366" t="str">
        <f>IF(фотопрайс!H49&gt;0,фотопрайс!C49,"")</f>
        <v/>
      </c>
      <c r="B366" t="str">
        <f>IF(фотопрайс!H49&gt;0,фотопрайс!D49,"")</f>
        <v/>
      </c>
      <c r="C366" s="34" t="str">
        <f>IF(фотопрайс!H49&gt;0,фотопрайс!E49,"")</f>
        <v/>
      </c>
      <c r="D366" t="str">
        <f>IF(фотопрайс!H49&gt;0,фотопрайс!H49,"")</f>
        <v/>
      </c>
      <c r="E366" t="str">
        <f>IF(фотопрайс!H49&gt;0,E$1,"")</f>
        <v/>
      </c>
      <c r="F366" t="str">
        <f>IF(фотопрайс!H49&gt;0,C366*D366,"")</f>
        <v/>
      </c>
    </row>
    <row r="367" spans="1:6" x14ac:dyDescent="0.25">
      <c r="A367" t="str">
        <f>IF(фотопрайс!H53&gt;0,фотопрайс!C53,"")</f>
        <v/>
      </c>
      <c r="B367" t="str">
        <f>IF(фотопрайс!H53&gt;0,фотопрайс!D53,"")</f>
        <v/>
      </c>
      <c r="C367" s="34" t="str">
        <f>IF(фотопрайс!H53&gt;0,фотопрайс!E53,"")</f>
        <v/>
      </c>
      <c r="D367" t="str">
        <f>IF(фотопрайс!H53&gt;0,фотопрайс!H53,"")</f>
        <v/>
      </c>
      <c r="E367" t="str">
        <f>IF(фотопрайс!H53&gt;0,E$1,"")</f>
        <v/>
      </c>
      <c r="F367" t="str">
        <f>IF(фотопрайс!H53&gt;0,C367*D367,"")</f>
        <v/>
      </c>
    </row>
    <row r="368" spans="1:6" x14ac:dyDescent="0.25">
      <c r="A368" t="str">
        <f>IF(фотопрайс!H54&gt;0,фотопрайс!C54,"")</f>
        <v/>
      </c>
      <c r="B368" t="str">
        <f>IF(фотопрайс!H54&gt;0,фотопрайс!D54,"")</f>
        <v/>
      </c>
      <c r="C368" s="34" t="str">
        <f>IF(фотопрайс!H54&gt;0,фотопрайс!E54,"")</f>
        <v/>
      </c>
      <c r="D368" t="str">
        <f>IF(фотопрайс!H54&gt;0,фотопрайс!H54,"")</f>
        <v/>
      </c>
      <c r="E368" t="str">
        <f>IF(фотопрайс!H54&gt;0,E$1,"")</f>
        <v/>
      </c>
      <c r="F368" t="str">
        <f>IF(фотопрайс!H54&gt;0,C368*D368,"")</f>
        <v/>
      </c>
    </row>
    <row r="369" spans="1:6" x14ac:dyDescent="0.25">
      <c r="A369" t="str">
        <f>IF(фотопрайс!H55&gt;0,фотопрайс!C55,"")</f>
        <v/>
      </c>
      <c r="B369" t="str">
        <f>IF(фотопрайс!H55&gt;0,фотопрайс!D55,"")</f>
        <v/>
      </c>
      <c r="C369" s="34" t="str">
        <f>IF(фотопрайс!H55&gt;0,фотопрайс!E55,"")</f>
        <v/>
      </c>
      <c r="D369" t="str">
        <f>IF(фотопрайс!H55&gt;0,фотопрайс!H55,"")</f>
        <v/>
      </c>
      <c r="E369" t="str">
        <f>IF(фотопрайс!H55&gt;0,E$1,"")</f>
        <v/>
      </c>
      <c r="F369" t="str">
        <f>IF(фотопрайс!H55&gt;0,C369*D369,"")</f>
        <v/>
      </c>
    </row>
    <row r="370" spans="1:6" x14ac:dyDescent="0.25">
      <c r="A370" t="str">
        <f>IF(фотопрайс!H56&gt;0,фотопрайс!C56,"")</f>
        <v/>
      </c>
      <c r="B370" t="str">
        <f>IF(фотопрайс!H56&gt;0,фотопрайс!D56,"")</f>
        <v/>
      </c>
      <c r="C370" s="34" t="str">
        <f>IF(фотопрайс!H56&gt;0,фотопрайс!E56,"")</f>
        <v/>
      </c>
      <c r="D370" t="str">
        <f>IF(фотопрайс!H56&gt;0,фотопрайс!H56,"")</f>
        <v/>
      </c>
      <c r="E370" t="str">
        <f>IF(фотопрайс!H56&gt;0,E$1,"")</f>
        <v/>
      </c>
      <c r="F370" t="str">
        <f>IF(фотопрайс!H56&gt;0,C370*D370,"")</f>
        <v/>
      </c>
    </row>
    <row r="371" spans="1:6" x14ac:dyDescent="0.25">
      <c r="A371" t="str">
        <f>IF(фотопрайс!H57&gt;0,фотопрайс!C57,"")</f>
        <v/>
      </c>
      <c r="B371" t="str">
        <f>IF(фотопрайс!H57&gt;0,фотопрайс!D57,"")</f>
        <v/>
      </c>
      <c r="C371" s="34" t="str">
        <f>IF(фотопрайс!H57&gt;0,фотопрайс!E57,"")</f>
        <v/>
      </c>
      <c r="D371" t="str">
        <f>IF(фотопрайс!H57&gt;0,фотопрайс!H57,"")</f>
        <v/>
      </c>
      <c r="E371" t="str">
        <f>IF(фотопрайс!H57&gt;0,E$1,"")</f>
        <v/>
      </c>
      <c r="F371" t="str">
        <f>IF(фотопрайс!H57&gt;0,C371*D371,"")</f>
        <v/>
      </c>
    </row>
    <row r="372" spans="1:6" x14ac:dyDescent="0.25">
      <c r="A372" t="str">
        <f>IF(фотопрайс!H58&gt;0,фотопрайс!C58,"")</f>
        <v/>
      </c>
      <c r="B372" t="str">
        <f>IF(фотопрайс!H58&gt;0,фотопрайс!D58,"")</f>
        <v/>
      </c>
      <c r="C372" s="34" t="str">
        <f>IF(фотопрайс!H58&gt;0,фотопрайс!E58,"")</f>
        <v/>
      </c>
      <c r="D372" t="str">
        <f>IF(фотопрайс!H58&gt;0,фотопрайс!H58,"")</f>
        <v/>
      </c>
      <c r="E372" t="str">
        <f>IF(фотопрайс!H58&gt;0,E$1,"")</f>
        <v/>
      </c>
      <c r="F372" t="str">
        <f>IF(фотопрайс!H58&gt;0,C372*D372,"")</f>
        <v/>
      </c>
    </row>
    <row r="373" spans="1:6" x14ac:dyDescent="0.25">
      <c r="A373" t="str">
        <f>IF(фотопрайс!H59&gt;0,фотопрайс!C59,"")</f>
        <v/>
      </c>
      <c r="B373" t="str">
        <f>IF(фотопрайс!H59&gt;0,фотопрайс!D59,"")</f>
        <v/>
      </c>
      <c r="C373" s="34" t="str">
        <f>IF(фотопрайс!H59&gt;0,фотопрайс!E59,"")</f>
        <v/>
      </c>
      <c r="D373" t="str">
        <f>IF(фотопрайс!H59&gt;0,фотопрайс!H59,"")</f>
        <v/>
      </c>
      <c r="E373" t="str">
        <f>IF(фотопрайс!H59&gt;0,E$1,"")</f>
        <v/>
      </c>
      <c r="F373" t="str">
        <f>IF(фотопрайс!H59&gt;0,C373*D373,"")</f>
        <v/>
      </c>
    </row>
    <row r="374" spans="1:6" x14ac:dyDescent="0.25">
      <c r="A374" t="str">
        <f>IF(фотопрайс!H60&gt;0,фотопрайс!C60,"")</f>
        <v/>
      </c>
      <c r="B374" t="str">
        <f>IF(фотопрайс!H60&gt;0,фотопрайс!D60,"")</f>
        <v/>
      </c>
      <c r="C374" s="34" t="str">
        <f>IF(фотопрайс!H60&gt;0,фотопрайс!E60,"")</f>
        <v/>
      </c>
      <c r="D374" t="str">
        <f>IF(фотопрайс!H60&gt;0,фотопрайс!H60,"")</f>
        <v/>
      </c>
      <c r="E374" t="str">
        <f>IF(фотопрайс!H60&gt;0,E$1,"")</f>
        <v/>
      </c>
      <c r="F374" t="str">
        <f>IF(фотопрайс!H60&gt;0,C374*D374,"")</f>
        <v/>
      </c>
    </row>
    <row r="375" spans="1:6" x14ac:dyDescent="0.25">
      <c r="A375" t="str">
        <f>IF(фотопрайс!H61&gt;0,фотопрайс!C61,"")</f>
        <v/>
      </c>
      <c r="B375" t="str">
        <f>IF(фотопрайс!H61&gt;0,фотопрайс!D61,"")</f>
        <v/>
      </c>
      <c r="C375" s="34" t="str">
        <f>IF(фотопрайс!H61&gt;0,фотопрайс!E61,"")</f>
        <v/>
      </c>
      <c r="D375" t="str">
        <f>IF(фотопрайс!H61&gt;0,фотопрайс!H61,"")</f>
        <v/>
      </c>
      <c r="E375" t="str">
        <f>IF(фотопрайс!H61&gt;0,E$1,"")</f>
        <v/>
      </c>
      <c r="F375" t="str">
        <f>IF(фотопрайс!H61&gt;0,C375*D375,"")</f>
        <v/>
      </c>
    </row>
    <row r="376" spans="1:6" x14ac:dyDescent="0.25">
      <c r="A376" t="e">
        <f>IF(фотопрайс!#REF!&gt;0,фотопрайс!#REF!,"")</f>
        <v>#REF!</v>
      </c>
      <c r="B376" t="e">
        <f>IF(фотопрайс!#REF!&gt;0,фотопрайс!#REF!,"")</f>
        <v>#REF!</v>
      </c>
      <c r="C376" s="34" t="e">
        <f>IF(фотопрайс!#REF!&gt;0,фотопрайс!#REF!,"")</f>
        <v>#REF!</v>
      </c>
      <c r="D376" t="e">
        <f>IF(фотопрайс!#REF!&gt;0,фотопрайс!#REF!,"")</f>
        <v>#REF!</v>
      </c>
      <c r="E376" t="e">
        <f>IF(фотопрайс!#REF!&gt;0,E$1,"")</f>
        <v>#REF!</v>
      </c>
      <c r="F376" t="e">
        <f>IF(фотопрайс!#REF!&gt;0,C376*D376,"")</f>
        <v>#REF!</v>
      </c>
    </row>
    <row r="377" spans="1:6" x14ac:dyDescent="0.25">
      <c r="A377" t="str">
        <f>IF(фотопрайс!H62&gt;0,фотопрайс!C62,"")</f>
        <v/>
      </c>
      <c r="B377" t="str">
        <f>IF(фотопрайс!H62&gt;0,фотопрайс!D62,"")</f>
        <v/>
      </c>
      <c r="C377" s="34" t="str">
        <f>IF(фотопрайс!H62&gt;0,фотопрайс!E62,"")</f>
        <v/>
      </c>
      <c r="D377" t="str">
        <f>IF(фотопрайс!H62&gt;0,фотопрайс!H62,"")</f>
        <v/>
      </c>
      <c r="E377" t="str">
        <f>IF(фотопрайс!H62&gt;0,E$1,"")</f>
        <v/>
      </c>
      <c r="F377" t="str">
        <f>IF(фотопрайс!H62&gt;0,C377*D377,"")</f>
        <v/>
      </c>
    </row>
    <row r="378" spans="1:6" x14ac:dyDescent="0.25">
      <c r="A378" t="str">
        <f>IF(фотопрайс!H63&gt;0,фотопрайс!C63,"")</f>
        <v/>
      </c>
      <c r="B378" t="str">
        <f>IF(фотопрайс!H63&gt;0,фотопрайс!D63,"")</f>
        <v/>
      </c>
      <c r="C378" s="34" t="str">
        <f>IF(фотопрайс!H63&gt;0,фотопрайс!E63,"")</f>
        <v/>
      </c>
      <c r="D378" t="str">
        <f>IF(фотопрайс!H63&gt;0,фотопрайс!H63,"")</f>
        <v/>
      </c>
      <c r="E378" t="str">
        <f>IF(фотопрайс!H63&gt;0,E$1,"")</f>
        <v/>
      </c>
      <c r="F378" t="str">
        <f>IF(фотопрайс!H63&gt;0,C378*D378,"")</f>
        <v/>
      </c>
    </row>
    <row r="379" spans="1:6" x14ac:dyDescent="0.25">
      <c r="A379" t="str">
        <f>IF(фотопрайс!H64&gt;0,фотопрайс!C64,"")</f>
        <v/>
      </c>
      <c r="B379" t="str">
        <f>IF(фотопрайс!H64&gt;0,фотопрайс!D64,"")</f>
        <v/>
      </c>
      <c r="C379" s="34" t="str">
        <f>IF(фотопрайс!H64&gt;0,фотопрайс!E64,"")</f>
        <v/>
      </c>
      <c r="D379" t="str">
        <f>IF(фотопрайс!H64&gt;0,фотопрайс!H64,"")</f>
        <v/>
      </c>
      <c r="E379" t="str">
        <f>IF(фотопрайс!H64&gt;0,E$1,"")</f>
        <v/>
      </c>
      <c r="F379" t="str">
        <f>IF(фотопрайс!H64&gt;0,C379*D379,"")</f>
        <v/>
      </c>
    </row>
    <row r="380" spans="1:6" x14ac:dyDescent="0.25">
      <c r="A380" t="str">
        <f>IF(фотопрайс!H65&gt;0,фотопрайс!C65,"")</f>
        <v/>
      </c>
      <c r="B380" t="str">
        <f>IF(фотопрайс!H65&gt;0,фотопрайс!D65,"")</f>
        <v/>
      </c>
      <c r="C380" s="34" t="str">
        <f>IF(фотопрайс!H65&gt;0,фотопрайс!E65,"")</f>
        <v/>
      </c>
      <c r="D380" t="str">
        <f>IF(фотопрайс!H65&gt;0,фотопрайс!H65,"")</f>
        <v/>
      </c>
      <c r="E380" t="str">
        <f>IF(фотопрайс!H65&gt;0,E$1,"")</f>
        <v/>
      </c>
      <c r="F380" t="str">
        <f>IF(фотопрайс!H65&gt;0,C380*D380,"")</f>
        <v/>
      </c>
    </row>
    <row r="381" spans="1:6" x14ac:dyDescent="0.25">
      <c r="A381" t="str">
        <f>IF(фотопрайс!H66&gt;0,фотопрайс!C66,"")</f>
        <v/>
      </c>
      <c r="B381" t="str">
        <f>IF(фотопрайс!H66&gt;0,фотопрайс!D66,"")</f>
        <v/>
      </c>
      <c r="C381" s="34" t="str">
        <f>IF(фотопрайс!H66&gt;0,фотопрайс!E66,"")</f>
        <v/>
      </c>
      <c r="D381" t="str">
        <f>IF(фотопрайс!H66&gt;0,фотопрайс!H66,"")</f>
        <v/>
      </c>
      <c r="E381" t="str">
        <f>IF(фотопрайс!H66&gt;0,E$1,"")</f>
        <v/>
      </c>
      <c r="F381" t="str">
        <f>IF(фотопрайс!H66&gt;0,C381*D381,"")</f>
        <v/>
      </c>
    </row>
    <row r="382" spans="1:6" x14ac:dyDescent="0.25">
      <c r="A382" t="str">
        <f>IF(фотопрайс!H67&gt;0,фотопрайс!C67,"")</f>
        <v/>
      </c>
      <c r="B382" t="str">
        <f>IF(фотопрайс!H67&gt;0,фотопрайс!D67,"")</f>
        <v/>
      </c>
      <c r="C382" s="34" t="str">
        <f>IF(фотопрайс!H67&gt;0,фотопрайс!E67,"")</f>
        <v/>
      </c>
      <c r="D382" t="str">
        <f>IF(фотопрайс!H67&gt;0,фотопрайс!H67,"")</f>
        <v/>
      </c>
      <c r="E382" t="str">
        <f>IF(фотопрайс!H67&gt;0,E$1,"")</f>
        <v/>
      </c>
      <c r="F382" t="str">
        <f>IF(фотопрайс!H67&gt;0,C382*D382,"")</f>
        <v/>
      </c>
    </row>
    <row r="383" spans="1:6" x14ac:dyDescent="0.25">
      <c r="A383" t="str">
        <f>IF(фотопрайс!H68&gt;0,фотопрайс!C68,"")</f>
        <v/>
      </c>
      <c r="B383" t="str">
        <f>IF(фотопрайс!H68&gt;0,фотопрайс!D68,"")</f>
        <v/>
      </c>
      <c r="C383" s="34" t="str">
        <f>IF(фотопрайс!H68&gt;0,фотопрайс!E68,"")</f>
        <v/>
      </c>
      <c r="D383" t="str">
        <f>IF(фотопрайс!H68&gt;0,фотопрайс!H68,"")</f>
        <v/>
      </c>
      <c r="E383" t="str">
        <f>IF(фотопрайс!H68&gt;0,E$1,"")</f>
        <v/>
      </c>
      <c r="F383" t="str">
        <f>IF(фотопрайс!H68&gt;0,C383*D383,"")</f>
        <v/>
      </c>
    </row>
    <row r="384" spans="1:6" x14ac:dyDescent="0.25">
      <c r="A384" t="str">
        <f>IF(фотопрайс!H69&gt;0,фотопрайс!C69,"")</f>
        <v/>
      </c>
      <c r="B384" t="str">
        <f>IF(фотопрайс!H69&gt;0,фотопрайс!D69,"")</f>
        <v/>
      </c>
      <c r="C384" s="34" t="str">
        <f>IF(фотопрайс!H69&gt;0,фотопрайс!E69,"")</f>
        <v/>
      </c>
      <c r="D384" t="str">
        <f>IF(фотопрайс!H69&gt;0,фотопрайс!H69,"")</f>
        <v/>
      </c>
      <c r="E384" t="str">
        <f>IF(фотопрайс!H69&gt;0,E$1,"")</f>
        <v/>
      </c>
      <c r="F384" t="str">
        <f>IF(фотопрайс!H69&gt;0,C384*D384,"")</f>
        <v/>
      </c>
    </row>
    <row r="385" spans="1:6" x14ac:dyDescent="0.25">
      <c r="A385" t="str">
        <f>IF(фотопрайс!H71&gt;0,фотопрайс!C71,"")</f>
        <v/>
      </c>
      <c r="B385" t="str">
        <f>IF(фотопрайс!H71&gt;0,фотопрайс!D71,"")</f>
        <v/>
      </c>
      <c r="C385" s="34" t="str">
        <f>IF(фотопрайс!H71&gt;0,фотопрайс!E71,"")</f>
        <v/>
      </c>
      <c r="D385" t="str">
        <f>IF(фотопрайс!H71&gt;0,фотопрайс!H71,"")</f>
        <v/>
      </c>
      <c r="E385" t="str">
        <f>IF(фотопрайс!H71&gt;0,E$1,"")</f>
        <v/>
      </c>
      <c r="F385" t="str">
        <f>IF(фотопрайс!H71&gt;0,C385*D385,"")</f>
        <v/>
      </c>
    </row>
    <row r="386" spans="1:6" x14ac:dyDescent="0.25">
      <c r="A386" t="str">
        <f>IF(фотопрайс!H72&gt;0,фотопрайс!C72,"")</f>
        <v/>
      </c>
      <c r="B386" t="str">
        <f>IF(фотопрайс!H72&gt;0,фотопрайс!D72,"")</f>
        <v/>
      </c>
      <c r="C386" s="34" t="str">
        <f>IF(фотопрайс!H72&gt;0,фотопрайс!E72,"")</f>
        <v/>
      </c>
      <c r="D386" t="str">
        <f>IF(фотопрайс!H72&gt;0,фотопрайс!H72,"")</f>
        <v/>
      </c>
      <c r="E386" t="str">
        <f>IF(фотопрайс!H72&gt;0,E$1,"")</f>
        <v/>
      </c>
      <c r="F386" t="str">
        <f>IF(фотопрайс!H72&gt;0,C386*D386,"")</f>
        <v/>
      </c>
    </row>
    <row r="387" spans="1:6" x14ac:dyDescent="0.25">
      <c r="A387" t="str">
        <f>IF(фотопрайс!H73&gt;0,фотопрайс!C73,"")</f>
        <v/>
      </c>
      <c r="B387" t="str">
        <f>IF(фотопрайс!H73&gt;0,фотопрайс!D73,"")</f>
        <v/>
      </c>
      <c r="C387" s="34" t="str">
        <f>IF(фотопрайс!H73&gt;0,фотопрайс!E73,"")</f>
        <v/>
      </c>
      <c r="D387" t="str">
        <f>IF(фотопрайс!H73&gt;0,фотопрайс!H73,"")</f>
        <v/>
      </c>
      <c r="E387" t="str">
        <f>IF(фотопрайс!H73&gt;0,E$1,"")</f>
        <v/>
      </c>
      <c r="F387" t="str">
        <f>IF(фотопрайс!H73&gt;0,C387*D387,"")</f>
        <v/>
      </c>
    </row>
    <row r="388" spans="1:6" x14ac:dyDescent="0.25">
      <c r="A388" t="str">
        <f>IF(фотопрайс!H74&gt;0,фотопрайс!C74,"")</f>
        <v/>
      </c>
      <c r="B388" t="str">
        <f>IF(фотопрайс!H74&gt;0,фотопрайс!D74,"")</f>
        <v/>
      </c>
      <c r="C388" s="34" t="str">
        <f>IF(фотопрайс!H74&gt;0,фотопрайс!E74,"")</f>
        <v/>
      </c>
      <c r="D388" t="str">
        <f>IF(фотопрайс!H74&gt;0,фотопрайс!H74,"")</f>
        <v/>
      </c>
      <c r="E388" t="str">
        <f>IF(фотопрайс!H74&gt;0,E$1,"")</f>
        <v/>
      </c>
      <c r="F388" t="str">
        <f>IF(фотопрайс!H74&gt;0,C388*D388,"")</f>
        <v/>
      </c>
    </row>
    <row r="389" spans="1:6" x14ac:dyDescent="0.25">
      <c r="A389" t="str">
        <f>IF(фотопрайс!H76&gt;0,фотопрайс!C76,"")</f>
        <v/>
      </c>
      <c r="B389" t="str">
        <f>IF(фотопрайс!H76&gt;0,фотопрайс!D76,"")</f>
        <v/>
      </c>
      <c r="C389" s="34" t="str">
        <f>IF(фотопрайс!H76&gt;0,фотопрайс!E76,"")</f>
        <v/>
      </c>
      <c r="D389" t="str">
        <f>IF(фотопрайс!H76&gt;0,фотопрайс!H76,"")</f>
        <v/>
      </c>
      <c r="E389" t="str">
        <f>IF(фотопрайс!H76&gt;0,E$1,"")</f>
        <v/>
      </c>
      <c r="F389" t="str">
        <f>IF(фотопрайс!H76&gt;0,C389*D389,"")</f>
        <v/>
      </c>
    </row>
    <row r="390" spans="1:6" x14ac:dyDescent="0.25">
      <c r="A390" t="str">
        <f>IF(фотопрайс!H77&gt;0,фотопрайс!C77,"")</f>
        <v/>
      </c>
      <c r="B390" t="str">
        <f>IF(фотопрайс!H77&gt;0,фотопрайс!D77,"")</f>
        <v/>
      </c>
      <c r="C390" s="34" t="str">
        <f>IF(фотопрайс!H77&gt;0,фотопрайс!E77,"")</f>
        <v/>
      </c>
      <c r="D390" t="str">
        <f>IF(фотопрайс!H77&gt;0,фотопрайс!H77,"")</f>
        <v/>
      </c>
      <c r="E390" t="str">
        <f>IF(фотопрайс!H77&gt;0,E$1,"")</f>
        <v/>
      </c>
      <c r="F390" t="str">
        <f>IF(фотопрайс!H77&gt;0,C390*D390,"")</f>
        <v/>
      </c>
    </row>
    <row r="391" spans="1:6" x14ac:dyDescent="0.25">
      <c r="A391" t="str">
        <f>IF(фотопрайс!H87&gt;0,фотопрайс!C87,"")</f>
        <v/>
      </c>
      <c r="B391" t="str">
        <f>IF(фотопрайс!H87&gt;0,фотопрайс!D87,"")</f>
        <v/>
      </c>
      <c r="C391" s="34" t="str">
        <f>IF(фотопрайс!H87&gt;0,фотопрайс!E87,"")</f>
        <v/>
      </c>
      <c r="D391" t="str">
        <f>IF(фотопрайс!H87&gt;0,фотопрайс!H87,"")</f>
        <v/>
      </c>
      <c r="E391" t="str">
        <f>IF(фотопрайс!H87&gt;0,E$1,"")</f>
        <v/>
      </c>
      <c r="F391" t="str">
        <f>IF(фотопрайс!H87&gt;0,C391*D391,"")</f>
        <v/>
      </c>
    </row>
    <row r="392" spans="1:6" x14ac:dyDescent="0.25">
      <c r="A392" t="str">
        <f>IF(фотопрайс!H88&gt;0,фотопрайс!C88,"")</f>
        <v/>
      </c>
      <c r="B392" t="str">
        <f>IF(фотопрайс!H88&gt;0,фотопрайс!D88,"")</f>
        <v/>
      </c>
      <c r="C392" s="34" t="str">
        <f>IF(фотопрайс!H88&gt;0,фотопрайс!E88,"")</f>
        <v/>
      </c>
      <c r="D392" t="str">
        <f>IF(фотопрайс!H88&gt;0,фотопрайс!H88,"")</f>
        <v/>
      </c>
      <c r="E392" t="str">
        <f>IF(фотопрайс!H88&gt;0,E$1,"")</f>
        <v/>
      </c>
      <c r="F392" t="str">
        <f>IF(фотопрайс!H88&gt;0,C392*D392,"")</f>
        <v/>
      </c>
    </row>
    <row r="393" spans="1:6" x14ac:dyDescent="0.25">
      <c r="A393" t="e">
        <f>IF(фотопрайс!#REF!&gt;0,фотопрайс!#REF!,"")</f>
        <v>#REF!</v>
      </c>
      <c r="B393" t="e">
        <f>IF(фотопрайс!#REF!&gt;0,фотопрайс!#REF!,"")</f>
        <v>#REF!</v>
      </c>
      <c r="C393" s="34" t="e">
        <f>IF(фотопрайс!#REF!&gt;0,фотопрайс!#REF!,"")</f>
        <v>#REF!</v>
      </c>
      <c r="D393" t="e">
        <f>IF(фотопрайс!#REF!&gt;0,фотопрайс!#REF!,"")</f>
        <v>#REF!</v>
      </c>
      <c r="E393" t="e">
        <f>IF(фотопрайс!#REF!&gt;0,E$1,"")</f>
        <v>#REF!</v>
      </c>
      <c r="F393" t="e">
        <f>IF(фотопрайс!#REF!&gt;0,C393*D393,"")</f>
        <v>#REF!</v>
      </c>
    </row>
    <row r="394" spans="1:6" x14ac:dyDescent="0.25">
      <c r="A394" t="e">
        <f>IF(фотопрайс!#REF!&gt;0,фотопрайс!#REF!,"")</f>
        <v>#REF!</v>
      </c>
      <c r="B394" t="e">
        <f>IF(фотопрайс!#REF!&gt;0,фотопрайс!#REF!,"")</f>
        <v>#REF!</v>
      </c>
      <c r="C394" s="34" t="e">
        <f>IF(фотопрайс!#REF!&gt;0,фотопрайс!#REF!,"")</f>
        <v>#REF!</v>
      </c>
      <c r="D394" t="e">
        <f>IF(фотопрайс!#REF!&gt;0,фотопрайс!#REF!,"")</f>
        <v>#REF!</v>
      </c>
      <c r="E394" t="e">
        <f>IF(фотопрайс!#REF!&gt;0,E$1,"")</f>
        <v>#REF!</v>
      </c>
      <c r="F394" t="e">
        <f>IF(фотопрайс!#REF!&gt;0,C394*D394,"")</f>
        <v>#REF!</v>
      </c>
    </row>
    <row r="395" spans="1:6" x14ac:dyDescent="0.25">
      <c r="A395" t="e">
        <f>IF(фотопрайс!#REF!&gt;0,фотопрайс!#REF!,"")</f>
        <v>#REF!</v>
      </c>
      <c r="B395" t="e">
        <f>IF(фотопрайс!#REF!&gt;0,фотопрайс!#REF!,"")</f>
        <v>#REF!</v>
      </c>
      <c r="C395" s="34" t="e">
        <f>IF(фотопрайс!#REF!&gt;0,фотопрайс!#REF!,"")</f>
        <v>#REF!</v>
      </c>
      <c r="D395" t="e">
        <f>IF(фотопрайс!#REF!&gt;0,фотопрайс!#REF!,"")</f>
        <v>#REF!</v>
      </c>
      <c r="E395" t="e">
        <f>IF(фотопрайс!#REF!&gt;0,E$1,"")</f>
        <v>#REF!</v>
      </c>
      <c r="F395" t="e">
        <f>IF(фотопрайс!#REF!&gt;0,C395*D395,"")</f>
        <v>#REF!</v>
      </c>
    </row>
    <row r="396" spans="1:6" x14ac:dyDescent="0.25">
      <c r="A396" t="e">
        <f>IF(фотопрайс!#REF!&gt;0,фотопрайс!#REF!,"")</f>
        <v>#REF!</v>
      </c>
      <c r="B396" t="e">
        <f>IF(фотопрайс!#REF!&gt;0,фотопрайс!#REF!,"")</f>
        <v>#REF!</v>
      </c>
      <c r="C396" s="34" t="e">
        <f>IF(фотопрайс!#REF!&gt;0,фотопрайс!#REF!,"")</f>
        <v>#REF!</v>
      </c>
      <c r="D396" t="e">
        <f>IF(фотопрайс!#REF!&gt;0,фотопрайс!#REF!,"")</f>
        <v>#REF!</v>
      </c>
      <c r="E396" t="e">
        <f>IF(фотопрайс!#REF!&gt;0,E$1,"")</f>
        <v>#REF!</v>
      </c>
      <c r="F396" t="e">
        <f>IF(фотопрайс!#REF!&gt;0,C396*D396,"")</f>
        <v>#REF!</v>
      </c>
    </row>
    <row r="397" spans="1:6" x14ac:dyDescent="0.25">
      <c r="A397" t="e">
        <f>IF(фотопрайс!#REF!&gt;0,фотопрайс!#REF!,"")</f>
        <v>#REF!</v>
      </c>
      <c r="B397" t="e">
        <f>IF(фотопрайс!#REF!&gt;0,фотопрайс!#REF!,"")</f>
        <v>#REF!</v>
      </c>
      <c r="C397" s="34" t="e">
        <f>IF(фотопрайс!#REF!&gt;0,фотопрайс!#REF!,"")</f>
        <v>#REF!</v>
      </c>
      <c r="D397" t="e">
        <f>IF(фотопрайс!#REF!&gt;0,фотопрайс!#REF!,"")</f>
        <v>#REF!</v>
      </c>
      <c r="E397" t="e">
        <f>IF(фотопрайс!#REF!&gt;0,E$1,"")</f>
        <v>#REF!</v>
      </c>
      <c r="F397" t="e">
        <f>IF(фотопрайс!#REF!&gt;0,C397*D397,"")</f>
        <v>#REF!</v>
      </c>
    </row>
    <row r="398" spans="1:6" x14ac:dyDescent="0.25">
      <c r="A398" t="e">
        <f>IF(фотопрайс!#REF!&gt;0,фотопрайс!#REF!,"")</f>
        <v>#REF!</v>
      </c>
      <c r="B398" t="e">
        <f>IF(фотопрайс!#REF!&gt;0,фотопрайс!#REF!,"")</f>
        <v>#REF!</v>
      </c>
      <c r="C398" s="34" t="e">
        <f>IF(фотопрайс!#REF!&gt;0,фотопрайс!#REF!,"")</f>
        <v>#REF!</v>
      </c>
      <c r="D398" t="e">
        <f>IF(фотопрайс!#REF!&gt;0,фотопрайс!#REF!,"")</f>
        <v>#REF!</v>
      </c>
      <c r="E398" t="e">
        <f>IF(фотопрайс!#REF!&gt;0,E$1,"")</f>
        <v>#REF!</v>
      </c>
      <c r="F398" t="e">
        <f>IF(фотопрайс!#REF!&gt;0,C398*D398,"")</f>
        <v>#REF!</v>
      </c>
    </row>
    <row r="399" spans="1:6" x14ac:dyDescent="0.25">
      <c r="A399" t="e">
        <f>IF(фотопрайс!#REF!&gt;0,фотопрайс!#REF!,"")</f>
        <v>#REF!</v>
      </c>
      <c r="B399" t="e">
        <f>IF(фотопрайс!#REF!&gt;0,фотопрайс!#REF!,"")</f>
        <v>#REF!</v>
      </c>
      <c r="C399" s="34" t="e">
        <f>IF(фотопрайс!#REF!&gt;0,фотопрайс!#REF!,"")</f>
        <v>#REF!</v>
      </c>
      <c r="D399" t="e">
        <f>IF(фотопрайс!#REF!&gt;0,фотопрайс!#REF!,"")</f>
        <v>#REF!</v>
      </c>
      <c r="E399" t="e">
        <f>IF(фотопрайс!#REF!&gt;0,E$1,"")</f>
        <v>#REF!</v>
      </c>
      <c r="F399" t="e">
        <f>IF(фотопрайс!#REF!&gt;0,C399*D399,"")</f>
        <v>#REF!</v>
      </c>
    </row>
    <row r="400" spans="1:6" x14ac:dyDescent="0.25">
      <c r="A400" t="e">
        <f>IF(фотопрайс!#REF!&gt;0,фотопрайс!#REF!,"")</f>
        <v>#REF!</v>
      </c>
      <c r="B400" t="e">
        <f>IF(фотопрайс!#REF!&gt;0,фотопрайс!#REF!,"")</f>
        <v>#REF!</v>
      </c>
      <c r="C400" s="34" t="e">
        <f>IF(фотопрайс!#REF!&gt;0,фотопрайс!#REF!,"")</f>
        <v>#REF!</v>
      </c>
      <c r="D400" t="e">
        <f>IF(фотопрайс!#REF!&gt;0,фотопрайс!#REF!,"")</f>
        <v>#REF!</v>
      </c>
      <c r="E400" t="e">
        <f>IF(фотопрайс!#REF!&gt;0,E$1,"")</f>
        <v>#REF!</v>
      </c>
      <c r="F400" t="e">
        <f>IF(фотопрайс!#REF!&gt;0,C400*D400,"")</f>
        <v>#REF!</v>
      </c>
    </row>
    <row r="401" spans="1:6" x14ac:dyDescent="0.25">
      <c r="A401" t="e">
        <f>IF(фотопрайс!#REF!&gt;0,фотопрайс!#REF!,"")</f>
        <v>#REF!</v>
      </c>
      <c r="B401" t="e">
        <f>IF(фотопрайс!#REF!&gt;0,фотопрайс!#REF!,"")</f>
        <v>#REF!</v>
      </c>
      <c r="C401" s="34" t="e">
        <f>IF(фотопрайс!#REF!&gt;0,фотопрайс!#REF!,"")</f>
        <v>#REF!</v>
      </c>
      <c r="D401" t="e">
        <f>IF(фотопрайс!#REF!&gt;0,фотопрайс!#REF!,"")</f>
        <v>#REF!</v>
      </c>
      <c r="E401" t="e">
        <f>IF(фотопрайс!#REF!&gt;0,E$1,"")</f>
        <v>#REF!</v>
      </c>
      <c r="F401" t="e">
        <f>IF(фотопрайс!#REF!&gt;0,C401*D401,"")</f>
        <v>#REF!</v>
      </c>
    </row>
    <row r="402" spans="1:6" x14ac:dyDescent="0.25">
      <c r="A402" t="e">
        <f>IF(фотопрайс!#REF!&gt;0,фотопрайс!#REF!,"")</f>
        <v>#REF!</v>
      </c>
      <c r="B402" t="e">
        <f>IF(фотопрайс!#REF!&gt;0,фотопрайс!#REF!,"")</f>
        <v>#REF!</v>
      </c>
      <c r="C402" s="34" t="e">
        <f>IF(фотопрайс!#REF!&gt;0,фотопрайс!#REF!,"")</f>
        <v>#REF!</v>
      </c>
      <c r="D402" t="e">
        <f>IF(фотопрайс!#REF!&gt;0,фотопрайс!#REF!,"")</f>
        <v>#REF!</v>
      </c>
      <c r="E402" t="e">
        <f>IF(фотопрайс!#REF!&gt;0,E$1,"")</f>
        <v>#REF!</v>
      </c>
      <c r="F402" t="e">
        <f>IF(фотопрайс!#REF!&gt;0,C402*D402,"")</f>
        <v>#REF!</v>
      </c>
    </row>
    <row r="403" spans="1:6" x14ac:dyDescent="0.25">
      <c r="A403" t="e">
        <f>IF(фотопрайс!#REF!&gt;0,фотопрайс!#REF!,"")</f>
        <v>#REF!</v>
      </c>
      <c r="B403" t="e">
        <f>IF(фотопрайс!#REF!&gt;0,фотопрайс!#REF!,"")</f>
        <v>#REF!</v>
      </c>
      <c r="C403" s="34" t="e">
        <f>IF(фотопрайс!#REF!&gt;0,фотопрайс!#REF!,"")</f>
        <v>#REF!</v>
      </c>
      <c r="D403" t="e">
        <f>IF(фотопрайс!#REF!&gt;0,фотопрайс!#REF!,"")</f>
        <v>#REF!</v>
      </c>
      <c r="E403" t="e">
        <f>IF(фотопрайс!#REF!&gt;0,E$1,"")</f>
        <v>#REF!</v>
      </c>
      <c r="F403" t="e">
        <f>IF(фотопрайс!#REF!&gt;0,C403*D403,"")</f>
        <v>#REF!</v>
      </c>
    </row>
    <row r="404" spans="1:6" x14ac:dyDescent="0.25">
      <c r="A404" t="e">
        <f>IF(фотопрайс!#REF!&gt;0,фотопрайс!#REF!,"")</f>
        <v>#REF!</v>
      </c>
      <c r="B404" t="e">
        <f>IF(фотопрайс!#REF!&gt;0,фотопрайс!#REF!,"")</f>
        <v>#REF!</v>
      </c>
      <c r="C404" s="34" t="e">
        <f>IF(фотопрайс!#REF!&gt;0,фотопрайс!#REF!,"")</f>
        <v>#REF!</v>
      </c>
      <c r="D404" t="e">
        <f>IF(фотопрайс!#REF!&gt;0,фотопрайс!#REF!,"")</f>
        <v>#REF!</v>
      </c>
      <c r="E404" t="e">
        <f>IF(фотопрайс!#REF!&gt;0,E$1,"")</f>
        <v>#REF!</v>
      </c>
      <c r="F404" t="e">
        <f>IF(фотопрайс!#REF!&gt;0,C404*D404,"")</f>
        <v>#REF!</v>
      </c>
    </row>
    <row r="405" spans="1:6" x14ac:dyDescent="0.25">
      <c r="A405" t="str">
        <f>IF(фотопрайс!H89&gt;0,фотопрайс!C89,"")</f>
        <v/>
      </c>
      <c r="B405" t="str">
        <f>IF(фотопрайс!H89&gt;0,фотопрайс!D89,"")</f>
        <v/>
      </c>
      <c r="C405" s="34" t="str">
        <f>IF(фотопрайс!H89&gt;0,фотопрайс!E89,"")</f>
        <v/>
      </c>
      <c r="D405" t="str">
        <f>IF(фотопрайс!H89&gt;0,фотопрайс!H89,"")</f>
        <v/>
      </c>
      <c r="E405" t="str">
        <f>IF(фотопрайс!H89&gt;0,E$1,"")</f>
        <v/>
      </c>
      <c r="F405" t="str">
        <f>IF(фотопрайс!H89&gt;0,C405*D405,"")</f>
        <v/>
      </c>
    </row>
    <row r="406" spans="1:6" x14ac:dyDescent="0.25">
      <c r="A406" t="str">
        <f>IF(фотопрайс!H90&gt;0,фотопрайс!C90,"")</f>
        <v/>
      </c>
      <c r="B406" t="str">
        <f>IF(фотопрайс!H90&gt;0,фотопрайс!D90,"")</f>
        <v/>
      </c>
      <c r="C406" s="34" t="str">
        <f>IF(фотопрайс!H90&gt;0,фотопрайс!E90,"")</f>
        <v/>
      </c>
      <c r="D406" t="str">
        <f>IF(фотопрайс!H90&gt;0,фотопрайс!H90,"")</f>
        <v/>
      </c>
      <c r="E406" t="str">
        <f>IF(фотопрайс!H90&gt;0,E$1,"")</f>
        <v/>
      </c>
      <c r="F406" t="str">
        <f>IF(фотопрайс!H90&gt;0,C406*D406,"")</f>
        <v/>
      </c>
    </row>
    <row r="407" spans="1:6" x14ac:dyDescent="0.25">
      <c r="A407" t="str">
        <f>IF(фотопрайс!H91&gt;0,фотопрайс!C91,"")</f>
        <v/>
      </c>
      <c r="B407" t="str">
        <f>IF(фотопрайс!H91&gt;0,фотопрайс!D91,"")</f>
        <v/>
      </c>
      <c r="C407" s="34" t="str">
        <f>IF(фотопрайс!H91&gt;0,фотопрайс!E91,"")</f>
        <v/>
      </c>
      <c r="D407" t="str">
        <f>IF(фотопрайс!H91&gt;0,фотопрайс!H91,"")</f>
        <v/>
      </c>
      <c r="E407" t="str">
        <f>IF(фотопрайс!H91&gt;0,E$1,"")</f>
        <v/>
      </c>
      <c r="F407" t="str">
        <f>IF(фотопрайс!H91&gt;0,C407*D407,"")</f>
        <v/>
      </c>
    </row>
    <row r="408" spans="1:6" x14ac:dyDescent="0.25">
      <c r="A408" t="str">
        <f>IF(фотопрайс!H92&gt;0,фотопрайс!C92,"")</f>
        <v/>
      </c>
      <c r="B408" t="str">
        <f>IF(фотопрайс!H92&gt;0,фотопрайс!D92,"")</f>
        <v/>
      </c>
      <c r="C408" s="34" t="str">
        <f>IF(фотопрайс!H92&gt;0,фотопрайс!E92,"")</f>
        <v/>
      </c>
      <c r="D408" t="str">
        <f>IF(фотопрайс!H92&gt;0,фотопрайс!H92,"")</f>
        <v/>
      </c>
      <c r="E408" t="str">
        <f>IF(фотопрайс!H92&gt;0,E$1,"")</f>
        <v/>
      </c>
      <c r="F408" t="str">
        <f>IF(фотопрайс!H92&gt;0,C408*D408,"")</f>
        <v/>
      </c>
    </row>
    <row r="409" spans="1:6" x14ac:dyDescent="0.25">
      <c r="A409" t="str">
        <f>IF(фотопрайс!H93&gt;0,фотопрайс!C93,"")</f>
        <v/>
      </c>
      <c r="B409" t="str">
        <f>IF(фотопрайс!H93&gt;0,фотопрайс!D93,"")</f>
        <v/>
      </c>
      <c r="C409" s="34" t="str">
        <f>IF(фотопрайс!H93&gt;0,фотопрайс!E93,"")</f>
        <v/>
      </c>
      <c r="D409" t="str">
        <f>IF(фотопрайс!H93&gt;0,фотопрайс!H93,"")</f>
        <v/>
      </c>
      <c r="E409" t="str">
        <f>IF(фотопрайс!H93&gt;0,E$1,"")</f>
        <v/>
      </c>
      <c r="F409" t="str">
        <f>IF(фотопрайс!H93&gt;0,C409*D409,"")</f>
        <v/>
      </c>
    </row>
    <row r="410" spans="1:6" x14ac:dyDescent="0.25">
      <c r="A410" t="str">
        <f>IF(фотопрайс!H94&gt;0,фотопрайс!C94,"")</f>
        <v/>
      </c>
      <c r="B410" t="str">
        <f>IF(фотопрайс!H94&gt;0,фотопрайс!D94,"")</f>
        <v/>
      </c>
      <c r="C410" s="34" t="str">
        <f>IF(фотопрайс!H94&gt;0,фотопрайс!E94,"")</f>
        <v/>
      </c>
      <c r="D410" t="str">
        <f>IF(фотопрайс!H94&gt;0,фотопрайс!H94,"")</f>
        <v/>
      </c>
      <c r="E410" t="str">
        <f>IF(фотопрайс!H94&gt;0,E$1,"")</f>
        <v/>
      </c>
      <c r="F410" t="str">
        <f>IF(фотопрайс!H94&gt;0,C410*D410,"")</f>
        <v/>
      </c>
    </row>
    <row r="411" spans="1:6" x14ac:dyDescent="0.25">
      <c r="A411" t="str">
        <f>IF(фотопрайс!H95&gt;0,фотопрайс!C95,"")</f>
        <v/>
      </c>
      <c r="B411" t="str">
        <f>IF(фотопрайс!H95&gt;0,фотопрайс!D95,"")</f>
        <v/>
      </c>
      <c r="C411" s="34" t="str">
        <f>IF(фотопрайс!H95&gt;0,фотопрайс!E95,"")</f>
        <v/>
      </c>
      <c r="D411" t="str">
        <f>IF(фотопрайс!H95&gt;0,фотопрайс!H95,"")</f>
        <v/>
      </c>
      <c r="E411" t="str">
        <f>IF(фотопрайс!H95&gt;0,E$1,"")</f>
        <v/>
      </c>
      <c r="F411" t="str">
        <f>IF(фотопрайс!H95&gt;0,C411*D411,"")</f>
        <v/>
      </c>
    </row>
    <row r="412" spans="1:6" x14ac:dyDescent="0.25">
      <c r="A412" t="str">
        <f>IF(фотопрайс!H96&gt;0,фотопрайс!C96,"")</f>
        <v/>
      </c>
      <c r="B412" t="str">
        <f>IF(фотопрайс!H96&gt;0,фотопрайс!D96,"")</f>
        <v/>
      </c>
      <c r="C412" s="34" t="str">
        <f>IF(фотопрайс!H96&gt;0,фотопрайс!E96,"")</f>
        <v/>
      </c>
      <c r="D412" t="str">
        <f>IF(фотопрайс!H96&gt;0,фотопрайс!H96,"")</f>
        <v/>
      </c>
      <c r="E412" t="str">
        <f>IF(фотопрайс!H96&gt;0,E$1,"")</f>
        <v/>
      </c>
      <c r="F412" t="str">
        <f>IF(фотопрайс!H96&gt;0,C412*D412,"")</f>
        <v/>
      </c>
    </row>
    <row r="413" spans="1:6" x14ac:dyDescent="0.25">
      <c r="A413" t="str">
        <f>IF(фотопрайс!H97&gt;0,фотопрайс!C97,"")</f>
        <v/>
      </c>
      <c r="B413" t="str">
        <f>IF(фотопрайс!H97&gt;0,фотопрайс!D97,"")</f>
        <v/>
      </c>
      <c r="C413" s="34" t="str">
        <f>IF(фотопрайс!H97&gt;0,фотопрайс!E97,"")</f>
        <v/>
      </c>
      <c r="D413" t="str">
        <f>IF(фотопрайс!H97&gt;0,фотопрайс!H97,"")</f>
        <v/>
      </c>
      <c r="E413" t="str">
        <f>IF(фотопрайс!H97&gt;0,E$1,"")</f>
        <v/>
      </c>
      <c r="F413" t="str">
        <f>IF(фотопрайс!H97&gt;0,C413*D413,"")</f>
        <v/>
      </c>
    </row>
    <row r="414" spans="1:6" x14ac:dyDescent="0.25">
      <c r="A414" t="str">
        <f>IF(фотопрайс!H98&gt;0,фотопрайс!C98,"")</f>
        <v/>
      </c>
      <c r="B414" t="str">
        <f>IF(фотопрайс!H98&gt;0,фотопрайс!D98,"")</f>
        <v/>
      </c>
      <c r="C414" s="34" t="str">
        <f>IF(фотопрайс!H98&gt;0,фотопрайс!E98,"")</f>
        <v/>
      </c>
      <c r="D414" t="str">
        <f>IF(фотопрайс!H98&gt;0,фотопрайс!H98,"")</f>
        <v/>
      </c>
      <c r="E414" t="str">
        <f>IF(фотопрайс!H98&gt;0,E$1,"")</f>
        <v/>
      </c>
      <c r="F414" t="str">
        <f>IF(фотопрайс!H98&gt;0,C414*D414,"")</f>
        <v/>
      </c>
    </row>
    <row r="415" spans="1:6" x14ac:dyDescent="0.25">
      <c r="A415" t="str">
        <f>IF(фотопрайс!H99&gt;0,фотопрайс!C99,"")</f>
        <v/>
      </c>
      <c r="B415" t="str">
        <f>IF(фотопрайс!H99&gt;0,фотопрайс!D99,"")</f>
        <v/>
      </c>
      <c r="C415" s="34" t="str">
        <f>IF(фотопрайс!H99&gt;0,фотопрайс!E99,"")</f>
        <v/>
      </c>
      <c r="D415" t="str">
        <f>IF(фотопрайс!H99&gt;0,фотопрайс!H99,"")</f>
        <v/>
      </c>
      <c r="E415" t="str">
        <f>IF(фотопрайс!H99&gt;0,E$1,"")</f>
        <v/>
      </c>
      <c r="F415" t="str">
        <f>IF(фотопрайс!H99&gt;0,C415*D415,"")</f>
        <v/>
      </c>
    </row>
    <row r="416" spans="1:6" x14ac:dyDescent="0.25">
      <c r="A416" t="str">
        <f>IF(фотопрайс!H106&gt;0,фотопрайс!C106,"")</f>
        <v/>
      </c>
      <c r="B416" t="str">
        <f>IF(фотопрайс!H106&gt;0,фотопрайс!D106,"")</f>
        <v/>
      </c>
      <c r="C416" s="34" t="str">
        <f>IF(фотопрайс!H106&gt;0,фотопрайс!E106,"")</f>
        <v/>
      </c>
      <c r="D416" t="str">
        <f>IF(фотопрайс!H106&gt;0,фотопрайс!H106,"")</f>
        <v/>
      </c>
      <c r="E416" t="str">
        <f>IF(фотопрайс!H106&gt;0,E$1,"")</f>
        <v/>
      </c>
      <c r="F416" t="str">
        <f>IF(фотопрайс!H106&gt;0,C416*D416,"")</f>
        <v/>
      </c>
    </row>
    <row r="417" spans="1:6" x14ac:dyDescent="0.25">
      <c r="A417" t="str">
        <f>IF(фотопрайс!H107&gt;0,фотопрайс!C107,"")</f>
        <v/>
      </c>
      <c r="B417" t="str">
        <f>IF(фотопрайс!H107&gt;0,фотопрайс!D107,"")</f>
        <v/>
      </c>
      <c r="C417" s="34" t="str">
        <f>IF(фотопрайс!H107&gt;0,фотопрайс!E107,"")</f>
        <v/>
      </c>
      <c r="D417" t="str">
        <f>IF(фотопрайс!H107&gt;0,фотопрайс!H107,"")</f>
        <v/>
      </c>
      <c r="E417" t="str">
        <f>IF(фотопрайс!H107&gt;0,E$1,"")</f>
        <v/>
      </c>
      <c r="F417" t="str">
        <f>IF(фотопрайс!H107&gt;0,C417*D417,"")</f>
        <v/>
      </c>
    </row>
    <row r="418" spans="1:6" x14ac:dyDescent="0.25">
      <c r="A418" t="str">
        <f>IF(фотопрайс!H108&gt;0,фотопрайс!C108,"")</f>
        <v/>
      </c>
      <c r="B418" t="str">
        <f>IF(фотопрайс!H108&gt;0,фотопрайс!D108,"")</f>
        <v/>
      </c>
      <c r="C418" s="34" t="str">
        <f>IF(фотопрайс!H108&gt;0,фотопрайс!E108,"")</f>
        <v/>
      </c>
      <c r="D418" t="str">
        <f>IF(фотопрайс!H108&gt;0,фотопрайс!H108,"")</f>
        <v/>
      </c>
      <c r="E418" t="str">
        <f>IF(фотопрайс!H108&gt;0,E$1,"")</f>
        <v/>
      </c>
      <c r="F418" t="str">
        <f>IF(фотопрайс!H108&gt;0,C418*D418,"")</f>
        <v/>
      </c>
    </row>
    <row r="419" spans="1:6" x14ac:dyDescent="0.25">
      <c r="A419" t="str">
        <f>IF(фотопрайс!H109&gt;0,фотопрайс!C109,"")</f>
        <v/>
      </c>
      <c r="B419" t="str">
        <f>IF(фотопрайс!H109&gt;0,фотопрайс!D109,"")</f>
        <v/>
      </c>
      <c r="C419" s="34" t="str">
        <f>IF(фотопрайс!H109&gt;0,фотопрайс!E109,"")</f>
        <v/>
      </c>
      <c r="D419" t="str">
        <f>IF(фотопрайс!H109&gt;0,фотопрайс!H109,"")</f>
        <v/>
      </c>
      <c r="E419" t="str">
        <f>IF(фотопрайс!H109&gt;0,E$1,"")</f>
        <v/>
      </c>
      <c r="F419" t="str">
        <f>IF(фотопрайс!H109&gt;0,C419*D419,"")</f>
        <v/>
      </c>
    </row>
    <row r="420" spans="1:6" x14ac:dyDescent="0.25">
      <c r="A420" t="str">
        <f>IF(фотопрайс!H110&gt;0,фотопрайс!C110,"")</f>
        <v/>
      </c>
      <c r="B420" t="str">
        <f>IF(фотопрайс!H110&gt;0,фотопрайс!D110,"")</f>
        <v/>
      </c>
      <c r="C420" s="34" t="str">
        <f>IF(фотопрайс!H110&gt;0,фотопрайс!E110,"")</f>
        <v/>
      </c>
      <c r="D420" t="str">
        <f>IF(фотопрайс!H110&gt;0,фотопрайс!H110,"")</f>
        <v/>
      </c>
      <c r="E420" t="str">
        <f>IF(фотопрайс!H110&gt;0,E$1,"")</f>
        <v/>
      </c>
      <c r="F420" t="str">
        <f>IF(фотопрайс!H110&gt;0,C420*D420,"")</f>
        <v/>
      </c>
    </row>
    <row r="421" spans="1:6" x14ac:dyDescent="0.25">
      <c r="A421" t="str">
        <f>IF(фотопрайс!H111&gt;0,фотопрайс!C111,"")</f>
        <v/>
      </c>
      <c r="B421" t="str">
        <f>IF(фотопрайс!H111&gt;0,фотопрайс!D111,"")</f>
        <v/>
      </c>
      <c r="C421" s="34" t="str">
        <f>IF(фотопрайс!H111&gt;0,фотопрайс!E111,"")</f>
        <v/>
      </c>
      <c r="D421" t="str">
        <f>IF(фотопрайс!H111&gt;0,фотопрайс!H111,"")</f>
        <v/>
      </c>
      <c r="E421" t="str">
        <f>IF(фотопрайс!H111&gt;0,E$1,"")</f>
        <v/>
      </c>
      <c r="F421" t="str">
        <f>IF(фотопрайс!H111&gt;0,C421*D421,"")</f>
        <v/>
      </c>
    </row>
    <row r="422" spans="1:6" x14ac:dyDescent="0.25">
      <c r="A422" t="str">
        <f>IF(фотопрайс!H112&gt;0,фотопрайс!C112,"")</f>
        <v/>
      </c>
      <c r="B422" t="str">
        <f>IF(фотопрайс!H112&gt;0,фотопрайс!D112,"")</f>
        <v/>
      </c>
      <c r="C422" s="34" t="str">
        <f>IF(фотопрайс!H112&gt;0,фотопрайс!E112,"")</f>
        <v/>
      </c>
      <c r="D422" t="str">
        <f>IF(фотопрайс!H112&gt;0,фотопрайс!H112,"")</f>
        <v/>
      </c>
      <c r="E422" t="str">
        <f>IF(фотопрайс!H112&gt;0,E$1,"")</f>
        <v/>
      </c>
      <c r="F422" t="str">
        <f>IF(фотопрайс!H112&gt;0,C422*D422,"")</f>
        <v/>
      </c>
    </row>
    <row r="423" spans="1:6" x14ac:dyDescent="0.25">
      <c r="A423" t="str">
        <f>IF(фотопрайс!H113&gt;0,фотопрайс!C113,"")</f>
        <v/>
      </c>
      <c r="B423" t="str">
        <f>IF(фотопрайс!H113&gt;0,фотопрайс!D113,"")</f>
        <v/>
      </c>
      <c r="C423" s="34" t="str">
        <f>IF(фотопрайс!H113&gt;0,фотопрайс!E113,"")</f>
        <v/>
      </c>
      <c r="D423" t="str">
        <f>IF(фотопрайс!H113&gt;0,фотопрайс!H113,"")</f>
        <v/>
      </c>
      <c r="E423" t="str">
        <f>IF(фотопрайс!H113&gt;0,E$1,"")</f>
        <v/>
      </c>
      <c r="F423" t="str">
        <f>IF(фотопрайс!H113&gt;0,C423*D423,"")</f>
        <v/>
      </c>
    </row>
    <row r="424" spans="1:6" x14ac:dyDescent="0.25">
      <c r="A424" t="str">
        <f>IF(фотопрайс!H114&gt;0,фотопрайс!C114,"")</f>
        <v/>
      </c>
      <c r="B424" t="str">
        <f>IF(фотопрайс!H114&gt;0,фотопрайс!D114,"")</f>
        <v/>
      </c>
      <c r="C424" s="34" t="str">
        <f>IF(фотопрайс!H114&gt;0,фотопрайс!E114,"")</f>
        <v/>
      </c>
      <c r="D424" t="str">
        <f>IF(фотопрайс!H114&gt;0,фотопрайс!H114,"")</f>
        <v/>
      </c>
      <c r="E424" t="str">
        <f>IF(фотопрайс!H114&gt;0,E$1,"")</f>
        <v/>
      </c>
      <c r="F424" t="str">
        <f>IF(фотопрайс!H114&gt;0,C424*D424,"")</f>
        <v/>
      </c>
    </row>
    <row r="425" spans="1:6" x14ac:dyDescent="0.25">
      <c r="A425" t="str">
        <f>IF(фотопрайс!H115&gt;0,фотопрайс!C115,"")</f>
        <v/>
      </c>
      <c r="B425" t="str">
        <f>IF(фотопрайс!H115&gt;0,фотопрайс!D115,"")</f>
        <v/>
      </c>
      <c r="C425" s="34" t="str">
        <f>IF(фотопрайс!H115&gt;0,фотопрайс!E115,"")</f>
        <v/>
      </c>
      <c r="D425" t="str">
        <f>IF(фотопрайс!H115&gt;0,фотопрайс!H115,"")</f>
        <v/>
      </c>
      <c r="E425" t="str">
        <f>IF(фотопрайс!H115&gt;0,E$1,"")</f>
        <v/>
      </c>
      <c r="F425" t="str">
        <f>IF(фотопрайс!H115&gt;0,C425*D425,"")</f>
        <v/>
      </c>
    </row>
    <row r="426" spans="1:6" x14ac:dyDescent="0.25">
      <c r="A426" t="str">
        <f>IF(фотопрайс!H116&gt;0,фотопрайс!C116,"")</f>
        <v/>
      </c>
      <c r="B426" t="str">
        <f>IF(фотопрайс!H116&gt;0,фотопрайс!D116,"")</f>
        <v/>
      </c>
      <c r="C426" s="34" t="str">
        <f>IF(фотопрайс!H116&gt;0,фотопрайс!E116,"")</f>
        <v/>
      </c>
      <c r="D426" t="str">
        <f>IF(фотопрайс!H116&gt;0,фотопрайс!H116,"")</f>
        <v/>
      </c>
      <c r="E426" t="str">
        <f>IF(фотопрайс!H116&gt;0,E$1,"")</f>
        <v/>
      </c>
      <c r="F426" t="str">
        <f>IF(фотопрайс!H116&gt;0,C426*D426,"")</f>
        <v/>
      </c>
    </row>
    <row r="427" spans="1:6" x14ac:dyDescent="0.25">
      <c r="A427" t="str">
        <f>IF(фотопрайс!H117&gt;0,фотопрайс!C117,"")</f>
        <v/>
      </c>
      <c r="B427" t="str">
        <f>IF(фотопрайс!H117&gt;0,фотопрайс!D117,"")</f>
        <v/>
      </c>
      <c r="C427" s="34" t="str">
        <f>IF(фотопрайс!H117&gt;0,фотопрайс!E117,"")</f>
        <v/>
      </c>
      <c r="D427" t="str">
        <f>IF(фотопрайс!H117&gt;0,фотопрайс!H117,"")</f>
        <v/>
      </c>
      <c r="E427" t="str">
        <f>IF(фотопрайс!H117&gt;0,E$1,"")</f>
        <v/>
      </c>
      <c r="F427" t="str">
        <f>IF(фотопрайс!H117&gt;0,C427*D427,"")</f>
        <v/>
      </c>
    </row>
    <row r="428" spans="1:6" x14ac:dyDescent="0.25">
      <c r="A428" t="str">
        <f>IF(фотопрайс!H118&gt;0,фотопрайс!C118,"")</f>
        <v/>
      </c>
      <c r="B428" t="str">
        <f>IF(фотопрайс!H118&gt;0,фотопрайс!D118,"")</f>
        <v/>
      </c>
      <c r="C428" s="34" t="str">
        <f>IF(фотопрайс!H118&gt;0,фотопрайс!E118,"")</f>
        <v/>
      </c>
      <c r="D428" t="str">
        <f>IF(фотопрайс!H118&gt;0,фотопрайс!H118,"")</f>
        <v/>
      </c>
      <c r="E428" t="str">
        <f>IF(фотопрайс!H118&gt;0,E$1,"")</f>
        <v/>
      </c>
      <c r="F428" t="str">
        <f>IF(фотопрайс!H118&gt;0,C428*D428,"")</f>
        <v/>
      </c>
    </row>
    <row r="429" spans="1:6" x14ac:dyDescent="0.25">
      <c r="A429" t="e">
        <f>IF(фотопрайс!#REF!&gt;0,фотопрайс!#REF!,"")</f>
        <v>#REF!</v>
      </c>
      <c r="B429" t="e">
        <f>IF(фотопрайс!#REF!&gt;0,фотопрайс!#REF!,"")</f>
        <v>#REF!</v>
      </c>
      <c r="C429" s="34" t="e">
        <f>IF(фотопрайс!#REF!&gt;0,фотопрайс!#REF!,"")</f>
        <v>#REF!</v>
      </c>
      <c r="D429" t="e">
        <f>IF(фотопрайс!#REF!&gt;0,фотопрайс!#REF!,"")</f>
        <v>#REF!</v>
      </c>
      <c r="E429" t="e">
        <f>IF(фотопрайс!#REF!&gt;0,E$1,"")</f>
        <v>#REF!</v>
      </c>
      <c r="F429" t="e">
        <f>IF(фотопрайс!#REF!&gt;0,C429*D429,"")</f>
        <v>#REF!</v>
      </c>
    </row>
    <row r="430" spans="1:6" x14ac:dyDescent="0.25">
      <c r="A430" t="str">
        <f>IF(фотопрайс!H119&gt;0,фотопрайс!C119,"")</f>
        <v/>
      </c>
      <c r="B430" t="str">
        <f>IF(фотопрайс!H119&gt;0,фотопрайс!D119,"")</f>
        <v/>
      </c>
      <c r="C430" s="34" t="str">
        <f>IF(фотопрайс!H119&gt;0,фотопрайс!E119,"")</f>
        <v/>
      </c>
      <c r="D430" t="str">
        <f>IF(фотопрайс!H119&gt;0,фотопрайс!H119,"")</f>
        <v/>
      </c>
      <c r="E430" t="str">
        <f>IF(фотопрайс!H119&gt;0,E$1,"")</f>
        <v/>
      </c>
      <c r="F430" t="str">
        <f>IF(фотопрайс!H119&gt;0,C430*D430,"")</f>
        <v/>
      </c>
    </row>
    <row r="431" spans="1:6" x14ac:dyDescent="0.25">
      <c r="A431" t="str">
        <f>IF(фотопрайс!H120&gt;0,фотопрайс!C120,"")</f>
        <v/>
      </c>
      <c r="B431" t="str">
        <f>IF(фотопрайс!H120&gt;0,фотопрайс!D120,"")</f>
        <v/>
      </c>
      <c r="C431" s="34" t="str">
        <f>IF(фотопрайс!H120&gt;0,фотопрайс!E120,"")</f>
        <v/>
      </c>
      <c r="D431" t="str">
        <f>IF(фотопрайс!H120&gt;0,фотопрайс!H120,"")</f>
        <v/>
      </c>
      <c r="E431" t="str">
        <f>IF(фотопрайс!H120&gt;0,E$1,"")</f>
        <v/>
      </c>
      <c r="F431" t="str">
        <f>IF(фотопрайс!H120&gt;0,C431*D431,"")</f>
        <v/>
      </c>
    </row>
    <row r="432" spans="1:6" x14ac:dyDescent="0.25">
      <c r="A432" t="str">
        <f>IF(фотопрайс!H121&gt;0,фотопрайс!C121,"")</f>
        <v/>
      </c>
      <c r="B432" t="str">
        <f>IF(фотопрайс!H121&gt;0,фотопрайс!D121,"")</f>
        <v/>
      </c>
      <c r="C432" s="34" t="str">
        <f>IF(фотопрайс!H121&gt;0,фотопрайс!E121,"")</f>
        <v/>
      </c>
      <c r="D432" t="str">
        <f>IF(фотопрайс!H121&gt;0,фотопрайс!H121,"")</f>
        <v/>
      </c>
      <c r="E432" t="str">
        <f>IF(фотопрайс!H121&gt;0,E$1,"")</f>
        <v/>
      </c>
      <c r="F432" t="str">
        <f>IF(фотопрайс!H121&gt;0,C432*D432,"")</f>
        <v/>
      </c>
    </row>
    <row r="433" spans="1:6" x14ac:dyDescent="0.25">
      <c r="A433" t="str">
        <f>IF(фотопрайс!H122&gt;0,фотопрайс!C122,"")</f>
        <v/>
      </c>
      <c r="B433" t="str">
        <f>IF(фотопрайс!H122&gt;0,фотопрайс!D122,"")</f>
        <v/>
      </c>
      <c r="C433" s="34" t="str">
        <f>IF(фотопрайс!H122&gt;0,фотопрайс!E122,"")</f>
        <v/>
      </c>
      <c r="D433" t="str">
        <f>IF(фотопрайс!H122&gt;0,фотопрайс!H122,"")</f>
        <v/>
      </c>
      <c r="E433" t="str">
        <f>IF(фотопрайс!H122&gt;0,E$1,"")</f>
        <v/>
      </c>
      <c r="F433" t="str">
        <f>IF(фотопрайс!H122&gt;0,C433*D433,"")</f>
        <v/>
      </c>
    </row>
    <row r="434" spans="1:6" x14ac:dyDescent="0.25">
      <c r="A434" t="str">
        <f>IF(фотопрайс!H123&gt;0,фотопрайс!C123,"")</f>
        <v/>
      </c>
      <c r="B434" t="str">
        <f>IF(фотопрайс!H123&gt;0,фотопрайс!D123,"")</f>
        <v/>
      </c>
      <c r="C434" s="34" t="str">
        <f>IF(фотопрайс!H123&gt;0,фотопрайс!E123,"")</f>
        <v/>
      </c>
      <c r="D434" t="str">
        <f>IF(фотопрайс!H123&gt;0,фотопрайс!H123,"")</f>
        <v/>
      </c>
      <c r="E434" t="str">
        <f>IF(фотопрайс!H123&gt;0,E$1,"")</f>
        <v/>
      </c>
      <c r="F434" t="str">
        <f>IF(фотопрайс!H123&gt;0,C434*D434,"")</f>
        <v/>
      </c>
    </row>
    <row r="435" spans="1:6" x14ac:dyDescent="0.25">
      <c r="A435" t="str">
        <f>IF(фотопрайс!H124&gt;0,фотопрайс!C124,"")</f>
        <v/>
      </c>
      <c r="B435" t="str">
        <f>IF(фотопрайс!H124&gt;0,фотопрайс!D124,"")</f>
        <v/>
      </c>
      <c r="C435" s="34" t="str">
        <f>IF(фотопрайс!H124&gt;0,фотопрайс!E124,"")</f>
        <v/>
      </c>
      <c r="D435" t="str">
        <f>IF(фотопрайс!H124&gt;0,фотопрайс!H124,"")</f>
        <v/>
      </c>
      <c r="E435" t="str">
        <f>IF(фотопрайс!H124&gt;0,E$1,"")</f>
        <v/>
      </c>
      <c r="F435" t="str">
        <f>IF(фотопрайс!H124&gt;0,C435*D435,"")</f>
        <v/>
      </c>
    </row>
    <row r="436" spans="1:6" x14ac:dyDescent="0.25">
      <c r="A436" t="str">
        <f>IF(фотопрайс!H125&gt;0,фотопрайс!C125,"")</f>
        <v/>
      </c>
      <c r="B436" t="str">
        <f>IF(фотопрайс!H125&gt;0,фотопрайс!D125,"")</f>
        <v/>
      </c>
      <c r="C436" s="34" t="str">
        <f>IF(фотопрайс!H125&gt;0,фотопрайс!E125,"")</f>
        <v/>
      </c>
      <c r="D436" t="str">
        <f>IF(фотопрайс!H125&gt;0,фотопрайс!H125,"")</f>
        <v/>
      </c>
      <c r="E436" t="str">
        <f>IF(фотопрайс!H125&gt;0,E$1,"")</f>
        <v/>
      </c>
      <c r="F436" t="str">
        <f>IF(фотопрайс!H125&gt;0,C436*D436,"")</f>
        <v/>
      </c>
    </row>
    <row r="437" spans="1:6" x14ac:dyDescent="0.25">
      <c r="A437" t="str">
        <f>IF(фотопрайс!H126&gt;0,фотопрайс!C126,"")</f>
        <v/>
      </c>
      <c r="B437" t="str">
        <f>IF(фотопрайс!H126&gt;0,фотопрайс!D126,"")</f>
        <v/>
      </c>
      <c r="C437" s="34" t="str">
        <f>IF(фотопрайс!H126&gt;0,фотопрайс!E126,"")</f>
        <v/>
      </c>
      <c r="D437" t="str">
        <f>IF(фотопрайс!H126&gt;0,фотопрайс!H126,"")</f>
        <v/>
      </c>
      <c r="E437" t="str">
        <f>IF(фотопрайс!H126&gt;0,E$1,"")</f>
        <v/>
      </c>
      <c r="F437" t="str">
        <f>IF(фотопрайс!H126&gt;0,C437*D437,"")</f>
        <v/>
      </c>
    </row>
    <row r="438" spans="1:6" x14ac:dyDescent="0.25">
      <c r="A438" t="str">
        <f>IF(фотопрайс!H127&gt;0,фотопрайс!C127,"")</f>
        <v/>
      </c>
      <c r="B438" t="str">
        <f>IF(фотопрайс!H127&gt;0,фотопрайс!D127,"")</f>
        <v/>
      </c>
      <c r="C438" s="34" t="str">
        <f>IF(фотопрайс!H127&gt;0,фотопрайс!E127,"")</f>
        <v/>
      </c>
      <c r="D438" t="str">
        <f>IF(фотопрайс!H127&gt;0,фотопрайс!H127,"")</f>
        <v/>
      </c>
      <c r="E438" t="str">
        <f>IF(фотопрайс!H127&gt;0,E$1,"")</f>
        <v/>
      </c>
      <c r="F438" t="str">
        <f>IF(фотопрайс!H127&gt;0,C438*D438,"")</f>
        <v/>
      </c>
    </row>
    <row r="439" spans="1:6" x14ac:dyDescent="0.25">
      <c r="A439" t="str">
        <f>IF(фотопрайс!H128&gt;0,фотопрайс!C128,"")</f>
        <v/>
      </c>
      <c r="B439" t="str">
        <f>IF(фотопрайс!H128&gt;0,фотопрайс!D128,"")</f>
        <v/>
      </c>
      <c r="C439" s="34" t="str">
        <f>IF(фотопрайс!H128&gt;0,фотопрайс!E128,"")</f>
        <v/>
      </c>
      <c r="D439" t="str">
        <f>IF(фотопрайс!H128&gt;0,фотопрайс!H128,"")</f>
        <v/>
      </c>
      <c r="E439" t="str">
        <f>IF(фотопрайс!H128&gt;0,E$1,"")</f>
        <v/>
      </c>
      <c r="F439" t="str">
        <f>IF(фотопрайс!H128&gt;0,C439*D439,"")</f>
        <v/>
      </c>
    </row>
    <row r="440" spans="1:6" x14ac:dyDescent="0.25">
      <c r="A440" t="str">
        <f>IF(фотопрайс!H129&gt;0,фотопрайс!C129,"")</f>
        <v/>
      </c>
      <c r="B440" t="str">
        <f>IF(фотопрайс!H129&gt;0,фотопрайс!D129,"")</f>
        <v/>
      </c>
      <c r="C440" s="34" t="str">
        <f>IF(фотопрайс!H129&gt;0,фотопрайс!E129,"")</f>
        <v/>
      </c>
      <c r="D440" t="str">
        <f>IF(фотопрайс!H129&gt;0,фотопрайс!H129,"")</f>
        <v/>
      </c>
      <c r="E440" t="str">
        <f>IF(фотопрайс!H129&gt;0,E$1,"")</f>
        <v/>
      </c>
      <c r="F440" t="str">
        <f>IF(фотопрайс!H129&gt;0,C440*D440,"")</f>
        <v/>
      </c>
    </row>
    <row r="441" spans="1:6" x14ac:dyDescent="0.25">
      <c r="A441" t="str">
        <f>IF(фотопрайс!H130&gt;0,фотопрайс!C130,"")</f>
        <v/>
      </c>
      <c r="B441" t="str">
        <f>IF(фотопрайс!H130&gt;0,фотопрайс!D130,"")</f>
        <v/>
      </c>
      <c r="C441" s="34" t="str">
        <f>IF(фотопрайс!H130&gt;0,фотопрайс!E130,"")</f>
        <v/>
      </c>
      <c r="D441" t="str">
        <f>IF(фотопрайс!H130&gt;0,фотопрайс!H130,"")</f>
        <v/>
      </c>
      <c r="E441" t="str">
        <f>IF(фотопрайс!H130&gt;0,E$1,"")</f>
        <v/>
      </c>
      <c r="F441" t="str">
        <f>IF(фотопрайс!H130&gt;0,C441*D441,"")</f>
        <v/>
      </c>
    </row>
    <row r="442" spans="1:6" x14ac:dyDescent="0.25">
      <c r="A442" t="str">
        <f>IF(фотопрайс!H133&gt;0,фотопрайс!C133,"")</f>
        <v/>
      </c>
      <c r="B442" t="str">
        <f>IF(фотопрайс!H133&gt;0,фотопрайс!D133,"")</f>
        <v/>
      </c>
      <c r="C442" s="34" t="str">
        <f>IF(фотопрайс!H133&gt;0,фотопрайс!E133,"")</f>
        <v/>
      </c>
      <c r="D442" t="str">
        <f>IF(фотопрайс!H133&gt;0,фотопрайс!H133,"")</f>
        <v/>
      </c>
      <c r="E442" t="str">
        <f>IF(фотопрайс!H133&gt;0,E$1,"")</f>
        <v/>
      </c>
      <c r="F442" t="str">
        <f>IF(фотопрайс!H133&gt;0,C442*D442,"")</f>
        <v/>
      </c>
    </row>
    <row r="443" spans="1:6" x14ac:dyDescent="0.25">
      <c r="A443" t="str">
        <f>IF(фотопрайс!H135&gt;0,фотопрайс!C135,"")</f>
        <v/>
      </c>
      <c r="B443" t="str">
        <f>IF(фотопрайс!H135&gt;0,фотопрайс!D135,"")</f>
        <v/>
      </c>
      <c r="C443" s="34" t="str">
        <f>IF(фотопрайс!H135&gt;0,фотопрайс!E135,"")</f>
        <v/>
      </c>
      <c r="D443" t="str">
        <f>IF(фотопрайс!H135&gt;0,фотопрайс!H135,"")</f>
        <v/>
      </c>
      <c r="E443" t="str">
        <f>IF(фотопрайс!H135&gt;0,E$1,"")</f>
        <v/>
      </c>
      <c r="F443" t="str">
        <f>IF(фотопрайс!H135&gt;0,C443*D443,"")</f>
        <v/>
      </c>
    </row>
    <row r="444" spans="1:6" x14ac:dyDescent="0.25">
      <c r="A444" t="str">
        <f>IF(фотопрайс!H136&gt;0,фотопрайс!C136,"")</f>
        <v/>
      </c>
      <c r="B444" t="str">
        <f>IF(фотопрайс!H136&gt;0,фотопрайс!D136,"")</f>
        <v/>
      </c>
      <c r="C444" s="34" t="str">
        <f>IF(фотопрайс!H136&gt;0,фотопрайс!E136,"")</f>
        <v/>
      </c>
      <c r="D444" t="str">
        <f>IF(фотопрайс!H136&gt;0,фотопрайс!H136,"")</f>
        <v/>
      </c>
      <c r="E444" t="str">
        <f>IF(фотопрайс!H136&gt;0,E$1,"")</f>
        <v/>
      </c>
      <c r="F444" t="str">
        <f>IF(фотопрайс!H136&gt;0,C444*D444,"")</f>
        <v/>
      </c>
    </row>
    <row r="445" spans="1:6" x14ac:dyDescent="0.25">
      <c r="A445" t="str">
        <f>IF(фотопрайс!H137&gt;0,фотопрайс!C137,"")</f>
        <v/>
      </c>
      <c r="B445" t="str">
        <f>IF(фотопрайс!H137&gt;0,фотопрайс!D137,"")</f>
        <v/>
      </c>
      <c r="C445" s="34" t="str">
        <f>IF(фотопрайс!H137&gt;0,фотопрайс!E137,"")</f>
        <v/>
      </c>
      <c r="D445" t="str">
        <f>IF(фотопрайс!H137&gt;0,фотопрайс!H137,"")</f>
        <v/>
      </c>
      <c r="E445" t="str">
        <f>IF(фотопрайс!H137&gt;0,E$1,"")</f>
        <v/>
      </c>
      <c r="F445" t="str">
        <f>IF(фотопрайс!H137&gt;0,C445*D445,"")</f>
        <v/>
      </c>
    </row>
    <row r="446" spans="1:6" x14ac:dyDescent="0.25">
      <c r="A446" t="str">
        <f>IF(фотопрайс!H138&gt;0,фотопрайс!C138,"")</f>
        <v/>
      </c>
      <c r="B446" t="str">
        <f>IF(фотопрайс!H138&gt;0,фотопрайс!D138,"")</f>
        <v/>
      </c>
      <c r="C446" s="34" t="str">
        <f>IF(фотопрайс!H138&gt;0,фотопрайс!E138,"")</f>
        <v/>
      </c>
      <c r="D446" t="str">
        <f>IF(фотопрайс!H138&gt;0,фотопрайс!H138,"")</f>
        <v/>
      </c>
      <c r="E446" t="str">
        <f>IF(фотопрайс!H138&gt;0,E$1,"")</f>
        <v/>
      </c>
      <c r="F446" t="str">
        <f>IF(фотопрайс!H138&gt;0,C446*D446,"")</f>
        <v/>
      </c>
    </row>
    <row r="447" spans="1:6" x14ac:dyDescent="0.25">
      <c r="A447" t="str">
        <f>IF(фотопрайс!H201&gt;0,фотопрайс!C201,"")</f>
        <v/>
      </c>
      <c r="B447" t="str">
        <f>IF(фотопрайс!H201&gt;0,фотопрайс!D201,"")</f>
        <v/>
      </c>
      <c r="C447" s="34" t="str">
        <f>IF(фотопрайс!H201&gt;0,фотопрайс!E201,"")</f>
        <v/>
      </c>
      <c r="D447" t="str">
        <f>IF(фотопрайс!H201&gt;0,фотопрайс!H201,"")</f>
        <v/>
      </c>
      <c r="E447" t="str">
        <f>IF(фотопрайс!H201&gt;0,E$1,"")</f>
        <v/>
      </c>
      <c r="F447" t="str">
        <f>IF(фотопрайс!H201&gt;0,C447*D447,"")</f>
        <v/>
      </c>
    </row>
    <row r="448" spans="1:6" x14ac:dyDescent="0.25">
      <c r="A448" t="str">
        <f>IF(фотопрайс!H202&gt;0,фотопрайс!C202,"")</f>
        <v/>
      </c>
      <c r="B448" t="str">
        <f>IF(фотопрайс!H202&gt;0,фотопрайс!D202,"")</f>
        <v/>
      </c>
      <c r="C448" s="34" t="str">
        <f>IF(фотопрайс!H202&gt;0,фотопрайс!E202,"")</f>
        <v/>
      </c>
      <c r="D448" t="str">
        <f>IF(фотопрайс!H202&gt;0,фотопрайс!H202,"")</f>
        <v/>
      </c>
      <c r="E448" t="str">
        <f>IF(фотопрайс!H202&gt;0,E$1,"")</f>
        <v/>
      </c>
      <c r="F448" t="str">
        <f>IF(фотопрайс!H202&gt;0,C448*D448,"")</f>
        <v/>
      </c>
    </row>
    <row r="449" spans="1:6" x14ac:dyDescent="0.25">
      <c r="A449" t="str">
        <f>IF(фотопрайс!H203&gt;0,фотопрайс!C203,"")</f>
        <v/>
      </c>
      <c r="B449" t="str">
        <f>IF(фотопрайс!H203&gt;0,фотопрайс!D203,"")</f>
        <v/>
      </c>
      <c r="C449" s="34" t="str">
        <f>IF(фотопрайс!H203&gt;0,фотопрайс!E203,"")</f>
        <v/>
      </c>
      <c r="D449" t="str">
        <f>IF(фотопрайс!H203&gt;0,фотопрайс!H203,"")</f>
        <v/>
      </c>
      <c r="E449" t="str">
        <f>IF(фотопрайс!H203&gt;0,E$1,"")</f>
        <v/>
      </c>
      <c r="F449" t="str">
        <f>IF(фотопрайс!H203&gt;0,C449*D449,"")</f>
        <v/>
      </c>
    </row>
    <row r="450" spans="1:6" x14ac:dyDescent="0.25">
      <c r="A450" t="e">
        <f>IF(фотопрайс!#REF!&gt;0,фотопрайс!#REF!,"")</f>
        <v>#REF!</v>
      </c>
      <c r="B450" t="e">
        <f>IF(фотопрайс!#REF!&gt;0,фотопрайс!#REF!,"")</f>
        <v>#REF!</v>
      </c>
      <c r="C450" s="34" t="e">
        <f>IF(фотопрайс!#REF!&gt;0,фотопрайс!#REF!,"")</f>
        <v>#REF!</v>
      </c>
      <c r="D450" t="e">
        <f>IF(фотопрайс!#REF!&gt;0,фотопрайс!#REF!,"")</f>
        <v>#REF!</v>
      </c>
      <c r="E450" t="e">
        <f>IF(фотопрайс!#REF!&gt;0,E$1,"")</f>
        <v>#REF!</v>
      </c>
      <c r="F450" t="e">
        <f>IF(фотопрайс!#REF!&gt;0,C450*D450,"")</f>
        <v>#REF!</v>
      </c>
    </row>
    <row r="451" spans="1:6" x14ac:dyDescent="0.25">
      <c r="A451" t="str">
        <f>IF(фотопрайс!H204&gt;0,фотопрайс!C204,"")</f>
        <v/>
      </c>
      <c r="B451" t="str">
        <f>IF(фотопрайс!H204&gt;0,фотопрайс!D204,"")</f>
        <v/>
      </c>
      <c r="C451" s="34" t="str">
        <f>IF(фотопрайс!H204&gt;0,фотопрайс!E204,"")</f>
        <v/>
      </c>
      <c r="D451" t="str">
        <f>IF(фотопрайс!H204&gt;0,фотопрайс!H204,"")</f>
        <v/>
      </c>
      <c r="E451" t="str">
        <f>IF(фотопрайс!H204&gt;0,E$1,"")</f>
        <v/>
      </c>
      <c r="F451" t="str">
        <f>IF(фотопрайс!H204&gt;0,C451*D451,"")</f>
        <v/>
      </c>
    </row>
    <row r="452" spans="1:6" x14ac:dyDescent="0.25">
      <c r="A452" t="str">
        <f>IF(фотопрайс!H205&gt;0,фотопрайс!C205,"")</f>
        <v/>
      </c>
      <c r="B452" t="str">
        <f>IF(фотопрайс!H205&gt;0,фотопрайс!D205,"")</f>
        <v/>
      </c>
      <c r="C452" s="34" t="str">
        <f>IF(фотопрайс!H205&gt;0,фотопрайс!E205,"")</f>
        <v/>
      </c>
      <c r="D452" t="str">
        <f>IF(фотопрайс!H205&gt;0,фотопрайс!H205,"")</f>
        <v/>
      </c>
      <c r="E452" t="str">
        <f>IF(фотопрайс!H205&gt;0,E$1,"")</f>
        <v/>
      </c>
      <c r="F452" t="str">
        <f>IF(фотопрайс!H205&gt;0,C452*D452,"")</f>
        <v/>
      </c>
    </row>
    <row r="453" spans="1:6" x14ac:dyDescent="0.25">
      <c r="A453" t="str">
        <f>IF(фотопрайс!H206&gt;0,фотопрайс!C206,"")</f>
        <v/>
      </c>
      <c r="B453" t="str">
        <f>IF(фотопрайс!H206&gt;0,фотопрайс!D206,"")</f>
        <v/>
      </c>
      <c r="C453" s="34" t="str">
        <f>IF(фотопрайс!H206&gt;0,фотопрайс!E206,"")</f>
        <v/>
      </c>
      <c r="D453" t="str">
        <f>IF(фотопрайс!H206&gt;0,фотопрайс!H206,"")</f>
        <v/>
      </c>
      <c r="E453" t="str">
        <f>IF(фотопрайс!H206&gt;0,E$1,"")</f>
        <v/>
      </c>
      <c r="F453" t="str">
        <f>IF(фотопрайс!H206&gt;0,C453*D453,"")</f>
        <v/>
      </c>
    </row>
    <row r="454" spans="1:6" x14ac:dyDescent="0.25">
      <c r="A454" t="str">
        <f>IF(фотопрайс!H214&gt;0,фотопрайс!C214,"")</f>
        <v/>
      </c>
      <c r="B454" t="str">
        <f>IF(фотопрайс!H214&gt;0,фотопрайс!D214,"")</f>
        <v/>
      </c>
      <c r="C454" s="34" t="str">
        <f>IF(фотопрайс!H214&gt;0,фотопрайс!E214,"")</f>
        <v/>
      </c>
      <c r="D454" t="str">
        <f>IF(фотопрайс!H214&gt;0,фотопрайс!H214,"")</f>
        <v/>
      </c>
      <c r="E454" t="str">
        <f>IF(фотопрайс!H214&gt;0,E$1,"")</f>
        <v/>
      </c>
      <c r="F454" t="str">
        <f>IF(фотопрайс!H214&gt;0,C454*D454,"")</f>
        <v/>
      </c>
    </row>
    <row r="455" spans="1:6" x14ac:dyDescent="0.25">
      <c r="A455" t="str">
        <f>IF(фотопрайс!H215&gt;0,фотопрайс!C215,"")</f>
        <v/>
      </c>
      <c r="B455" t="str">
        <f>IF(фотопрайс!H215&gt;0,фотопрайс!D215,"")</f>
        <v/>
      </c>
      <c r="C455" s="34" t="str">
        <f>IF(фотопрайс!H215&gt;0,фотопрайс!E215,"")</f>
        <v/>
      </c>
      <c r="D455" t="str">
        <f>IF(фотопрайс!H215&gt;0,фотопрайс!H215,"")</f>
        <v/>
      </c>
      <c r="E455" t="str">
        <f>IF(фотопрайс!H215&gt;0,E$1,"")</f>
        <v/>
      </c>
      <c r="F455" t="str">
        <f>IF(фотопрайс!H215&gt;0,C455*D455,"")</f>
        <v/>
      </c>
    </row>
    <row r="456" spans="1:6" x14ac:dyDescent="0.25">
      <c r="A456" t="str">
        <f>IF(фотопрайс!H216&gt;0,фотопрайс!C216,"")</f>
        <v/>
      </c>
      <c r="B456" t="str">
        <f>IF(фотопрайс!H216&gt;0,фотопрайс!D216,"")</f>
        <v/>
      </c>
      <c r="C456" s="34" t="str">
        <f>IF(фотопрайс!H216&gt;0,фотопрайс!E216,"")</f>
        <v/>
      </c>
      <c r="D456" t="str">
        <f>IF(фотопрайс!H216&gt;0,фотопрайс!H216,"")</f>
        <v/>
      </c>
      <c r="E456" t="str">
        <f>IF(фотопрайс!H216&gt;0,E$1,"")</f>
        <v/>
      </c>
      <c r="F456" t="str">
        <f>IF(фотопрайс!H216&gt;0,C456*D456,"")</f>
        <v/>
      </c>
    </row>
    <row r="457" spans="1:6" x14ac:dyDescent="0.25">
      <c r="A457" t="str">
        <f>IF(фотопрайс!H217&gt;0,фотопрайс!C217,"")</f>
        <v/>
      </c>
      <c r="B457" t="str">
        <f>IF(фотопрайс!H217&gt;0,фотопрайс!D217,"")</f>
        <v/>
      </c>
      <c r="C457" s="34" t="str">
        <f>IF(фотопрайс!H217&gt;0,фотопрайс!E217,"")</f>
        <v/>
      </c>
      <c r="D457" t="str">
        <f>IF(фотопрайс!H217&gt;0,фотопрайс!H217,"")</f>
        <v/>
      </c>
      <c r="E457" t="str">
        <f>IF(фотопрайс!H217&gt;0,E$1,"")</f>
        <v/>
      </c>
      <c r="F457" t="str">
        <f>IF(фотопрайс!H217&gt;0,C457*D457,"")</f>
        <v/>
      </c>
    </row>
    <row r="458" spans="1:6" x14ac:dyDescent="0.25">
      <c r="A458" t="str">
        <f>IF(фотопрайс!H218&gt;0,фотопрайс!C218,"")</f>
        <v/>
      </c>
      <c r="B458" t="str">
        <f>IF(фотопрайс!H218&gt;0,фотопрайс!D218,"")</f>
        <v/>
      </c>
      <c r="C458" s="34" t="str">
        <f>IF(фотопрайс!H218&gt;0,фотопрайс!E218,"")</f>
        <v/>
      </c>
      <c r="D458" t="str">
        <f>IF(фотопрайс!H218&gt;0,фотопрайс!H218,"")</f>
        <v/>
      </c>
      <c r="E458" t="str">
        <f>IF(фотопрайс!H218&gt;0,E$1,"")</f>
        <v/>
      </c>
      <c r="F458" t="str">
        <f>IF(фотопрайс!H218&gt;0,C458*D458,"")</f>
        <v/>
      </c>
    </row>
    <row r="459" spans="1:6" x14ac:dyDescent="0.25">
      <c r="A459" t="str">
        <f>IF(фотопрайс!H219&gt;0,фотопрайс!C219,"")</f>
        <v/>
      </c>
      <c r="B459" t="str">
        <f>IF(фотопрайс!H219&gt;0,фотопрайс!D219,"")</f>
        <v/>
      </c>
      <c r="C459" s="34" t="str">
        <f>IF(фотопрайс!H219&gt;0,фотопрайс!E219,"")</f>
        <v/>
      </c>
      <c r="D459" t="str">
        <f>IF(фотопрайс!H219&gt;0,фотопрайс!H219,"")</f>
        <v/>
      </c>
      <c r="E459" t="str">
        <f>IF(фотопрайс!H219&gt;0,E$1,"")</f>
        <v/>
      </c>
      <c r="F459" t="str">
        <f>IF(фотопрайс!H219&gt;0,C459*D459,"")</f>
        <v/>
      </c>
    </row>
    <row r="460" spans="1:6" x14ac:dyDescent="0.25">
      <c r="A460" t="str">
        <f>IF(фотопрайс!H220&gt;0,фотопрайс!C220,"")</f>
        <v/>
      </c>
      <c r="B460" t="str">
        <f>IF(фотопрайс!H220&gt;0,фотопрайс!D220,"")</f>
        <v/>
      </c>
      <c r="C460" s="34" t="str">
        <f>IF(фотопрайс!H220&gt;0,фотопрайс!E220,"")</f>
        <v/>
      </c>
      <c r="D460" t="str">
        <f>IF(фотопрайс!H220&gt;0,фотопрайс!H220,"")</f>
        <v/>
      </c>
      <c r="E460" t="str">
        <f>IF(фотопрайс!H220&gt;0,E$1,"")</f>
        <v/>
      </c>
      <c r="F460" t="str">
        <f>IF(фотопрайс!H220&gt;0,C460*D460,"")</f>
        <v/>
      </c>
    </row>
    <row r="461" spans="1:6" x14ac:dyDescent="0.25">
      <c r="A461" t="str">
        <f>IF(фотопрайс!H221&gt;0,фотопрайс!C221,"")</f>
        <v/>
      </c>
      <c r="B461" t="str">
        <f>IF(фотопрайс!H221&gt;0,фотопрайс!D221,"")</f>
        <v/>
      </c>
      <c r="C461" s="34" t="str">
        <f>IF(фотопрайс!H221&gt;0,фотопрайс!E221,"")</f>
        <v/>
      </c>
      <c r="D461" t="str">
        <f>IF(фотопрайс!H221&gt;0,фотопрайс!H221,"")</f>
        <v/>
      </c>
      <c r="E461" t="str">
        <f>IF(фотопрайс!H221&gt;0,E$1,"")</f>
        <v/>
      </c>
      <c r="F461" t="str">
        <f>IF(фотопрайс!H221&gt;0,C461*D461,"")</f>
        <v/>
      </c>
    </row>
    <row r="462" spans="1:6" x14ac:dyDescent="0.25">
      <c r="A462" t="str">
        <f>IF(фотопрайс!H222&gt;0,фотопрайс!C222,"")</f>
        <v/>
      </c>
      <c r="B462" t="str">
        <f>IF(фотопрайс!H222&gt;0,фотопрайс!D222,"")</f>
        <v/>
      </c>
      <c r="C462" s="34" t="str">
        <f>IF(фотопрайс!H222&gt;0,фотопрайс!E222,"")</f>
        <v/>
      </c>
      <c r="D462" t="str">
        <f>IF(фотопрайс!H222&gt;0,фотопрайс!H222,"")</f>
        <v/>
      </c>
      <c r="E462" t="str">
        <f>IF(фотопрайс!H222&gt;0,E$1,"")</f>
        <v/>
      </c>
      <c r="F462" t="str">
        <f>IF(фотопрайс!H222&gt;0,C462*D462,"")</f>
        <v/>
      </c>
    </row>
    <row r="463" spans="1:6" x14ac:dyDescent="0.25">
      <c r="A463" t="str">
        <f>IF(фотопрайс!H223&gt;0,фотопрайс!C223,"")</f>
        <v/>
      </c>
      <c r="B463" t="str">
        <f>IF(фотопрайс!H223&gt;0,фотопрайс!D223,"")</f>
        <v/>
      </c>
      <c r="C463" s="34" t="str">
        <f>IF(фотопрайс!H223&gt;0,фотопрайс!E223,"")</f>
        <v/>
      </c>
      <c r="D463" t="str">
        <f>IF(фотопрайс!H223&gt;0,фотопрайс!H223,"")</f>
        <v/>
      </c>
      <c r="E463" t="str">
        <f>IF(фотопрайс!H223&gt;0,E$1,"")</f>
        <v/>
      </c>
      <c r="F463" t="str">
        <f>IF(фотопрайс!H223&gt;0,C463*D463,"")</f>
        <v/>
      </c>
    </row>
    <row r="464" spans="1:6" x14ac:dyDescent="0.25">
      <c r="A464" t="str">
        <f>IF(фотопрайс!H224&gt;0,фотопрайс!C224,"")</f>
        <v/>
      </c>
      <c r="B464" t="str">
        <f>IF(фотопрайс!H224&gt;0,фотопрайс!D224,"")</f>
        <v/>
      </c>
      <c r="C464" s="34" t="str">
        <f>IF(фотопрайс!H224&gt;0,фотопрайс!E224,"")</f>
        <v/>
      </c>
      <c r="D464" t="str">
        <f>IF(фотопрайс!H224&gt;0,фотопрайс!H224,"")</f>
        <v/>
      </c>
      <c r="E464" t="str">
        <f>IF(фотопрайс!H224&gt;0,E$1,"")</f>
        <v/>
      </c>
      <c r="F464" t="str">
        <f>IF(фотопрайс!H224&gt;0,C464*D464,"")</f>
        <v/>
      </c>
    </row>
    <row r="465" spans="1:6" x14ac:dyDescent="0.25">
      <c r="A465" t="str">
        <f>IF(фотопрайс!H225&gt;0,фотопрайс!C225,"")</f>
        <v/>
      </c>
      <c r="B465" t="str">
        <f>IF(фотопрайс!H225&gt;0,фотопрайс!D225,"")</f>
        <v/>
      </c>
      <c r="C465" s="34" t="str">
        <f>IF(фотопрайс!H225&gt;0,фотопрайс!E225,"")</f>
        <v/>
      </c>
      <c r="D465" t="str">
        <f>IF(фотопрайс!H225&gt;0,фотопрайс!H225,"")</f>
        <v/>
      </c>
      <c r="E465" t="str">
        <f>IF(фотопрайс!H225&gt;0,E$1,"")</f>
        <v/>
      </c>
      <c r="F465" t="str">
        <f>IF(фотопрайс!H225&gt;0,C465*D465,"")</f>
        <v/>
      </c>
    </row>
    <row r="466" spans="1:6" x14ac:dyDescent="0.25">
      <c r="A466" t="str">
        <f>IF(фотопрайс!H226&gt;0,фотопрайс!C226,"")</f>
        <v/>
      </c>
      <c r="B466" t="str">
        <f>IF(фотопрайс!H226&gt;0,фотопрайс!D226,"")</f>
        <v/>
      </c>
      <c r="C466" s="34" t="str">
        <f>IF(фотопрайс!H226&gt;0,фотопрайс!E226,"")</f>
        <v/>
      </c>
      <c r="D466" t="str">
        <f>IF(фотопрайс!H226&gt;0,фотопрайс!H226,"")</f>
        <v/>
      </c>
      <c r="E466" t="str">
        <f>IF(фотопрайс!H226&gt;0,E$1,"")</f>
        <v/>
      </c>
      <c r="F466" t="str">
        <f>IF(фотопрайс!H226&gt;0,C466*D466,"")</f>
        <v/>
      </c>
    </row>
    <row r="467" spans="1:6" x14ac:dyDescent="0.25">
      <c r="A467" t="str">
        <f>IF(фотопрайс!H227&gt;0,фотопрайс!C227,"")</f>
        <v/>
      </c>
      <c r="B467" t="str">
        <f>IF(фотопрайс!H227&gt;0,фотопрайс!D227,"")</f>
        <v/>
      </c>
      <c r="C467" s="34" t="str">
        <f>IF(фотопрайс!H227&gt;0,фотопрайс!E227,"")</f>
        <v/>
      </c>
      <c r="D467" t="str">
        <f>IF(фотопрайс!H227&gt;0,фотопрайс!H227,"")</f>
        <v/>
      </c>
      <c r="E467" t="str">
        <f>IF(фотопрайс!H227&gt;0,E$1,"")</f>
        <v/>
      </c>
      <c r="F467" t="str">
        <f>IF(фотопрайс!H227&gt;0,C467*D467,"")</f>
        <v/>
      </c>
    </row>
    <row r="468" spans="1:6" x14ac:dyDescent="0.25">
      <c r="A468" t="str">
        <f>IF(фотопрайс!H228&gt;0,фотопрайс!C228,"")</f>
        <v/>
      </c>
      <c r="B468" t="str">
        <f>IF(фотопрайс!H228&gt;0,фотопрайс!D228,"")</f>
        <v/>
      </c>
      <c r="C468" s="34" t="str">
        <f>IF(фотопрайс!H228&gt;0,фотопрайс!E228,"")</f>
        <v/>
      </c>
      <c r="D468" t="str">
        <f>IF(фотопрайс!H228&gt;0,фотопрайс!H228,"")</f>
        <v/>
      </c>
      <c r="E468" t="str">
        <f>IF(фотопрайс!H228&gt;0,E$1,"")</f>
        <v/>
      </c>
      <c r="F468" t="str">
        <f>IF(фотопрайс!H228&gt;0,C468*D468,"")</f>
        <v/>
      </c>
    </row>
    <row r="469" spans="1:6" x14ac:dyDescent="0.25">
      <c r="A469" t="str">
        <f>IF(фотопрайс!H229&gt;0,фотопрайс!C229,"")</f>
        <v/>
      </c>
      <c r="B469" t="str">
        <f>IF(фотопрайс!H229&gt;0,фотопрайс!D229,"")</f>
        <v/>
      </c>
      <c r="C469" s="34" t="str">
        <f>IF(фотопрайс!H229&gt;0,фотопрайс!E229,"")</f>
        <v/>
      </c>
      <c r="D469" t="str">
        <f>IF(фотопрайс!H229&gt;0,фотопрайс!H229,"")</f>
        <v/>
      </c>
      <c r="E469" t="str">
        <f>IF(фотопрайс!H229&gt;0,E$1,"")</f>
        <v/>
      </c>
      <c r="F469" t="str">
        <f>IF(фотопрайс!H229&gt;0,C469*D469,"")</f>
        <v/>
      </c>
    </row>
    <row r="470" spans="1:6" x14ac:dyDescent="0.25">
      <c r="A470" t="str">
        <f>IF(фотопрайс!H230&gt;0,фотопрайс!C230,"")</f>
        <v/>
      </c>
      <c r="B470" t="str">
        <f>IF(фотопрайс!H230&gt;0,фотопрайс!D230,"")</f>
        <v/>
      </c>
      <c r="C470" s="34" t="str">
        <f>IF(фотопрайс!H230&gt;0,фотопрайс!E230,"")</f>
        <v/>
      </c>
      <c r="D470" t="str">
        <f>IF(фотопрайс!H230&gt;0,фотопрайс!H230,"")</f>
        <v/>
      </c>
      <c r="E470" t="str">
        <f>IF(фотопрайс!H230&gt;0,E$1,"")</f>
        <v/>
      </c>
      <c r="F470" t="str">
        <f>IF(фотопрайс!H230&gt;0,C470*D470,"")</f>
        <v/>
      </c>
    </row>
    <row r="471" spans="1:6" x14ac:dyDescent="0.25">
      <c r="A471" t="str">
        <f>IF(фотопрайс!H231&gt;0,фотопрайс!C231,"")</f>
        <v/>
      </c>
      <c r="B471" t="str">
        <f>IF(фотопрайс!H231&gt;0,фотопрайс!D231,"")</f>
        <v/>
      </c>
      <c r="C471" s="34" t="str">
        <f>IF(фотопрайс!H231&gt;0,фотопрайс!E231,"")</f>
        <v/>
      </c>
      <c r="D471" t="str">
        <f>IF(фотопрайс!H231&gt;0,фотопрайс!H231,"")</f>
        <v/>
      </c>
      <c r="E471" t="str">
        <f>IF(фотопрайс!H231&gt;0,E$1,"")</f>
        <v/>
      </c>
      <c r="F471" t="str">
        <f>IF(фотопрайс!H231&gt;0,C471*D471,"")</f>
        <v/>
      </c>
    </row>
    <row r="472" spans="1:6" x14ac:dyDescent="0.25">
      <c r="A472" t="str">
        <f>IF(фотопрайс!H232&gt;0,фотопрайс!C232,"")</f>
        <v/>
      </c>
      <c r="B472" t="str">
        <f>IF(фотопрайс!H232&gt;0,фотопрайс!D232,"")</f>
        <v/>
      </c>
      <c r="C472" s="34" t="str">
        <f>IF(фотопрайс!H232&gt;0,фотопрайс!E232,"")</f>
        <v/>
      </c>
      <c r="D472" t="str">
        <f>IF(фотопрайс!H232&gt;0,фотопрайс!H232,"")</f>
        <v/>
      </c>
      <c r="E472" t="str">
        <f>IF(фотопрайс!H232&gt;0,E$1,"")</f>
        <v/>
      </c>
      <c r="F472" t="str">
        <f>IF(фотопрайс!H232&gt;0,C472*D472,"")</f>
        <v/>
      </c>
    </row>
    <row r="473" spans="1:6" x14ac:dyDescent="0.25">
      <c r="A473" t="str">
        <f>IF(фотопрайс!H233&gt;0,фотопрайс!C233,"")</f>
        <v/>
      </c>
      <c r="B473" t="str">
        <f>IF(фотопрайс!H233&gt;0,фотопрайс!D233,"")</f>
        <v/>
      </c>
      <c r="C473" s="34" t="str">
        <f>IF(фотопрайс!H233&gt;0,фотопрайс!E233,"")</f>
        <v/>
      </c>
      <c r="D473" t="str">
        <f>IF(фотопрайс!H233&gt;0,фотопрайс!H233,"")</f>
        <v/>
      </c>
      <c r="E473" t="str">
        <f>IF(фотопрайс!H233&gt;0,E$1,"")</f>
        <v/>
      </c>
      <c r="F473" t="str">
        <f>IF(фотопрайс!H233&gt;0,C473*D473,"")</f>
        <v/>
      </c>
    </row>
    <row r="474" spans="1:6" x14ac:dyDescent="0.25">
      <c r="A474" t="str">
        <f>IF(фотопрайс!H234&gt;0,фотопрайс!C234,"")</f>
        <v/>
      </c>
      <c r="B474" t="str">
        <f>IF(фотопрайс!H234&gt;0,фотопрайс!D234,"")</f>
        <v/>
      </c>
      <c r="C474" s="34" t="str">
        <f>IF(фотопрайс!H234&gt;0,фотопрайс!E234,"")</f>
        <v/>
      </c>
      <c r="D474" t="str">
        <f>IF(фотопрайс!H234&gt;0,фотопрайс!H234,"")</f>
        <v/>
      </c>
      <c r="E474" t="str">
        <f>IF(фотопрайс!H234&gt;0,E$1,"")</f>
        <v/>
      </c>
      <c r="F474" t="str">
        <f>IF(фотопрайс!H234&gt;0,C474*D474,"")</f>
        <v/>
      </c>
    </row>
    <row r="475" spans="1:6" x14ac:dyDescent="0.25">
      <c r="A475" t="str">
        <f>IF(фотопрайс!H235&gt;0,фотопрайс!C235,"")</f>
        <v/>
      </c>
      <c r="B475" t="str">
        <f>IF(фотопрайс!H235&gt;0,фотопрайс!D235,"")</f>
        <v/>
      </c>
      <c r="C475" s="34" t="str">
        <f>IF(фотопрайс!H235&gt;0,фотопрайс!E235,"")</f>
        <v/>
      </c>
      <c r="D475" t="str">
        <f>IF(фотопрайс!H235&gt;0,фотопрайс!H235,"")</f>
        <v/>
      </c>
      <c r="E475" t="str">
        <f>IF(фотопрайс!H235&gt;0,E$1,"")</f>
        <v/>
      </c>
      <c r="F475" t="str">
        <f>IF(фотопрайс!H235&gt;0,C475*D475,"")</f>
        <v/>
      </c>
    </row>
    <row r="476" spans="1:6" x14ac:dyDescent="0.25">
      <c r="A476" t="str">
        <f>IF(фотопрайс!H236&gt;0,фотопрайс!C236,"")</f>
        <v/>
      </c>
      <c r="B476" t="str">
        <f>IF(фотопрайс!H236&gt;0,фотопрайс!D236,"")</f>
        <v/>
      </c>
      <c r="C476" s="34" t="str">
        <f>IF(фотопрайс!H236&gt;0,фотопрайс!E236,"")</f>
        <v/>
      </c>
      <c r="D476" t="str">
        <f>IF(фотопрайс!H236&gt;0,фотопрайс!H236,"")</f>
        <v/>
      </c>
      <c r="E476" t="str">
        <f>IF(фотопрайс!H236&gt;0,E$1,"")</f>
        <v/>
      </c>
      <c r="F476" t="str">
        <f>IF(фотопрайс!H236&gt;0,C476*D476,"")</f>
        <v/>
      </c>
    </row>
    <row r="477" spans="1:6" x14ac:dyDescent="0.25">
      <c r="A477" t="str">
        <f>IF(фотопрайс!H237&gt;0,фотопрайс!C237,"")</f>
        <v/>
      </c>
      <c r="B477" t="str">
        <f>IF(фотопрайс!H237&gt;0,фотопрайс!D237,"")</f>
        <v/>
      </c>
      <c r="C477" s="34" t="str">
        <f>IF(фотопрайс!H237&gt;0,фотопрайс!E237,"")</f>
        <v/>
      </c>
      <c r="D477" t="str">
        <f>IF(фотопрайс!H237&gt;0,фотопрайс!H237,"")</f>
        <v/>
      </c>
      <c r="E477" t="str">
        <f>IF(фотопрайс!H237&gt;0,E$1,"")</f>
        <v/>
      </c>
      <c r="F477" t="str">
        <f>IF(фотопрайс!H237&gt;0,C477*D477,"")</f>
        <v/>
      </c>
    </row>
    <row r="478" spans="1:6" x14ac:dyDescent="0.25">
      <c r="A478" t="str">
        <f>IF(фотопрайс!H238&gt;0,фотопрайс!C238,"")</f>
        <v/>
      </c>
      <c r="B478" t="str">
        <f>IF(фотопрайс!H238&gt;0,фотопрайс!D238,"")</f>
        <v/>
      </c>
      <c r="C478" s="34" t="str">
        <f>IF(фотопрайс!H238&gt;0,фотопрайс!E238,"")</f>
        <v/>
      </c>
      <c r="D478" t="str">
        <f>IF(фотопрайс!H238&gt;0,фотопрайс!H238,"")</f>
        <v/>
      </c>
      <c r="E478" t="str">
        <f>IF(фотопрайс!H238&gt;0,E$1,"")</f>
        <v/>
      </c>
      <c r="F478" t="str">
        <f>IF(фотопрайс!H238&gt;0,C478*D478,"")</f>
        <v/>
      </c>
    </row>
    <row r="479" spans="1:6" x14ac:dyDescent="0.25">
      <c r="A479" t="str">
        <f>IF(фотопрайс!H239&gt;0,фотопрайс!C239,"")</f>
        <v/>
      </c>
      <c r="B479" t="str">
        <f>IF(фотопрайс!H239&gt;0,фотопрайс!D239,"")</f>
        <v/>
      </c>
      <c r="C479" s="34" t="str">
        <f>IF(фотопрайс!H239&gt;0,фотопрайс!E239,"")</f>
        <v/>
      </c>
      <c r="D479" t="str">
        <f>IF(фотопрайс!H239&gt;0,фотопрайс!H239,"")</f>
        <v/>
      </c>
      <c r="E479" t="str">
        <f>IF(фотопрайс!H239&gt;0,E$1,"")</f>
        <v/>
      </c>
      <c r="F479" t="str">
        <f>IF(фотопрайс!H239&gt;0,C479*D479,"")</f>
        <v/>
      </c>
    </row>
    <row r="480" spans="1:6" x14ac:dyDescent="0.25">
      <c r="A480" t="str">
        <f>IF(фотопрайс!H240&gt;0,фотопрайс!C240,"")</f>
        <v/>
      </c>
      <c r="B480" t="str">
        <f>IF(фотопрайс!H240&gt;0,фотопрайс!D240,"")</f>
        <v/>
      </c>
      <c r="C480" s="34" t="str">
        <f>IF(фотопрайс!H240&gt;0,фотопрайс!E240,"")</f>
        <v/>
      </c>
      <c r="D480" t="str">
        <f>IF(фотопрайс!H240&gt;0,фотопрайс!H240,"")</f>
        <v/>
      </c>
      <c r="E480" t="str">
        <f>IF(фотопрайс!H240&gt;0,E$1,"")</f>
        <v/>
      </c>
      <c r="F480" t="str">
        <f>IF(фотопрайс!H240&gt;0,C480*D480,"")</f>
        <v/>
      </c>
    </row>
    <row r="481" spans="1:6" x14ac:dyDescent="0.25">
      <c r="A481" t="str">
        <f>IF(фотопрайс!H241&gt;0,фотопрайс!C241,"")</f>
        <v/>
      </c>
      <c r="B481" t="str">
        <f>IF(фотопрайс!H241&gt;0,фотопрайс!D241,"")</f>
        <v/>
      </c>
      <c r="C481" s="34" t="str">
        <f>IF(фотопрайс!H241&gt;0,фотопрайс!E241,"")</f>
        <v/>
      </c>
      <c r="D481" t="str">
        <f>IF(фотопрайс!H241&gt;0,фотопрайс!H241,"")</f>
        <v/>
      </c>
      <c r="E481" t="str">
        <f>IF(фотопрайс!H241&gt;0,E$1,"")</f>
        <v/>
      </c>
      <c r="F481" t="str">
        <f>IF(фотопрайс!H241&gt;0,C481*D481,"")</f>
        <v/>
      </c>
    </row>
    <row r="482" spans="1:6" x14ac:dyDescent="0.25">
      <c r="A482" t="str">
        <f>IF(фотопрайс!H242&gt;0,фотопрайс!C242,"")</f>
        <v/>
      </c>
      <c r="B482" t="str">
        <f>IF(фотопрайс!H242&gt;0,фотопрайс!D242,"")</f>
        <v/>
      </c>
      <c r="C482" s="34" t="str">
        <f>IF(фотопрайс!H242&gt;0,фотопрайс!E242,"")</f>
        <v/>
      </c>
      <c r="D482" t="str">
        <f>IF(фотопрайс!H242&gt;0,фотопрайс!H242,"")</f>
        <v/>
      </c>
      <c r="E482" t="str">
        <f>IF(фотопрайс!H242&gt;0,E$1,"")</f>
        <v/>
      </c>
      <c r="F482" t="str">
        <f>IF(фотопрайс!H242&gt;0,C482*D482,"")</f>
        <v/>
      </c>
    </row>
    <row r="483" spans="1:6" x14ac:dyDescent="0.25">
      <c r="A483" t="str">
        <f>IF(фотопрайс!H243&gt;0,фотопрайс!C243,"")</f>
        <v/>
      </c>
      <c r="B483" t="str">
        <f>IF(фотопрайс!H243&gt;0,фотопрайс!D243,"")</f>
        <v/>
      </c>
      <c r="C483" s="34" t="str">
        <f>IF(фотопрайс!H243&gt;0,фотопрайс!E243,"")</f>
        <v/>
      </c>
      <c r="D483" t="str">
        <f>IF(фотопрайс!H243&gt;0,фотопрайс!H243,"")</f>
        <v/>
      </c>
      <c r="E483" t="str">
        <f>IF(фотопрайс!H243&gt;0,E$1,"")</f>
        <v/>
      </c>
      <c r="F483" t="str">
        <f>IF(фотопрайс!H243&gt;0,C483*D483,"")</f>
        <v/>
      </c>
    </row>
    <row r="484" spans="1:6" x14ac:dyDescent="0.25">
      <c r="A484" t="str">
        <f>IF(фотопрайс!H244&gt;0,фотопрайс!C244,"")</f>
        <v/>
      </c>
      <c r="B484" t="str">
        <f>IF(фотопрайс!H244&gt;0,фотопрайс!D244,"")</f>
        <v/>
      </c>
      <c r="C484" s="34" t="str">
        <f>IF(фотопрайс!H244&gt;0,фотопрайс!E244,"")</f>
        <v/>
      </c>
      <c r="D484" t="str">
        <f>IF(фотопрайс!H244&gt;0,фотопрайс!H244,"")</f>
        <v/>
      </c>
      <c r="E484" t="str">
        <f>IF(фотопрайс!H244&gt;0,E$1,"")</f>
        <v/>
      </c>
      <c r="F484" t="str">
        <f>IF(фотопрайс!H244&gt;0,C484*D484,"")</f>
        <v/>
      </c>
    </row>
    <row r="485" spans="1:6" x14ac:dyDescent="0.25">
      <c r="A485" t="str">
        <f>IF(фотопрайс!H245&gt;0,фотопрайс!C245,"")</f>
        <v/>
      </c>
      <c r="B485" t="str">
        <f>IF(фотопрайс!H245&gt;0,фотопрайс!D245,"")</f>
        <v/>
      </c>
      <c r="C485" s="34" t="str">
        <f>IF(фотопрайс!H245&gt;0,фотопрайс!E245,"")</f>
        <v/>
      </c>
      <c r="D485" t="str">
        <f>IF(фотопрайс!H245&gt;0,фотопрайс!H245,"")</f>
        <v/>
      </c>
      <c r="E485" t="str">
        <f>IF(фотопрайс!H245&gt;0,E$1,"")</f>
        <v/>
      </c>
      <c r="F485" t="str">
        <f>IF(фотопрайс!H245&gt;0,C485*D485,"")</f>
        <v/>
      </c>
    </row>
    <row r="486" spans="1:6" x14ac:dyDescent="0.25">
      <c r="A486" t="str">
        <f>IF(фотопрайс!H246&gt;0,фотопрайс!C246,"")</f>
        <v/>
      </c>
      <c r="B486" t="str">
        <f>IF(фотопрайс!H246&gt;0,фотопрайс!D246,"")</f>
        <v/>
      </c>
      <c r="C486" s="34" t="str">
        <f>IF(фотопрайс!H246&gt;0,фотопрайс!E246,"")</f>
        <v/>
      </c>
      <c r="D486" t="str">
        <f>IF(фотопрайс!H246&gt;0,фотопрайс!H246,"")</f>
        <v/>
      </c>
      <c r="E486" t="str">
        <f>IF(фотопрайс!H246&gt;0,E$1,"")</f>
        <v/>
      </c>
      <c r="F486" t="str">
        <f>IF(фотопрайс!H246&gt;0,C486*D486,"")</f>
        <v/>
      </c>
    </row>
    <row r="487" spans="1:6" x14ac:dyDescent="0.25">
      <c r="A487" t="str">
        <f>IF(фотопрайс!H247&gt;0,фотопрайс!C247,"")</f>
        <v/>
      </c>
      <c r="B487" t="str">
        <f>IF(фотопрайс!H247&gt;0,фотопрайс!D247,"")</f>
        <v/>
      </c>
      <c r="C487" s="34" t="str">
        <f>IF(фотопрайс!H247&gt;0,фотопрайс!E247,"")</f>
        <v/>
      </c>
      <c r="D487" t="str">
        <f>IF(фотопрайс!H247&gt;0,фотопрайс!H247,"")</f>
        <v/>
      </c>
      <c r="E487" t="str">
        <f>IF(фотопрайс!H247&gt;0,E$1,"")</f>
        <v/>
      </c>
      <c r="F487" t="str">
        <f>IF(фотопрайс!H247&gt;0,C487*D487,"")</f>
        <v/>
      </c>
    </row>
    <row r="488" spans="1:6" x14ac:dyDescent="0.25">
      <c r="A488" t="str">
        <f>IF(фотопрайс!H248&gt;0,фотопрайс!C248,"")</f>
        <v/>
      </c>
      <c r="B488" t="str">
        <f>IF(фотопрайс!H248&gt;0,фотопрайс!D248,"")</f>
        <v/>
      </c>
      <c r="C488" s="34" t="str">
        <f>IF(фотопрайс!H248&gt;0,фотопрайс!E248,"")</f>
        <v/>
      </c>
      <c r="D488" t="str">
        <f>IF(фотопрайс!H248&gt;0,фотопрайс!H248,"")</f>
        <v/>
      </c>
      <c r="E488" t="str">
        <f>IF(фотопрайс!H248&gt;0,E$1,"")</f>
        <v/>
      </c>
      <c r="F488" t="str">
        <f>IF(фотопрайс!H248&gt;0,C488*D488,"")</f>
        <v/>
      </c>
    </row>
    <row r="489" spans="1:6" x14ac:dyDescent="0.25">
      <c r="A489" t="str">
        <f>IF(фотопрайс!H249&gt;0,фотопрайс!C249,"")</f>
        <v/>
      </c>
      <c r="B489" t="str">
        <f>IF(фотопрайс!H249&gt;0,фотопрайс!D249,"")</f>
        <v/>
      </c>
      <c r="C489" s="34" t="str">
        <f>IF(фотопрайс!H249&gt;0,фотопрайс!E249,"")</f>
        <v/>
      </c>
      <c r="D489" t="str">
        <f>IF(фотопрайс!H249&gt;0,фотопрайс!H249,"")</f>
        <v/>
      </c>
      <c r="E489" t="str">
        <f>IF(фотопрайс!H249&gt;0,E$1,"")</f>
        <v/>
      </c>
      <c r="F489" t="str">
        <f>IF(фотопрайс!H249&gt;0,C489*D489,"")</f>
        <v/>
      </c>
    </row>
    <row r="490" spans="1:6" x14ac:dyDescent="0.25">
      <c r="A490" t="str">
        <f>IF(фотопрайс!H250&gt;0,фотопрайс!C250,"")</f>
        <v/>
      </c>
      <c r="B490" t="str">
        <f>IF(фотопрайс!H250&gt;0,фотопрайс!D250,"")</f>
        <v/>
      </c>
      <c r="C490" s="34" t="str">
        <f>IF(фотопрайс!H250&gt;0,фотопрайс!E250,"")</f>
        <v/>
      </c>
      <c r="D490" t="str">
        <f>IF(фотопрайс!H250&gt;0,фотопрайс!H250,"")</f>
        <v/>
      </c>
      <c r="E490" t="str">
        <f>IF(фотопрайс!H250&gt;0,E$1,"")</f>
        <v/>
      </c>
      <c r="F490" t="str">
        <f>IF(фотопрайс!H250&gt;0,C490*D490,"")</f>
        <v/>
      </c>
    </row>
    <row r="491" spans="1:6" x14ac:dyDescent="0.25">
      <c r="A491" t="str">
        <f>IF(фотопрайс!H251&gt;0,фотопрайс!C251,"")</f>
        <v/>
      </c>
      <c r="B491" t="str">
        <f>IF(фотопрайс!H251&gt;0,фотопрайс!D251,"")</f>
        <v/>
      </c>
      <c r="C491" s="34" t="str">
        <f>IF(фотопрайс!H251&gt;0,фотопрайс!E251,"")</f>
        <v/>
      </c>
      <c r="D491" t="str">
        <f>IF(фотопрайс!H251&gt;0,фотопрайс!H251,"")</f>
        <v/>
      </c>
      <c r="E491" t="str">
        <f>IF(фотопрайс!H251&gt;0,E$1,"")</f>
        <v/>
      </c>
      <c r="F491" t="str">
        <f>IF(фотопрайс!H251&gt;0,C491*D491,"")</f>
        <v/>
      </c>
    </row>
    <row r="492" spans="1:6" x14ac:dyDescent="0.25">
      <c r="A492" t="str">
        <f>IF(фотопрайс!H252&gt;0,фотопрайс!C252,"")</f>
        <v/>
      </c>
      <c r="B492" t="str">
        <f>IF(фотопрайс!H252&gt;0,фотопрайс!D252,"")</f>
        <v/>
      </c>
      <c r="C492" s="34" t="str">
        <f>IF(фотопрайс!H252&gt;0,фотопрайс!E252,"")</f>
        <v/>
      </c>
      <c r="D492" t="str">
        <f>IF(фотопрайс!H252&gt;0,фотопрайс!H252,"")</f>
        <v/>
      </c>
      <c r="E492" t="str">
        <f>IF(фотопрайс!H252&gt;0,E$1,"")</f>
        <v/>
      </c>
      <c r="F492" t="str">
        <f>IF(фотопрайс!H252&gt;0,C492*D492,"")</f>
        <v/>
      </c>
    </row>
    <row r="493" spans="1:6" x14ac:dyDescent="0.25">
      <c r="A493" t="str">
        <f>IF(фотопрайс!H253&gt;0,фотопрайс!C253,"")</f>
        <v/>
      </c>
      <c r="B493" t="str">
        <f>IF(фотопрайс!H253&gt;0,фотопрайс!D253,"")</f>
        <v/>
      </c>
      <c r="C493" s="34" t="str">
        <f>IF(фотопрайс!H253&gt;0,фотопрайс!E253,"")</f>
        <v/>
      </c>
      <c r="D493" t="str">
        <f>IF(фотопрайс!H253&gt;0,фотопрайс!H253,"")</f>
        <v/>
      </c>
      <c r="E493" t="str">
        <f>IF(фотопрайс!H253&gt;0,E$1,"")</f>
        <v/>
      </c>
      <c r="F493" t="str">
        <f>IF(фотопрайс!H253&gt;0,C493*D493,"")</f>
        <v/>
      </c>
    </row>
    <row r="494" spans="1:6" x14ac:dyDescent="0.25">
      <c r="A494" t="str">
        <f>IF(фотопрайс!H254&gt;0,фотопрайс!C254,"")</f>
        <v/>
      </c>
      <c r="B494" t="str">
        <f>IF(фотопрайс!H254&gt;0,фотопрайс!D254,"")</f>
        <v/>
      </c>
      <c r="C494" s="34" t="str">
        <f>IF(фотопрайс!H254&gt;0,фотопрайс!E254,"")</f>
        <v/>
      </c>
      <c r="D494" t="str">
        <f>IF(фотопрайс!H254&gt;0,фотопрайс!H254,"")</f>
        <v/>
      </c>
      <c r="E494" t="str">
        <f>IF(фотопрайс!H254&gt;0,E$1,"")</f>
        <v/>
      </c>
      <c r="F494" t="str">
        <f>IF(фотопрайс!H254&gt;0,C494*D494,"")</f>
        <v/>
      </c>
    </row>
    <row r="495" spans="1:6" x14ac:dyDescent="0.25">
      <c r="A495" t="str">
        <f>IF(фотопрайс!H255&gt;0,фотопрайс!C255,"")</f>
        <v/>
      </c>
      <c r="B495" t="str">
        <f>IF(фотопрайс!H255&gt;0,фотопрайс!D255,"")</f>
        <v/>
      </c>
      <c r="C495" s="34" t="str">
        <f>IF(фотопрайс!H255&gt;0,фотопрайс!E255,"")</f>
        <v/>
      </c>
      <c r="D495" t="str">
        <f>IF(фотопрайс!H255&gt;0,фотопрайс!H255,"")</f>
        <v/>
      </c>
      <c r="E495" t="str">
        <f>IF(фотопрайс!H255&gt;0,E$1,"")</f>
        <v/>
      </c>
      <c r="F495" t="str">
        <f>IF(фотопрайс!H255&gt;0,C495*D495,"")</f>
        <v/>
      </c>
    </row>
    <row r="496" spans="1:6" x14ac:dyDescent="0.25">
      <c r="A496" t="str">
        <f>IF(фотопрайс!H256&gt;0,фотопрайс!C256,"")</f>
        <v/>
      </c>
      <c r="B496" t="str">
        <f>IF(фотопрайс!H256&gt;0,фотопрайс!D256,"")</f>
        <v/>
      </c>
      <c r="C496" s="34" t="str">
        <f>IF(фотопрайс!H256&gt;0,фотопрайс!E256,"")</f>
        <v/>
      </c>
      <c r="D496" t="str">
        <f>IF(фотопрайс!H256&gt;0,фотопрайс!H256,"")</f>
        <v/>
      </c>
      <c r="E496" t="str">
        <f>IF(фотопрайс!H256&gt;0,E$1,"")</f>
        <v/>
      </c>
      <c r="F496" t="str">
        <f>IF(фотопрайс!H256&gt;0,C496*D496,"")</f>
        <v/>
      </c>
    </row>
    <row r="497" spans="1:6" x14ac:dyDescent="0.25">
      <c r="A497" t="str">
        <f>IF(фотопрайс!H257&gt;0,фотопрайс!C257,"")</f>
        <v/>
      </c>
      <c r="B497" t="str">
        <f>IF(фотопрайс!H257&gt;0,фотопрайс!D257,"")</f>
        <v/>
      </c>
      <c r="C497" s="34" t="str">
        <f>IF(фотопрайс!H257&gt;0,фотопрайс!E257,"")</f>
        <v/>
      </c>
      <c r="D497" t="str">
        <f>IF(фотопрайс!H257&gt;0,фотопрайс!H257,"")</f>
        <v/>
      </c>
      <c r="E497" t="str">
        <f>IF(фотопрайс!H257&gt;0,E$1,"")</f>
        <v/>
      </c>
      <c r="F497" t="str">
        <f>IF(фотопрайс!H257&gt;0,C497*D497,"")</f>
        <v/>
      </c>
    </row>
    <row r="498" spans="1:6" x14ac:dyDescent="0.25">
      <c r="A498" t="str">
        <f>IF(фотопрайс!H258&gt;0,фотопрайс!C258,"")</f>
        <v/>
      </c>
      <c r="B498" t="str">
        <f>IF(фотопрайс!H258&gt;0,фотопрайс!D258,"")</f>
        <v/>
      </c>
      <c r="C498" s="34" t="str">
        <f>IF(фотопрайс!H258&gt;0,фотопрайс!E258,"")</f>
        <v/>
      </c>
      <c r="D498" t="str">
        <f>IF(фотопрайс!H258&gt;0,фотопрайс!H258,"")</f>
        <v/>
      </c>
      <c r="E498" t="str">
        <f>IF(фотопрайс!H258&gt;0,E$1,"")</f>
        <v/>
      </c>
      <c r="F498" t="str">
        <f>IF(фотопрайс!H258&gt;0,C498*D498,"")</f>
        <v/>
      </c>
    </row>
    <row r="499" spans="1:6" x14ac:dyDescent="0.25">
      <c r="A499" t="str">
        <f>IF(фотопрайс!H259&gt;0,фотопрайс!C259,"")</f>
        <v/>
      </c>
      <c r="B499" t="str">
        <f>IF(фотопрайс!H259&gt;0,фотопрайс!D259,"")</f>
        <v/>
      </c>
      <c r="C499" s="34" t="str">
        <f>IF(фотопрайс!H259&gt;0,фотопрайс!E259,"")</f>
        <v/>
      </c>
      <c r="D499" t="str">
        <f>IF(фотопрайс!H259&gt;0,фотопрайс!H259,"")</f>
        <v/>
      </c>
      <c r="E499" t="str">
        <f>IF(фотопрайс!H259&gt;0,E$1,"")</f>
        <v/>
      </c>
      <c r="F499" t="str">
        <f>IF(фотопрайс!H259&gt;0,C499*D499,"")</f>
        <v/>
      </c>
    </row>
    <row r="500" spans="1:6" x14ac:dyDescent="0.25">
      <c r="A500" t="str">
        <f>IF(фотопрайс!H260&gt;0,фотопрайс!C260,"")</f>
        <v/>
      </c>
      <c r="B500" t="str">
        <f>IF(фотопрайс!H260&gt;0,фотопрайс!D260,"")</f>
        <v/>
      </c>
      <c r="C500" s="34" t="str">
        <f>IF(фотопрайс!H260&gt;0,фотопрайс!E260,"")</f>
        <v/>
      </c>
      <c r="D500" t="str">
        <f>IF(фотопрайс!H260&gt;0,фотопрайс!H260,"")</f>
        <v/>
      </c>
      <c r="E500" t="str">
        <f>IF(фотопрайс!H260&gt;0,E$1,"")</f>
        <v/>
      </c>
      <c r="F500" t="str">
        <f>IF(фотопрайс!H260&gt;0,C500*D500,"")</f>
        <v/>
      </c>
    </row>
    <row r="501" spans="1:6" x14ac:dyDescent="0.25">
      <c r="A501" t="str">
        <f>IF(фотопрайс!H261&gt;0,фотопрайс!C261,"")</f>
        <v/>
      </c>
      <c r="B501" t="str">
        <f>IF(фотопрайс!H261&gt;0,фотопрайс!D261,"")</f>
        <v/>
      </c>
      <c r="C501" s="34" t="str">
        <f>IF(фотопрайс!H261&gt;0,фотопрайс!E261,"")</f>
        <v/>
      </c>
      <c r="D501" t="str">
        <f>IF(фотопрайс!H261&gt;0,фотопрайс!H261,"")</f>
        <v/>
      </c>
      <c r="E501" t="str">
        <f>IF(фотопрайс!H261&gt;0,E$1,"")</f>
        <v/>
      </c>
      <c r="F501" t="str">
        <f>IF(фотопрайс!H261&gt;0,C501*D501,"")</f>
        <v/>
      </c>
    </row>
    <row r="502" spans="1:6" x14ac:dyDescent="0.25">
      <c r="A502" t="str">
        <f>IF(фотопрайс!H262&gt;0,фотопрайс!C262,"")</f>
        <v/>
      </c>
      <c r="B502" t="str">
        <f>IF(фотопрайс!H262&gt;0,фотопрайс!D262,"")</f>
        <v/>
      </c>
      <c r="C502" s="34" t="str">
        <f>IF(фотопрайс!H262&gt;0,фотопрайс!E262,"")</f>
        <v/>
      </c>
      <c r="D502" t="str">
        <f>IF(фотопрайс!H262&gt;0,фотопрайс!H262,"")</f>
        <v/>
      </c>
      <c r="E502" t="str">
        <f>IF(фотопрайс!H262&gt;0,E$1,"")</f>
        <v/>
      </c>
      <c r="F502" t="str">
        <f>IF(фотопрайс!H262&gt;0,C502*D502,"")</f>
        <v/>
      </c>
    </row>
    <row r="503" spans="1:6" x14ac:dyDescent="0.25">
      <c r="A503" t="str">
        <f>IF(фотопрайс!H263&gt;0,фотопрайс!C263,"")</f>
        <v/>
      </c>
      <c r="B503" t="str">
        <f>IF(фотопрайс!H263&gt;0,фотопрайс!D263,"")</f>
        <v/>
      </c>
      <c r="C503" s="34" t="str">
        <f>IF(фотопрайс!H263&gt;0,фотопрайс!E263,"")</f>
        <v/>
      </c>
      <c r="D503" t="str">
        <f>IF(фотопрайс!H263&gt;0,фотопрайс!H263,"")</f>
        <v/>
      </c>
      <c r="E503" t="str">
        <f>IF(фотопрайс!H263&gt;0,E$1,"")</f>
        <v/>
      </c>
      <c r="F503" t="str">
        <f>IF(фотопрайс!H263&gt;0,C503*D503,"")</f>
        <v/>
      </c>
    </row>
    <row r="504" spans="1:6" x14ac:dyDescent="0.25">
      <c r="A504" t="str">
        <f>IF(фотопрайс!H264&gt;0,фотопрайс!C264,"")</f>
        <v/>
      </c>
      <c r="B504" t="str">
        <f>IF(фотопрайс!H264&gt;0,фотопрайс!D264,"")</f>
        <v/>
      </c>
      <c r="C504" s="34" t="str">
        <f>IF(фотопрайс!H264&gt;0,фотопрайс!E264,"")</f>
        <v/>
      </c>
      <c r="D504" t="str">
        <f>IF(фотопрайс!H264&gt;0,фотопрайс!H264,"")</f>
        <v/>
      </c>
      <c r="E504" t="str">
        <f>IF(фотопрайс!H264&gt;0,E$1,"")</f>
        <v/>
      </c>
      <c r="F504" t="str">
        <f>IF(фотопрайс!H264&gt;0,C504*D504,"")</f>
        <v/>
      </c>
    </row>
    <row r="505" spans="1:6" x14ac:dyDescent="0.25">
      <c r="A505" t="str">
        <f>IF(фотопрайс!H265&gt;0,фотопрайс!C265,"")</f>
        <v/>
      </c>
      <c r="B505" t="str">
        <f>IF(фотопрайс!H265&gt;0,фотопрайс!D265,"")</f>
        <v/>
      </c>
      <c r="C505" s="34" t="str">
        <f>IF(фотопрайс!H265&gt;0,фотопрайс!E265,"")</f>
        <v/>
      </c>
      <c r="D505" t="str">
        <f>IF(фотопрайс!H265&gt;0,фотопрайс!H265,"")</f>
        <v/>
      </c>
      <c r="E505" t="str">
        <f>IF(фотопрайс!H265&gt;0,E$1,"")</f>
        <v/>
      </c>
      <c r="F505" t="str">
        <f>IF(фотопрайс!H265&gt;0,C505*D505,"")</f>
        <v/>
      </c>
    </row>
    <row r="506" spans="1:6" x14ac:dyDescent="0.25">
      <c r="A506" t="str">
        <f>IF(фотопрайс!H266&gt;0,фотопрайс!C266,"")</f>
        <v/>
      </c>
      <c r="B506" t="str">
        <f>IF(фотопрайс!H266&gt;0,фотопрайс!D266,"")</f>
        <v/>
      </c>
      <c r="C506" s="34" t="str">
        <f>IF(фотопрайс!H266&gt;0,фотопрайс!E266,"")</f>
        <v/>
      </c>
      <c r="D506" t="str">
        <f>IF(фотопрайс!H266&gt;0,фотопрайс!H266,"")</f>
        <v/>
      </c>
      <c r="E506" t="str">
        <f>IF(фотопрайс!H266&gt;0,E$1,"")</f>
        <v/>
      </c>
      <c r="F506" t="str">
        <f>IF(фотопрайс!H266&gt;0,C506*D506,"")</f>
        <v/>
      </c>
    </row>
    <row r="507" spans="1:6" x14ac:dyDescent="0.25">
      <c r="A507" t="str">
        <f>IF(фотопрайс!H267&gt;0,фотопрайс!C267,"")</f>
        <v/>
      </c>
      <c r="B507" t="str">
        <f>IF(фотопрайс!H267&gt;0,фотопрайс!D267,"")</f>
        <v/>
      </c>
      <c r="C507" s="34" t="str">
        <f>IF(фотопрайс!H267&gt;0,фотопрайс!E267,"")</f>
        <v/>
      </c>
      <c r="D507" t="str">
        <f>IF(фотопрайс!H267&gt;0,фотопрайс!H267,"")</f>
        <v/>
      </c>
      <c r="E507" t="str">
        <f>IF(фотопрайс!H267&gt;0,E$1,"")</f>
        <v/>
      </c>
      <c r="F507" t="str">
        <f>IF(фотопрайс!H267&gt;0,C507*D507,"")</f>
        <v/>
      </c>
    </row>
    <row r="508" spans="1:6" x14ac:dyDescent="0.25">
      <c r="A508" t="str">
        <f>IF(фотопрайс!H268&gt;0,фотопрайс!C268,"")</f>
        <v/>
      </c>
      <c r="B508" t="str">
        <f>IF(фотопрайс!H268&gt;0,фотопрайс!D268,"")</f>
        <v/>
      </c>
      <c r="C508" s="34" t="str">
        <f>IF(фотопрайс!H268&gt;0,фотопрайс!E268,"")</f>
        <v/>
      </c>
      <c r="D508" t="str">
        <f>IF(фотопрайс!H268&gt;0,фотопрайс!H268,"")</f>
        <v/>
      </c>
      <c r="E508" t="str">
        <f>IF(фотопрайс!H268&gt;0,E$1,"")</f>
        <v/>
      </c>
      <c r="F508" t="str">
        <f>IF(фотопрайс!H268&gt;0,C508*D508,"")</f>
        <v/>
      </c>
    </row>
    <row r="509" spans="1:6" x14ac:dyDescent="0.25">
      <c r="A509" t="str">
        <f>IF(фотопрайс!H269&gt;0,фотопрайс!C269,"")</f>
        <v/>
      </c>
      <c r="B509" t="str">
        <f>IF(фотопрайс!H269&gt;0,фотопрайс!D269,"")</f>
        <v/>
      </c>
      <c r="C509" s="34" t="str">
        <f>IF(фотопрайс!H269&gt;0,фотопрайс!E269,"")</f>
        <v/>
      </c>
      <c r="D509" t="str">
        <f>IF(фотопрайс!H269&gt;0,фотопрайс!H269,"")</f>
        <v/>
      </c>
      <c r="E509" t="str">
        <f>IF(фотопрайс!H269&gt;0,E$1,"")</f>
        <v/>
      </c>
      <c r="F509" t="str">
        <f>IF(фотопрайс!H269&gt;0,C509*D509,"")</f>
        <v/>
      </c>
    </row>
    <row r="510" spans="1:6" x14ac:dyDescent="0.25">
      <c r="A510" t="str">
        <f>IF(фотопрайс!H270&gt;0,фотопрайс!C270,"")</f>
        <v/>
      </c>
      <c r="B510" t="str">
        <f>IF(фотопрайс!H270&gt;0,фотопрайс!D270,"")</f>
        <v/>
      </c>
      <c r="C510" s="34" t="str">
        <f>IF(фотопрайс!H270&gt;0,фотопрайс!E270,"")</f>
        <v/>
      </c>
      <c r="D510" t="str">
        <f>IF(фотопрайс!H270&gt;0,фотопрайс!H270,"")</f>
        <v/>
      </c>
      <c r="E510" t="str">
        <f>IF(фотопрайс!H270&gt;0,E$1,"")</f>
        <v/>
      </c>
      <c r="F510" t="str">
        <f>IF(фотопрайс!H270&gt;0,C510*D510,"")</f>
        <v/>
      </c>
    </row>
    <row r="511" spans="1:6" x14ac:dyDescent="0.25">
      <c r="A511" t="str">
        <f>IF(фотопрайс!H271&gt;0,фотопрайс!C271,"")</f>
        <v/>
      </c>
      <c r="B511" t="str">
        <f>IF(фотопрайс!H271&gt;0,фотопрайс!D271,"")</f>
        <v/>
      </c>
      <c r="C511" s="34" t="str">
        <f>IF(фотопрайс!H271&gt;0,фотопрайс!E271,"")</f>
        <v/>
      </c>
      <c r="D511" t="str">
        <f>IF(фотопрайс!H271&gt;0,фотопрайс!H271,"")</f>
        <v/>
      </c>
      <c r="E511" t="str">
        <f>IF(фотопрайс!H271&gt;0,E$1,"")</f>
        <v/>
      </c>
      <c r="F511" t="str">
        <f>IF(фотопрайс!H271&gt;0,C511*D511,"")</f>
        <v/>
      </c>
    </row>
    <row r="512" spans="1:6" x14ac:dyDescent="0.25">
      <c r="A512" t="str">
        <f>IF(фотопрайс!H272&gt;0,фотопрайс!C272,"")</f>
        <v/>
      </c>
      <c r="B512" t="str">
        <f>IF(фотопрайс!H272&gt;0,фотопрайс!D272,"")</f>
        <v/>
      </c>
      <c r="C512" s="34" t="str">
        <f>IF(фотопрайс!H272&gt;0,фотопрайс!E272,"")</f>
        <v/>
      </c>
      <c r="D512" t="str">
        <f>IF(фотопрайс!H272&gt;0,фотопрайс!H272,"")</f>
        <v/>
      </c>
      <c r="E512" t="str">
        <f>IF(фотопрайс!H272&gt;0,E$1,"")</f>
        <v/>
      </c>
      <c r="F512" t="str">
        <f>IF(фотопрайс!H272&gt;0,C512*D512,"")</f>
        <v/>
      </c>
    </row>
    <row r="513" spans="1:6" x14ac:dyDescent="0.25">
      <c r="A513" t="str">
        <f>IF(фотопрайс!H273&gt;0,фотопрайс!C273,"")</f>
        <v/>
      </c>
      <c r="B513" t="str">
        <f>IF(фотопрайс!H273&gt;0,фотопрайс!D273,"")</f>
        <v/>
      </c>
      <c r="C513" s="34" t="str">
        <f>IF(фотопрайс!H273&gt;0,фотопрайс!E273,"")</f>
        <v/>
      </c>
      <c r="D513" t="str">
        <f>IF(фотопрайс!H273&gt;0,фотопрайс!H273,"")</f>
        <v/>
      </c>
      <c r="E513" t="str">
        <f>IF(фотопрайс!H273&gt;0,E$1,"")</f>
        <v/>
      </c>
      <c r="F513" t="str">
        <f>IF(фотопрайс!H273&gt;0,C513*D513,"")</f>
        <v/>
      </c>
    </row>
    <row r="514" spans="1:6" x14ac:dyDescent="0.25">
      <c r="A514" t="str">
        <f>IF(фотопрайс!H274&gt;0,фотопрайс!C274,"")</f>
        <v/>
      </c>
      <c r="B514" t="str">
        <f>IF(фотопрайс!H274&gt;0,фотопрайс!D274,"")</f>
        <v/>
      </c>
      <c r="C514" s="34" t="str">
        <f>IF(фотопрайс!H274&gt;0,фотопрайс!E274,"")</f>
        <v/>
      </c>
      <c r="D514" t="str">
        <f>IF(фотопрайс!H274&gt;0,фотопрайс!H274,"")</f>
        <v/>
      </c>
      <c r="E514" t="str">
        <f>IF(фотопрайс!H274&gt;0,E$1,"")</f>
        <v/>
      </c>
      <c r="F514" t="str">
        <f>IF(фотопрайс!H274&gt;0,C514*D514,"")</f>
        <v/>
      </c>
    </row>
    <row r="515" spans="1:6" x14ac:dyDescent="0.25">
      <c r="A515" t="e">
        <f>IF(фотопрайс!#REF!&gt;0,фотопрайс!#REF!,"")</f>
        <v>#REF!</v>
      </c>
      <c r="B515" t="e">
        <f>IF(фотопрайс!#REF!&gt;0,фотопрайс!#REF!,"")</f>
        <v>#REF!</v>
      </c>
      <c r="C515" s="34" t="e">
        <f>IF(фотопрайс!#REF!&gt;0,фотопрайс!#REF!,"")</f>
        <v>#REF!</v>
      </c>
      <c r="D515" t="e">
        <f>IF(фотопрайс!#REF!&gt;0,фотопрайс!#REF!,"")</f>
        <v>#REF!</v>
      </c>
      <c r="E515" t="e">
        <f>IF(фотопрайс!#REF!&gt;0,E$1,"")</f>
        <v>#REF!</v>
      </c>
      <c r="F515" t="e">
        <f>IF(фотопрайс!#REF!&gt;0,C515*D515,"")</f>
        <v>#REF!</v>
      </c>
    </row>
    <row r="516" spans="1:6" x14ac:dyDescent="0.25">
      <c r="A516" t="e">
        <f>IF(фотопрайс!#REF!&gt;0,фотопрайс!#REF!,"")</f>
        <v>#REF!</v>
      </c>
      <c r="B516" t="e">
        <f>IF(фотопрайс!#REF!&gt;0,фотопрайс!#REF!,"")</f>
        <v>#REF!</v>
      </c>
      <c r="C516" s="34" t="e">
        <f>IF(фотопрайс!#REF!&gt;0,фотопрайс!#REF!,"")</f>
        <v>#REF!</v>
      </c>
      <c r="D516" t="e">
        <f>IF(фотопрайс!#REF!&gt;0,фотопрайс!#REF!,"")</f>
        <v>#REF!</v>
      </c>
      <c r="E516" t="e">
        <f>IF(фотопрайс!#REF!&gt;0,E$1,"")</f>
        <v>#REF!</v>
      </c>
      <c r="F516" t="e">
        <f>IF(фотопрайс!#REF!&gt;0,C516*D516,"")</f>
        <v>#REF!</v>
      </c>
    </row>
    <row r="517" spans="1:6" x14ac:dyDescent="0.25">
      <c r="A517" t="e">
        <f>IF(фотопрайс!#REF!&gt;0,фотопрайс!#REF!,"")</f>
        <v>#REF!</v>
      </c>
      <c r="B517" t="e">
        <f>IF(фотопрайс!#REF!&gt;0,фотопрайс!#REF!,"")</f>
        <v>#REF!</v>
      </c>
      <c r="C517" s="34" t="e">
        <f>IF(фотопрайс!#REF!&gt;0,фотопрайс!#REF!,"")</f>
        <v>#REF!</v>
      </c>
      <c r="D517" t="e">
        <f>IF(фотопрайс!#REF!&gt;0,фотопрайс!#REF!,"")</f>
        <v>#REF!</v>
      </c>
      <c r="E517" t="e">
        <f>IF(фотопрайс!#REF!&gt;0,E$1,"")</f>
        <v>#REF!</v>
      </c>
      <c r="F517" t="e">
        <f>IF(фотопрайс!#REF!&gt;0,C517*D517,"")</f>
        <v>#REF!</v>
      </c>
    </row>
    <row r="518" spans="1:6" x14ac:dyDescent="0.25">
      <c r="A518" t="str">
        <f>IF(фотопрайс!H275&gt;0,фотопрайс!C275,"")</f>
        <v/>
      </c>
      <c r="B518" t="str">
        <f>IF(фотопрайс!H275&gt;0,фотопрайс!D275,"")</f>
        <v/>
      </c>
      <c r="C518" s="34" t="str">
        <f>IF(фотопрайс!H275&gt;0,фотопрайс!E275,"")</f>
        <v/>
      </c>
      <c r="D518" t="str">
        <f>IF(фотопрайс!H275&gt;0,фотопрайс!H275,"")</f>
        <v/>
      </c>
      <c r="E518" t="str">
        <f>IF(фотопрайс!H275&gt;0,E$1,"")</f>
        <v/>
      </c>
      <c r="F518" t="str">
        <f>IF(фотопрайс!H275&gt;0,C518*D518,"")</f>
        <v/>
      </c>
    </row>
    <row r="519" spans="1:6" x14ac:dyDescent="0.25">
      <c r="A519" t="str">
        <f>IF(фотопрайс!H276&gt;0,фотопрайс!C276,"")</f>
        <v/>
      </c>
      <c r="B519" t="str">
        <f>IF(фотопрайс!H276&gt;0,фотопрайс!D276,"")</f>
        <v/>
      </c>
      <c r="C519" s="34" t="str">
        <f>IF(фотопрайс!H276&gt;0,фотопрайс!E276,"")</f>
        <v/>
      </c>
      <c r="D519" t="str">
        <f>IF(фотопрайс!H276&gt;0,фотопрайс!H276,"")</f>
        <v/>
      </c>
      <c r="E519" t="str">
        <f>IF(фотопрайс!H276&gt;0,E$1,"")</f>
        <v/>
      </c>
      <c r="F519" t="str">
        <f>IF(фотопрайс!H276&gt;0,C519*D519,"")</f>
        <v/>
      </c>
    </row>
    <row r="520" spans="1:6" x14ac:dyDescent="0.25">
      <c r="A520" t="e">
        <f>IF(фотопрайс!#REF!&gt;0,фотопрайс!#REF!,"")</f>
        <v>#REF!</v>
      </c>
      <c r="B520" t="e">
        <f>IF(фотопрайс!#REF!&gt;0,фотопрайс!#REF!,"")</f>
        <v>#REF!</v>
      </c>
      <c r="C520" s="34" t="e">
        <f>IF(фотопрайс!#REF!&gt;0,фотопрайс!#REF!,"")</f>
        <v>#REF!</v>
      </c>
      <c r="D520" t="e">
        <f>IF(фотопрайс!#REF!&gt;0,фотопрайс!#REF!,"")</f>
        <v>#REF!</v>
      </c>
      <c r="E520" t="e">
        <f>IF(фотопрайс!#REF!&gt;0,E$1,"")</f>
        <v>#REF!</v>
      </c>
      <c r="F520" t="e">
        <f>IF(фотопрайс!#REF!&gt;0,C520*D520,"")</f>
        <v>#REF!</v>
      </c>
    </row>
    <row r="521" spans="1:6" x14ac:dyDescent="0.25">
      <c r="A521" t="str">
        <f>IF(фотопрайс!H277&gt;0,фотопрайс!C277,"")</f>
        <v/>
      </c>
      <c r="B521" t="str">
        <f>IF(фотопрайс!H277&gt;0,фотопрайс!D277,"")</f>
        <v/>
      </c>
      <c r="C521" s="34" t="str">
        <f>IF(фотопрайс!H277&gt;0,фотопрайс!E277,"")</f>
        <v/>
      </c>
      <c r="D521" t="str">
        <f>IF(фотопрайс!H277&gt;0,фотопрайс!H277,"")</f>
        <v/>
      </c>
      <c r="E521" t="str">
        <f>IF(фотопрайс!H277&gt;0,E$1,"")</f>
        <v/>
      </c>
      <c r="F521" t="str">
        <f>IF(фотопрайс!H277&gt;0,C521*D521,"")</f>
        <v/>
      </c>
    </row>
    <row r="522" spans="1:6" x14ac:dyDescent="0.25">
      <c r="A522" t="str">
        <f>IF(фотопрайс!H278&gt;0,фотопрайс!C278,"")</f>
        <v/>
      </c>
      <c r="B522" t="str">
        <f>IF(фотопрайс!H278&gt;0,фотопрайс!D278,"")</f>
        <v/>
      </c>
      <c r="C522" s="34" t="str">
        <f>IF(фотопрайс!H278&gt;0,фотопрайс!E278,"")</f>
        <v/>
      </c>
      <c r="D522" t="str">
        <f>IF(фотопрайс!H278&gt;0,фотопрайс!H278,"")</f>
        <v/>
      </c>
      <c r="E522" t="str">
        <f>IF(фотопрайс!H278&gt;0,E$1,"")</f>
        <v/>
      </c>
      <c r="F522" t="str">
        <f>IF(фотопрайс!H278&gt;0,C522*D522,"")</f>
        <v/>
      </c>
    </row>
    <row r="523" spans="1:6" x14ac:dyDescent="0.25">
      <c r="A523" t="str">
        <f>IF(фотопрайс!H279&gt;0,фотопрайс!C279,"")</f>
        <v/>
      </c>
      <c r="B523" t="str">
        <f>IF(фотопрайс!H279&gt;0,фотопрайс!D279,"")</f>
        <v/>
      </c>
      <c r="C523" s="34" t="str">
        <f>IF(фотопрайс!H279&gt;0,фотопрайс!E279,"")</f>
        <v/>
      </c>
      <c r="D523" t="str">
        <f>IF(фотопрайс!H279&gt;0,фотопрайс!H279,"")</f>
        <v/>
      </c>
      <c r="E523" t="str">
        <f>IF(фотопрайс!H279&gt;0,E$1,"")</f>
        <v/>
      </c>
      <c r="F523" t="str">
        <f>IF(фотопрайс!H279&gt;0,C523*D523,"")</f>
        <v/>
      </c>
    </row>
    <row r="524" spans="1:6" x14ac:dyDescent="0.25">
      <c r="A524" t="str">
        <f>IF(фотопрайс!H280&gt;0,фотопрайс!C280,"")</f>
        <v/>
      </c>
      <c r="B524" t="str">
        <f>IF(фотопрайс!H280&gt;0,фотопрайс!D280,"")</f>
        <v/>
      </c>
      <c r="C524" s="34" t="str">
        <f>IF(фотопрайс!H280&gt;0,фотопрайс!E280,"")</f>
        <v/>
      </c>
      <c r="D524" t="str">
        <f>IF(фотопрайс!H280&gt;0,фотопрайс!H280,"")</f>
        <v/>
      </c>
      <c r="E524" t="str">
        <f>IF(фотопрайс!H280&gt;0,E$1,"")</f>
        <v/>
      </c>
      <c r="F524" t="str">
        <f>IF(фотопрайс!H280&gt;0,C524*D524,"")</f>
        <v/>
      </c>
    </row>
    <row r="525" spans="1:6" x14ac:dyDescent="0.25">
      <c r="A525" t="str">
        <f>IF(фотопрайс!H281&gt;0,фотопрайс!C281,"")</f>
        <v/>
      </c>
      <c r="B525" t="str">
        <f>IF(фотопрайс!H281&gt;0,фотопрайс!D281,"")</f>
        <v/>
      </c>
      <c r="C525" s="34" t="str">
        <f>IF(фотопрайс!H281&gt;0,фотопрайс!E281,"")</f>
        <v/>
      </c>
      <c r="D525" t="str">
        <f>IF(фотопрайс!H281&gt;0,фотопрайс!H281,"")</f>
        <v/>
      </c>
      <c r="E525" t="str">
        <f>IF(фотопрайс!H281&gt;0,E$1,"")</f>
        <v/>
      </c>
      <c r="F525" t="str">
        <f>IF(фотопрайс!H281&gt;0,C525*D525,"")</f>
        <v/>
      </c>
    </row>
    <row r="526" spans="1:6" x14ac:dyDescent="0.25">
      <c r="A526" t="str">
        <f>IF(фотопрайс!H282&gt;0,фотопрайс!C282,"")</f>
        <v/>
      </c>
      <c r="B526" t="str">
        <f>IF(фотопрайс!H282&gt;0,фотопрайс!D282,"")</f>
        <v/>
      </c>
      <c r="C526" s="34" t="str">
        <f>IF(фотопрайс!H282&gt;0,фотопрайс!E282,"")</f>
        <v/>
      </c>
      <c r="D526" t="str">
        <f>IF(фотопрайс!H282&gt;0,фотопрайс!H282,"")</f>
        <v/>
      </c>
      <c r="E526" t="str">
        <f>IF(фотопрайс!H282&gt;0,E$1,"")</f>
        <v/>
      </c>
      <c r="F526" t="str">
        <f>IF(фотопрайс!H282&gt;0,C526*D526,"")</f>
        <v/>
      </c>
    </row>
    <row r="527" spans="1:6" x14ac:dyDescent="0.25">
      <c r="A527" t="str">
        <f>IF(фотопрайс!H283&gt;0,фотопрайс!C283,"")</f>
        <v/>
      </c>
      <c r="B527" t="str">
        <f>IF(фотопрайс!H283&gt;0,фотопрайс!D283,"")</f>
        <v/>
      </c>
      <c r="C527" s="34" t="str">
        <f>IF(фотопрайс!H283&gt;0,фотопрайс!E283,"")</f>
        <v/>
      </c>
      <c r="D527" t="str">
        <f>IF(фотопрайс!H283&gt;0,фотопрайс!H283,"")</f>
        <v/>
      </c>
      <c r="E527" t="str">
        <f>IF(фотопрайс!H283&gt;0,E$1,"")</f>
        <v/>
      </c>
      <c r="F527" t="str">
        <f>IF(фотопрайс!H283&gt;0,C527*D527,"")</f>
        <v/>
      </c>
    </row>
    <row r="528" spans="1:6" x14ac:dyDescent="0.25">
      <c r="A528" t="e">
        <f>IF(фотопрайс!#REF!&gt;0,фотопрайс!#REF!,"")</f>
        <v>#REF!</v>
      </c>
      <c r="B528" t="e">
        <f>IF(фотопрайс!#REF!&gt;0,фотопрайс!#REF!,"")</f>
        <v>#REF!</v>
      </c>
      <c r="C528" s="34" t="e">
        <f>IF(фотопрайс!#REF!&gt;0,фотопрайс!#REF!,"")</f>
        <v>#REF!</v>
      </c>
      <c r="D528" t="e">
        <f>IF(фотопрайс!#REF!&gt;0,фотопрайс!#REF!,"")</f>
        <v>#REF!</v>
      </c>
      <c r="E528" t="e">
        <f>IF(фотопрайс!#REF!&gt;0,E$1,"")</f>
        <v>#REF!</v>
      </c>
      <c r="F528" t="e">
        <f>IF(фотопрайс!#REF!&gt;0,C528*D528,"")</f>
        <v>#REF!</v>
      </c>
    </row>
    <row r="529" spans="1:6" x14ac:dyDescent="0.25">
      <c r="A529" t="e">
        <f>IF(фотопрайс!#REF!&gt;0,фотопрайс!#REF!,"")</f>
        <v>#REF!</v>
      </c>
      <c r="B529" t="e">
        <f>IF(фотопрайс!#REF!&gt;0,фотопрайс!#REF!,"")</f>
        <v>#REF!</v>
      </c>
      <c r="C529" s="34" t="e">
        <f>IF(фотопрайс!#REF!&gt;0,фотопрайс!#REF!,"")</f>
        <v>#REF!</v>
      </c>
      <c r="D529" t="e">
        <f>IF(фотопрайс!#REF!&gt;0,фотопрайс!#REF!,"")</f>
        <v>#REF!</v>
      </c>
      <c r="E529" t="e">
        <f>IF(фотопрайс!#REF!&gt;0,E$1,"")</f>
        <v>#REF!</v>
      </c>
      <c r="F529" t="e">
        <f>IF(фотопрайс!#REF!&gt;0,C529*D529,"")</f>
        <v>#REF!</v>
      </c>
    </row>
    <row r="530" spans="1:6" x14ac:dyDescent="0.25">
      <c r="A530" t="str">
        <f>IF(фотопрайс!H284&gt;0,фотопрайс!C284,"")</f>
        <v/>
      </c>
      <c r="B530" t="str">
        <f>IF(фотопрайс!H284&gt;0,фотопрайс!D284,"")</f>
        <v/>
      </c>
      <c r="C530" s="34" t="str">
        <f>IF(фотопрайс!H284&gt;0,фотопрайс!E284,"")</f>
        <v/>
      </c>
      <c r="D530" t="str">
        <f>IF(фотопрайс!H284&gt;0,фотопрайс!H284,"")</f>
        <v/>
      </c>
      <c r="E530" t="str">
        <f>IF(фотопрайс!H284&gt;0,E$1,"")</f>
        <v/>
      </c>
      <c r="F530" t="str">
        <f>IF(фотопрайс!H284&gt;0,C530*D530,"")</f>
        <v/>
      </c>
    </row>
    <row r="531" spans="1:6" x14ac:dyDescent="0.25">
      <c r="A531" t="e">
        <f>IF(фотопрайс!#REF!&gt;0,фотопрайс!#REF!,"")</f>
        <v>#REF!</v>
      </c>
      <c r="B531" t="e">
        <f>IF(фотопрайс!#REF!&gt;0,фотопрайс!#REF!,"")</f>
        <v>#REF!</v>
      </c>
      <c r="C531" s="34" t="e">
        <f>IF(фотопрайс!#REF!&gt;0,фотопрайс!#REF!,"")</f>
        <v>#REF!</v>
      </c>
      <c r="D531" t="e">
        <f>IF(фотопрайс!#REF!&gt;0,фотопрайс!#REF!,"")</f>
        <v>#REF!</v>
      </c>
      <c r="E531" t="e">
        <f>IF(фотопрайс!#REF!&gt;0,E$1,"")</f>
        <v>#REF!</v>
      </c>
      <c r="F531" t="e">
        <f>IF(фотопрайс!#REF!&gt;0,C531*D531,"")</f>
        <v>#REF!</v>
      </c>
    </row>
    <row r="532" spans="1:6" x14ac:dyDescent="0.25">
      <c r="A532" t="e">
        <f>IF(фотопрайс!#REF!&gt;0,фотопрайс!#REF!,"")</f>
        <v>#REF!</v>
      </c>
      <c r="B532" t="e">
        <f>IF(фотопрайс!#REF!&gt;0,фотопрайс!#REF!,"")</f>
        <v>#REF!</v>
      </c>
      <c r="C532" s="34" t="e">
        <f>IF(фотопрайс!#REF!&gt;0,фотопрайс!#REF!,"")</f>
        <v>#REF!</v>
      </c>
      <c r="D532" t="e">
        <f>IF(фотопрайс!#REF!&gt;0,фотопрайс!#REF!,"")</f>
        <v>#REF!</v>
      </c>
      <c r="E532" t="e">
        <f>IF(фотопрайс!#REF!&gt;0,E$1,"")</f>
        <v>#REF!</v>
      </c>
      <c r="F532" t="e">
        <f>IF(фотопрайс!#REF!&gt;0,C532*D532,"")</f>
        <v>#REF!</v>
      </c>
    </row>
    <row r="533" spans="1:6" x14ac:dyDescent="0.25">
      <c r="A533" t="e">
        <f>IF(фотопрайс!#REF!&gt;0,фотопрайс!#REF!,"")</f>
        <v>#REF!</v>
      </c>
      <c r="B533" t="e">
        <f>IF(фотопрайс!#REF!&gt;0,фотопрайс!#REF!,"")</f>
        <v>#REF!</v>
      </c>
      <c r="C533" s="34" t="e">
        <f>IF(фотопрайс!#REF!&gt;0,фотопрайс!#REF!,"")</f>
        <v>#REF!</v>
      </c>
      <c r="D533" t="e">
        <f>IF(фотопрайс!#REF!&gt;0,фотопрайс!#REF!,"")</f>
        <v>#REF!</v>
      </c>
      <c r="E533" t="e">
        <f>IF(фотопрайс!#REF!&gt;0,E$1,"")</f>
        <v>#REF!</v>
      </c>
      <c r="F533" t="e">
        <f>IF(фотопрайс!#REF!&gt;0,C533*D533,"")</f>
        <v>#REF!</v>
      </c>
    </row>
    <row r="534" spans="1:6" x14ac:dyDescent="0.25">
      <c r="A534" t="str">
        <f>IF(фотопрайс!H285&gt;0,фотопрайс!C285,"")</f>
        <v/>
      </c>
      <c r="B534" t="str">
        <f>IF(фотопрайс!H285&gt;0,фотопрайс!D285,"")</f>
        <v/>
      </c>
      <c r="C534" s="34" t="str">
        <f>IF(фотопрайс!H285&gt;0,фотопрайс!E285,"")</f>
        <v/>
      </c>
      <c r="D534" t="str">
        <f>IF(фотопрайс!H285&gt;0,фотопрайс!H285,"")</f>
        <v/>
      </c>
      <c r="E534" t="str">
        <f>IF(фотопрайс!H285&gt;0,E$1,"")</f>
        <v/>
      </c>
      <c r="F534" t="str">
        <f>IF(фотопрайс!H285&gt;0,C534*D534,"")</f>
        <v/>
      </c>
    </row>
    <row r="535" spans="1:6" x14ac:dyDescent="0.25">
      <c r="A535" t="str">
        <f>IF(фотопрайс!H286&gt;0,фотопрайс!C286,"")</f>
        <v/>
      </c>
      <c r="B535" t="str">
        <f>IF(фотопрайс!H286&gt;0,фотопрайс!D286,"")</f>
        <v/>
      </c>
      <c r="C535" s="34" t="str">
        <f>IF(фотопрайс!H286&gt;0,фотопрайс!E286,"")</f>
        <v/>
      </c>
      <c r="D535" t="str">
        <f>IF(фотопрайс!H286&gt;0,фотопрайс!H286,"")</f>
        <v/>
      </c>
      <c r="E535" t="str">
        <f>IF(фотопрайс!H286&gt;0,E$1,"")</f>
        <v/>
      </c>
      <c r="F535" t="str">
        <f>IF(фотопрайс!H286&gt;0,C535*D535,"")</f>
        <v/>
      </c>
    </row>
    <row r="536" spans="1:6" x14ac:dyDescent="0.25">
      <c r="A536" t="e">
        <f>IF(фотопрайс!#REF!&gt;0,фотопрайс!#REF!,"")</f>
        <v>#REF!</v>
      </c>
      <c r="B536" t="e">
        <f>IF(фотопрайс!#REF!&gt;0,фотопрайс!#REF!,"")</f>
        <v>#REF!</v>
      </c>
      <c r="C536" s="34" t="e">
        <f>IF(фотопрайс!#REF!&gt;0,фотопрайс!#REF!,"")</f>
        <v>#REF!</v>
      </c>
      <c r="D536" t="e">
        <f>IF(фотопрайс!#REF!&gt;0,фотопрайс!#REF!,"")</f>
        <v>#REF!</v>
      </c>
      <c r="E536" t="e">
        <f>IF(фотопрайс!#REF!&gt;0,E$1,"")</f>
        <v>#REF!</v>
      </c>
      <c r="F536" t="e">
        <f>IF(фотопрайс!#REF!&gt;0,C536*D536,"")</f>
        <v>#REF!</v>
      </c>
    </row>
    <row r="537" spans="1:6" x14ac:dyDescent="0.25">
      <c r="A537" t="e">
        <f>IF(фотопрайс!#REF!&gt;0,фотопрайс!#REF!,"")</f>
        <v>#REF!</v>
      </c>
      <c r="B537" t="e">
        <f>IF(фотопрайс!#REF!&gt;0,фотопрайс!#REF!,"")</f>
        <v>#REF!</v>
      </c>
      <c r="C537" s="34" t="e">
        <f>IF(фотопрайс!#REF!&gt;0,фотопрайс!#REF!,"")</f>
        <v>#REF!</v>
      </c>
      <c r="D537" t="e">
        <f>IF(фотопрайс!#REF!&gt;0,фотопрайс!#REF!,"")</f>
        <v>#REF!</v>
      </c>
      <c r="E537" t="e">
        <f>IF(фотопрайс!#REF!&gt;0,E$1,"")</f>
        <v>#REF!</v>
      </c>
      <c r="F537" t="e">
        <f>IF(фотопрайс!#REF!&gt;0,C537*D537,"")</f>
        <v>#REF!</v>
      </c>
    </row>
    <row r="538" spans="1:6" x14ac:dyDescent="0.25">
      <c r="A538" t="e">
        <f>IF(фотопрайс!#REF!&gt;0,фотопрайс!#REF!,"")</f>
        <v>#REF!</v>
      </c>
      <c r="B538" t="e">
        <f>IF(фотопрайс!#REF!&gt;0,фотопрайс!#REF!,"")</f>
        <v>#REF!</v>
      </c>
      <c r="C538" s="34" t="e">
        <f>IF(фотопрайс!#REF!&gt;0,фотопрайс!#REF!,"")</f>
        <v>#REF!</v>
      </c>
      <c r="D538" t="e">
        <f>IF(фотопрайс!#REF!&gt;0,фотопрайс!#REF!,"")</f>
        <v>#REF!</v>
      </c>
      <c r="E538" t="e">
        <f>IF(фотопрайс!#REF!&gt;0,E$1,"")</f>
        <v>#REF!</v>
      </c>
      <c r="F538" t="e">
        <f>IF(фотопрайс!#REF!&gt;0,C538*D538,"")</f>
        <v>#REF!</v>
      </c>
    </row>
    <row r="539" spans="1:6" x14ac:dyDescent="0.25">
      <c r="A539" t="e">
        <f>IF(фотопрайс!#REF!&gt;0,фотопрайс!#REF!,"")</f>
        <v>#REF!</v>
      </c>
      <c r="B539" t="e">
        <f>IF(фотопрайс!#REF!&gt;0,фотопрайс!#REF!,"")</f>
        <v>#REF!</v>
      </c>
      <c r="C539" s="34" t="e">
        <f>IF(фотопрайс!#REF!&gt;0,фотопрайс!#REF!,"")</f>
        <v>#REF!</v>
      </c>
      <c r="D539" t="e">
        <f>IF(фотопрайс!#REF!&gt;0,фотопрайс!#REF!,"")</f>
        <v>#REF!</v>
      </c>
      <c r="E539" t="e">
        <f>IF(фотопрайс!#REF!&gt;0,E$1,"")</f>
        <v>#REF!</v>
      </c>
      <c r="F539" t="e">
        <f>IF(фотопрайс!#REF!&gt;0,C539*D539,"")</f>
        <v>#REF!</v>
      </c>
    </row>
    <row r="540" spans="1:6" x14ac:dyDescent="0.25">
      <c r="A540" t="e">
        <f>IF(фотопрайс!#REF!&gt;0,фотопрайс!#REF!,"")</f>
        <v>#REF!</v>
      </c>
      <c r="B540" t="e">
        <f>IF(фотопрайс!#REF!&gt;0,фотопрайс!#REF!,"")</f>
        <v>#REF!</v>
      </c>
      <c r="C540" s="34" t="e">
        <f>IF(фотопрайс!#REF!&gt;0,фотопрайс!#REF!,"")</f>
        <v>#REF!</v>
      </c>
      <c r="D540" t="e">
        <f>IF(фотопрайс!#REF!&gt;0,фотопрайс!#REF!,"")</f>
        <v>#REF!</v>
      </c>
      <c r="E540" t="e">
        <f>IF(фотопрайс!#REF!&gt;0,E$1,"")</f>
        <v>#REF!</v>
      </c>
      <c r="F540" t="e">
        <f>IF(фотопрайс!#REF!&gt;0,C540*D540,"")</f>
        <v>#REF!</v>
      </c>
    </row>
    <row r="541" spans="1:6" x14ac:dyDescent="0.25">
      <c r="A541" t="e">
        <f>IF(фотопрайс!#REF!&gt;0,фотопрайс!#REF!,"")</f>
        <v>#REF!</v>
      </c>
      <c r="B541" t="e">
        <f>IF(фотопрайс!#REF!&gt;0,фотопрайс!#REF!,"")</f>
        <v>#REF!</v>
      </c>
      <c r="C541" s="34" t="e">
        <f>IF(фотопрайс!#REF!&gt;0,фотопрайс!#REF!,"")</f>
        <v>#REF!</v>
      </c>
      <c r="D541" t="e">
        <f>IF(фотопрайс!#REF!&gt;0,фотопрайс!#REF!,"")</f>
        <v>#REF!</v>
      </c>
      <c r="E541" t="e">
        <f>IF(фотопрайс!#REF!&gt;0,E$1,"")</f>
        <v>#REF!</v>
      </c>
      <c r="F541" t="e">
        <f>IF(фотопрайс!#REF!&gt;0,C541*D541,"")</f>
        <v>#REF!</v>
      </c>
    </row>
    <row r="542" spans="1:6" x14ac:dyDescent="0.25">
      <c r="A542" t="str">
        <f>IF(фотопрайс!H287&gt;0,фотопрайс!C287,"")</f>
        <v/>
      </c>
      <c r="B542" t="str">
        <f>IF(фотопрайс!H287&gt;0,фотопрайс!D287,"")</f>
        <v/>
      </c>
      <c r="C542" s="34" t="str">
        <f>IF(фотопрайс!H287&gt;0,фотопрайс!E287,"")</f>
        <v/>
      </c>
      <c r="D542" t="str">
        <f>IF(фотопрайс!H287&gt;0,фотопрайс!H287,"")</f>
        <v/>
      </c>
      <c r="E542" t="str">
        <f>IF(фотопрайс!H287&gt;0,E$1,"")</f>
        <v/>
      </c>
      <c r="F542" t="str">
        <f>IF(фотопрайс!H287&gt;0,C542*D542,"")</f>
        <v/>
      </c>
    </row>
    <row r="543" spans="1:6" x14ac:dyDescent="0.25">
      <c r="A543" t="str">
        <f>IF(фотопрайс!H288&gt;0,фотопрайс!C288,"")</f>
        <v/>
      </c>
      <c r="B543" t="str">
        <f>IF(фотопрайс!H288&gt;0,фотопрайс!D288,"")</f>
        <v/>
      </c>
      <c r="C543" s="34" t="str">
        <f>IF(фотопрайс!H288&gt;0,фотопрайс!E288,"")</f>
        <v/>
      </c>
      <c r="D543" t="str">
        <f>IF(фотопрайс!H288&gt;0,фотопрайс!H288,"")</f>
        <v/>
      </c>
      <c r="E543" t="str">
        <f>IF(фотопрайс!H288&gt;0,E$1,"")</f>
        <v/>
      </c>
      <c r="F543" t="str">
        <f>IF(фотопрайс!H288&gt;0,C543*D543,"")</f>
        <v/>
      </c>
    </row>
    <row r="544" spans="1:6" x14ac:dyDescent="0.25">
      <c r="A544" t="str">
        <f>IF(фотопрайс!H289&gt;0,фотопрайс!C289,"")</f>
        <v/>
      </c>
      <c r="B544" t="str">
        <f>IF(фотопрайс!H289&gt;0,фотопрайс!D289,"")</f>
        <v/>
      </c>
      <c r="C544" s="34" t="str">
        <f>IF(фотопрайс!H289&gt;0,фотопрайс!E289,"")</f>
        <v/>
      </c>
      <c r="D544" t="str">
        <f>IF(фотопрайс!H289&gt;0,фотопрайс!H289,"")</f>
        <v/>
      </c>
      <c r="E544" t="str">
        <f>IF(фотопрайс!H289&gt;0,E$1,"")</f>
        <v/>
      </c>
      <c r="F544" t="str">
        <f>IF(фотопрайс!H289&gt;0,C544*D544,"")</f>
        <v/>
      </c>
    </row>
    <row r="545" spans="1:6" x14ac:dyDescent="0.25">
      <c r="A545" t="str">
        <f>IF(фотопрайс!H290&gt;0,фотопрайс!C290,"")</f>
        <v/>
      </c>
      <c r="B545" t="str">
        <f>IF(фотопрайс!H290&gt;0,фотопрайс!D290,"")</f>
        <v/>
      </c>
      <c r="C545" s="34" t="str">
        <f>IF(фотопрайс!H290&gt;0,фотопрайс!E290,"")</f>
        <v/>
      </c>
      <c r="D545" t="str">
        <f>IF(фотопрайс!H290&gt;0,фотопрайс!H290,"")</f>
        <v/>
      </c>
      <c r="E545" t="str">
        <f>IF(фотопрайс!H290&gt;0,E$1,"")</f>
        <v/>
      </c>
      <c r="F545" t="str">
        <f>IF(фотопрайс!H290&gt;0,C545*D545,"")</f>
        <v/>
      </c>
    </row>
    <row r="546" spans="1:6" x14ac:dyDescent="0.25">
      <c r="A546" t="str">
        <f>IF(фотопрайс!H291&gt;0,фотопрайс!C291,"")</f>
        <v/>
      </c>
      <c r="B546" t="str">
        <f>IF(фотопрайс!H291&gt;0,фотопрайс!D291,"")</f>
        <v/>
      </c>
      <c r="C546" s="34" t="str">
        <f>IF(фотопрайс!H291&gt;0,фотопрайс!E291,"")</f>
        <v/>
      </c>
      <c r="D546" t="str">
        <f>IF(фотопрайс!H291&gt;0,фотопрайс!H291,"")</f>
        <v/>
      </c>
      <c r="E546" t="str">
        <f>IF(фотопрайс!H291&gt;0,E$1,"")</f>
        <v/>
      </c>
      <c r="F546" t="str">
        <f>IF(фотопрайс!H291&gt;0,C546*D546,"")</f>
        <v/>
      </c>
    </row>
    <row r="547" spans="1:6" x14ac:dyDescent="0.25">
      <c r="A547" t="str">
        <f>IF(фотопрайс!H292&gt;0,фотопрайс!C292,"")</f>
        <v/>
      </c>
      <c r="B547" t="str">
        <f>IF(фотопрайс!H292&gt;0,фотопрайс!D292,"")</f>
        <v/>
      </c>
      <c r="C547" s="34" t="str">
        <f>IF(фотопрайс!H292&gt;0,фотопрайс!E292,"")</f>
        <v/>
      </c>
      <c r="D547" t="str">
        <f>IF(фотопрайс!H292&gt;0,фотопрайс!H292,"")</f>
        <v/>
      </c>
      <c r="E547" t="str">
        <f>IF(фотопрайс!H292&gt;0,E$1,"")</f>
        <v/>
      </c>
      <c r="F547" t="str">
        <f>IF(фотопрайс!H292&gt;0,C547*D547,"")</f>
        <v/>
      </c>
    </row>
    <row r="548" spans="1:6" x14ac:dyDescent="0.25">
      <c r="A548" t="str">
        <f>IF(фотопрайс!H293&gt;0,фотопрайс!C293,"")</f>
        <v/>
      </c>
      <c r="B548" t="str">
        <f>IF(фотопрайс!H293&gt;0,фотопрайс!D293,"")</f>
        <v/>
      </c>
      <c r="C548" s="34" t="str">
        <f>IF(фотопрайс!H293&gt;0,фотопрайс!E293,"")</f>
        <v/>
      </c>
      <c r="D548" t="str">
        <f>IF(фотопрайс!H293&gt;0,фотопрайс!H293,"")</f>
        <v/>
      </c>
      <c r="E548" t="str">
        <f>IF(фотопрайс!H293&gt;0,E$1,"")</f>
        <v/>
      </c>
      <c r="F548" t="str">
        <f>IF(фотопрайс!H293&gt;0,C548*D548,"")</f>
        <v/>
      </c>
    </row>
    <row r="549" spans="1:6" x14ac:dyDescent="0.25">
      <c r="A549" t="str">
        <f>IF(фотопрайс!H294&gt;0,фотопрайс!C294,"")</f>
        <v/>
      </c>
      <c r="B549" t="str">
        <f>IF(фотопрайс!H294&gt;0,фотопрайс!D294,"")</f>
        <v/>
      </c>
      <c r="C549" s="34" t="str">
        <f>IF(фотопрайс!H294&gt;0,фотопрайс!E294,"")</f>
        <v/>
      </c>
      <c r="D549" t="str">
        <f>IF(фотопрайс!H294&gt;0,фотопрайс!H294,"")</f>
        <v/>
      </c>
      <c r="E549" t="str">
        <f>IF(фотопрайс!H294&gt;0,E$1,"")</f>
        <v/>
      </c>
      <c r="F549" t="str">
        <f>IF(фотопрайс!H294&gt;0,C549*D549,"")</f>
        <v/>
      </c>
    </row>
    <row r="550" spans="1:6" x14ac:dyDescent="0.25">
      <c r="A550" t="str">
        <f>IF(фотопрайс!H295&gt;0,фотопрайс!C295,"")</f>
        <v/>
      </c>
      <c r="B550" t="str">
        <f>IF(фотопрайс!H295&gt;0,фотопрайс!D295,"")</f>
        <v/>
      </c>
      <c r="C550" s="34" t="str">
        <f>IF(фотопрайс!H295&gt;0,фотопрайс!E295,"")</f>
        <v/>
      </c>
      <c r="D550" t="str">
        <f>IF(фотопрайс!H295&gt;0,фотопрайс!H295,"")</f>
        <v/>
      </c>
      <c r="E550" t="str">
        <f>IF(фотопрайс!H295&gt;0,E$1,"")</f>
        <v/>
      </c>
      <c r="F550" t="str">
        <f>IF(фотопрайс!H295&gt;0,C550*D550,"")</f>
        <v/>
      </c>
    </row>
    <row r="551" spans="1:6" x14ac:dyDescent="0.25">
      <c r="A551" t="str">
        <f>IF(фотопрайс!H296&gt;0,фотопрайс!C296,"")</f>
        <v/>
      </c>
      <c r="B551" t="str">
        <f>IF(фотопрайс!H296&gt;0,фотопрайс!D296,"")</f>
        <v/>
      </c>
      <c r="C551" s="34" t="str">
        <f>IF(фотопрайс!H296&gt;0,фотопрайс!E296,"")</f>
        <v/>
      </c>
      <c r="D551" t="str">
        <f>IF(фотопрайс!H296&gt;0,фотопрайс!H296,"")</f>
        <v/>
      </c>
      <c r="E551" t="str">
        <f>IF(фотопрайс!H296&gt;0,E$1,"")</f>
        <v/>
      </c>
      <c r="F551" t="str">
        <f>IF(фотопрайс!H296&gt;0,C551*D551,"")</f>
        <v/>
      </c>
    </row>
    <row r="552" spans="1:6" x14ac:dyDescent="0.25">
      <c r="A552" t="str">
        <f>IF(фотопрайс!H297&gt;0,фотопрайс!C297,"")</f>
        <v/>
      </c>
      <c r="B552" t="str">
        <f>IF(фотопрайс!H297&gt;0,фотопрайс!D297,"")</f>
        <v/>
      </c>
      <c r="C552" s="34" t="str">
        <f>IF(фотопрайс!H297&gt;0,фотопрайс!E297,"")</f>
        <v/>
      </c>
      <c r="D552" t="str">
        <f>IF(фотопрайс!H297&gt;0,фотопрайс!H297,"")</f>
        <v/>
      </c>
      <c r="E552" t="str">
        <f>IF(фотопрайс!H297&gt;0,E$1,"")</f>
        <v/>
      </c>
      <c r="F552" t="str">
        <f>IF(фотопрайс!H297&gt;0,C552*D552,"")</f>
        <v/>
      </c>
    </row>
    <row r="553" spans="1:6" x14ac:dyDescent="0.25">
      <c r="A553" t="str">
        <f>IF(фотопрайс!H298&gt;0,фотопрайс!C298,"")</f>
        <v/>
      </c>
      <c r="B553" t="str">
        <f>IF(фотопрайс!H298&gt;0,фотопрайс!D298,"")</f>
        <v/>
      </c>
      <c r="C553" s="34" t="str">
        <f>IF(фотопрайс!H298&gt;0,фотопрайс!E298,"")</f>
        <v/>
      </c>
      <c r="D553" t="str">
        <f>IF(фотопрайс!H298&gt;0,фотопрайс!H298,"")</f>
        <v/>
      </c>
      <c r="E553" t="str">
        <f>IF(фотопрайс!H298&gt;0,E$1,"")</f>
        <v/>
      </c>
      <c r="F553" t="str">
        <f>IF(фотопрайс!H298&gt;0,C553*D553,"")</f>
        <v/>
      </c>
    </row>
    <row r="554" spans="1:6" x14ac:dyDescent="0.25">
      <c r="A554" t="str">
        <f>IF(фотопрайс!H299&gt;0,фотопрайс!C299,"")</f>
        <v/>
      </c>
      <c r="B554" t="str">
        <f>IF(фотопрайс!H299&gt;0,фотопрайс!D299,"")</f>
        <v/>
      </c>
      <c r="C554" s="34" t="str">
        <f>IF(фотопрайс!H299&gt;0,фотопрайс!E299,"")</f>
        <v/>
      </c>
      <c r="D554" t="str">
        <f>IF(фотопрайс!H299&gt;0,фотопрайс!H299,"")</f>
        <v/>
      </c>
      <c r="E554" t="str">
        <f>IF(фотопрайс!H299&gt;0,E$1,"")</f>
        <v/>
      </c>
      <c r="F554" t="str">
        <f>IF(фотопрайс!H299&gt;0,C554*D554,"")</f>
        <v/>
      </c>
    </row>
    <row r="555" spans="1:6" x14ac:dyDescent="0.25">
      <c r="A555" t="str">
        <f>IF(фотопрайс!H300&gt;0,фотопрайс!C300,"")</f>
        <v/>
      </c>
      <c r="B555" t="str">
        <f>IF(фотопрайс!H300&gt;0,фотопрайс!D300,"")</f>
        <v/>
      </c>
      <c r="C555" s="34" t="str">
        <f>IF(фотопрайс!H300&gt;0,фотопрайс!E300,"")</f>
        <v/>
      </c>
      <c r="D555" t="str">
        <f>IF(фотопрайс!H300&gt;0,фотопрайс!H300,"")</f>
        <v/>
      </c>
      <c r="E555" t="str">
        <f>IF(фотопрайс!H300&gt;0,E$1,"")</f>
        <v/>
      </c>
      <c r="F555" t="str">
        <f>IF(фотопрайс!H300&gt;0,C555*D555,"")</f>
        <v/>
      </c>
    </row>
    <row r="556" spans="1:6" x14ac:dyDescent="0.25">
      <c r="A556" t="str">
        <f>IF(фотопрайс!H301&gt;0,фотопрайс!C301,"")</f>
        <v/>
      </c>
      <c r="B556" t="str">
        <f>IF(фотопрайс!H301&gt;0,фотопрайс!D301,"")</f>
        <v/>
      </c>
      <c r="C556" s="34" t="str">
        <f>IF(фотопрайс!H301&gt;0,фотопрайс!E301,"")</f>
        <v/>
      </c>
      <c r="D556" t="str">
        <f>IF(фотопрайс!H301&gt;0,фотопрайс!H301,"")</f>
        <v/>
      </c>
      <c r="E556" t="str">
        <f>IF(фотопрайс!H301&gt;0,E$1,"")</f>
        <v/>
      </c>
      <c r="F556" t="str">
        <f>IF(фотопрайс!H301&gt;0,C556*D556,"")</f>
        <v/>
      </c>
    </row>
    <row r="557" spans="1:6" x14ac:dyDescent="0.25">
      <c r="A557" t="str">
        <f>IF(фотопрайс!H302&gt;0,фотопрайс!C302,"")</f>
        <v/>
      </c>
      <c r="B557" t="str">
        <f>IF(фотопрайс!H302&gt;0,фотопрайс!D302,"")</f>
        <v/>
      </c>
      <c r="C557" s="34" t="str">
        <f>IF(фотопрайс!H302&gt;0,фотопрайс!E302,"")</f>
        <v/>
      </c>
      <c r="D557" t="str">
        <f>IF(фотопрайс!H302&gt;0,фотопрайс!H302,"")</f>
        <v/>
      </c>
      <c r="E557" t="str">
        <f>IF(фотопрайс!H302&gt;0,E$1,"")</f>
        <v/>
      </c>
      <c r="F557" t="str">
        <f>IF(фотопрайс!H302&gt;0,C557*D557,"")</f>
        <v/>
      </c>
    </row>
    <row r="558" spans="1:6" x14ac:dyDescent="0.25">
      <c r="A558" t="str">
        <f>IF(фотопрайс!H303&gt;0,фотопрайс!C303,"")</f>
        <v/>
      </c>
      <c r="B558" t="str">
        <f>IF(фотопрайс!H303&gt;0,фотопрайс!D303,"")</f>
        <v/>
      </c>
      <c r="C558" s="34" t="str">
        <f>IF(фотопрайс!H303&gt;0,фотопрайс!E303,"")</f>
        <v/>
      </c>
      <c r="D558" t="str">
        <f>IF(фотопрайс!H303&gt;0,фотопрайс!H303,"")</f>
        <v/>
      </c>
      <c r="E558" t="str">
        <f>IF(фотопрайс!H303&gt;0,E$1,"")</f>
        <v/>
      </c>
      <c r="F558" t="str">
        <f>IF(фотопрайс!H303&gt;0,C558*D558,"")</f>
        <v/>
      </c>
    </row>
    <row r="559" spans="1:6" x14ac:dyDescent="0.25">
      <c r="A559" t="str">
        <f>IF(фотопрайс!H304&gt;0,фотопрайс!C304,"")</f>
        <v/>
      </c>
      <c r="B559" t="str">
        <f>IF(фотопрайс!H304&gt;0,фотопрайс!D304,"")</f>
        <v/>
      </c>
      <c r="C559" s="34" t="str">
        <f>IF(фотопрайс!H304&gt;0,фотопрайс!E304,"")</f>
        <v/>
      </c>
      <c r="D559" t="str">
        <f>IF(фотопрайс!H304&gt;0,фотопрайс!H304,"")</f>
        <v/>
      </c>
      <c r="E559" t="str">
        <f>IF(фотопрайс!H304&gt;0,E$1,"")</f>
        <v/>
      </c>
      <c r="F559" t="str">
        <f>IF(фотопрайс!H304&gt;0,C559*D559,"")</f>
        <v/>
      </c>
    </row>
    <row r="560" spans="1:6" x14ac:dyDescent="0.25">
      <c r="A560" t="str">
        <f>IF(фотопрайс!H305&gt;0,фотопрайс!C305,"")</f>
        <v/>
      </c>
      <c r="B560" t="str">
        <f>IF(фотопрайс!H305&gt;0,фотопрайс!D305,"")</f>
        <v/>
      </c>
      <c r="C560" s="34" t="str">
        <f>IF(фотопрайс!H305&gt;0,фотопрайс!E305,"")</f>
        <v/>
      </c>
      <c r="D560" t="str">
        <f>IF(фотопрайс!H305&gt;0,фотопрайс!H305,"")</f>
        <v/>
      </c>
      <c r="E560" t="str">
        <f>IF(фотопрайс!H305&gt;0,E$1,"")</f>
        <v/>
      </c>
      <c r="F560" t="str">
        <f>IF(фотопрайс!H305&gt;0,C560*D560,"")</f>
        <v/>
      </c>
    </row>
    <row r="561" spans="1:6" x14ac:dyDescent="0.25">
      <c r="A561" t="str">
        <f>IF(фотопрайс!H306&gt;0,фотопрайс!C306,"")</f>
        <v/>
      </c>
      <c r="B561" t="str">
        <f>IF(фотопрайс!H306&gt;0,фотопрайс!D306,"")</f>
        <v/>
      </c>
      <c r="C561" s="34" t="str">
        <f>IF(фотопрайс!H306&gt;0,фотопрайс!E306,"")</f>
        <v/>
      </c>
      <c r="D561" t="str">
        <f>IF(фотопрайс!H306&gt;0,фотопрайс!H306,"")</f>
        <v/>
      </c>
      <c r="E561" t="str">
        <f>IF(фотопрайс!H306&gt;0,E$1,"")</f>
        <v/>
      </c>
      <c r="F561" t="str">
        <f>IF(фотопрайс!H306&gt;0,C561*D561,"")</f>
        <v/>
      </c>
    </row>
    <row r="562" spans="1:6" x14ac:dyDescent="0.25">
      <c r="A562" t="str">
        <f>IF(фотопрайс!H307&gt;0,фотопрайс!C307,"")</f>
        <v/>
      </c>
      <c r="B562" t="str">
        <f>IF(фотопрайс!H307&gt;0,фотопрайс!D307,"")</f>
        <v/>
      </c>
      <c r="C562" s="34" t="str">
        <f>IF(фотопрайс!H307&gt;0,фотопрайс!E307,"")</f>
        <v/>
      </c>
      <c r="D562" t="str">
        <f>IF(фотопрайс!H307&gt;0,фотопрайс!H307,"")</f>
        <v/>
      </c>
      <c r="E562" t="str">
        <f>IF(фотопрайс!H307&gt;0,E$1,"")</f>
        <v/>
      </c>
      <c r="F562" t="str">
        <f>IF(фотопрайс!H307&gt;0,C562*D562,"")</f>
        <v/>
      </c>
    </row>
    <row r="563" spans="1:6" x14ac:dyDescent="0.25">
      <c r="A563" t="str">
        <f>IF(фотопрайс!H308&gt;0,фотопрайс!C308,"")</f>
        <v/>
      </c>
      <c r="B563" t="str">
        <f>IF(фотопрайс!H308&gt;0,фотопрайс!D308,"")</f>
        <v/>
      </c>
      <c r="C563" s="34" t="str">
        <f>IF(фотопрайс!H308&gt;0,фотопрайс!E308,"")</f>
        <v/>
      </c>
      <c r="D563" t="str">
        <f>IF(фотопрайс!H308&gt;0,фотопрайс!H308,"")</f>
        <v/>
      </c>
      <c r="E563" t="str">
        <f>IF(фотопрайс!H308&gt;0,E$1,"")</f>
        <v/>
      </c>
      <c r="F563" t="str">
        <f>IF(фотопрайс!H308&gt;0,C563*D563,"")</f>
        <v/>
      </c>
    </row>
    <row r="564" spans="1:6" x14ac:dyDescent="0.25">
      <c r="A564" t="str">
        <f>IF(фотопрайс!H309&gt;0,фотопрайс!C309,"")</f>
        <v/>
      </c>
      <c r="B564" t="str">
        <f>IF(фотопрайс!H309&gt;0,фотопрайс!D309,"")</f>
        <v/>
      </c>
      <c r="C564" s="34" t="str">
        <f>IF(фотопрайс!H309&gt;0,фотопрайс!E309,"")</f>
        <v/>
      </c>
      <c r="D564" t="str">
        <f>IF(фотопрайс!H309&gt;0,фотопрайс!H309,"")</f>
        <v/>
      </c>
      <c r="E564" t="str">
        <f>IF(фотопрайс!H309&gt;0,E$1,"")</f>
        <v/>
      </c>
      <c r="F564" t="str">
        <f>IF(фотопрайс!H309&gt;0,C564*D564,"")</f>
        <v/>
      </c>
    </row>
    <row r="565" spans="1:6" x14ac:dyDescent="0.25">
      <c r="A565" t="str">
        <f>IF(фотопрайс!H310&gt;0,фотопрайс!C310,"")</f>
        <v/>
      </c>
      <c r="B565" t="str">
        <f>IF(фотопрайс!H310&gt;0,фотопрайс!D310,"")</f>
        <v/>
      </c>
      <c r="C565" s="34" t="str">
        <f>IF(фотопрайс!H310&gt;0,фотопрайс!E310,"")</f>
        <v/>
      </c>
      <c r="D565" t="str">
        <f>IF(фотопрайс!H310&gt;0,фотопрайс!H310,"")</f>
        <v/>
      </c>
      <c r="E565" t="str">
        <f>IF(фотопрайс!H310&gt;0,E$1,"")</f>
        <v/>
      </c>
      <c r="F565" t="str">
        <f>IF(фотопрайс!H310&gt;0,C565*D565,"")</f>
        <v/>
      </c>
    </row>
    <row r="566" spans="1:6" x14ac:dyDescent="0.25">
      <c r="A566" t="str">
        <f>IF(фотопрайс!H311&gt;0,фотопрайс!C311,"")</f>
        <v/>
      </c>
      <c r="B566" t="str">
        <f>IF(фотопрайс!H311&gt;0,фотопрайс!D311,"")</f>
        <v/>
      </c>
      <c r="C566" s="34" t="str">
        <f>IF(фотопрайс!H311&gt;0,фотопрайс!E311,"")</f>
        <v/>
      </c>
      <c r="D566" t="str">
        <f>IF(фотопрайс!H311&gt;0,фотопрайс!H311,"")</f>
        <v/>
      </c>
      <c r="E566" t="str">
        <f>IF(фотопрайс!H311&gt;0,E$1,"")</f>
        <v/>
      </c>
      <c r="F566" t="str">
        <f>IF(фотопрайс!H311&gt;0,C566*D566,"")</f>
        <v/>
      </c>
    </row>
    <row r="567" spans="1:6" x14ac:dyDescent="0.25">
      <c r="A567" t="str">
        <f>IF(фотопрайс!H312&gt;0,фотопрайс!C312,"")</f>
        <v/>
      </c>
      <c r="B567" t="str">
        <f>IF(фотопрайс!H312&gt;0,фотопрайс!D312,"")</f>
        <v/>
      </c>
      <c r="C567" s="34" t="str">
        <f>IF(фотопрайс!H312&gt;0,фотопрайс!E312,"")</f>
        <v/>
      </c>
      <c r="D567" t="str">
        <f>IF(фотопрайс!H312&gt;0,фотопрайс!H312,"")</f>
        <v/>
      </c>
      <c r="E567" t="str">
        <f>IF(фотопрайс!H312&gt;0,E$1,"")</f>
        <v/>
      </c>
      <c r="F567" t="str">
        <f>IF(фотопрайс!H312&gt;0,C567*D567,"")</f>
        <v/>
      </c>
    </row>
    <row r="568" spans="1:6" x14ac:dyDescent="0.25">
      <c r="A568" t="str">
        <f>IF(фотопрайс!H313&gt;0,фотопрайс!C313,"")</f>
        <v/>
      </c>
      <c r="B568" t="str">
        <f>IF(фотопрайс!H313&gt;0,фотопрайс!D313,"")</f>
        <v/>
      </c>
      <c r="C568" s="34" t="str">
        <f>IF(фотопрайс!H313&gt;0,фотопрайс!E313,"")</f>
        <v/>
      </c>
      <c r="D568" t="str">
        <f>IF(фотопрайс!H313&gt;0,фотопрайс!H313,"")</f>
        <v/>
      </c>
      <c r="E568" t="str">
        <f>IF(фотопрайс!H313&gt;0,E$1,"")</f>
        <v/>
      </c>
      <c r="F568" t="str">
        <f>IF(фотопрайс!H313&gt;0,C568*D568,"")</f>
        <v/>
      </c>
    </row>
    <row r="569" spans="1:6" x14ac:dyDescent="0.25">
      <c r="A569" t="e">
        <f>IF(фотопрайс!#REF!&gt;0,фотопрайс!#REF!,"")</f>
        <v>#REF!</v>
      </c>
      <c r="B569" t="e">
        <f>IF(фотопрайс!#REF!&gt;0,фотопрайс!#REF!,"")</f>
        <v>#REF!</v>
      </c>
      <c r="C569" s="34" t="e">
        <f>IF(фотопрайс!#REF!&gt;0,фотопрайс!#REF!,"")</f>
        <v>#REF!</v>
      </c>
      <c r="D569" t="e">
        <f>IF(фотопрайс!#REF!&gt;0,фотопрайс!#REF!,"")</f>
        <v>#REF!</v>
      </c>
      <c r="E569" t="e">
        <f>IF(фотопрайс!#REF!&gt;0,E$1,"")</f>
        <v>#REF!</v>
      </c>
      <c r="F569" t="e">
        <f>IF(фотопрайс!#REF!&gt;0,C569*D569,"")</f>
        <v>#REF!</v>
      </c>
    </row>
    <row r="570" spans="1:6" x14ac:dyDescent="0.25">
      <c r="A570" t="str">
        <f>IF(фотопрайс!H314&gt;0,фотопрайс!C314,"")</f>
        <v/>
      </c>
      <c r="B570" t="str">
        <f>IF(фотопрайс!H314&gt;0,фотопрайс!D314,"")</f>
        <v/>
      </c>
      <c r="C570" s="34" t="str">
        <f>IF(фотопрайс!H314&gt;0,фотопрайс!E314,"")</f>
        <v/>
      </c>
      <c r="D570" t="str">
        <f>IF(фотопрайс!H314&gt;0,фотопрайс!H314,"")</f>
        <v/>
      </c>
      <c r="E570" t="str">
        <f>IF(фотопрайс!H314&gt;0,E$1,"")</f>
        <v/>
      </c>
      <c r="F570" t="str">
        <f>IF(фотопрайс!H314&gt;0,C570*D570,"")</f>
        <v/>
      </c>
    </row>
    <row r="571" spans="1:6" x14ac:dyDescent="0.25">
      <c r="A571" t="str">
        <f>IF(фотопрайс!H315&gt;0,фотопрайс!C315,"")</f>
        <v/>
      </c>
      <c r="B571" t="str">
        <f>IF(фотопрайс!H315&gt;0,фотопрайс!D315,"")</f>
        <v/>
      </c>
      <c r="C571" s="34" t="str">
        <f>IF(фотопрайс!H315&gt;0,фотопрайс!E315,"")</f>
        <v/>
      </c>
      <c r="D571" t="str">
        <f>IF(фотопрайс!H315&gt;0,фотопрайс!H315,"")</f>
        <v/>
      </c>
      <c r="E571" t="str">
        <f>IF(фотопрайс!H315&gt;0,E$1,"")</f>
        <v/>
      </c>
      <c r="F571" t="str">
        <f>IF(фотопрайс!H315&gt;0,C571*D571,"")</f>
        <v/>
      </c>
    </row>
    <row r="572" spans="1:6" x14ac:dyDescent="0.25">
      <c r="A572" t="e">
        <f>IF(фотопрайс!#REF!&gt;0,фотопрайс!#REF!,"")</f>
        <v>#REF!</v>
      </c>
      <c r="B572" t="e">
        <f>IF(фотопрайс!#REF!&gt;0,фотопрайс!#REF!,"")</f>
        <v>#REF!</v>
      </c>
      <c r="C572" s="34" t="e">
        <f>IF(фотопрайс!#REF!&gt;0,фотопрайс!#REF!,"")</f>
        <v>#REF!</v>
      </c>
      <c r="D572" t="e">
        <f>IF(фотопрайс!#REF!&gt;0,фотопрайс!#REF!,"")</f>
        <v>#REF!</v>
      </c>
      <c r="E572" t="e">
        <f>IF(фотопрайс!#REF!&gt;0,E$1,"")</f>
        <v>#REF!</v>
      </c>
      <c r="F572" t="e">
        <f>IF(фотопрайс!#REF!&gt;0,C572*D572,"")</f>
        <v>#REF!</v>
      </c>
    </row>
    <row r="573" spans="1:6" x14ac:dyDescent="0.25">
      <c r="A573" t="e">
        <f>IF(фотопрайс!#REF!&gt;0,фотопрайс!#REF!,"")</f>
        <v>#REF!</v>
      </c>
      <c r="B573" t="e">
        <f>IF(фотопрайс!#REF!&gt;0,фотопрайс!#REF!,"")</f>
        <v>#REF!</v>
      </c>
      <c r="C573" s="34" t="e">
        <f>IF(фотопрайс!#REF!&gt;0,фотопрайс!#REF!,"")</f>
        <v>#REF!</v>
      </c>
      <c r="D573" t="e">
        <f>IF(фотопрайс!#REF!&gt;0,фотопрайс!#REF!,"")</f>
        <v>#REF!</v>
      </c>
      <c r="E573" t="e">
        <f>IF(фотопрайс!#REF!&gt;0,E$1,"")</f>
        <v>#REF!</v>
      </c>
      <c r="F573" t="e">
        <f>IF(фотопрайс!#REF!&gt;0,C573*D573,"")</f>
        <v>#REF!</v>
      </c>
    </row>
    <row r="574" spans="1:6" x14ac:dyDescent="0.25">
      <c r="A574" t="e">
        <f>IF(фотопрайс!#REF!&gt;0,фотопрайс!#REF!,"")</f>
        <v>#REF!</v>
      </c>
      <c r="B574" t="e">
        <f>IF(фотопрайс!#REF!&gt;0,фотопрайс!#REF!,"")</f>
        <v>#REF!</v>
      </c>
      <c r="C574" s="34" t="e">
        <f>IF(фотопрайс!#REF!&gt;0,фотопрайс!#REF!,"")</f>
        <v>#REF!</v>
      </c>
      <c r="D574" t="e">
        <f>IF(фотопрайс!#REF!&gt;0,фотопрайс!#REF!,"")</f>
        <v>#REF!</v>
      </c>
      <c r="E574" t="e">
        <f>IF(фотопрайс!#REF!&gt;0,E$1,"")</f>
        <v>#REF!</v>
      </c>
      <c r="F574" t="e">
        <f>IF(фотопрайс!#REF!&gt;0,C574*D574,"")</f>
        <v>#REF!</v>
      </c>
    </row>
    <row r="575" spans="1:6" x14ac:dyDescent="0.25">
      <c r="A575" t="e">
        <f>IF(фотопрайс!#REF!&gt;0,фотопрайс!#REF!,"")</f>
        <v>#REF!</v>
      </c>
      <c r="B575" t="e">
        <f>IF(фотопрайс!#REF!&gt;0,фотопрайс!#REF!,"")</f>
        <v>#REF!</v>
      </c>
      <c r="C575" s="34" t="e">
        <f>IF(фотопрайс!#REF!&gt;0,фотопрайс!#REF!,"")</f>
        <v>#REF!</v>
      </c>
      <c r="D575" t="e">
        <f>IF(фотопрайс!#REF!&gt;0,фотопрайс!#REF!,"")</f>
        <v>#REF!</v>
      </c>
      <c r="E575" t="e">
        <f>IF(фотопрайс!#REF!&gt;0,E$1,"")</f>
        <v>#REF!</v>
      </c>
      <c r="F575" t="e">
        <f>IF(фотопрайс!#REF!&gt;0,C575*D575,"")</f>
        <v>#REF!</v>
      </c>
    </row>
    <row r="576" spans="1:6" x14ac:dyDescent="0.25">
      <c r="A576" t="e">
        <f>IF(фотопрайс!#REF!&gt;0,фотопрайс!#REF!,"")</f>
        <v>#REF!</v>
      </c>
      <c r="B576" t="e">
        <f>IF(фотопрайс!#REF!&gt;0,фотопрайс!#REF!,"")</f>
        <v>#REF!</v>
      </c>
      <c r="C576" s="34" t="e">
        <f>IF(фотопрайс!#REF!&gt;0,фотопрайс!#REF!,"")</f>
        <v>#REF!</v>
      </c>
      <c r="D576" t="e">
        <f>IF(фотопрайс!#REF!&gt;0,фотопрайс!#REF!,"")</f>
        <v>#REF!</v>
      </c>
      <c r="E576" t="e">
        <f>IF(фотопрайс!#REF!&gt;0,E$1,"")</f>
        <v>#REF!</v>
      </c>
      <c r="F576" t="e">
        <f>IF(фотопрайс!#REF!&gt;0,C576*D576,"")</f>
        <v>#REF!</v>
      </c>
    </row>
    <row r="577" spans="1:6" x14ac:dyDescent="0.25">
      <c r="A577" t="e">
        <f>IF(фотопрайс!#REF!&gt;0,фотопрайс!#REF!,"")</f>
        <v>#REF!</v>
      </c>
      <c r="B577" t="e">
        <f>IF(фотопрайс!#REF!&gt;0,фотопрайс!#REF!,"")</f>
        <v>#REF!</v>
      </c>
      <c r="C577" s="34" t="e">
        <f>IF(фотопрайс!#REF!&gt;0,фотопрайс!#REF!,"")</f>
        <v>#REF!</v>
      </c>
      <c r="D577" t="e">
        <f>IF(фотопрайс!#REF!&gt;0,фотопрайс!#REF!,"")</f>
        <v>#REF!</v>
      </c>
      <c r="E577" t="e">
        <f>IF(фотопрайс!#REF!&gt;0,E$1,"")</f>
        <v>#REF!</v>
      </c>
      <c r="F577" t="e">
        <f>IF(фотопрайс!#REF!&gt;0,C577*D577,"")</f>
        <v>#REF!</v>
      </c>
    </row>
    <row r="578" spans="1:6" x14ac:dyDescent="0.25">
      <c r="A578" t="e">
        <f>IF(фотопрайс!#REF!&gt;0,фотопрайс!#REF!,"")</f>
        <v>#REF!</v>
      </c>
      <c r="B578" t="e">
        <f>IF(фотопрайс!#REF!&gt;0,фотопрайс!#REF!,"")</f>
        <v>#REF!</v>
      </c>
      <c r="C578" s="34" t="e">
        <f>IF(фотопрайс!#REF!&gt;0,фотопрайс!#REF!,"")</f>
        <v>#REF!</v>
      </c>
      <c r="D578" t="e">
        <f>IF(фотопрайс!#REF!&gt;0,фотопрайс!#REF!,"")</f>
        <v>#REF!</v>
      </c>
      <c r="E578" t="e">
        <f>IF(фотопрайс!#REF!&gt;0,E$1,"")</f>
        <v>#REF!</v>
      </c>
      <c r="F578" t="e">
        <f>IF(фотопрайс!#REF!&gt;0,C578*D578,"")</f>
        <v>#REF!</v>
      </c>
    </row>
    <row r="579" spans="1:6" x14ac:dyDescent="0.25">
      <c r="A579" t="str">
        <f>IF(фотопрайс!H316&gt;0,фотопрайс!C316,"")</f>
        <v/>
      </c>
      <c r="B579" t="str">
        <f>IF(фотопрайс!H316&gt;0,фотопрайс!D316,"")</f>
        <v/>
      </c>
      <c r="C579" s="34" t="str">
        <f>IF(фотопрайс!H316&gt;0,фотопрайс!E316,"")</f>
        <v/>
      </c>
      <c r="D579" t="str">
        <f>IF(фотопрайс!H316&gt;0,фотопрайс!H316,"")</f>
        <v/>
      </c>
      <c r="E579" t="str">
        <f>IF(фотопрайс!H316&gt;0,E$1,"")</f>
        <v/>
      </c>
      <c r="F579" t="str">
        <f>IF(фотопрайс!H316&gt;0,C579*D579,"")</f>
        <v/>
      </c>
    </row>
    <row r="580" spans="1:6" x14ac:dyDescent="0.25">
      <c r="A580" t="e">
        <f>IF(фотопрайс!#REF!&gt;0,фотопрайс!#REF!,"")</f>
        <v>#REF!</v>
      </c>
      <c r="B580" t="e">
        <f>IF(фотопрайс!#REF!&gt;0,фотопрайс!#REF!,"")</f>
        <v>#REF!</v>
      </c>
      <c r="C580" s="34" t="e">
        <f>IF(фотопрайс!#REF!&gt;0,фотопрайс!#REF!,"")</f>
        <v>#REF!</v>
      </c>
      <c r="D580" t="e">
        <f>IF(фотопрайс!#REF!&gt;0,фотопрайс!#REF!,"")</f>
        <v>#REF!</v>
      </c>
      <c r="E580" t="e">
        <f>IF(фотопрайс!#REF!&gt;0,E$1,"")</f>
        <v>#REF!</v>
      </c>
      <c r="F580" t="e">
        <f>IF(фотопрайс!#REF!&gt;0,C580*D580,"")</f>
        <v>#REF!</v>
      </c>
    </row>
    <row r="581" spans="1:6" x14ac:dyDescent="0.25">
      <c r="A581" t="e">
        <f>IF(фотопрайс!#REF!&gt;0,фотопрайс!#REF!,"")</f>
        <v>#REF!</v>
      </c>
      <c r="B581" t="e">
        <f>IF(фотопрайс!#REF!&gt;0,фотопрайс!#REF!,"")</f>
        <v>#REF!</v>
      </c>
      <c r="C581" s="34" t="e">
        <f>IF(фотопрайс!#REF!&gt;0,фотопрайс!#REF!,"")</f>
        <v>#REF!</v>
      </c>
      <c r="D581" t="e">
        <f>IF(фотопрайс!#REF!&gt;0,фотопрайс!#REF!,"")</f>
        <v>#REF!</v>
      </c>
      <c r="E581" t="e">
        <f>IF(фотопрайс!#REF!&gt;0,E$1,"")</f>
        <v>#REF!</v>
      </c>
      <c r="F581" t="e">
        <f>IF(фотопрайс!#REF!&gt;0,C581*D581,"")</f>
        <v>#REF!</v>
      </c>
    </row>
    <row r="582" spans="1:6" x14ac:dyDescent="0.25">
      <c r="A582" t="e">
        <f>IF(фотопрайс!#REF!&gt;0,фотопрайс!#REF!,"")</f>
        <v>#REF!</v>
      </c>
      <c r="B582" t="e">
        <f>IF(фотопрайс!#REF!&gt;0,фотопрайс!#REF!,"")</f>
        <v>#REF!</v>
      </c>
      <c r="C582" s="34" t="e">
        <f>IF(фотопрайс!#REF!&gt;0,фотопрайс!#REF!,"")</f>
        <v>#REF!</v>
      </c>
      <c r="D582" t="e">
        <f>IF(фотопрайс!#REF!&gt;0,фотопрайс!#REF!,"")</f>
        <v>#REF!</v>
      </c>
      <c r="E582" t="e">
        <f>IF(фотопрайс!#REF!&gt;0,E$1,"")</f>
        <v>#REF!</v>
      </c>
      <c r="F582" t="e">
        <f>IF(фотопрайс!#REF!&gt;0,C582*D582,"")</f>
        <v>#REF!</v>
      </c>
    </row>
    <row r="583" spans="1:6" x14ac:dyDescent="0.25">
      <c r="A583" t="str">
        <f>IF(фотопрайс!H317&gt;0,фотопрайс!C317,"")</f>
        <v/>
      </c>
      <c r="B583" t="str">
        <f>IF(фотопрайс!H317&gt;0,фотопрайс!D317,"")</f>
        <v/>
      </c>
      <c r="C583" s="34" t="str">
        <f>IF(фотопрайс!H317&gt;0,фотопрайс!E317,"")</f>
        <v/>
      </c>
      <c r="D583" t="str">
        <f>IF(фотопрайс!H317&gt;0,фотопрайс!H317,"")</f>
        <v/>
      </c>
      <c r="E583" t="str">
        <f>IF(фотопрайс!H317&gt;0,E$1,"")</f>
        <v/>
      </c>
      <c r="F583" t="str">
        <f>IF(фотопрайс!H317&gt;0,C583*D583,"")</f>
        <v/>
      </c>
    </row>
    <row r="584" spans="1:6" x14ac:dyDescent="0.25">
      <c r="A584" t="e">
        <f>IF(фотопрайс!#REF!&gt;0,фотопрайс!#REF!,"")</f>
        <v>#REF!</v>
      </c>
      <c r="B584" t="e">
        <f>IF(фотопрайс!#REF!&gt;0,фотопрайс!#REF!,"")</f>
        <v>#REF!</v>
      </c>
      <c r="C584" s="34" t="e">
        <f>IF(фотопрайс!#REF!&gt;0,фотопрайс!#REF!,"")</f>
        <v>#REF!</v>
      </c>
      <c r="D584" t="e">
        <f>IF(фотопрайс!#REF!&gt;0,фотопрайс!#REF!,"")</f>
        <v>#REF!</v>
      </c>
      <c r="E584" t="e">
        <f>IF(фотопрайс!#REF!&gt;0,E$1,"")</f>
        <v>#REF!</v>
      </c>
      <c r="F584" t="e">
        <f>IF(фотопрайс!#REF!&gt;0,C584*D584,"")</f>
        <v>#REF!</v>
      </c>
    </row>
    <row r="585" spans="1:6" x14ac:dyDescent="0.25">
      <c r="A585" t="str">
        <f>IF(фотопрайс!H318&gt;0,фотопрайс!C318,"")</f>
        <v/>
      </c>
      <c r="B585" t="str">
        <f>IF(фотопрайс!H318&gt;0,фотопрайс!D318,"")</f>
        <v/>
      </c>
      <c r="C585" s="34" t="str">
        <f>IF(фотопрайс!H318&gt;0,фотопрайс!E318,"")</f>
        <v/>
      </c>
      <c r="D585" t="str">
        <f>IF(фотопрайс!H318&gt;0,фотопрайс!H318,"")</f>
        <v/>
      </c>
      <c r="E585" t="str">
        <f>IF(фотопрайс!H318&gt;0,E$1,"")</f>
        <v/>
      </c>
      <c r="F585" t="str">
        <f>IF(фотопрайс!H318&gt;0,C585*D585,"")</f>
        <v/>
      </c>
    </row>
    <row r="586" spans="1:6" x14ac:dyDescent="0.25">
      <c r="A586" t="e">
        <f>IF(фотопрайс!#REF!&gt;0,фотопрайс!#REF!,"")</f>
        <v>#REF!</v>
      </c>
      <c r="B586" t="e">
        <f>IF(фотопрайс!#REF!&gt;0,фотопрайс!#REF!,"")</f>
        <v>#REF!</v>
      </c>
      <c r="C586" s="34" t="e">
        <f>IF(фотопрайс!#REF!&gt;0,фотопрайс!#REF!,"")</f>
        <v>#REF!</v>
      </c>
      <c r="D586" t="e">
        <f>IF(фотопрайс!#REF!&gt;0,фотопрайс!#REF!,"")</f>
        <v>#REF!</v>
      </c>
      <c r="E586" t="e">
        <f>IF(фотопрайс!#REF!&gt;0,E$1,"")</f>
        <v>#REF!</v>
      </c>
      <c r="F586" t="e">
        <f>IF(фотопрайс!#REF!&gt;0,C586*D586,"")</f>
        <v>#REF!</v>
      </c>
    </row>
    <row r="587" spans="1:6" x14ac:dyDescent="0.25">
      <c r="A587" t="e">
        <f>IF(фотопрайс!#REF!&gt;0,фотопрайс!#REF!,"")</f>
        <v>#REF!</v>
      </c>
      <c r="B587" t="e">
        <f>IF(фотопрайс!#REF!&gt;0,фотопрайс!#REF!,"")</f>
        <v>#REF!</v>
      </c>
      <c r="C587" s="34" t="e">
        <f>IF(фотопрайс!#REF!&gt;0,фотопрайс!#REF!,"")</f>
        <v>#REF!</v>
      </c>
      <c r="D587" t="e">
        <f>IF(фотопрайс!#REF!&gt;0,фотопрайс!#REF!,"")</f>
        <v>#REF!</v>
      </c>
      <c r="E587" t="e">
        <f>IF(фотопрайс!#REF!&gt;0,E$1,"")</f>
        <v>#REF!</v>
      </c>
      <c r="F587" t="e">
        <f>IF(фотопрайс!#REF!&gt;0,C587*D587,"")</f>
        <v>#REF!</v>
      </c>
    </row>
    <row r="588" spans="1:6" x14ac:dyDescent="0.25">
      <c r="A588" t="e">
        <f>IF(фотопрайс!#REF!&gt;0,фотопрайс!#REF!,"")</f>
        <v>#REF!</v>
      </c>
      <c r="B588" t="e">
        <f>IF(фотопрайс!#REF!&gt;0,фотопрайс!#REF!,"")</f>
        <v>#REF!</v>
      </c>
      <c r="C588" s="34" t="e">
        <f>IF(фотопрайс!#REF!&gt;0,фотопрайс!#REF!,"")</f>
        <v>#REF!</v>
      </c>
      <c r="D588" t="e">
        <f>IF(фотопрайс!#REF!&gt;0,фотопрайс!#REF!,"")</f>
        <v>#REF!</v>
      </c>
      <c r="E588" t="e">
        <f>IF(фотопрайс!#REF!&gt;0,E$1,"")</f>
        <v>#REF!</v>
      </c>
      <c r="F588" t="e">
        <f>IF(фотопрайс!#REF!&gt;0,C588*D588,"")</f>
        <v>#REF!</v>
      </c>
    </row>
    <row r="589" spans="1:6" x14ac:dyDescent="0.25">
      <c r="A589" t="str">
        <f>IF(фотопрайс!H322&gt;0,фотопрайс!C322,"")</f>
        <v/>
      </c>
      <c r="B589" t="str">
        <f>IF(фотопрайс!H322&gt;0,фотопрайс!D322,"")</f>
        <v/>
      </c>
      <c r="C589" s="34" t="str">
        <f>IF(фотопрайс!H322&gt;0,фотопрайс!E322,"")</f>
        <v/>
      </c>
      <c r="D589" t="str">
        <f>IF(фотопрайс!H322&gt;0,фотопрайс!H322,"")</f>
        <v/>
      </c>
      <c r="E589" t="str">
        <f>IF(фотопрайс!H322&gt;0,E$1,"")</f>
        <v/>
      </c>
      <c r="F589" t="str">
        <f>IF(фотопрайс!H322&gt;0,C589*D589,"")</f>
        <v/>
      </c>
    </row>
    <row r="590" spans="1:6" x14ac:dyDescent="0.25">
      <c r="A590" t="str">
        <f>IF(фотопрайс!H323&gt;0,фотопрайс!C323,"")</f>
        <v/>
      </c>
      <c r="B590" t="str">
        <f>IF(фотопрайс!H323&gt;0,фотопрайс!D323,"")</f>
        <v/>
      </c>
      <c r="C590" s="34" t="str">
        <f>IF(фотопрайс!H323&gt;0,фотопрайс!E323,"")</f>
        <v/>
      </c>
      <c r="D590" t="str">
        <f>IF(фотопрайс!H323&gt;0,фотопрайс!H323,"")</f>
        <v/>
      </c>
      <c r="E590" t="str">
        <f>IF(фотопрайс!H323&gt;0,E$1,"")</f>
        <v/>
      </c>
      <c r="F590" t="str">
        <f>IF(фотопрайс!H323&gt;0,C590*D590,"")</f>
        <v/>
      </c>
    </row>
    <row r="591" spans="1:6" x14ac:dyDescent="0.25">
      <c r="A591" t="str">
        <f>IF(фотопрайс!H324&gt;0,фотопрайс!C324,"")</f>
        <v/>
      </c>
      <c r="B591" t="str">
        <f>IF(фотопрайс!H324&gt;0,фотопрайс!D324,"")</f>
        <v/>
      </c>
      <c r="C591" s="34" t="str">
        <f>IF(фотопрайс!H324&gt;0,фотопрайс!E324,"")</f>
        <v/>
      </c>
      <c r="D591" t="str">
        <f>IF(фотопрайс!H324&gt;0,фотопрайс!H324,"")</f>
        <v/>
      </c>
      <c r="E591" t="str">
        <f>IF(фотопрайс!H324&gt;0,E$1,"")</f>
        <v/>
      </c>
      <c r="F591" t="str">
        <f>IF(фотопрайс!H324&gt;0,C591*D591,"")</f>
        <v/>
      </c>
    </row>
    <row r="592" spans="1:6" x14ac:dyDescent="0.25">
      <c r="A592" t="str">
        <f>IF(фотопрайс!H325&gt;0,фотопрайс!C325,"")</f>
        <v/>
      </c>
      <c r="B592" t="str">
        <f>IF(фотопрайс!H325&gt;0,фотопрайс!D325,"")</f>
        <v/>
      </c>
      <c r="C592" s="34" t="str">
        <f>IF(фотопрайс!H325&gt;0,фотопрайс!E325,"")</f>
        <v/>
      </c>
      <c r="D592" t="str">
        <f>IF(фотопрайс!H325&gt;0,фотопрайс!H325,"")</f>
        <v/>
      </c>
      <c r="E592" t="str">
        <f>IF(фотопрайс!H325&gt;0,E$1,"")</f>
        <v/>
      </c>
      <c r="F592" t="str">
        <f>IF(фотопрайс!H325&gt;0,C592*D592,"")</f>
        <v/>
      </c>
    </row>
    <row r="593" spans="1:6" x14ac:dyDescent="0.25">
      <c r="A593" t="str">
        <f>IF(фотопрайс!H326&gt;0,фотопрайс!C326,"")</f>
        <v/>
      </c>
      <c r="B593" t="str">
        <f>IF(фотопрайс!H326&gt;0,фотопрайс!D326,"")</f>
        <v/>
      </c>
      <c r="C593" s="34" t="str">
        <f>IF(фотопрайс!H326&gt;0,фотопрайс!E326,"")</f>
        <v/>
      </c>
      <c r="D593" t="str">
        <f>IF(фотопрайс!H326&gt;0,фотопрайс!H326,"")</f>
        <v/>
      </c>
      <c r="E593" t="str">
        <f>IF(фотопрайс!H326&gt;0,E$1,"")</f>
        <v/>
      </c>
      <c r="F593" t="str">
        <f>IF(фотопрайс!H326&gt;0,C593*D593,"")</f>
        <v/>
      </c>
    </row>
    <row r="594" spans="1:6" x14ac:dyDescent="0.25">
      <c r="A594" t="str">
        <f>IF(фотопрайс!H327&gt;0,фотопрайс!C327,"")</f>
        <v/>
      </c>
      <c r="B594" t="str">
        <f>IF(фотопрайс!H327&gt;0,фотопрайс!D327,"")</f>
        <v/>
      </c>
      <c r="C594" s="34" t="str">
        <f>IF(фотопрайс!H327&gt;0,фотопрайс!E327,"")</f>
        <v/>
      </c>
      <c r="D594" t="str">
        <f>IF(фотопрайс!H327&gt;0,фотопрайс!H327,"")</f>
        <v/>
      </c>
      <c r="E594" t="str">
        <f>IF(фотопрайс!H327&gt;0,E$1,"")</f>
        <v/>
      </c>
      <c r="F594" t="str">
        <f>IF(фотопрайс!H327&gt;0,C594*D594,"")</f>
        <v/>
      </c>
    </row>
    <row r="595" spans="1:6" x14ac:dyDescent="0.25">
      <c r="A595" t="str">
        <f>IF(фотопрайс!H328&gt;0,фотопрайс!C328,"")</f>
        <v/>
      </c>
      <c r="B595" t="str">
        <f>IF(фотопрайс!H328&gt;0,фотопрайс!D328,"")</f>
        <v/>
      </c>
      <c r="C595" s="34" t="str">
        <f>IF(фотопрайс!H328&gt;0,фотопрайс!E328,"")</f>
        <v/>
      </c>
      <c r="D595" t="str">
        <f>IF(фотопрайс!H328&gt;0,фотопрайс!H328,"")</f>
        <v/>
      </c>
      <c r="E595" t="str">
        <f>IF(фотопрайс!H328&gt;0,E$1,"")</f>
        <v/>
      </c>
      <c r="F595" t="str">
        <f>IF(фотопрайс!H328&gt;0,C595*D595,"")</f>
        <v/>
      </c>
    </row>
    <row r="596" spans="1:6" x14ac:dyDescent="0.25">
      <c r="A596" t="e">
        <f>IF(фотопрайс!#REF!&gt;0,фотопрайс!#REF!,"")</f>
        <v>#REF!</v>
      </c>
      <c r="B596" t="e">
        <f>IF(фотопрайс!#REF!&gt;0,фотопрайс!#REF!,"")</f>
        <v>#REF!</v>
      </c>
      <c r="C596" s="34" t="e">
        <f>IF(фотопрайс!#REF!&gt;0,фотопрайс!#REF!,"")</f>
        <v>#REF!</v>
      </c>
      <c r="D596" t="e">
        <f>IF(фотопрайс!#REF!&gt;0,фотопрайс!#REF!,"")</f>
        <v>#REF!</v>
      </c>
      <c r="E596" t="e">
        <f>IF(фотопрайс!#REF!&gt;0,E$1,"")</f>
        <v>#REF!</v>
      </c>
      <c r="F596" t="e">
        <f>IF(фотопрайс!#REF!&gt;0,C596*D596,"")</f>
        <v>#REF!</v>
      </c>
    </row>
    <row r="597" spans="1:6" x14ac:dyDescent="0.25">
      <c r="A597" t="str">
        <f>IF(фотопрайс!H329&gt;0,фотопрайс!C329,"")</f>
        <v/>
      </c>
      <c r="B597" t="str">
        <f>IF(фотопрайс!H329&gt;0,фотопрайс!D329,"")</f>
        <v/>
      </c>
      <c r="C597" s="34" t="str">
        <f>IF(фотопрайс!H329&gt;0,фотопрайс!E329,"")</f>
        <v/>
      </c>
      <c r="D597" t="str">
        <f>IF(фотопрайс!H329&gt;0,фотопрайс!H329,"")</f>
        <v/>
      </c>
      <c r="E597" t="str">
        <f>IF(фотопрайс!H329&gt;0,E$1,"")</f>
        <v/>
      </c>
      <c r="F597" t="str">
        <f>IF(фотопрайс!H329&gt;0,C597*D597,"")</f>
        <v/>
      </c>
    </row>
    <row r="598" spans="1:6" x14ac:dyDescent="0.25">
      <c r="A598" t="str">
        <f>IF(фотопрайс!H330&gt;0,фотопрайс!C330,"")</f>
        <v/>
      </c>
      <c r="B598" t="str">
        <f>IF(фотопрайс!H330&gt;0,фотопрайс!D330,"")</f>
        <v/>
      </c>
      <c r="C598" s="34" t="str">
        <f>IF(фотопрайс!H330&gt;0,фотопрайс!E330,"")</f>
        <v/>
      </c>
      <c r="D598" t="str">
        <f>IF(фотопрайс!H330&gt;0,фотопрайс!H330,"")</f>
        <v/>
      </c>
      <c r="E598" t="str">
        <f>IF(фотопрайс!H330&gt;0,E$1,"")</f>
        <v/>
      </c>
      <c r="F598" t="str">
        <f>IF(фотопрайс!H330&gt;0,C598*D598,"")</f>
        <v/>
      </c>
    </row>
    <row r="599" spans="1:6" x14ac:dyDescent="0.25">
      <c r="A599" t="e">
        <f>IF(фотопрайс!#REF!&gt;0,фотопрайс!#REF!,"")</f>
        <v>#REF!</v>
      </c>
      <c r="B599" t="e">
        <f>IF(фотопрайс!#REF!&gt;0,фотопрайс!#REF!,"")</f>
        <v>#REF!</v>
      </c>
      <c r="C599" s="34" t="e">
        <f>IF(фотопрайс!#REF!&gt;0,фотопрайс!#REF!,"")</f>
        <v>#REF!</v>
      </c>
      <c r="D599" t="e">
        <f>IF(фотопрайс!#REF!&gt;0,фотопрайс!#REF!,"")</f>
        <v>#REF!</v>
      </c>
      <c r="E599" t="e">
        <f>IF(фотопрайс!#REF!&gt;0,E$1,"")</f>
        <v>#REF!</v>
      </c>
      <c r="F599" t="e">
        <f>IF(фотопрайс!#REF!&gt;0,C599*D599,"")</f>
        <v>#REF!</v>
      </c>
    </row>
    <row r="600" spans="1:6" x14ac:dyDescent="0.25">
      <c r="A600" t="e">
        <f>IF(фотопрайс!#REF!&gt;0,фотопрайс!#REF!,"")</f>
        <v>#REF!</v>
      </c>
      <c r="B600" t="e">
        <f>IF(фотопрайс!#REF!&gt;0,фотопрайс!#REF!,"")</f>
        <v>#REF!</v>
      </c>
      <c r="C600" s="34" t="e">
        <f>IF(фотопрайс!#REF!&gt;0,фотопрайс!#REF!,"")</f>
        <v>#REF!</v>
      </c>
      <c r="D600" t="e">
        <f>IF(фотопрайс!#REF!&gt;0,фотопрайс!#REF!,"")</f>
        <v>#REF!</v>
      </c>
      <c r="E600" t="e">
        <f>IF(фотопрайс!#REF!&gt;0,E$1,"")</f>
        <v>#REF!</v>
      </c>
      <c r="F600" t="e">
        <f>IF(фотопрайс!#REF!&gt;0,C600*D600,"")</f>
        <v>#REF!</v>
      </c>
    </row>
    <row r="601" spans="1:6" x14ac:dyDescent="0.25">
      <c r="A601" t="str">
        <f>IF(фотопрайс!H332&gt;0,фотопрайс!C332,"")</f>
        <v/>
      </c>
      <c r="B601" t="str">
        <f>IF(фотопрайс!H332&gt;0,фотопрайс!D332,"")</f>
        <v/>
      </c>
      <c r="C601" s="34" t="str">
        <f>IF(фотопрайс!H332&gt;0,фотопрайс!E332,"")</f>
        <v/>
      </c>
      <c r="D601" t="str">
        <f>IF(фотопрайс!H332&gt;0,фотопрайс!H332,"")</f>
        <v/>
      </c>
      <c r="E601" t="str">
        <f>IF(фотопрайс!H332&gt;0,E$1,"")</f>
        <v/>
      </c>
      <c r="F601" t="str">
        <f>IF(фотопрайс!H332&gt;0,C601*D601,"")</f>
        <v/>
      </c>
    </row>
    <row r="602" spans="1:6" x14ac:dyDescent="0.25">
      <c r="A602" t="e">
        <f>IF(фотопрайс!#REF!&gt;0,фотопрайс!#REF!,"")</f>
        <v>#REF!</v>
      </c>
      <c r="B602" t="e">
        <f>IF(фотопрайс!#REF!&gt;0,фотопрайс!#REF!,"")</f>
        <v>#REF!</v>
      </c>
      <c r="C602" s="34" t="e">
        <f>IF(фотопрайс!#REF!&gt;0,фотопрайс!#REF!,"")</f>
        <v>#REF!</v>
      </c>
      <c r="D602" t="e">
        <f>IF(фотопрайс!#REF!&gt;0,фотопрайс!#REF!,"")</f>
        <v>#REF!</v>
      </c>
      <c r="E602" t="e">
        <f>IF(фотопрайс!#REF!&gt;0,E$1,"")</f>
        <v>#REF!</v>
      </c>
      <c r="F602" t="e">
        <f>IF(фотопрайс!#REF!&gt;0,C602*D602,"")</f>
        <v>#REF!</v>
      </c>
    </row>
    <row r="603" spans="1:6" x14ac:dyDescent="0.25">
      <c r="A603" t="str">
        <f>IF(фотопрайс!H333&gt;0,фотопрайс!C333,"")</f>
        <v/>
      </c>
      <c r="B603" t="str">
        <f>IF(фотопрайс!H333&gt;0,фотопрайс!D333,"")</f>
        <v/>
      </c>
      <c r="C603" s="34" t="str">
        <f>IF(фотопрайс!H333&gt;0,фотопрайс!E333,"")</f>
        <v/>
      </c>
      <c r="D603" t="str">
        <f>IF(фотопрайс!H333&gt;0,фотопрайс!H333,"")</f>
        <v/>
      </c>
      <c r="E603" t="str">
        <f>IF(фотопрайс!H333&gt;0,E$1,"")</f>
        <v/>
      </c>
      <c r="F603" t="str">
        <f>IF(фотопрайс!H333&gt;0,C603*D603,"")</f>
        <v/>
      </c>
    </row>
    <row r="604" spans="1:6" x14ac:dyDescent="0.25">
      <c r="A604" t="str">
        <f>IF(фотопрайс!H334&gt;0,фотопрайс!C334,"")</f>
        <v/>
      </c>
      <c r="B604" t="str">
        <f>IF(фотопрайс!H334&gt;0,фотопрайс!D334,"")</f>
        <v/>
      </c>
      <c r="C604" s="34" t="str">
        <f>IF(фотопрайс!H334&gt;0,фотопрайс!E334,"")</f>
        <v/>
      </c>
      <c r="D604" t="str">
        <f>IF(фотопрайс!H334&gt;0,фотопрайс!H334,"")</f>
        <v/>
      </c>
      <c r="E604" t="str">
        <f>IF(фотопрайс!H334&gt;0,E$1,"")</f>
        <v/>
      </c>
      <c r="F604" t="str">
        <f>IF(фотопрайс!H334&gt;0,C604*D604,"")</f>
        <v/>
      </c>
    </row>
    <row r="605" spans="1:6" x14ac:dyDescent="0.25">
      <c r="A605" t="e">
        <f>IF(фотопрайс!#REF!&gt;0,фотопрайс!#REF!,"")</f>
        <v>#REF!</v>
      </c>
      <c r="B605" t="e">
        <f>IF(фотопрайс!#REF!&gt;0,фотопрайс!#REF!,"")</f>
        <v>#REF!</v>
      </c>
      <c r="C605" s="34" t="e">
        <f>IF(фотопрайс!#REF!&gt;0,фотопрайс!#REF!,"")</f>
        <v>#REF!</v>
      </c>
      <c r="D605" t="e">
        <f>IF(фотопрайс!#REF!&gt;0,фотопрайс!#REF!,"")</f>
        <v>#REF!</v>
      </c>
      <c r="E605" t="e">
        <f>IF(фотопрайс!#REF!&gt;0,E$1,"")</f>
        <v>#REF!</v>
      </c>
      <c r="F605" t="e">
        <f>IF(фотопрайс!#REF!&gt;0,C605*D605,"")</f>
        <v>#REF!</v>
      </c>
    </row>
    <row r="606" spans="1:6" x14ac:dyDescent="0.25">
      <c r="A606" t="e">
        <f>IF(фотопрайс!#REF!&gt;0,фотопрайс!#REF!,"")</f>
        <v>#REF!</v>
      </c>
      <c r="B606" t="e">
        <f>IF(фотопрайс!#REF!&gt;0,фотопрайс!#REF!,"")</f>
        <v>#REF!</v>
      </c>
      <c r="C606" s="34" t="e">
        <f>IF(фотопрайс!#REF!&gt;0,фотопрайс!#REF!,"")</f>
        <v>#REF!</v>
      </c>
      <c r="D606" t="e">
        <f>IF(фотопрайс!#REF!&gt;0,фотопрайс!#REF!,"")</f>
        <v>#REF!</v>
      </c>
      <c r="E606" t="e">
        <f>IF(фотопрайс!#REF!&gt;0,E$1,"")</f>
        <v>#REF!</v>
      </c>
      <c r="F606" t="e">
        <f>IF(фотопрайс!#REF!&gt;0,C606*D606,"")</f>
        <v>#REF!</v>
      </c>
    </row>
    <row r="607" spans="1:6" x14ac:dyDescent="0.25">
      <c r="A607" t="e">
        <f>IF(фотопрайс!#REF!&gt;0,фотопрайс!#REF!,"")</f>
        <v>#REF!</v>
      </c>
      <c r="B607" t="e">
        <f>IF(фотопрайс!#REF!&gt;0,фотопрайс!#REF!,"")</f>
        <v>#REF!</v>
      </c>
      <c r="C607" s="34" t="e">
        <f>IF(фотопрайс!#REF!&gt;0,фотопрайс!#REF!,"")</f>
        <v>#REF!</v>
      </c>
      <c r="D607" t="e">
        <f>IF(фотопрайс!#REF!&gt;0,фотопрайс!#REF!,"")</f>
        <v>#REF!</v>
      </c>
      <c r="E607" t="e">
        <f>IF(фотопрайс!#REF!&gt;0,E$1,"")</f>
        <v>#REF!</v>
      </c>
      <c r="F607" t="e">
        <f>IF(фотопрайс!#REF!&gt;0,C607*D607,"")</f>
        <v>#REF!</v>
      </c>
    </row>
    <row r="608" spans="1:6" x14ac:dyDescent="0.25">
      <c r="A608" t="e">
        <f>IF(фотопрайс!#REF!&gt;0,фотопрайс!#REF!,"")</f>
        <v>#REF!</v>
      </c>
      <c r="B608" t="e">
        <f>IF(фотопрайс!#REF!&gt;0,фотопрайс!#REF!,"")</f>
        <v>#REF!</v>
      </c>
      <c r="C608" s="34" t="e">
        <f>IF(фотопрайс!#REF!&gt;0,фотопрайс!#REF!,"")</f>
        <v>#REF!</v>
      </c>
      <c r="D608" t="e">
        <f>IF(фотопрайс!#REF!&gt;0,фотопрайс!#REF!,"")</f>
        <v>#REF!</v>
      </c>
      <c r="E608" t="e">
        <f>IF(фотопрайс!#REF!&gt;0,E$1,"")</f>
        <v>#REF!</v>
      </c>
      <c r="F608" t="e">
        <f>IF(фотопрайс!#REF!&gt;0,C608*D608,"")</f>
        <v>#REF!</v>
      </c>
    </row>
    <row r="609" spans="1:6" x14ac:dyDescent="0.25">
      <c r="A609" t="str">
        <f>IF(фотопрайс!H335&gt;0,фотопрайс!C335,"")</f>
        <v/>
      </c>
      <c r="B609" t="str">
        <f>IF(фотопрайс!H335&gt;0,фотопрайс!D335,"")</f>
        <v/>
      </c>
      <c r="C609" s="34" t="str">
        <f>IF(фотопрайс!H335&gt;0,фотопрайс!E335,"")</f>
        <v/>
      </c>
      <c r="D609" t="str">
        <f>IF(фотопрайс!H335&gt;0,фотопрайс!H335,"")</f>
        <v/>
      </c>
      <c r="E609" t="str">
        <f>IF(фотопрайс!H335&gt;0,E$1,"")</f>
        <v/>
      </c>
      <c r="F609" t="str">
        <f>IF(фотопрайс!H335&gt;0,C609*D609,"")</f>
        <v/>
      </c>
    </row>
    <row r="610" spans="1:6" x14ac:dyDescent="0.25">
      <c r="A610" t="str">
        <f>IF(фотопрайс!H336&gt;0,фотопрайс!C336,"")</f>
        <v/>
      </c>
      <c r="B610" t="str">
        <f>IF(фотопрайс!H336&gt;0,фотопрайс!D336,"")</f>
        <v/>
      </c>
      <c r="C610" s="34" t="str">
        <f>IF(фотопрайс!H336&gt;0,фотопрайс!E336,"")</f>
        <v/>
      </c>
      <c r="D610" t="str">
        <f>IF(фотопрайс!H336&gt;0,фотопрайс!H336,"")</f>
        <v/>
      </c>
      <c r="E610" t="str">
        <f>IF(фотопрайс!H336&gt;0,E$1,"")</f>
        <v/>
      </c>
      <c r="F610" t="str">
        <f>IF(фотопрайс!H336&gt;0,C610*D610,"")</f>
        <v/>
      </c>
    </row>
    <row r="611" spans="1:6" x14ac:dyDescent="0.25">
      <c r="A611" t="str">
        <f>IF(фотопрайс!H337&gt;0,фотопрайс!C337,"")</f>
        <v/>
      </c>
      <c r="B611" t="str">
        <f>IF(фотопрайс!H337&gt;0,фотопрайс!D337,"")</f>
        <v/>
      </c>
      <c r="C611" s="34" t="str">
        <f>IF(фотопрайс!H337&gt;0,фотопрайс!E337,"")</f>
        <v/>
      </c>
      <c r="D611" t="str">
        <f>IF(фотопрайс!H337&gt;0,фотопрайс!H337,"")</f>
        <v/>
      </c>
      <c r="E611" t="str">
        <f>IF(фотопрайс!H337&gt;0,E$1,"")</f>
        <v/>
      </c>
      <c r="F611" t="str">
        <f>IF(фотопрайс!H337&gt;0,C611*D611,"")</f>
        <v/>
      </c>
    </row>
    <row r="612" spans="1:6" x14ac:dyDescent="0.25">
      <c r="A612" t="str">
        <f>IF(фотопрайс!H338&gt;0,фотопрайс!C338,"")</f>
        <v/>
      </c>
      <c r="B612" t="str">
        <f>IF(фотопрайс!H338&gt;0,фотопрайс!D338,"")</f>
        <v/>
      </c>
      <c r="C612" s="34" t="str">
        <f>IF(фотопрайс!H338&gt;0,фотопрайс!E338,"")</f>
        <v/>
      </c>
      <c r="D612" t="str">
        <f>IF(фотопрайс!H338&gt;0,фотопрайс!H338,"")</f>
        <v/>
      </c>
      <c r="E612" t="str">
        <f>IF(фотопрайс!H338&gt;0,E$1,"")</f>
        <v/>
      </c>
      <c r="F612" t="str">
        <f>IF(фотопрайс!H338&gt;0,C612*D612,"")</f>
        <v/>
      </c>
    </row>
    <row r="613" spans="1:6" x14ac:dyDescent="0.25">
      <c r="A613" t="str">
        <f>IF(фотопрайс!H339&gt;0,фотопрайс!C339,"")</f>
        <v/>
      </c>
      <c r="B613" t="str">
        <f>IF(фотопрайс!H339&gt;0,фотопрайс!D339,"")</f>
        <v/>
      </c>
      <c r="C613" s="34" t="str">
        <f>IF(фотопрайс!H339&gt;0,фотопрайс!E339,"")</f>
        <v/>
      </c>
      <c r="D613" t="str">
        <f>IF(фотопрайс!H339&gt;0,фотопрайс!H339,"")</f>
        <v/>
      </c>
      <c r="E613" t="str">
        <f>IF(фотопрайс!H339&gt;0,E$1,"")</f>
        <v/>
      </c>
      <c r="F613" t="str">
        <f>IF(фотопрайс!H339&gt;0,C613*D613,"")</f>
        <v/>
      </c>
    </row>
    <row r="614" spans="1:6" x14ac:dyDescent="0.25">
      <c r="A614" t="str">
        <f>IF(фотопрайс!H340&gt;0,фотопрайс!C340,"")</f>
        <v/>
      </c>
      <c r="B614" t="str">
        <f>IF(фотопрайс!H340&gt;0,фотопрайс!D340,"")</f>
        <v/>
      </c>
      <c r="C614" s="34" t="str">
        <f>IF(фотопрайс!H340&gt;0,фотопрайс!E340,"")</f>
        <v/>
      </c>
      <c r="D614" t="str">
        <f>IF(фотопрайс!H340&gt;0,фотопрайс!H340,"")</f>
        <v/>
      </c>
      <c r="E614" t="str">
        <f>IF(фотопрайс!H340&gt;0,E$1,"")</f>
        <v/>
      </c>
      <c r="F614" t="str">
        <f>IF(фотопрайс!H340&gt;0,C614*D614,"")</f>
        <v/>
      </c>
    </row>
    <row r="615" spans="1:6" x14ac:dyDescent="0.25">
      <c r="A615" t="str">
        <f>IF(фотопрайс!H341&gt;0,фотопрайс!C341,"")</f>
        <v/>
      </c>
      <c r="B615" t="str">
        <f>IF(фотопрайс!H341&gt;0,фотопрайс!D341,"")</f>
        <v/>
      </c>
      <c r="C615" s="34" t="str">
        <f>IF(фотопрайс!H341&gt;0,фотопрайс!E341,"")</f>
        <v/>
      </c>
      <c r="D615" t="str">
        <f>IF(фотопрайс!H341&gt;0,фотопрайс!H341,"")</f>
        <v/>
      </c>
      <c r="E615" t="str">
        <f>IF(фотопрайс!H341&gt;0,E$1,"")</f>
        <v/>
      </c>
      <c r="F615" t="str">
        <f>IF(фотопрайс!H341&gt;0,C615*D615,"")</f>
        <v/>
      </c>
    </row>
    <row r="616" spans="1:6" x14ac:dyDescent="0.25">
      <c r="A616" t="e">
        <f>IF(фотопрайс!#REF!&gt;0,фотопрайс!#REF!,"")</f>
        <v>#REF!</v>
      </c>
      <c r="B616" t="e">
        <f>IF(фотопрайс!#REF!&gt;0,фотопрайс!#REF!,"")</f>
        <v>#REF!</v>
      </c>
      <c r="C616" s="34" t="e">
        <f>IF(фотопрайс!#REF!&gt;0,фотопрайс!#REF!,"")</f>
        <v>#REF!</v>
      </c>
      <c r="D616" t="e">
        <f>IF(фотопрайс!#REF!&gt;0,фотопрайс!#REF!,"")</f>
        <v>#REF!</v>
      </c>
      <c r="E616" t="e">
        <f>IF(фотопрайс!#REF!&gt;0,E$1,"")</f>
        <v>#REF!</v>
      </c>
      <c r="F616" t="e">
        <f>IF(фотопрайс!#REF!&gt;0,C616*D616,"")</f>
        <v>#REF!</v>
      </c>
    </row>
    <row r="617" spans="1:6" x14ac:dyDescent="0.25">
      <c r="A617" t="str">
        <f>IF(фотопрайс!H342&gt;0,фотопрайс!C342,"")</f>
        <v/>
      </c>
      <c r="B617" t="str">
        <f>IF(фотопрайс!H342&gt;0,фотопрайс!D342,"")</f>
        <v/>
      </c>
      <c r="C617" s="34" t="str">
        <f>IF(фотопрайс!H342&gt;0,фотопрайс!E342,"")</f>
        <v/>
      </c>
      <c r="D617" t="str">
        <f>IF(фотопрайс!H342&gt;0,фотопрайс!H342,"")</f>
        <v/>
      </c>
      <c r="E617" t="str">
        <f>IF(фотопрайс!H342&gt;0,E$1,"")</f>
        <v/>
      </c>
      <c r="F617" t="str">
        <f>IF(фотопрайс!H342&gt;0,C617*D617,"")</f>
        <v/>
      </c>
    </row>
    <row r="618" spans="1:6" x14ac:dyDescent="0.25">
      <c r="A618" t="e">
        <f>IF(фотопрайс!#REF!&gt;0,фотопрайс!#REF!,"")</f>
        <v>#REF!</v>
      </c>
      <c r="B618" t="e">
        <f>IF(фотопрайс!#REF!&gt;0,фотопрайс!#REF!,"")</f>
        <v>#REF!</v>
      </c>
      <c r="C618" s="34" t="e">
        <f>IF(фотопрайс!#REF!&gt;0,фотопрайс!#REF!,"")</f>
        <v>#REF!</v>
      </c>
      <c r="D618" t="e">
        <f>IF(фотопрайс!#REF!&gt;0,фотопрайс!#REF!,"")</f>
        <v>#REF!</v>
      </c>
      <c r="E618" t="e">
        <f>IF(фотопрайс!#REF!&gt;0,E$1,"")</f>
        <v>#REF!</v>
      </c>
      <c r="F618" t="e">
        <f>IF(фотопрайс!#REF!&gt;0,C618*D618,"")</f>
        <v>#REF!</v>
      </c>
    </row>
    <row r="619" spans="1:6" x14ac:dyDescent="0.25">
      <c r="A619" t="e">
        <f>IF(фотопрайс!#REF!&gt;0,фотопрайс!#REF!,"")</f>
        <v>#REF!</v>
      </c>
      <c r="B619" t="e">
        <f>IF(фотопрайс!#REF!&gt;0,фотопрайс!#REF!,"")</f>
        <v>#REF!</v>
      </c>
      <c r="C619" s="34" t="e">
        <f>IF(фотопрайс!#REF!&gt;0,фотопрайс!#REF!,"")</f>
        <v>#REF!</v>
      </c>
      <c r="D619" t="e">
        <f>IF(фотопрайс!#REF!&gt;0,фотопрайс!#REF!,"")</f>
        <v>#REF!</v>
      </c>
      <c r="E619" t="e">
        <f>IF(фотопрайс!#REF!&gt;0,E$1,"")</f>
        <v>#REF!</v>
      </c>
      <c r="F619" t="e">
        <f>IF(фотопрайс!#REF!&gt;0,C619*D619,"")</f>
        <v>#REF!</v>
      </c>
    </row>
    <row r="620" spans="1:6" x14ac:dyDescent="0.25">
      <c r="A620" t="str">
        <f>IF(фотопрайс!H343&gt;0,фотопрайс!C343,"")</f>
        <v/>
      </c>
      <c r="B620" t="str">
        <f>IF(фотопрайс!H343&gt;0,фотопрайс!D343,"")</f>
        <v/>
      </c>
      <c r="C620" s="34" t="str">
        <f>IF(фотопрайс!H343&gt;0,фотопрайс!E343,"")</f>
        <v/>
      </c>
      <c r="D620" t="str">
        <f>IF(фотопрайс!H343&gt;0,фотопрайс!H343,"")</f>
        <v/>
      </c>
      <c r="E620" t="str">
        <f>IF(фотопрайс!H343&gt;0,E$1,"")</f>
        <v/>
      </c>
      <c r="F620" t="str">
        <f>IF(фотопрайс!H343&gt;0,C620*D620,"")</f>
        <v/>
      </c>
    </row>
    <row r="621" spans="1:6" x14ac:dyDescent="0.25">
      <c r="A621" t="e">
        <f>IF(фотопрайс!#REF!&gt;0,фотопрайс!#REF!,"")</f>
        <v>#REF!</v>
      </c>
      <c r="B621" t="e">
        <f>IF(фотопрайс!#REF!&gt;0,фотопрайс!#REF!,"")</f>
        <v>#REF!</v>
      </c>
      <c r="C621" s="34" t="e">
        <f>IF(фотопрайс!#REF!&gt;0,фотопрайс!#REF!,"")</f>
        <v>#REF!</v>
      </c>
      <c r="D621" t="e">
        <f>IF(фотопрайс!#REF!&gt;0,фотопрайс!#REF!,"")</f>
        <v>#REF!</v>
      </c>
      <c r="E621" t="e">
        <f>IF(фотопрайс!#REF!&gt;0,E$1,"")</f>
        <v>#REF!</v>
      </c>
      <c r="F621" t="e">
        <f>IF(фотопрайс!#REF!&gt;0,C621*D621,"")</f>
        <v>#REF!</v>
      </c>
    </row>
    <row r="622" spans="1:6" x14ac:dyDescent="0.25">
      <c r="A622" t="str">
        <f>IF(фотопрайс!H344&gt;0,фотопрайс!C344,"")</f>
        <v/>
      </c>
      <c r="B622" t="str">
        <f>IF(фотопрайс!H344&gt;0,фотопрайс!D344,"")</f>
        <v/>
      </c>
      <c r="C622" s="34" t="str">
        <f>IF(фотопрайс!H344&gt;0,фотопрайс!E344,"")</f>
        <v/>
      </c>
      <c r="D622" t="str">
        <f>IF(фотопрайс!H344&gt;0,фотопрайс!H344,"")</f>
        <v/>
      </c>
      <c r="E622" t="str">
        <f>IF(фотопрайс!H344&gt;0,E$1,"")</f>
        <v/>
      </c>
      <c r="F622" t="str">
        <f>IF(фотопрайс!H344&gt;0,C622*D622,"")</f>
        <v/>
      </c>
    </row>
    <row r="623" spans="1:6" x14ac:dyDescent="0.25">
      <c r="A623" t="str">
        <f>IF(фотопрайс!H345&gt;0,фотопрайс!C345,"")</f>
        <v/>
      </c>
      <c r="B623" t="str">
        <f>IF(фотопрайс!H345&gt;0,фотопрайс!D345,"")</f>
        <v/>
      </c>
      <c r="C623" s="34" t="str">
        <f>IF(фотопрайс!H345&gt;0,фотопрайс!E345,"")</f>
        <v/>
      </c>
      <c r="D623" t="str">
        <f>IF(фотопрайс!H345&gt;0,фотопрайс!H345,"")</f>
        <v/>
      </c>
      <c r="E623" t="str">
        <f>IF(фотопрайс!H345&gt;0,E$1,"")</f>
        <v/>
      </c>
      <c r="F623" t="str">
        <f>IF(фотопрайс!H345&gt;0,C623*D623,"")</f>
        <v/>
      </c>
    </row>
    <row r="624" spans="1:6" x14ac:dyDescent="0.25">
      <c r="A624" t="str">
        <f>IF(фотопрайс!H346&gt;0,фотопрайс!C346,"")</f>
        <v/>
      </c>
      <c r="B624" t="str">
        <f>IF(фотопрайс!H346&gt;0,фотопрайс!D346,"")</f>
        <v/>
      </c>
      <c r="C624" s="34" t="str">
        <f>IF(фотопрайс!H346&gt;0,фотопрайс!E346,"")</f>
        <v/>
      </c>
      <c r="D624" t="str">
        <f>IF(фотопрайс!H346&gt;0,фотопрайс!H346,"")</f>
        <v/>
      </c>
      <c r="E624" t="str">
        <f>IF(фотопрайс!H346&gt;0,E$1,"")</f>
        <v/>
      </c>
      <c r="F624" t="str">
        <f>IF(фотопрайс!H346&gt;0,C624*D624,"")</f>
        <v/>
      </c>
    </row>
    <row r="625" spans="1:6" x14ac:dyDescent="0.25">
      <c r="A625" t="str">
        <f>IF(фотопрайс!H347&gt;0,фотопрайс!C347,"")</f>
        <v/>
      </c>
      <c r="B625" t="str">
        <f>IF(фотопрайс!H347&gt;0,фотопрайс!D347,"")</f>
        <v/>
      </c>
      <c r="C625" s="34" t="str">
        <f>IF(фотопрайс!H347&gt;0,фотопрайс!E347,"")</f>
        <v/>
      </c>
      <c r="D625" t="str">
        <f>IF(фотопрайс!H347&gt;0,фотопрайс!H347,"")</f>
        <v/>
      </c>
      <c r="E625" t="str">
        <f>IF(фотопрайс!H347&gt;0,E$1,"")</f>
        <v/>
      </c>
      <c r="F625" t="str">
        <f>IF(фотопрайс!H347&gt;0,C625*D625,"")</f>
        <v/>
      </c>
    </row>
    <row r="626" spans="1:6" x14ac:dyDescent="0.25">
      <c r="A626" t="str">
        <f>IF(фотопрайс!H348&gt;0,фотопрайс!C348,"")</f>
        <v/>
      </c>
      <c r="B626" t="str">
        <f>IF(фотопрайс!H348&gt;0,фотопрайс!D348,"")</f>
        <v/>
      </c>
      <c r="C626" s="34" t="str">
        <f>IF(фотопрайс!H348&gt;0,фотопрайс!E348,"")</f>
        <v/>
      </c>
      <c r="D626" t="str">
        <f>IF(фотопрайс!H348&gt;0,фотопрайс!H348,"")</f>
        <v/>
      </c>
      <c r="E626" t="str">
        <f>IF(фотопрайс!H348&gt;0,E$1,"")</f>
        <v/>
      </c>
      <c r="F626" t="str">
        <f>IF(фотопрайс!H348&gt;0,C626*D626,"")</f>
        <v/>
      </c>
    </row>
    <row r="627" spans="1:6" x14ac:dyDescent="0.25">
      <c r="A627" t="str">
        <f>IF(фотопрайс!H349&gt;0,фотопрайс!C349,"")</f>
        <v/>
      </c>
      <c r="B627" t="str">
        <f>IF(фотопрайс!H349&gt;0,фотопрайс!D349,"")</f>
        <v/>
      </c>
      <c r="C627" s="34" t="str">
        <f>IF(фотопрайс!H349&gt;0,фотопрайс!E349,"")</f>
        <v/>
      </c>
      <c r="D627" t="str">
        <f>IF(фотопрайс!H349&gt;0,фотопрайс!H349,"")</f>
        <v/>
      </c>
      <c r="E627" t="str">
        <f>IF(фотопрайс!H349&gt;0,E$1,"")</f>
        <v/>
      </c>
      <c r="F627" t="str">
        <f>IF(фотопрайс!H349&gt;0,C627*D627,"")</f>
        <v/>
      </c>
    </row>
    <row r="628" spans="1:6" x14ac:dyDescent="0.25">
      <c r="A628" t="str">
        <f>IF(фотопрайс!H350&gt;0,фотопрайс!C350,"")</f>
        <v/>
      </c>
      <c r="B628" t="str">
        <f>IF(фотопрайс!H350&gt;0,фотопрайс!D350,"")</f>
        <v/>
      </c>
      <c r="C628" s="34" t="str">
        <f>IF(фотопрайс!H350&gt;0,фотопрайс!E350,"")</f>
        <v/>
      </c>
      <c r="D628" t="str">
        <f>IF(фотопрайс!H350&gt;0,фотопрайс!H350,"")</f>
        <v/>
      </c>
      <c r="E628" t="str">
        <f>IF(фотопрайс!H350&gt;0,E$1,"")</f>
        <v/>
      </c>
      <c r="F628" t="str">
        <f>IF(фотопрайс!H350&gt;0,C628*D628,"")</f>
        <v/>
      </c>
    </row>
    <row r="629" spans="1:6" x14ac:dyDescent="0.25">
      <c r="A629" t="e">
        <f>IF(фотопрайс!#REF!&gt;0,фотопрайс!#REF!,"")</f>
        <v>#REF!</v>
      </c>
      <c r="B629" t="e">
        <f>IF(фотопрайс!#REF!&gt;0,фотопрайс!#REF!,"")</f>
        <v>#REF!</v>
      </c>
      <c r="C629" s="34" t="e">
        <f>IF(фотопрайс!#REF!&gt;0,фотопрайс!#REF!,"")</f>
        <v>#REF!</v>
      </c>
      <c r="D629" t="e">
        <f>IF(фотопрайс!#REF!&gt;0,фотопрайс!#REF!,"")</f>
        <v>#REF!</v>
      </c>
      <c r="E629" t="e">
        <f>IF(фотопрайс!#REF!&gt;0,E$1,"")</f>
        <v>#REF!</v>
      </c>
      <c r="F629" t="e">
        <f>IF(фотопрайс!#REF!&gt;0,C629*D629,"")</f>
        <v>#REF!</v>
      </c>
    </row>
    <row r="630" spans="1:6" x14ac:dyDescent="0.25">
      <c r="A630" t="e">
        <f>IF(фотопрайс!#REF!&gt;0,фотопрайс!#REF!,"")</f>
        <v>#REF!</v>
      </c>
      <c r="B630" t="e">
        <f>IF(фотопрайс!#REF!&gt;0,фотопрайс!#REF!,"")</f>
        <v>#REF!</v>
      </c>
      <c r="C630" s="34" t="e">
        <f>IF(фотопрайс!#REF!&gt;0,фотопрайс!#REF!,"")</f>
        <v>#REF!</v>
      </c>
      <c r="D630" t="e">
        <f>IF(фотопрайс!#REF!&gt;0,фотопрайс!#REF!,"")</f>
        <v>#REF!</v>
      </c>
      <c r="E630" t="e">
        <f>IF(фотопрайс!#REF!&gt;0,E$1,"")</f>
        <v>#REF!</v>
      </c>
      <c r="F630" t="e">
        <f>IF(фотопрайс!#REF!&gt;0,C630*D630,"")</f>
        <v>#REF!</v>
      </c>
    </row>
    <row r="631" spans="1:6" x14ac:dyDescent="0.25">
      <c r="A631" t="str">
        <f>IF(фотопрайс!H351&gt;0,фотопрайс!C351,"")</f>
        <v/>
      </c>
      <c r="B631" t="str">
        <f>IF(фотопрайс!H351&gt;0,фотопрайс!D351,"")</f>
        <v/>
      </c>
      <c r="C631" s="34" t="str">
        <f>IF(фотопрайс!H351&gt;0,фотопрайс!E351,"")</f>
        <v/>
      </c>
      <c r="D631" t="str">
        <f>IF(фотопрайс!H351&gt;0,фотопрайс!H351,"")</f>
        <v/>
      </c>
      <c r="E631" t="str">
        <f>IF(фотопрайс!H351&gt;0,E$1,"")</f>
        <v/>
      </c>
      <c r="F631" t="str">
        <f>IF(фотопрайс!H351&gt;0,C631*D631,"")</f>
        <v/>
      </c>
    </row>
    <row r="632" spans="1:6" x14ac:dyDescent="0.25">
      <c r="A632" t="str">
        <f>IF(фотопрайс!H352&gt;0,фотопрайс!C352,"")</f>
        <v/>
      </c>
      <c r="B632" t="str">
        <f>IF(фотопрайс!H352&gt;0,фотопрайс!D352,"")</f>
        <v/>
      </c>
      <c r="C632" s="34" t="str">
        <f>IF(фотопрайс!H352&gt;0,фотопрайс!E352,"")</f>
        <v/>
      </c>
      <c r="D632" t="str">
        <f>IF(фотопрайс!H352&gt;0,фотопрайс!H352,"")</f>
        <v/>
      </c>
      <c r="E632" t="str">
        <f>IF(фотопрайс!H352&gt;0,E$1,"")</f>
        <v/>
      </c>
      <c r="F632" t="str">
        <f>IF(фотопрайс!H352&gt;0,C632*D632,"")</f>
        <v/>
      </c>
    </row>
    <row r="633" spans="1:6" x14ac:dyDescent="0.25">
      <c r="A633" t="str">
        <f>IF(фотопрайс!H353&gt;0,фотопрайс!C353,"")</f>
        <v/>
      </c>
      <c r="B633" t="str">
        <f>IF(фотопрайс!H353&gt;0,фотопрайс!D353,"")</f>
        <v/>
      </c>
      <c r="C633" s="34" t="str">
        <f>IF(фотопрайс!H353&gt;0,фотопрайс!E353,"")</f>
        <v/>
      </c>
      <c r="D633" t="str">
        <f>IF(фотопрайс!H353&gt;0,фотопрайс!H353,"")</f>
        <v/>
      </c>
      <c r="E633" t="str">
        <f>IF(фотопрайс!H353&gt;0,E$1,"")</f>
        <v/>
      </c>
      <c r="F633" t="str">
        <f>IF(фотопрайс!H353&gt;0,C633*D633,"")</f>
        <v/>
      </c>
    </row>
    <row r="634" spans="1:6" x14ac:dyDescent="0.25">
      <c r="A634" t="str">
        <f>IF(фотопрайс!H354&gt;0,фотопрайс!C354,"")</f>
        <v/>
      </c>
      <c r="B634" t="str">
        <f>IF(фотопрайс!H354&gt;0,фотопрайс!D354,"")</f>
        <v/>
      </c>
      <c r="C634" s="34" t="str">
        <f>IF(фотопрайс!H354&gt;0,фотопрайс!E354,"")</f>
        <v/>
      </c>
      <c r="D634" t="str">
        <f>IF(фотопрайс!H354&gt;0,фотопрайс!H354,"")</f>
        <v/>
      </c>
      <c r="E634" t="str">
        <f>IF(фотопрайс!H354&gt;0,E$1,"")</f>
        <v/>
      </c>
      <c r="F634" t="str">
        <f>IF(фотопрайс!H354&gt;0,C634*D634,"")</f>
        <v/>
      </c>
    </row>
    <row r="635" spans="1:6" x14ac:dyDescent="0.25">
      <c r="A635" t="str">
        <f>IF(фотопрайс!H355&gt;0,фотопрайс!C355,"")</f>
        <v/>
      </c>
      <c r="B635" t="str">
        <f>IF(фотопрайс!H355&gt;0,фотопрайс!D355,"")</f>
        <v/>
      </c>
      <c r="C635" s="34" t="str">
        <f>IF(фотопрайс!H355&gt;0,фотопрайс!E355,"")</f>
        <v/>
      </c>
      <c r="D635" t="str">
        <f>IF(фотопрайс!H355&gt;0,фотопрайс!H355,"")</f>
        <v/>
      </c>
      <c r="E635" t="str">
        <f>IF(фотопрайс!H355&gt;0,E$1,"")</f>
        <v/>
      </c>
      <c r="F635" t="str">
        <f>IF(фотопрайс!H355&gt;0,C635*D635,"")</f>
        <v/>
      </c>
    </row>
    <row r="636" spans="1:6" x14ac:dyDescent="0.25">
      <c r="A636" t="str">
        <f>IF(фотопрайс!H356&gt;0,фотопрайс!C356,"")</f>
        <v/>
      </c>
      <c r="B636" t="str">
        <f>IF(фотопрайс!H356&gt;0,фотопрайс!D356,"")</f>
        <v/>
      </c>
      <c r="C636" s="34" t="str">
        <f>IF(фотопрайс!H356&gt;0,фотопрайс!E356,"")</f>
        <v/>
      </c>
      <c r="D636" t="str">
        <f>IF(фотопрайс!H356&gt;0,фотопрайс!H356,"")</f>
        <v/>
      </c>
      <c r="E636" t="str">
        <f>IF(фотопрайс!H356&gt;0,E$1,"")</f>
        <v/>
      </c>
      <c r="F636" t="str">
        <f>IF(фотопрайс!H356&gt;0,C636*D636,"")</f>
        <v/>
      </c>
    </row>
    <row r="637" spans="1:6" x14ac:dyDescent="0.25">
      <c r="A637" t="str">
        <f>IF(фотопрайс!H357&gt;0,фотопрайс!C357,"")</f>
        <v/>
      </c>
      <c r="B637" t="str">
        <f>IF(фотопрайс!H357&gt;0,фотопрайс!D357,"")</f>
        <v/>
      </c>
      <c r="C637" s="34" t="str">
        <f>IF(фотопрайс!H357&gt;0,фотопрайс!E357,"")</f>
        <v/>
      </c>
      <c r="D637" t="str">
        <f>IF(фотопрайс!H357&gt;0,фотопрайс!H357,"")</f>
        <v/>
      </c>
      <c r="E637" t="str">
        <f>IF(фотопрайс!H357&gt;0,E$1,"")</f>
        <v/>
      </c>
      <c r="F637" t="str">
        <f>IF(фотопрайс!H357&gt;0,C637*D637,"")</f>
        <v/>
      </c>
    </row>
    <row r="638" spans="1:6" x14ac:dyDescent="0.25">
      <c r="A638" t="str">
        <f>IF(фотопрайс!H358&gt;0,фотопрайс!C358,"")</f>
        <v/>
      </c>
      <c r="B638" t="str">
        <f>IF(фотопрайс!H358&gt;0,фотопрайс!D358,"")</f>
        <v/>
      </c>
      <c r="C638" s="34" t="str">
        <f>IF(фотопрайс!H358&gt;0,фотопрайс!E358,"")</f>
        <v/>
      </c>
      <c r="D638" t="str">
        <f>IF(фотопрайс!H358&gt;0,фотопрайс!H358,"")</f>
        <v/>
      </c>
      <c r="E638" t="str">
        <f>IF(фотопрайс!H358&gt;0,E$1,"")</f>
        <v/>
      </c>
      <c r="F638" t="str">
        <f>IF(фотопрайс!H358&gt;0,C638*D638,"")</f>
        <v/>
      </c>
    </row>
    <row r="639" spans="1:6" x14ac:dyDescent="0.25">
      <c r="A639" t="str">
        <f>IF(фотопрайс!H359&gt;0,фотопрайс!C359,"")</f>
        <v/>
      </c>
      <c r="B639" t="str">
        <f>IF(фотопрайс!H359&gt;0,фотопрайс!D359,"")</f>
        <v/>
      </c>
      <c r="C639" s="34" t="str">
        <f>IF(фотопрайс!H359&gt;0,фотопрайс!E359,"")</f>
        <v/>
      </c>
      <c r="D639" t="str">
        <f>IF(фотопрайс!H359&gt;0,фотопрайс!H359,"")</f>
        <v/>
      </c>
      <c r="E639" t="str">
        <f>IF(фотопрайс!H359&gt;0,E$1,"")</f>
        <v/>
      </c>
      <c r="F639" t="str">
        <f>IF(фотопрайс!H359&gt;0,C639*D639,"")</f>
        <v/>
      </c>
    </row>
    <row r="640" spans="1:6" x14ac:dyDescent="0.25">
      <c r="C640" s="34"/>
    </row>
    <row r="641" spans="3:3" x14ac:dyDescent="0.25">
      <c r="C641" s="34"/>
    </row>
    <row r="642" spans="3:3" x14ac:dyDescent="0.25">
      <c r="C642" s="34"/>
    </row>
    <row r="643" spans="3:3" x14ac:dyDescent="0.25">
      <c r="C643" s="34"/>
    </row>
    <row r="644" spans="3:3" x14ac:dyDescent="0.25">
      <c r="C644" s="34"/>
    </row>
    <row r="645" spans="3:3" x14ac:dyDescent="0.25">
      <c r="C645" s="34"/>
    </row>
  </sheetData>
  <autoFilter ref="B2:F2"/>
  <sortState ref="A2:H639">
    <sortCondition ref="B142:B163"/>
    <sortCondition descending="1" sortBy="icon" ref="B142:B163"/>
  </sortState>
  <dataConsolidate topLabels="1"/>
  <pageMargins left="0.7" right="0.7" top="0.75" bottom="0.75" header="0.3" footer="0.3"/>
  <pageSetup paperSize="9" orientation="portrait" horizontalDpi="4294967293" verticalDpi="0" r:id="rId1"/>
  <cellWatches>
    <cellWatch r="D169"/>
    <cellWatch r="D188"/>
    <cellWatch r="D189"/>
    <cellWatch r="D191"/>
    <cellWatch r="D194"/>
    <cellWatch r="D212"/>
    <cellWatch r="D220"/>
    <cellWatch r="D227"/>
    <cellWatch r="D229"/>
    <cellWatch r="D230"/>
    <cellWatch r="D232"/>
    <cellWatch r="D242"/>
    <cellWatch r="D244"/>
    <cellWatch r="D245"/>
    <cellWatch r="D248"/>
    <cellWatch r="D252"/>
    <cellWatch r="D272"/>
    <cellWatch r="D273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7"/>
  <sheetViews>
    <sheetView showGridLines="0" tabSelected="1" zoomScaleNormal="100" zoomScaleSheetLayoutView="100" zoomScalePageLayoutView="70" workbookViewId="0">
      <pane ySplit="4" topLeftCell="A5" activePane="bottomLeft" state="frozen"/>
      <selection activeCell="C1" sqref="C1"/>
      <selection pane="bottomLeft" activeCell="C282" sqref="C282"/>
    </sheetView>
  </sheetViews>
  <sheetFormatPr defaultColWidth="9.140625" defaultRowHeight="57.75" customHeight="1" x14ac:dyDescent="0.25"/>
  <cols>
    <col min="1" max="1" width="3.85546875" style="2" customWidth="1"/>
    <col min="2" max="2" width="15.28515625" style="16" customWidth="1"/>
    <col min="3" max="3" width="54.140625" style="46" customWidth="1"/>
    <col min="4" max="4" width="10.140625" style="62" customWidth="1"/>
    <col min="5" max="5" width="10.28515625" style="63" customWidth="1"/>
    <col min="6" max="6" width="8.7109375" style="61" hidden="1" customWidth="1"/>
    <col min="7" max="7" width="8.85546875" style="61" customWidth="1"/>
    <col min="8" max="8" width="12" style="75" customWidth="1"/>
    <col min="9" max="9" width="10.5703125" style="45" customWidth="1"/>
    <col min="10" max="16384" width="9.140625" style="2"/>
  </cols>
  <sheetData>
    <row r="1" spans="1:9" ht="18" customHeight="1" x14ac:dyDescent="0.25">
      <c r="A1" s="85" t="s">
        <v>671</v>
      </c>
      <c r="B1" s="86"/>
      <c r="C1" s="86"/>
      <c r="D1" s="86"/>
      <c r="E1" s="86"/>
      <c r="F1" s="86"/>
      <c r="G1" s="86"/>
      <c r="H1" s="86"/>
      <c r="I1" s="86"/>
    </row>
    <row r="2" spans="1:9" ht="23.25" customHeight="1" thickBot="1" x14ac:dyDescent="0.3">
      <c r="A2" s="66"/>
      <c r="B2" s="82" t="s">
        <v>225</v>
      </c>
      <c r="C2" s="65">
        <f>I374</f>
        <v>0</v>
      </c>
      <c r="D2" s="83" t="s">
        <v>227</v>
      </c>
      <c r="E2" s="83">
        <f>I377</f>
        <v>0</v>
      </c>
      <c r="F2" s="84"/>
      <c r="G2" s="37" t="s">
        <v>226</v>
      </c>
      <c r="I2" s="30">
        <f>C2/100*(100-E2)</f>
        <v>0</v>
      </c>
    </row>
    <row r="3" spans="1:9" ht="7.5" hidden="1" customHeight="1" x14ac:dyDescent="0.25">
      <c r="A3" s="3"/>
      <c r="B3" s="4"/>
      <c r="D3" s="47"/>
      <c r="E3" s="31"/>
      <c r="F3" s="40"/>
      <c r="G3" s="40"/>
      <c r="H3" s="76"/>
      <c r="I3" s="41"/>
    </row>
    <row r="4" spans="1:9" s="5" customFormat="1" ht="27" customHeight="1" x14ac:dyDescent="0.25">
      <c r="A4" s="28" t="s">
        <v>10</v>
      </c>
      <c r="B4" s="28" t="s">
        <v>141</v>
      </c>
      <c r="C4" s="48" t="s">
        <v>11</v>
      </c>
      <c r="D4" s="49" t="s">
        <v>443</v>
      </c>
      <c r="E4" s="50" t="s">
        <v>142</v>
      </c>
      <c r="F4" s="51" t="s">
        <v>624</v>
      </c>
      <c r="G4" s="51" t="s">
        <v>140</v>
      </c>
      <c r="H4" s="77" t="s">
        <v>392</v>
      </c>
      <c r="I4" s="52" t="s">
        <v>442</v>
      </c>
    </row>
    <row r="5" spans="1:9" ht="50.1" customHeight="1" x14ac:dyDescent="0.25">
      <c r="A5" s="6">
        <v>1</v>
      </c>
      <c r="B5" s="27"/>
      <c r="C5" s="7" t="s">
        <v>128</v>
      </c>
      <c r="D5" s="17" t="s">
        <v>51</v>
      </c>
      <c r="E5" s="53">
        <v>1</v>
      </c>
      <c r="F5" s="54">
        <f>G5*1.2</f>
        <v>794.4</v>
      </c>
      <c r="G5" s="42">
        <v>662</v>
      </c>
      <c r="H5" s="73">
        <v>0</v>
      </c>
      <c r="I5" s="55">
        <f t="shared" ref="I5:I68" si="0">E5*G5*H5</f>
        <v>0</v>
      </c>
    </row>
    <row r="6" spans="1:9" ht="50.1" customHeight="1" x14ac:dyDescent="0.25">
      <c r="A6" s="6">
        <v>2</v>
      </c>
      <c r="B6" s="10"/>
      <c r="C6" s="7" t="s">
        <v>585</v>
      </c>
      <c r="D6" s="17" t="s">
        <v>79</v>
      </c>
      <c r="E6" s="53">
        <v>1</v>
      </c>
      <c r="F6" s="54">
        <f t="shared" ref="F6:F69" si="1">G6*1.2</f>
        <v>987.59999999999991</v>
      </c>
      <c r="G6" s="42">
        <v>823</v>
      </c>
      <c r="H6" s="73">
        <v>0</v>
      </c>
      <c r="I6" s="55">
        <f t="shared" si="0"/>
        <v>0</v>
      </c>
    </row>
    <row r="7" spans="1:9" ht="50.1" customHeight="1" x14ac:dyDescent="0.25">
      <c r="A7" s="6">
        <v>3</v>
      </c>
      <c r="B7" s="10"/>
      <c r="C7" s="7" t="s">
        <v>586</v>
      </c>
      <c r="D7" s="17" t="s">
        <v>50</v>
      </c>
      <c r="E7" s="53">
        <v>1</v>
      </c>
      <c r="F7" s="54">
        <f t="shared" si="1"/>
        <v>849.6</v>
      </c>
      <c r="G7" s="42">
        <v>708</v>
      </c>
      <c r="H7" s="73">
        <v>0</v>
      </c>
      <c r="I7" s="55">
        <f t="shared" si="0"/>
        <v>0</v>
      </c>
    </row>
    <row r="8" spans="1:9" ht="50.1" customHeight="1" x14ac:dyDescent="0.25">
      <c r="A8" s="6">
        <v>4</v>
      </c>
      <c r="B8" s="10"/>
      <c r="C8" s="7" t="s">
        <v>587</v>
      </c>
      <c r="D8" s="17" t="s">
        <v>49</v>
      </c>
      <c r="E8" s="53">
        <v>1</v>
      </c>
      <c r="F8" s="54">
        <f t="shared" si="1"/>
        <v>849.6</v>
      </c>
      <c r="G8" s="42">
        <v>708</v>
      </c>
      <c r="H8" s="73">
        <v>0</v>
      </c>
      <c r="I8" s="55">
        <f t="shared" si="0"/>
        <v>0</v>
      </c>
    </row>
    <row r="9" spans="1:9" ht="50.1" customHeight="1" x14ac:dyDescent="0.25">
      <c r="A9" s="6">
        <v>5</v>
      </c>
      <c r="B9" s="10"/>
      <c r="C9" s="7" t="s">
        <v>588</v>
      </c>
      <c r="D9" s="17" t="s">
        <v>48</v>
      </c>
      <c r="E9" s="53">
        <v>1</v>
      </c>
      <c r="F9" s="54">
        <f t="shared" si="1"/>
        <v>849.6</v>
      </c>
      <c r="G9" s="42">
        <v>708</v>
      </c>
      <c r="H9" s="73">
        <v>0</v>
      </c>
      <c r="I9" s="55">
        <f t="shared" si="0"/>
        <v>0</v>
      </c>
    </row>
    <row r="10" spans="1:9" ht="50.1" customHeight="1" x14ac:dyDescent="0.25">
      <c r="A10" s="6">
        <v>6</v>
      </c>
      <c r="B10" s="10"/>
      <c r="C10" s="7" t="s">
        <v>589</v>
      </c>
      <c r="D10" s="17" t="s">
        <v>47</v>
      </c>
      <c r="E10" s="53">
        <v>1</v>
      </c>
      <c r="F10" s="54">
        <f t="shared" si="1"/>
        <v>849.6</v>
      </c>
      <c r="G10" s="42">
        <v>708</v>
      </c>
      <c r="H10" s="73">
        <v>0</v>
      </c>
      <c r="I10" s="55">
        <f t="shared" si="0"/>
        <v>0</v>
      </c>
    </row>
    <row r="11" spans="1:9" ht="50.1" customHeight="1" x14ac:dyDescent="0.25">
      <c r="A11" s="6">
        <v>7</v>
      </c>
      <c r="B11" s="10"/>
      <c r="C11" s="7" t="s">
        <v>590</v>
      </c>
      <c r="D11" s="17" t="s">
        <v>302</v>
      </c>
      <c r="E11" s="53">
        <v>1</v>
      </c>
      <c r="F11" s="54">
        <f t="shared" si="1"/>
        <v>849.6</v>
      </c>
      <c r="G11" s="42">
        <v>708</v>
      </c>
      <c r="H11" s="73">
        <v>0</v>
      </c>
      <c r="I11" s="55">
        <f t="shared" si="0"/>
        <v>0</v>
      </c>
    </row>
    <row r="12" spans="1:9" ht="50.1" customHeight="1" x14ac:dyDescent="0.25">
      <c r="A12" s="6">
        <v>8</v>
      </c>
      <c r="B12" s="11"/>
      <c r="C12" s="7" t="s">
        <v>591</v>
      </c>
      <c r="D12" s="17" t="s">
        <v>46</v>
      </c>
      <c r="E12" s="53">
        <v>1</v>
      </c>
      <c r="F12" s="54">
        <f t="shared" si="1"/>
        <v>849.6</v>
      </c>
      <c r="G12" s="42">
        <v>708</v>
      </c>
      <c r="H12" s="73">
        <v>0</v>
      </c>
      <c r="I12" s="55">
        <f t="shared" si="0"/>
        <v>0</v>
      </c>
    </row>
    <row r="13" spans="1:9" ht="18.75" customHeight="1" x14ac:dyDescent="0.25">
      <c r="A13" s="6">
        <v>9</v>
      </c>
      <c r="B13" s="87"/>
      <c r="C13" s="7" t="s">
        <v>158</v>
      </c>
      <c r="D13" s="17" t="s">
        <v>94</v>
      </c>
      <c r="E13" s="53">
        <v>1</v>
      </c>
      <c r="F13" s="54">
        <f t="shared" si="1"/>
        <v>247.2</v>
      </c>
      <c r="G13" s="42">
        <v>206</v>
      </c>
      <c r="H13" s="73">
        <v>0</v>
      </c>
      <c r="I13" s="55">
        <f t="shared" si="0"/>
        <v>0</v>
      </c>
    </row>
    <row r="14" spans="1:9" ht="20.100000000000001" customHeight="1" x14ac:dyDescent="0.25">
      <c r="A14" s="6">
        <v>10</v>
      </c>
      <c r="B14" s="88"/>
      <c r="C14" s="7" t="s">
        <v>157</v>
      </c>
      <c r="D14" s="17" t="s">
        <v>64</v>
      </c>
      <c r="E14" s="53">
        <v>1</v>
      </c>
      <c r="F14" s="54">
        <f t="shared" si="1"/>
        <v>186</v>
      </c>
      <c r="G14" s="42">
        <v>155</v>
      </c>
      <c r="H14" s="73">
        <v>0</v>
      </c>
      <c r="I14" s="55">
        <f t="shared" si="0"/>
        <v>0</v>
      </c>
    </row>
    <row r="15" spans="1:9" ht="20.100000000000001" customHeight="1" x14ac:dyDescent="0.25">
      <c r="A15" s="6">
        <v>11</v>
      </c>
      <c r="B15" s="88"/>
      <c r="C15" s="7" t="s">
        <v>359</v>
      </c>
      <c r="D15" s="17" t="s">
        <v>360</v>
      </c>
      <c r="E15" s="53">
        <v>1</v>
      </c>
      <c r="F15" s="54">
        <f t="shared" si="1"/>
        <v>186</v>
      </c>
      <c r="G15" s="42">
        <v>155</v>
      </c>
      <c r="H15" s="73">
        <v>0</v>
      </c>
      <c r="I15" s="55">
        <f t="shared" si="0"/>
        <v>0</v>
      </c>
    </row>
    <row r="16" spans="1:9" ht="20.100000000000001" customHeight="1" x14ac:dyDescent="0.25">
      <c r="A16" s="6">
        <v>12</v>
      </c>
      <c r="B16" s="88"/>
      <c r="C16" s="7" t="s">
        <v>159</v>
      </c>
      <c r="D16" s="17" t="s">
        <v>65</v>
      </c>
      <c r="E16" s="53">
        <v>1</v>
      </c>
      <c r="F16" s="54">
        <f t="shared" si="1"/>
        <v>186</v>
      </c>
      <c r="G16" s="42">
        <v>155</v>
      </c>
      <c r="H16" s="73">
        <v>0</v>
      </c>
      <c r="I16" s="55">
        <f t="shared" si="0"/>
        <v>0</v>
      </c>
    </row>
    <row r="17" spans="1:9" ht="20.100000000000001" customHeight="1" x14ac:dyDescent="0.25">
      <c r="A17" s="6">
        <v>13</v>
      </c>
      <c r="B17" s="88"/>
      <c r="C17" s="7" t="s">
        <v>160</v>
      </c>
      <c r="D17" s="17" t="s">
        <v>68</v>
      </c>
      <c r="E17" s="53">
        <v>1</v>
      </c>
      <c r="F17" s="54">
        <f t="shared" si="1"/>
        <v>186</v>
      </c>
      <c r="G17" s="42">
        <v>155</v>
      </c>
      <c r="H17" s="73">
        <v>0</v>
      </c>
      <c r="I17" s="55">
        <f t="shared" si="0"/>
        <v>0</v>
      </c>
    </row>
    <row r="18" spans="1:9" ht="20.100000000000001" customHeight="1" x14ac:dyDescent="0.25">
      <c r="A18" s="6">
        <v>14</v>
      </c>
      <c r="B18" s="88"/>
      <c r="C18" s="7" t="s">
        <v>161</v>
      </c>
      <c r="D18" s="17" t="s">
        <v>67</v>
      </c>
      <c r="E18" s="53">
        <v>1</v>
      </c>
      <c r="F18" s="54">
        <f t="shared" si="1"/>
        <v>186</v>
      </c>
      <c r="G18" s="42">
        <v>155</v>
      </c>
      <c r="H18" s="73">
        <v>0</v>
      </c>
      <c r="I18" s="55">
        <f t="shared" si="0"/>
        <v>0</v>
      </c>
    </row>
    <row r="19" spans="1:9" ht="20.100000000000001" customHeight="1" x14ac:dyDescent="0.25">
      <c r="A19" s="6">
        <v>15</v>
      </c>
      <c r="B19" s="89"/>
      <c r="C19" s="7" t="s">
        <v>162</v>
      </c>
      <c r="D19" s="17" t="s">
        <v>66</v>
      </c>
      <c r="E19" s="53">
        <v>1</v>
      </c>
      <c r="F19" s="54">
        <f t="shared" si="1"/>
        <v>186</v>
      </c>
      <c r="G19" s="42">
        <v>155</v>
      </c>
      <c r="H19" s="73">
        <v>0</v>
      </c>
      <c r="I19" s="55">
        <f t="shared" si="0"/>
        <v>0</v>
      </c>
    </row>
    <row r="20" spans="1:9" ht="50.1" customHeight="1" x14ac:dyDescent="0.25">
      <c r="A20" s="6">
        <v>16</v>
      </c>
      <c r="B20" s="10"/>
      <c r="C20" s="7" t="s">
        <v>623</v>
      </c>
      <c r="D20" s="17" t="s">
        <v>45</v>
      </c>
      <c r="E20" s="53">
        <v>1</v>
      </c>
      <c r="F20" s="54">
        <f t="shared" si="1"/>
        <v>763.19999999999993</v>
      </c>
      <c r="G20" s="42">
        <v>636</v>
      </c>
      <c r="H20" s="73">
        <v>0</v>
      </c>
      <c r="I20" s="55">
        <f t="shared" si="0"/>
        <v>0</v>
      </c>
    </row>
    <row r="21" spans="1:9" ht="50.1" customHeight="1" x14ac:dyDescent="0.25">
      <c r="A21" s="6">
        <v>17</v>
      </c>
      <c r="B21" s="10"/>
      <c r="C21" s="7" t="s">
        <v>592</v>
      </c>
      <c r="D21" s="17" t="s">
        <v>44</v>
      </c>
      <c r="E21" s="53">
        <v>1</v>
      </c>
      <c r="F21" s="54">
        <f t="shared" si="1"/>
        <v>903.6</v>
      </c>
      <c r="G21" s="42">
        <v>753</v>
      </c>
      <c r="H21" s="73">
        <v>0</v>
      </c>
      <c r="I21" s="55">
        <f t="shared" si="0"/>
        <v>0</v>
      </c>
    </row>
    <row r="22" spans="1:9" ht="50.1" customHeight="1" x14ac:dyDescent="0.25">
      <c r="A22" s="6">
        <v>18</v>
      </c>
      <c r="B22" s="9"/>
      <c r="C22" s="7" t="s">
        <v>156</v>
      </c>
      <c r="D22" s="17" t="s">
        <v>118</v>
      </c>
      <c r="E22" s="53">
        <v>1</v>
      </c>
      <c r="F22" s="54">
        <f t="shared" si="1"/>
        <v>1489.2</v>
      </c>
      <c r="G22" s="42">
        <v>1241</v>
      </c>
      <c r="H22" s="73">
        <v>0</v>
      </c>
      <c r="I22" s="55">
        <f t="shared" si="0"/>
        <v>0</v>
      </c>
    </row>
    <row r="23" spans="1:9" ht="50.1" customHeight="1" x14ac:dyDescent="0.25">
      <c r="A23" s="6">
        <v>19</v>
      </c>
      <c r="B23" s="9"/>
      <c r="C23" s="7" t="s">
        <v>593</v>
      </c>
      <c r="D23" s="17" t="s">
        <v>119</v>
      </c>
      <c r="E23" s="53">
        <v>1</v>
      </c>
      <c r="F23" s="54">
        <f t="shared" si="1"/>
        <v>805.19999999999993</v>
      </c>
      <c r="G23" s="42">
        <v>671</v>
      </c>
      <c r="H23" s="73">
        <v>0</v>
      </c>
      <c r="I23" s="55">
        <f t="shared" si="0"/>
        <v>0</v>
      </c>
    </row>
    <row r="24" spans="1:9" ht="50.1" customHeight="1" x14ac:dyDescent="0.25">
      <c r="A24" s="6">
        <v>20</v>
      </c>
      <c r="B24" s="10"/>
      <c r="C24" s="7" t="s">
        <v>346</v>
      </c>
      <c r="D24" s="17" t="s">
        <v>43</v>
      </c>
      <c r="E24" s="53">
        <v>1</v>
      </c>
      <c r="F24" s="54">
        <f t="shared" si="1"/>
        <v>680.4</v>
      </c>
      <c r="G24" s="42">
        <v>567</v>
      </c>
      <c r="H24" s="73">
        <v>0</v>
      </c>
      <c r="I24" s="55">
        <f t="shared" si="0"/>
        <v>0</v>
      </c>
    </row>
    <row r="25" spans="1:9" ht="50.1" customHeight="1" x14ac:dyDescent="0.25">
      <c r="A25" s="6">
        <v>21</v>
      </c>
      <c r="B25" s="10"/>
      <c r="C25" s="7" t="s">
        <v>584</v>
      </c>
      <c r="D25" s="17" t="s">
        <v>42</v>
      </c>
      <c r="E25" s="53">
        <v>1</v>
      </c>
      <c r="F25" s="54">
        <f t="shared" si="1"/>
        <v>834</v>
      </c>
      <c r="G25" s="42">
        <v>695</v>
      </c>
      <c r="H25" s="73">
        <v>0</v>
      </c>
      <c r="I25" s="55">
        <f t="shared" si="0"/>
        <v>0</v>
      </c>
    </row>
    <row r="26" spans="1:9" ht="50.1" customHeight="1" x14ac:dyDescent="0.25">
      <c r="A26" s="6">
        <v>22</v>
      </c>
      <c r="B26" s="10"/>
      <c r="C26" s="7" t="s">
        <v>594</v>
      </c>
      <c r="D26" s="17" t="s">
        <v>41</v>
      </c>
      <c r="E26" s="53">
        <v>1</v>
      </c>
      <c r="F26" s="54">
        <f t="shared" si="1"/>
        <v>970.8</v>
      </c>
      <c r="G26" s="42">
        <v>809</v>
      </c>
      <c r="H26" s="73">
        <v>0</v>
      </c>
      <c r="I26" s="55">
        <f t="shared" si="0"/>
        <v>0</v>
      </c>
    </row>
    <row r="27" spans="1:9" ht="50.1" customHeight="1" x14ac:dyDescent="0.25">
      <c r="A27" s="6">
        <v>23</v>
      </c>
      <c r="B27" s="10"/>
      <c r="C27" s="7" t="s">
        <v>595</v>
      </c>
      <c r="D27" s="17" t="s">
        <v>40</v>
      </c>
      <c r="E27" s="53">
        <v>1</v>
      </c>
      <c r="F27" s="54">
        <f t="shared" si="1"/>
        <v>865.19999999999993</v>
      </c>
      <c r="G27" s="42">
        <v>721</v>
      </c>
      <c r="H27" s="73">
        <v>0</v>
      </c>
      <c r="I27" s="55">
        <f t="shared" si="0"/>
        <v>0</v>
      </c>
    </row>
    <row r="28" spans="1:9" ht="30" customHeight="1" x14ac:dyDescent="0.25">
      <c r="A28" s="6">
        <v>24</v>
      </c>
      <c r="B28" s="87"/>
      <c r="C28" s="7" t="s">
        <v>303</v>
      </c>
      <c r="D28" s="17" t="s">
        <v>73</v>
      </c>
      <c r="E28" s="53">
        <v>1</v>
      </c>
      <c r="F28" s="54">
        <f t="shared" si="1"/>
        <v>769.19999999999993</v>
      </c>
      <c r="G28" s="42">
        <v>641</v>
      </c>
      <c r="H28" s="73">
        <v>0</v>
      </c>
      <c r="I28" s="55">
        <f t="shared" si="0"/>
        <v>0</v>
      </c>
    </row>
    <row r="29" spans="1:9" ht="30" customHeight="1" x14ac:dyDescent="0.25">
      <c r="A29" s="6">
        <v>25</v>
      </c>
      <c r="B29" s="88"/>
      <c r="C29" s="7" t="s">
        <v>304</v>
      </c>
      <c r="D29" s="17" t="s">
        <v>74</v>
      </c>
      <c r="E29" s="53">
        <v>1</v>
      </c>
      <c r="F29" s="54">
        <f t="shared" si="1"/>
        <v>769.19999999999993</v>
      </c>
      <c r="G29" s="42">
        <v>641</v>
      </c>
      <c r="H29" s="73">
        <v>0</v>
      </c>
      <c r="I29" s="55">
        <f t="shared" si="0"/>
        <v>0</v>
      </c>
    </row>
    <row r="30" spans="1:9" ht="30" customHeight="1" x14ac:dyDescent="0.25">
      <c r="A30" s="6">
        <v>26</v>
      </c>
      <c r="B30" s="89"/>
      <c r="C30" s="7" t="s">
        <v>305</v>
      </c>
      <c r="D30" s="17" t="s">
        <v>75</v>
      </c>
      <c r="E30" s="53">
        <v>1</v>
      </c>
      <c r="F30" s="54">
        <f t="shared" si="1"/>
        <v>769.19999999999993</v>
      </c>
      <c r="G30" s="42">
        <v>641</v>
      </c>
      <c r="H30" s="73">
        <v>0</v>
      </c>
      <c r="I30" s="55">
        <f t="shared" si="0"/>
        <v>0</v>
      </c>
    </row>
    <row r="31" spans="1:9" ht="50.1" customHeight="1" x14ac:dyDescent="0.25">
      <c r="A31" s="6">
        <v>27</v>
      </c>
      <c r="B31" s="10"/>
      <c r="C31" s="7" t="s">
        <v>39</v>
      </c>
      <c r="D31" s="17" t="s">
        <v>38</v>
      </c>
      <c r="E31" s="53">
        <v>1</v>
      </c>
      <c r="F31" s="54">
        <f t="shared" si="1"/>
        <v>880.8</v>
      </c>
      <c r="G31" s="42">
        <v>734</v>
      </c>
      <c r="H31" s="73">
        <v>0</v>
      </c>
      <c r="I31" s="55">
        <f t="shared" si="0"/>
        <v>0</v>
      </c>
    </row>
    <row r="32" spans="1:9" ht="50.1" customHeight="1" x14ac:dyDescent="0.25">
      <c r="A32" s="6">
        <v>28</v>
      </c>
      <c r="B32" s="11"/>
      <c r="C32" s="7" t="s">
        <v>163</v>
      </c>
      <c r="D32" s="17" t="s">
        <v>37</v>
      </c>
      <c r="E32" s="53">
        <v>1</v>
      </c>
      <c r="F32" s="54">
        <f t="shared" si="1"/>
        <v>666</v>
      </c>
      <c r="G32" s="42">
        <v>555</v>
      </c>
      <c r="H32" s="73">
        <v>0</v>
      </c>
      <c r="I32" s="55">
        <f t="shared" si="0"/>
        <v>0</v>
      </c>
    </row>
    <row r="33" spans="1:9" ht="50.1" customHeight="1" x14ac:dyDescent="0.25">
      <c r="A33" s="6">
        <v>29</v>
      </c>
      <c r="B33" s="10"/>
      <c r="C33" s="7" t="s">
        <v>36</v>
      </c>
      <c r="D33" s="17" t="s">
        <v>35</v>
      </c>
      <c r="E33" s="53">
        <v>1</v>
      </c>
      <c r="F33" s="54">
        <f t="shared" si="1"/>
        <v>932.4</v>
      </c>
      <c r="G33" s="42">
        <v>777</v>
      </c>
      <c r="H33" s="73">
        <v>0</v>
      </c>
      <c r="I33" s="55">
        <f t="shared" si="0"/>
        <v>0</v>
      </c>
    </row>
    <row r="34" spans="1:9" ht="50.1" customHeight="1" x14ac:dyDescent="0.25">
      <c r="A34" s="6">
        <v>30</v>
      </c>
      <c r="B34" s="10"/>
      <c r="C34" s="7" t="s">
        <v>34</v>
      </c>
      <c r="D34" s="17" t="s">
        <v>114</v>
      </c>
      <c r="E34" s="53">
        <v>1</v>
      </c>
      <c r="F34" s="54">
        <f t="shared" si="1"/>
        <v>870</v>
      </c>
      <c r="G34" s="42">
        <v>725</v>
      </c>
      <c r="H34" s="73">
        <v>0</v>
      </c>
      <c r="I34" s="55">
        <f t="shared" si="0"/>
        <v>0</v>
      </c>
    </row>
    <row r="35" spans="1:9" ht="30" customHeight="1" x14ac:dyDescent="0.25">
      <c r="A35" s="6">
        <v>31</v>
      </c>
      <c r="B35" s="87"/>
      <c r="C35" s="7" t="s">
        <v>306</v>
      </c>
      <c r="D35" s="17" t="s">
        <v>76</v>
      </c>
      <c r="E35" s="53">
        <v>1</v>
      </c>
      <c r="F35" s="54">
        <f t="shared" si="1"/>
        <v>772.8</v>
      </c>
      <c r="G35" s="42">
        <v>644</v>
      </c>
      <c r="H35" s="73">
        <v>0</v>
      </c>
      <c r="I35" s="55">
        <f t="shared" si="0"/>
        <v>0</v>
      </c>
    </row>
    <row r="36" spans="1:9" ht="30" customHeight="1" x14ac:dyDescent="0.25">
      <c r="A36" s="6">
        <v>32</v>
      </c>
      <c r="B36" s="88"/>
      <c r="C36" s="7" t="s">
        <v>307</v>
      </c>
      <c r="D36" s="17" t="s">
        <v>77</v>
      </c>
      <c r="E36" s="53">
        <v>1</v>
      </c>
      <c r="F36" s="54">
        <f t="shared" si="1"/>
        <v>772.8</v>
      </c>
      <c r="G36" s="42">
        <v>644</v>
      </c>
      <c r="H36" s="73">
        <v>0</v>
      </c>
      <c r="I36" s="55">
        <f t="shared" si="0"/>
        <v>0</v>
      </c>
    </row>
    <row r="37" spans="1:9" ht="30" customHeight="1" x14ac:dyDescent="0.25">
      <c r="A37" s="6">
        <v>33</v>
      </c>
      <c r="B37" s="88"/>
      <c r="C37" s="7" t="s">
        <v>308</v>
      </c>
      <c r="D37" s="17" t="s">
        <v>78</v>
      </c>
      <c r="E37" s="53">
        <v>1</v>
      </c>
      <c r="F37" s="54">
        <f t="shared" si="1"/>
        <v>772.8</v>
      </c>
      <c r="G37" s="42">
        <v>644</v>
      </c>
      <c r="H37" s="73">
        <v>0</v>
      </c>
      <c r="I37" s="55">
        <f t="shared" si="0"/>
        <v>0</v>
      </c>
    </row>
    <row r="38" spans="1:9" ht="30" customHeight="1" x14ac:dyDescent="0.25">
      <c r="A38" s="6">
        <v>34</v>
      </c>
      <c r="B38" s="88"/>
      <c r="C38" s="7" t="s">
        <v>309</v>
      </c>
      <c r="D38" s="17" t="s">
        <v>310</v>
      </c>
      <c r="E38" s="53">
        <v>1</v>
      </c>
      <c r="F38" s="54">
        <f t="shared" si="1"/>
        <v>772.8</v>
      </c>
      <c r="G38" s="42">
        <v>644</v>
      </c>
      <c r="H38" s="73">
        <v>0</v>
      </c>
      <c r="I38" s="55">
        <f t="shared" si="0"/>
        <v>0</v>
      </c>
    </row>
    <row r="39" spans="1:9" ht="30" customHeight="1" x14ac:dyDescent="0.25">
      <c r="A39" s="6">
        <v>35</v>
      </c>
      <c r="B39" s="89"/>
      <c r="C39" s="7" t="s">
        <v>311</v>
      </c>
      <c r="D39" s="17" t="s">
        <v>144</v>
      </c>
      <c r="E39" s="53">
        <v>1</v>
      </c>
      <c r="F39" s="54">
        <f t="shared" si="1"/>
        <v>1024.8</v>
      </c>
      <c r="G39" s="42">
        <v>854</v>
      </c>
      <c r="H39" s="73">
        <v>0</v>
      </c>
      <c r="I39" s="55">
        <f t="shared" si="0"/>
        <v>0</v>
      </c>
    </row>
    <row r="40" spans="1:9" ht="50.1" customHeight="1" x14ac:dyDescent="0.25">
      <c r="A40" s="6">
        <v>36</v>
      </c>
      <c r="B40" s="10"/>
      <c r="C40" s="7" t="s">
        <v>33</v>
      </c>
      <c r="D40" s="17" t="s">
        <v>32</v>
      </c>
      <c r="E40" s="53">
        <v>1</v>
      </c>
      <c r="F40" s="54">
        <f t="shared" si="1"/>
        <v>668.4</v>
      </c>
      <c r="G40" s="42">
        <v>557</v>
      </c>
      <c r="H40" s="73">
        <v>0</v>
      </c>
      <c r="I40" s="55">
        <f t="shared" si="0"/>
        <v>0</v>
      </c>
    </row>
    <row r="41" spans="1:9" ht="50.1" customHeight="1" x14ac:dyDescent="0.25">
      <c r="A41" s="6">
        <v>37</v>
      </c>
      <c r="B41" s="10"/>
      <c r="C41" s="7" t="s">
        <v>31</v>
      </c>
      <c r="D41" s="17" t="s">
        <v>30</v>
      </c>
      <c r="E41" s="53">
        <v>1</v>
      </c>
      <c r="F41" s="54">
        <f t="shared" si="1"/>
        <v>897.6</v>
      </c>
      <c r="G41" s="42">
        <v>748</v>
      </c>
      <c r="H41" s="73">
        <v>0</v>
      </c>
      <c r="I41" s="55">
        <f t="shared" si="0"/>
        <v>0</v>
      </c>
    </row>
    <row r="42" spans="1:9" ht="50.1" customHeight="1" x14ac:dyDescent="0.25">
      <c r="A42" s="6">
        <v>38</v>
      </c>
      <c r="B42" s="10"/>
      <c r="C42" s="7" t="s">
        <v>29</v>
      </c>
      <c r="D42" s="17" t="s">
        <v>28</v>
      </c>
      <c r="E42" s="53">
        <v>1</v>
      </c>
      <c r="F42" s="54">
        <f t="shared" si="1"/>
        <v>980.4</v>
      </c>
      <c r="G42" s="42">
        <v>817</v>
      </c>
      <c r="H42" s="73">
        <v>0</v>
      </c>
      <c r="I42" s="55">
        <f t="shared" si="0"/>
        <v>0</v>
      </c>
    </row>
    <row r="43" spans="1:9" ht="50.1" customHeight="1" x14ac:dyDescent="0.25">
      <c r="A43" s="6">
        <v>39</v>
      </c>
      <c r="B43" s="10"/>
      <c r="C43" s="7" t="s">
        <v>312</v>
      </c>
      <c r="D43" s="17" t="s">
        <v>69</v>
      </c>
      <c r="E43" s="53">
        <v>1</v>
      </c>
      <c r="F43" s="54">
        <f t="shared" si="1"/>
        <v>1051.2</v>
      </c>
      <c r="G43" s="42">
        <v>876</v>
      </c>
      <c r="H43" s="73">
        <v>0</v>
      </c>
      <c r="I43" s="55">
        <f t="shared" si="0"/>
        <v>0</v>
      </c>
    </row>
    <row r="44" spans="1:9" ht="50.1" customHeight="1" x14ac:dyDescent="0.25">
      <c r="A44" s="6">
        <v>40</v>
      </c>
      <c r="B44" s="10"/>
      <c r="C44" s="7" t="s">
        <v>27</v>
      </c>
      <c r="D44" s="17" t="s">
        <v>26</v>
      </c>
      <c r="E44" s="53">
        <v>1</v>
      </c>
      <c r="F44" s="54">
        <f t="shared" si="1"/>
        <v>937.19999999999993</v>
      </c>
      <c r="G44" s="42">
        <v>781</v>
      </c>
      <c r="H44" s="73">
        <v>0</v>
      </c>
      <c r="I44" s="55">
        <f t="shared" si="0"/>
        <v>0</v>
      </c>
    </row>
    <row r="45" spans="1:9" ht="50.1" customHeight="1" x14ac:dyDescent="0.25">
      <c r="A45" s="6">
        <v>41</v>
      </c>
      <c r="B45" s="10"/>
      <c r="C45" s="7" t="s">
        <v>25</v>
      </c>
      <c r="D45" s="17" t="s">
        <v>24</v>
      </c>
      <c r="E45" s="53">
        <v>1</v>
      </c>
      <c r="F45" s="54">
        <f t="shared" si="1"/>
        <v>853.19999999999993</v>
      </c>
      <c r="G45" s="42">
        <v>711</v>
      </c>
      <c r="H45" s="73">
        <v>0</v>
      </c>
      <c r="I45" s="55">
        <f t="shared" si="0"/>
        <v>0</v>
      </c>
    </row>
    <row r="46" spans="1:9" s="12" customFormat="1" ht="50.1" customHeight="1" x14ac:dyDescent="0.25">
      <c r="A46" s="6">
        <v>42</v>
      </c>
      <c r="B46" s="10"/>
      <c r="C46" s="7" t="s">
        <v>596</v>
      </c>
      <c r="D46" s="17" t="s">
        <v>23</v>
      </c>
      <c r="E46" s="53">
        <v>1</v>
      </c>
      <c r="F46" s="54">
        <f t="shared" si="1"/>
        <v>963.59999999999991</v>
      </c>
      <c r="G46" s="42">
        <v>803</v>
      </c>
      <c r="H46" s="73">
        <v>0</v>
      </c>
      <c r="I46" s="55">
        <f t="shared" si="0"/>
        <v>0</v>
      </c>
    </row>
    <row r="47" spans="1:9" ht="50.1" customHeight="1" x14ac:dyDescent="0.25">
      <c r="A47" s="6">
        <v>43</v>
      </c>
      <c r="B47" s="10"/>
      <c r="C47" s="7" t="s">
        <v>313</v>
      </c>
      <c r="D47" s="17" t="s">
        <v>22</v>
      </c>
      <c r="E47" s="53">
        <v>1</v>
      </c>
      <c r="F47" s="54">
        <f t="shared" si="1"/>
        <v>1008</v>
      </c>
      <c r="G47" s="42">
        <v>840</v>
      </c>
      <c r="H47" s="73">
        <v>0</v>
      </c>
      <c r="I47" s="55">
        <f t="shared" si="0"/>
        <v>0</v>
      </c>
    </row>
    <row r="48" spans="1:9" ht="50.1" customHeight="1" x14ac:dyDescent="0.25">
      <c r="A48" s="6">
        <v>44</v>
      </c>
      <c r="B48" s="10"/>
      <c r="C48" s="7" t="s">
        <v>314</v>
      </c>
      <c r="D48" s="17" t="s">
        <v>21</v>
      </c>
      <c r="E48" s="53">
        <v>1</v>
      </c>
      <c r="F48" s="54">
        <f t="shared" si="1"/>
        <v>1008</v>
      </c>
      <c r="G48" s="42">
        <v>840</v>
      </c>
      <c r="H48" s="73">
        <v>0</v>
      </c>
      <c r="I48" s="55">
        <f t="shared" si="0"/>
        <v>0</v>
      </c>
    </row>
    <row r="49" spans="1:9" ht="50.1" customHeight="1" x14ac:dyDescent="0.25">
      <c r="A49" s="6">
        <v>45</v>
      </c>
      <c r="B49" s="10"/>
      <c r="C49" s="7" t="s">
        <v>315</v>
      </c>
      <c r="D49" s="17" t="s">
        <v>20</v>
      </c>
      <c r="E49" s="53">
        <v>1</v>
      </c>
      <c r="F49" s="54">
        <f t="shared" si="1"/>
        <v>1008</v>
      </c>
      <c r="G49" s="42">
        <v>840</v>
      </c>
      <c r="H49" s="73">
        <v>0</v>
      </c>
      <c r="I49" s="55">
        <f t="shared" si="0"/>
        <v>0</v>
      </c>
    </row>
    <row r="50" spans="1:9" ht="20.100000000000001" customHeight="1" x14ac:dyDescent="0.25">
      <c r="A50" s="6">
        <v>46</v>
      </c>
      <c r="B50" s="90"/>
      <c r="C50" s="7" t="s">
        <v>471</v>
      </c>
      <c r="D50" s="17" t="s">
        <v>466</v>
      </c>
      <c r="E50" s="53">
        <v>1</v>
      </c>
      <c r="F50" s="54">
        <f t="shared" si="1"/>
        <v>219.6</v>
      </c>
      <c r="G50" s="42">
        <v>183</v>
      </c>
      <c r="H50" s="73">
        <v>0</v>
      </c>
      <c r="I50" s="55">
        <f t="shared" si="0"/>
        <v>0</v>
      </c>
    </row>
    <row r="51" spans="1:9" ht="20.100000000000001" customHeight="1" x14ac:dyDescent="0.25">
      <c r="A51" s="6">
        <v>47</v>
      </c>
      <c r="B51" s="91"/>
      <c r="C51" s="7" t="s">
        <v>470</v>
      </c>
      <c r="D51" s="17" t="s">
        <v>467</v>
      </c>
      <c r="E51" s="53">
        <v>1</v>
      </c>
      <c r="F51" s="54">
        <f t="shared" si="1"/>
        <v>219.6</v>
      </c>
      <c r="G51" s="42">
        <v>183</v>
      </c>
      <c r="H51" s="73">
        <v>0</v>
      </c>
      <c r="I51" s="55">
        <f t="shared" si="0"/>
        <v>0</v>
      </c>
    </row>
    <row r="52" spans="1:9" ht="20.100000000000001" customHeight="1" x14ac:dyDescent="0.25">
      <c r="A52" s="6">
        <v>48</v>
      </c>
      <c r="B52" s="92"/>
      <c r="C52" s="7" t="s">
        <v>469</v>
      </c>
      <c r="D52" s="17" t="s">
        <v>468</v>
      </c>
      <c r="E52" s="53">
        <v>1</v>
      </c>
      <c r="F52" s="54">
        <f t="shared" si="1"/>
        <v>219.6</v>
      </c>
      <c r="G52" s="42">
        <v>183</v>
      </c>
      <c r="H52" s="73">
        <v>0</v>
      </c>
      <c r="I52" s="55">
        <f t="shared" si="0"/>
        <v>0</v>
      </c>
    </row>
    <row r="53" spans="1:9" ht="50.1" customHeight="1" x14ac:dyDescent="0.25">
      <c r="A53" s="6">
        <v>49</v>
      </c>
      <c r="B53" s="10"/>
      <c r="C53" s="7" t="s">
        <v>19</v>
      </c>
      <c r="D53" s="17" t="s">
        <v>18</v>
      </c>
      <c r="E53" s="53">
        <v>1</v>
      </c>
      <c r="F53" s="54">
        <f t="shared" si="1"/>
        <v>573.6</v>
      </c>
      <c r="G53" s="42">
        <v>478</v>
      </c>
      <c r="H53" s="73">
        <v>0</v>
      </c>
      <c r="I53" s="55">
        <f t="shared" si="0"/>
        <v>0</v>
      </c>
    </row>
    <row r="54" spans="1:9" ht="50.1" customHeight="1" x14ac:dyDescent="0.25">
      <c r="A54" s="6">
        <v>50</v>
      </c>
      <c r="B54" s="10"/>
      <c r="C54" s="7" t="s">
        <v>597</v>
      </c>
      <c r="D54" s="17" t="s">
        <v>17</v>
      </c>
      <c r="E54" s="53">
        <v>1</v>
      </c>
      <c r="F54" s="54">
        <f t="shared" si="1"/>
        <v>985.19999999999993</v>
      </c>
      <c r="G54" s="42">
        <v>821</v>
      </c>
      <c r="H54" s="73">
        <v>0</v>
      </c>
      <c r="I54" s="55">
        <f t="shared" si="0"/>
        <v>0</v>
      </c>
    </row>
    <row r="55" spans="1:9" ht="50.1" customHeight="1" x14ac:dyDescent="0.25">
      <c r="A55" s="6">
        <v>51</v>
      </c>
      <c r="B55" s="10"/>
      <c r="C55" s="7" t="s">
        <v>14</v>
      </c>
      <c r="D55" s="17" t="s">
        <v>13</v>
      </c>
      <c r="E55" s="53">
        <v>1</v>
      </c>
      <c r="F55" s="54">
        <f t="shared" si="1"/>
        <v>764.4</v>
      </c>
      <c r="G55" s="42">
        <v>637</v>
      </c>
      <c r="H55" s="73">
        <v>0</v>
      </c>
      <c r="I55" s="55">
        <f t="shared" si="0"/>
        <v>0</v>
      </c>
    </row>
    <row r="56" spans="1:9" ht="50.1" customHeight="1" x14ac:dyDescent="0.25">
      <c r="A56" s="6">
        <v>52</v>
      </c>
      <c r="B56" s="10"/>
      <c r="C56" s="7" t="s">
        <v>164</v>
      </c>
      <c r="D56" s="17" t="s">
        <v>12</v>
      </c>
      <c r="E56" s="53">
        <v>1</v>
      </c>
      <c r="F56" s="54">
        <f t="shared" si="1"/>
        <v>810</v>
      </c>
      <c r="G56" s="42">
        <v>675</v>
      </c>
      <c r="H56" s="73">
        <v>0</v>
      </c>
      <c r="I56" s="55">
        <f t="shared" si="0"/>
        <v>0</v>
      </c>
    </row>
    <row r="57" spans="1:9" ht="50.1" customHeight="1" x14ac:dyDescent="0.25">
      <c r="A57" s="6">
        <v>53</v>
      </c>
      <c r="B57" s="11"/>
      <c r="C57" s="7" t="s">
        <v>289</v>
      </c>
      <c r="D57" s="17" t="s">
        <v>80</v>
      </c>
      <c r="E57" s="53">
        <v>1</v>
      </c>
      <c r="F57" s="54">
        <f t="shared" si="1"/>
        <v>1344</v>
      </c>
      <c r="G57" s="42">
        <v>1120</v>
      </c>
      <c r="H57" s="73">
        <v>0</v>
      </c>
      <c r="I57" s="55">
        <f t="shared" si="0"/>
        <v>0</v>
      </c>
    </row>
    <row r="58" spans="1:9" ht="50.1" customHeight="1" x14ac:dyDescent="0.25">
      <c r="A58" s="6">
        <v>54</v>
      </c>
      <c r="B58" s="11"/>
      <c r="C58" s="56" t="s">
        <v>298</v>
      </c>
      <c r="D58" s="17" t="s">
        <v>87</v>
      </c>
      <c r="E58" s="53">
        <v>1</v>
      </c>
      <c r="F58" s="54">
        <f t="shared" si="1"/>
        <v>432</v>
      </c>
      <c r="G58" s="42">
        <v>360</v>
      </c>
      <c r="H58" s="73">
        <v>0</v>
      </c>
      <c r="I58" s="55">
        <f t="shared" si="0"/>
        <v>0</v>
      </c>
    </row>
    <row r="59" spans="1:9" ht="50.1" customHeight="1" x14ac:dyDescent="0.25">
      <c r="A59" s="6">
        <v>55</v>
      </c>
      <c r="B59" s="11"/>
      <c r="C59" s="20" t="s">
        <v>297</v>
      </c>
      <c r="D59" s="17" t="s">
        <v>120</v>
      </c>
      <c r="E59" s="53">
        <v>1</v>
      </c>
      <c r="F59" s="54">
        <f t="shared" si="1"/>
        <v>925.19999999999993</v>
      </c>
      <c r="G59" s="42">
        <v>771</v>
      </c>
      <c r="H59" s="73">
        <v>0</v>
      </c>
      <c r="I59" s="55">
        <f t="shared" si="0"/>
        <v>0</v>
      </c>
    </row>
    <row r="60" spans="1:9" ht="50.1" customHeight="1" x14ac:dyDescent="0.25">
      <c r="A60" s="6">
        <v>56</v>
      </c>
      <c r="B60" s="11"/>
      <c r="C60" s="20" t="s">
        <v>296</v>
      </c>
      <c r="D60" s="17" t="s">
        <v>121</v>
      </c>
      <c r="E60" s="53">
        <v>1</v>
      </c>
      <c r="F60" s="54">
        <f t="shared" si="1"/>
        <v>834</v>
      </c>
      <c r="G60" s="42">
        <v>695</v>
      </c>
      <c r="H60" s="73">
        <v>0</v>
      </c>
      <c r="I60" s="55">
        <f t="shared" si="0"/>
        <v>0</v>
      </c>
    </row>
    <row r="61" spans="1:9" ht="50.1" customHeight="1" x14ac:dyDescent="0.25">
      <c r="A61" s="6">
        <v>57</v>
      </c>
      <c r="B61" s="11"/>
      <c r="C61" s="20" t="s">
        <v>295</v>
      </c>
      <c r="D61" s="17" t="s">
        <v>122</v>
      </c>
      <c r="E61" s="53">
        <v>1</v>
      </c>
      <c r="F61" s="54">
        <f t="shared" si="1"/>
        <v>834</v>
      </c>
      <c r="G61" s="42">
        <v>695</v>
      </c>
      <c r="H61" s="73">
        <v>0</v>
      </c>
      <c r="I61" s="55">
        <f t="shared" si="0"/>
        <v>0</v>
      </c>
    </row>
    <row r="62" spans="1:9" ht="50.1" customHeight="1" x14ac:dyDescent="0.25">
      <c r="A62" s="6">
        <v>58</v>
      </c>
      <c r="B62" s="11"/>
      <c r="C62" s="20" t="s">
        <v>318</v>
      </c>
      <c r="D62" s="17" t="s">
        <v>165</v>
      </c>
      <c r="E62" s="53">
        <v>1</v>
      </c>
      <c r="F62" s="54">
        <f t="shared" si="1"/>
        <v>451.2</v>
      </c>
      <c r="G62" s="42">
        <v>376</v>
      </c>
      <c r="H62" s="73">
        <v>0</v>
      </c>
      <c r="I62" s="55">
        <f t="shared" si="0"/>
        <v>0</v>
      </c>
    </row>
    <row r="63" spans="1:9" ht="50.1" customHeight="1" x14ac:dyDescent="0.25">
      <c r="A63" s="6">
        <v>59</v>
      </c>
      <c r="B63" s="11"/>
      <c r="C63" s="20" t="s">
        <v>317</v>
      </c>
      <c r="D63" s="17" t="s">
        <v>125</v>
      </c>
      <c r="E63" s="53">
        <v>1</v>
      </c>
      <c r="F63" s="54">
        <f t="shared" si="1"/>
        <v>746.4</v>
      </c>
      <c r="G63" s="42">
        <v>622</v>
      </c>
      <c r="H63" s="73">
        <v>0</v>
      </c>
      <c r="I63" s="55">
        <f t="shared" si="0"/>
        <v>0</v>
      </c>
    </row>
    <row r="64" spans="1:9" ht="50.1" customHeight="1" x14ac:dyDescent="0.25">
      <c r="A64" s="6">
        <v>60</v>
      </c>
      <c r="B64" s="11"/>
      <c r="C64" s="20" t="s">
        <v>319</v>
      </c>
      <c r="D64" s="17" t="s">
        <v>124</v>
      </c>
      <c r="E64" s="53">
        <v>1</v>
      </c>
      <c r="F64" s="54">
        <f t="shared" si="1"/>
        <v>746.4</v>
      </c>
      <c r="G64" s="42">
        <v>622</v>
      </c>
      <c r="H64" s="73">
        <v>0</v>
      </c>
      <c r="I64" s="55">
        <f t="shared" si="0"/>
        <v>0</v>
      </c>
    </row>
    <row r="65" spans="1:9" ht="50.1" customHeight="1" x14ac:dyDescent="0.25">
      <c r="A65" s="6">
        <v>61</v>
      </c>
      <c r="B65" s="11"/>
      <c r="C65" s="20" t="s">
        <v>324</v>
      </c>
      <c r="D65" s="17" t="s">
        <v>123</v>
      </c>
      <c r="E65" s="53">
        <v>1</v>
      </c>
      <c r="F65" s="54">
        <f t="shared" si="1"/>
        <v>805.19999999999993</v>
      </c>
      <c r="G65" s="42">
        <v>671</v>
      </c>
      <c r="H65" s="73">
        <v>0</v>
      </c>
      <c r="I65" s="55">
        <f t="shared" si="0"/>
        <v>0</v>
      </c>
    </row>
    <row r="66" spans="1:9" ht="50.1" customHeight="1" x14ac:dyDescent="0.25">
      <c r="A66" s="6">
        <v>62</v>
      </c>
      <c r="B66" s="11"/>
      <c r="C66" s="20" t="s">
        <v>316</v>
      </c>
      <c r="D66" s="17" t="s">
        <v>143</v>
      </c>
      <c r="E66" s="53">
        <v>1</v>
      </c>
      <c r="F66" s="54">
        <f t="shared" si="1"/>
        <v>469.2</v>
      </c>
      <c r="G66" s="42">
        <v>391</v>
      </c>
      <c r="H66" s="73">
        <v>0</v>
      </c>
      <c r="I66" s="55">
        <f t="shared" si="0"/>
        <v>0</v>
      </c>
    </row>
    <row r="67" spans="1:9" ht="50.1" customHeight="1" x14ac:dyDescent="0.2">
      <c r="A67" s="6">
        <v>63</v>
      </c>
      <c r="B67" s="21"/>
      <c r="C67" s="20" t="s">
        <v>351</v>
      </c>
      <c r="D67" s="22" t="s">
        <v>336</v>
      </c>
      <c r="E67" s="53">
        <v>1</v>
      </c>
      <c r="F67" s="54">
        <f t="shared" si="1"/>
        <v>632.4</v>
      </c>
      <c r="G67" s="43">
        <v>527</v>
      </c>
      <c r="H67" s="73">
        <v>0</v>
      </c>
      <c r="I67" s="55">
        <f t="shared" si="0"/>
        <v>0</v>
      </c>
    </row>
    <row r="68" spans="1:9" ht="50.1" customHeight="1" x14ac:dyDescent="0.2">
      <c r="A68" s="6">
        <v>64</v>
      </c>
      <c r="B68" s="21"/>
      <c r="C68" s="20" t="s">
        <v>352</v>
      </c>
      <c r="D68" s="22" t="s">
        <v>337</v>
      </c>
      <c r="E68" s="53">
        <v>1</v>
      </c>
      <c r="F68" s="54">
        <f t="shared" si="1"/>
        <v>649.19999999999993</v>
      </c>
      <c r="G68" s="43">
        <v>541</v>
      </c>
      <c r="H68" s="73">
        <v>0</v>
      </c>
      <c r="I68" s="55">
        <f t="shared" si="0"/>
        <v>0</v>
      </c>
    </row>
    <row r="69" spans="1:9" ht="50.1" customHeight="1" x14ac:dyDescent="0.2">
      <c r="A69" s="6">
        <v>65</v>
      </c>
      <c r="B69" s="21"/>
      <c r="C69" s="20" t="s">
        <v>353</v>
      </c>
      <c r="D69" s="22" t="s">
        <v>344</v>
      </c>
      <c r="E69" s="53">
        <v>1</v>
      </c>
      <c r="F69" s="54">
        <f t="shared" si="1"/>
        <v>897.6</v>
      </c>
      <c r="G69" s="43">
        <v>748</v>
      </c>
      <c r="H69" s="73">
        <v>0</v>
      </c>
      <c r="I69" s="55">
        <f t="shared" ref="I69:I138" si="2">E69*G69*H69</f>
        <v>0</v>
      </c>
    </row>
    <row r="70" spans="1:9" ht="50.1" customHeight="1" x14ac:dyDescent="0.25">
      <c r="A70" s="6">
        <v>66</v>
      </c>
      <c r="B70"/>
      <c r="C70" s="20" t="s">
        <v>454</v>
      </c>
      <c r="D70" s="22" t="s">
        <v>453</v>
      </c>
      <c r="E70" s="53">
        <v>1</v>
      </c>
      <c r="F70" s="54">
        <f t="shared" ref="F70:F139" si="3">G70*1.2</f>
        <v>733.19999999999993</v>
      </c>
      <c r="G70" s="43">
        <v>611</v>
      </c>
      <c r="H70" s="73">
        <v>0</v>
      </c>
      <c r="I70" s="55">
        <f t="shared" si="2"/>
        <v>0</v>
      </c>
    </row>
    <row r="71" spans="1:9" ht="50.1" customHeight="1" x14ac:dyDescent="0.2">
      <c r="A71" s="6">
        <v>67</v>
      </c>
      <c r="B71" s="21"/>
      <c r="C71" s="20" t="s">
        <v>452</v>
      </c>
      <c r="D71" s="22" t="s">
        <v>345</v>
      </c>
      <c r="E71" s="53">
        <v>1</v>
      </c>
      <c r="F71" s="54">
        <f t="shared" si="3"/>
        <v>1197.5999999999999</v>
      </c>
      <c r="G71" s="43">
        <v>998</v>
      </c>
      <c r="H71" s="73">
        <v>0</v>
      </c>
      <c r="I71" s="55">
        <f t="shared" si="2"/>
        <v>0</v>
      </c>
    </row>
    <row r="72" spans="1:9" ht="50.1" customHeight="1" x14ac:dyDescent="0.2">
      <c r="A72" s="6">
        <v>68</v>
      </c>
      <c r="B72" s="21"/>
      <c r="C72" s="20" t="s">
        <v>354</v>
      </c>
      <c r="D72" s="22" t="s">
        <v>338</v>
      </c>
      <c r="E72" s="53">
        <v>1</v>
      </c>
      <c r="F72" s="54">
        <f t="shared" si="3"/>
        <v>830.4</v>
      </c>
      <c r="G72" s="43">
        <v>692</v>
      </c>
      <c r="H72" s="73">
        <v>0</v>
      </c>
      <c r="I72" s="55">
        <f t="shared" si="2"/>
        <v>0</v>
      </c>
    </row>
    <row r="73" spans="1:9" ht="50.1" customHeight="1" x14ac:dyDescent="0.2">
      <c r="A73" s="6">
        <v>69</v>
      </c>
      <c r="B73" s="21"/>
      <c r="C73" s="20" t="s">
        <v>355</v>
      </c>
      <c r="D73" s="22" t="s">
        <v>339</v>
      </c>
      <c r="E73" s="53">
        <v>1</v>
      </c>
      <c r="F73" s="54">
        <f t="shared" si="3"/>
        <v>868.8</v>
      </c>
      <c r="G73" s="43">
        <v>724</v>
      </c>
      <c r="H73" s="73">
        <v>0</v>
      </c>
      <c r="I73" s="55">
        <f t="shared" si="2"/>
        <v>0</v>
      </c>
    </row>
    <row r="74" spans="1:9" ht="50.1" customHeight="1" x14ac:dyDescent="0.2">
      <c r="A74" s="6">
        <v>70</v>
      </c>
      <c r="B74" s="21"/>
      <c r="C74" s="20" t="s">
        <v>356</v>
      </c>
      <c r="D74" s="22" t="s">
        <v>340</v>
      </c>
      <c r="E74" s="53">
        <v>1</v>
      </c>
      <c r="F74" s="54">
        <f t="shared" si="3"/>
        <v>867.6</v>
      </c>
      <c r="G74" s="43">
        <v>723</v>
      </c>
      <c r="H74" s="73">
        <v>0</v>
      </c>
      <c r="I74" s="55">
        <f t="shared" si="2"/>
        <v>0</v>
      </c>
    </row>
    <row r="75" spans="1:9" ht="50.1" customHeight="1" x14ac:dyDescent="0.25">
      <c r="A75" s="6">
        <v>71</v>
      </c>
      <c r="B75"/>
      <c r="C75" s="20" t="s">
        <v>455</v>
      </c>
      <c r="D75" s="22" t="s">
        <v>456</v>
      </c>
      <c r="E75" s="53">
        <v>1</v>
      </c>
      <c r="F75" s="54">
        <f t="shared" si="3"/>
        <v>817.19999999999993</v>
      </c>
      <c r="G75" s="43">
        <v>681</v>
      </c>
      <c r="H75" s="73">
        <v>0</v>
      </c>
      <c r="I75" s="55">
        <f t="shared" si="2"/>
        <v>0</v>
      </c>
    </row>
    <row r="76" spans="1:9" ht="50.1" customHeight="1" x14ac:dyDescent="0.2">
      <c r="A76" s="6">
        <v>72</v>
      </c>
      <c r="B76" s="21"/>
      <c r="C76" s="20" t="s">
        <v>357</v>
      </c>
      <c r="D76" s="22" t="s">
        <v>341</v>
      </c>
      <c r="E76" s="53">
        <v>1</v>
      </c>
      <c r="F76" s="54">
        <f t="shared" si="3"/>
        <v>898.8</v>
      </c>
      <c r="G76" s="43">
        <v>749</v>
      </c>
      <c r="H76" s="73">
        <v>0</v>
      </c>
      <c r="I76" s="55">
        <f t="shared" si="2"/>
        <v>0</v>
      </c>
    </row>
    <row r="77" spans="1:9" ht="50.1" customHeight="1" x14ac:dyDescent="0.2">
      <c r="A77" s="6">
        <v>73</v>
      </c>
      <c r="B77" s="21"/>
      <c r="C77" s="20" t="s">
        <v>358</v>
      </c>
      <c r="D77" s="22" t="s">
        <v>342</v>
      </c>
      <c r="E77" s="53">
        <v>1</v>
      </c>
      <c r="F77" s="54">
        <f t="shared" si="3"/>
        <v>834</v>
      </c>
      <c r="G77" s="43">
        <v>695</v>
      </c>
      <c r="H77" s="73">
        <v>0</v>
      </c>
      <c r="I77" s="55">
        <f t="shared" si="2"/>
        <v>0</v>
      </c>
    </row>
    <row r="78" spans="1:9" ht="50.1" customHeight="1" x14ac:dyDescent="0.25">
      <c r="A78" s="6">
        <v>74</v>
      </c>
      <c r="B78" s="10"/>
      <c r="C78" s="36" t="s">
        <v>436</v>
      </c>
      <c r="D78" s="17" t="s">
        <v>393</v>
      </c>
      <c r="E78" s="53">
        <v>1</v>
      </c>
      <c r="F78" s="54">
        <f t="shared" si="3"/>
        <v>849.6</v>
      </c>
      <c r="G78" s="42">
        <v>708</v>
      </c>
      <c r="H78" s="73">
        <v>0</v>
      </c>
      <c r="I78" s="55">
        <f t="shared" si="2"/>
        <v>0</v>
      </c>
    </row>
    <row r="79" spans="1:9" ht="50.1" customHeight="1" x14ac:dyDescent="0.25">
      <c r="A79" s="6">
        <v>75</v>
      </c>
      <c r="B79" s="10"/>
      <c r="C79" s="36" t="s">
        <v>437</v>
      </c>
      <c r="D79" s="17" t="s">
        <v>394</v>
      </c>
      <c r="E79" s="53">
        <v>1</v>
      </c>
      <c r="F79" s="54">
        <f t="shared" si="3"/>
        <v>849.6</v>
      </c>
      <c r="G79" s="42">
        <v>708</v>
      </c>
      <c r="H79" s="73">
        <v>0</v>
      </c>
      <c r="I79" s="55">
        <f t="shared" si="2"/>
        <v>0</v>
      </c>
    </row>
    <row r="80" spans="1:9" ht="50.1" customHeight="1" x14ac:dyDescent="0.25">
      <c r="A80" s="6">
        <v>76</v>
      </c>
      <c r="B80" s="10"/>
      <c r="C80" s="36" t="s">
        <v>438</v>
      </c>
      <c r="D80" s="17" t="s">
        <v>395</v>
      </c>
      <c r="E80" s="53">
        <v>1</v>
      </c>
      <c r="F80" s="54">
        <f t="shared" si="3"/>
        <v>849.6</v>
      </c>
      <c r="G80" s="42">
        <v>708</v>
      </c>
      <c r="H80" s="73">
        <v>0</v>
      </c>
      <c r="I80" s="55">
        <f t="shared" si="2"/>
        <v>0</v>
      </c>
    </row>
    <row r="81" spans="1:9" ht="50.1" customHeight="1" x14ac:dyDescent="0.25">
      <c r="A81" s="6">
        <v>77</v>
      </c>
      <c r="B81" s="10"/>
      <c r="C81" s="36" t="s">
        <v>439</v>
      </c>
      <c r="D81" s="17" t="s">
        <v>396</v>
      </c>
      <c r="E81" s="53">
        <v>1</v>
      </c>
      <c r="F81" s="54">
        <f t="shared" si="3"/>
        <v>849.6</v>
      </c>
      <c r="G81" s="42">
        <v>708</v>
      </c>
      <c r="H81" s="73">
        <v>0</v>
      </c>
      <c r="I81" s="55">
        <f t="shared" si="2"/>
        <v>0</v>
      </c>
    </row>
    <row r="82" spans="1:9" ht="50.1" customHeight="1" x14ac:dyDescent="0.25">
      <c r="A82" s="6">
        <v>78</v>
      </c>
      <c r="B82" s="10"/>
      <c r="C82" s="36" t="s">
        <v>440</v>
      </c>
      <c r="D82" s="17" t="s">
        <v>397</v>
      </c>
      <c r="E82" s="53">
        <v>1</v>
      </c>
      <c r="F82" s="54">
        <f t="shared" si="3"/>
        <v>987.59999999999991</v>
      </c>
      <c r="G82" s="42">
        <v>823</v>
      </c>
      <c r="H82" s="73">
        <v>0</v>
      </c>
      <c r="I82" s="55">
        <f t="shared" si="2"/>
        <v>0</v>
      </c>
    </row>
    <row r="83" spans="1:9" ht="50.1" customHeight="1" x14ac:dyDescent="0.25">
      <c r="A83" s="6">
        <v>79</v>
      </c>
      <c r="B83" s="10"/>
      <c r="C83" s="36" t="s">
        <v>441</v>
      </c>
      <c r="D83" s="17" t="s">
        <v>398</v>
      </c>
      <c r="E83" s="53">
        <v>1</v>
      </c>
      <c r="F83" s="54">
        <f t="shared" si="3"/>
        <v>818.4</v>
      </c>
      <c r="G83" s="42">
        <v>682</v>
      </c>
      <c r="H83" s="73">
        <v>0</v>
      </c>
      <c r="I83" s="55">
        <f t="shared" si="2"/>
        <v>0</v>
      </c>
    </row>
    <row r="84" spans="1:9" ht="50.1" customHeight="1" x14ac:dyDescent="0.25">
      <c r="A84" s="6">
        <v>80</v>
      </c>
      <c r="B84"/>
      <c r="C84" s="20" t="s">
        <v>458</v>
      </c>
      <c r="D84" s="22" t="s">
        <v>457</v>
      </c>
      <c r="E84" s="53">
        <v>1</v>
      </c>
      <c r="F84" s="54">
        <f t="shared" si="3"/>
        <v>868.8</v>
      </c>
      <c r="G84" s="43">
        <v>724</v>
      </c>
      <c r="H84" s="73">
        <v>0</v>
      </c>
      <c r="I84" s="55">
        <f t="shared" si="2"/>
        <v>0</v>
      </c>
    </row>
    <row r="85" spans="1:9" ht="50.1" customHeight="1" x14ac:dyDescent="0.25">
      <c r="A85" s="6">
        <v>81</v>
      </c>
      <c r="B85" s="39"/>
      <c r="C85" s="20" t="s">
        <v>446</v>
      </c>
      <c r="D85" s="22" t="s">
        <v>445</v>
      </c>
      <c r="E85" s="53">
        <v>1</v>
      </c>
      <c r="F85" s="54">
        <f t="shared" si="3"/>
        <v>1330.8</v>
      </c>
      <c r="G85" s="43">
        <v>1109</v>
      </c>
      <c r="H85" s="73">
        <v>0</v>
      </c>
      <c r="I85" s="55">
        <f t="shared" si="2"/>
        <v>0</v>
      </c>
    </row>
    <row r="86" spans="1:9" ht="50.1" customHeight="1" x14ac:dyDescent="0.25">
      <c r="A86" s="6">
        <v>82</v>
      </c>
      <c r="B86" s="39"/>
      <c r="C86" s="20" t="s">
        <v>473</v>
      </c>
      <c r="D86" s="22" t="s">
        <v>472</v>
      </c>
      <c r="E86" s="53">
        <v>1</v>
      </c>
      <c r="F86" s="54">
        <f t="shared" si="3"/>
        <v>1506</v>
      </c>
      <c r="G86" s="43">
        <v>1255</v>
      </c>
      <c r="H86" s="73">
        <v>0</v>
      </c>
      <c r="I86" s="55">
        <f t="shared" si="2"/>
        <v>0</v>
      </c>
    </row>
    <row r="87" spans="1:9" ht="50.1" customHeight="1" x14ac:dyDescent="0.2">
      <c r="A87" s="6">
        <v>83</v>
      </c>
      <c r="B87" s="21"/>
      <c r="C87" s="20" t="s">
        <v>451</v>
      </c>
      <c r="D87" s="22" t="s">
        <v>343</v>
      </c>
      <c r="E87" s="53">
        <v>1</v>
      </c>
      <c r="F87" s="54">
        <f t="shared" si="3"/>
        <v>819.6</v>
      </c>
      <c r="G87" s="43">
        <v>683</v>
      </c>
      <c r="H87" s="73">
        <v>0</v>
      </c>
      <c r="I87" s="55">
        <f t="shared" si="2"/>
        <v>0</v>
      </c>
    </row>
    <row r="88" spans="1:9" ht="50.1" customHeight="1" x14ac:dyDescent="0.25">
      <c r="A88" s="6">
        <v>84</v>
      </c>
      <c r="B88" s="10"/>
      <c r="C88" s="7" t="s">
        <v>16</v>
      </c>
      <c r="D88" s="17" t="s">
        <v>15</v>
      </c>
      <c r="E88" s="53">
        <v>1</v>
      </c>
      <c r="F88" s="54">
        <f t="shared" si="3"/>
        <v>714</v>
      </c>
      <c r="G88" s="42">
        <v>595</v>
      </c>
      <c r="H88" s="73">
        <v>0</v>
      </c>
      <c r="I88" s="55">
        <f t="shared" si="2"/>
        <v>0</v>
      </c>
    </row>
    <row r="89" spans="1:9" ht="50.1" customHeight="1" x14ac:dyDescent="0.2">
      <c r="A89" s="6">
        <v>85</v>
      </c>
      <c r="B89" s="29"/>
      <c r="C89" s="7" t="s">
        <v>334</v>
      </c>
      <c r="D89" s="17" t="s">
        <v>335</v>
      </c>
      <c r="E89" s="53">
        <v>1</v>
      </c>
      <c r="F89" s="54">
        <f t="shared" si="3"/>
        <v>849.6</v>
      </c>
      <c r="G89" s="42">
        <v>708</v>
      </c>
      <c r="H89" s="73">
        <v>0</v>
      </c>
      <c r="I89" s="55">
        <f t="shared" si="2"/>
        <v>0</v>
      </c>
    </row>
    <row r="90" spans="1:9" ht="50.1" customHeight="1" x14ac:dyDescent="0.2">
      <c r="A90" s="6">
        <v>86</v>
      </c>
      <c r="B90" s="23"/>
      <c r="C90" s="7" t="s">
        <v>228</v>
      </c>
      <c r="D90" s="17" t="s">
        <v>229</v>
      </c>
      <c r="E90" s="53">
        <v>1</v>
      </c>
      <c r="F90" s="54">
        <f t="shared" si="3"/>
        <v>849.6</v>
      </c>
      <c r="G90" s="42">
        <v>708</v>
      </c>
      <c r="H90" s="73">
        <v>0</v>
      </c>
      <c r="I90" s="55">
        <f t="shared" si="2"/>
        <v>0</v>
      </c>
    </row>
    <row r="91" spans="1:9" ht="50.1" customHeight="1" x14ac:dyDescent="0.2">
      <c r="A91" s="6">
        <v>87</v>
      </c>
      <c r="B91" s="23"/>
      <c r="C91" s="7" t="s">
        <v>230</v>
      </c>
      <c r="D91" s="17" t="s">
        <v>231</v>
      </c>
      <c r="E91" s="53">
        <v>1</v>
      </c>
      <c r="F91" s="54">
        <f t="shared" si="3"/>
        <v>849.6</v>
      </c>
      <c r="G91" s="42">
        <v>708</v>
      </c>
      <c r="H91" s="73">
        <v>0</v>
      </c>
      <c r="I91" s="55">
        <f t="shared" si="2"/>
        <v>0</v>
      </c>
    </row>
    <row r="92" spans="1:9" ht="50.1" customHeight="1" x14ac:dyDescent="0.2">
      <c r="A92" s="6">
        <v>88</v>
      </c>
      <c r="B92" s="23"/>
      <c r="C92" s="7" t="s">
        <v>245</v>
      </c>
      <c r="D92" s="17" t="s">
        <v>234</v>
      </c>
      <c r="E92" s="53">
        <v>1</v>
      </c>
      <c r="F92" s="54">
        <f t="shared" si="3"/>
        <v>849.6</v>
      </c>
      <c r="G92" s="42">
        <v>708</v>
      </c>
      <c r="H92" s="73">
        <v>0</v>
      </c>
      <c r="I92" s="55">
        <f t="shared" si="2"/>
        <v>0</v>
      </c>
    </row>
    <row r="93" spans="1:9" ht="50.1" customHeight="1" x14ac:dyDescent="0.2">
      <c r="A93" s="6">
        <v>89</v>
      </c>
      <c r="B93" s="23"/>
      <c r="C93" s="7" t="s">
        <v>232</v>
      </c>
      <c r="D93" s="17" t="s">
        <v>233</v>
      </c>
      <c r="E93" s="53">
        <v>1</v>
      </c>
      <c r="F93" s="54">
        <f t="shared" si="3"/>
        <v>849.6</v>
      </c>
      <c r="G93" s="42">
        <v>708</v>
      </c>
      <c r="H93" s="73">
        <v>0</v>
      </c>
      <c r="I93" s="55">
        <f t="shared" si="2"/>
        <v>0</v>
      </c>
    </row>
    <row r="94" spans="1:9" ht="50.1" customHeight="1" x14ac:dyDescent="0.2">
      <c r="A94" s="6">
        <v>90</v>
      </c>
      <c r="B94" s="23"/>
      <c r="C94" s="7" t="s">
        <v>235</v>
      </c>
      <c r="D94" s="17" t="s">
        <v>236</v>
      </c>
      <c r="E94" s="53">
        <v>1</v>
      </c>
      <c r="F94" s="54">
        <f t="shared" si="3"/>
        <v>849.6</v>
      </c>
      <c r="G94" s="42">
        <v>708</v>
      </c>
      <c r="H94" s="73">
        <v>0</v>
      </c>
      <c r="I94" s="55">
        <f t="shared" si="2"/>
        <v>0</v>
      </c>
    </row>
    <row r="95" spans="1:9" ht="50.1" customHeight="1" x14ac:dyDescent="0.2">
      <c r="A95" s="6">
        <v>91</v>
      </c>
      <c r="B95" s="23"/>
      <c r="C95" s="7" t="s">
        <v>237</v>
      </c>
      <c r="D95" s="17" t="s">
        <v>238</v>
      </c>
      <c r="E95" s="53">
        <v>1</v>
      </c>
      <c r="F95" s="54">
        <f t="shared" si="3"/>
        <v>849.6</v>
      </c>
      <c r="G95" s="42">
        <v>708</v>
      </c>
      <c r="H95" s="73">
        <v>0</v>
      </c>
      <c r="I95" s="55">
        <f t="shared" si="2"/>
        <v>0</v>
      </c>
    </row>
    <row r="96" spans="1:9" ht="50.1" customHeight="1" x14ac:dyDescent="0.2">
      <c r="A96" s="6">
        <v>92</v>
      </c>
      <c r="B96" s="29"/>
      <c r="C96" s="7" t="s">
        <v>246</v>
      </c>
      <c r="D96" s="17" t="s">
        <v>247</v>
      </c>
      <c r="E96" s="53">
        <v>1</v>
      </c>
      <c r="F96" s="54">
        <f t="shared" si="3"/>
        <v>849.6</v>
      </c>
      <c r="G96" s="42">
        <v>708</v>
      </c>
      <c r="H96" s="73">
        <v>0</v>
      </c>
      <c r="I96" s="55">
        <f t="shared" si="2"/>
        <v>0</v>
      </c>
    </row>
    <row r="97" spans="1:9" ht="50.1" customHeight="1" x14ac:dyDescent="0.2">
      <c r="A97" s="6">
        <v>93</v>
      </c>
      <c r="B97" s="23"/>
      <c r="C97" s="7" t="s">
        <v>239</v>
      </c>
      <c r="D97" s="17" t="s">
        <v>240</v>
      </c>
      <c r="E97" s="53">
        <v>1</v>
      </c>
      <c r="F97" s="54">
        <f t="shared" si="3"/>
        <v>849.6</v>
      </c>
      <c r="G97" s="42">
        <v>708</v>
      </c>
      <c r="H97" s="73">
        <v>0</v>
      </c>
      <c r="I97" s="55">
        <f t="shared" si="2"/>
        <v>0</v>
      </c>
    </row>
    <row r="98" spans="1:9" ht="50.1" customHeight="1" x14ac:dyDescent="0.2">
      <c r="A98" s="6">
        <v>94</v>
      </c>
      <c r="B98" s="23"/>
      <c r="C98" s="7" t="s">
        <v>242</v>
      </c>
      <c r="D98" s="17" t="s">
        <v>241</v>
      </c>
      <c r="E98" s="53">
        <v>1</v>
      </c>
      <c r="F98" s="54">
        <f t="shared" si="3"/>
        <v>849.6</v>
      </c>
      <c r="G98" s="42">
        <v>708</v>
      </c>
      <c r="H98" s="73">
        <v>0</v>
      </c>
      <c r="I98" s="55">
        <f t="shared" si="2"/>
        <v>0</v>
      </c>
    </row>
    <row r="99" spans="1:9" ht="50.1" customHeight="1" x14ac:dyDescent="0.2">
      <c r="A99" s="6">
        <v>95</v>
      </c>
      <c r="B99" s="23"/>
      <c r="C99" s="7" t="s">
        <v>243</v>
      </c>
      <c r="D99" s="17" t="s">
        <v>244</v>
      </c>
      <c r="E99" s="53">
        <v>1</v>
      </c>
      <c r="F99" s="54">
        <f t="shared" si="3"/>
        <v>849.6</v>
      </c>
      <c r="G99" s="42">
        <v>708</v>
      </c>
      <c r="H99" s="73">
        <v>0</v>
      </c>
      <c r="I99" s="55">
        <f t="shared" si="2"/>
        <v>0</v>
      </c>
    </row>
    <row r="100" spans="1:9" s="12" customFormat="1" ht="50.1" customHeight="1" x14ac:dyDescent="0.25">
      <c r="A100" s="6">
        <v>96</v>
      </c>
      <c r="B100" s="74"/>
      <c r="C100" s="7" t="s">
        <v>663</v>
      </c>
      <c r="D100" s="17" t="s">
        <v>662</v>
      </c>
      <c r="E100" s="53">
        <v>1</v>
      </c>
      <c r="F100" s="54">
        <f t="shared" si="3"/>
        <v>817.19999999999993</v>
      </c>
      <c r="G100" s="42">
        <v>681</v>
      </c>
      <c r="H100" s="73">
        <v>0</v>
      </c>
      <c r="I100" s="69">
        <f t="shared" si="2"/>
        <v>0</v>
      </c>
    </row>
    <row r="101" spans="1:9" s="12" customFormat="1" ht="50.1" customHeight="1" x14ac:dyDescent="0.25">
      <c r="A101" s="6">
        <v>97</v>
      </c>
      <c r="B101" s="74"/>
      <c r="C101" s="7" t="s">
        <v>664</v>
      </c>
      <c r="D101" s="17" t="s">
        <v>661</v>
      </c>
      <c r="E101" s="53">
        <v>1</v>
      </c>
      <c r="F101" s="54">
        <f t="shared" si="3"/>
        <v>817.19999999999993</v>
      </c>
      <c r="G101" s="42">
        <v>681</v>
      </c>
      <c r="H101" s="73">
        <v>0</v>
      </c>
      <c r="I101" s="69">
        <f t="shared" si="2"/>
        <v>0</v>
      </c>
    </row>
    <row r="102" spans="1:9" s="12" customFormat="1" ht="50.1" customHeight="1" x14ac:dyDescent="0.25">
      <c r="A102" s="6">
        <v>98</v>
      </c>
      <c r="B102" s="74"/>
      <c r="C102" s="7" t="s">
        <v>670</v>
      </c>
      <c r="D102" s="17" t="s">
        <v>669</v>
      </c>
      <c r="E102" s="53">
        <v>1</v>
      </c>
      <c r="F102" s="54">
        <f t="shared" si="3"/>
        <v>849.6</v>
      </c>
      <c r="G102" s="42">
        <v>708</v>
      </c>
      <c r="H102" s="73">
        <v>0</v>
      </c>
      <c r="I102" s="69">
        <f t="shared" si="2"/>
        <v>0</v>
      </c>
    </row>
    <row r="103" spans="1:9" s="12" customFormat="1" ht="50.1" customHeight="1" x14ac:dyDescent="0.25">
      <c r="A103" s="6">
        <v>99</v>
      </c>
      <c r="B103" s="74"/>
      <c r="C103" s="20" t="s">
        <v>665</v>
      </c>
      <c r="D103" s="18" t="s">
        <v>659</v>
      </c>
      <c r="E103" s="53">
        <v>1</v>
      </c>
      <c r="F103" s="54"/>
      <c r="G103" s="42">
        <v>708</v>
      </c>
      <c r="H103" s="73">
        <v>0</v>
      </c>
      <c r="I103" s="69">
        <v>0</v>
      </c>
    </row>
    <row r="104" spans="1:9" s="12" customFormat="1" ht="50.1" customHeight="1" x14ac:dyDescent="0.25">
      <c r="A104" s="6">
        <v>100</v>
      </c>
      <c r="B104" s="74"/>
      <c r="C104" s="20" t="s">
        <v>666</v>
      </c>
      <c r="D104" s="18" t="s">
        <v>660</v>
      </c>
      <c r="E104" s="53">
        <v>1</v>
      </c>
      <c r="F104" s="54"/>
      <c r="G104" s="42">
        <v>708</v>
      </c>
      <c r="H104" s="73">
        <v>0</v>
      </c>
      <c r="I104" s="69">
        <v>0</v>
      </c>
    </row>
    <row r="105" spans="1:9" s="12" customFormat="1" ht="50.1" customHeight="1" x14ac:dyDescent="0.25">
      <c r="A105" s="6">
        <v>101</v>
      </c>
      <c r="B105" s="74"/>
      <c r="C105" s="20" t="s">
        <v>667</v>
      </c>
      <c r="D105" s="18" t="s">
        <v>668</v>
      </c>
      <c r="E105" s="53">
        <v>1</v>
      </c>
      <c r="F105" s="54"/>
      <c r="G105" s="42">
        <v>783</v>
      </c>
      <c r="H105" s="73">
        <v>0</v>
      </c>
      <c r="I105" s="69">
        <v>0</v>
      </c>
    </row>
    <row r="106" spans="1:9" ht="30" customHeight="1" x14ac:dyDescent="0.25">
      <c r="A106" s="6">
        <v>102</v>
      </c>
      <c r="B106" s="87"/>
      <c r="C106" s="7" t="s">
        <v>474</v>
      </c>
      <c r="D106" s="17" t="s">
        <v>484</v>
      </c>
      <c r="E106" s="53">
        <v>1</v>
      </c>
      <c r="F106" s="54">
        <f t="shared" si="3"/>
        <v>1087.2</v>
      </c>
      <c r="G106" s="42">
        <v>906</v>
      </c>
      <c r="H106" s="73">
        <v>0</v>
      </c>
      <c r="I106" s="55">
        <f t="shared" si="2"/>
        <v>0</v>
      </c>
    </row>
    <row r="107" spans="1:9" ht="30" customHeight="1" x14ac:dyDescent="0.25">
      <c r="A107" s="6">
        <v>103</v>
      </c>
      <c r="B107" s="88"/>
      <c r="C107" s="7" t="s">
        <v>475</v>
      </c>
      <c r="D107" s="17" t="s">
        <v>485</v>
      </c>
      <c r="E107" s="53">
        <v>1</v>
      </c>
      <c r="F107" s="54">
        <f t="shared" si="3"/>
        <v>1087.2</v>
      </c>
      <c r="G107" s="42">
        <v>906</v>
      </c>
      <c r="H107" s="73">
        <v>0</v>
      </c>
      <c r="I107" s="55">
        <f t="shared" si="2"/>
        <v>0</v>
      </c>
    </row>
    <row r="108" spans="1:9" ht="30" customHeight="1" x14ac:dyDescent="0.25">
      <c r="A108" s="6">
        <v>104</v>
      </c>
      <c r="B108" s="89"/>
      <c r="C108" s="7" t="s">
        <v>476</v>
      </c>
      <c r="D108" s="17" t="s">
        <v>486</v>
      </c>
      <c r="E108" s="53">
        <v>1</v>
      </c>
      <c r="F108" s="54">
        <f t="shared" si="3"/>
        <v>1087.2</v>
      </c>
      <c r="G108" s="42">
        <v>906</v>
      </c>
      <c r="H108" s="73">
        <v>0</v>
      </c>
      <c r="I108" s="55">
        <f t="shared" si="2"/>
        <v>0</v>
      </c>
    </row>
    <row r="109" spans="1:9" ht="30" customHeight="1" x14ac:dyDescent="0.25">
      <c r="A109" s="6">
        <v>105</v>
      </c>
      <c r="B109" s="87"/>
      <c r="C109" s="7" t="s">
        <v>483</v>
      </c>
      <c r="D109" s="17" t="s">
        <v>487</v>
      </c>
      <c r="E109" s="53">
        <v>1</v>
      </c>
      <c r="F109" s="54">
        <f t="shared" si="3"/>
        <v>1378.8</v>
      </c>
      <c r="G109" s="42">
        <v>1149</v>
      </c>
      <c r="H109" s="73">
        <v>0</v>
      </c>
      <c r="I109" s="55">
        <f t="shared" si="2"/>
        <v>0</v>
      </c>
    </row>
    <row r="110" spans="1:9" ht="30" customHeight="1" x14ac:dyDescent="0.25">
      <c r="A110" s="6">
        <v>106</v>
      </c>
      <c r="B110" s="88"/>
      <c r="C110" s="7" t="s">
        <v>477</v>
      </c>
      <c r="D110" s="17" t="s">
        <v>488</v>
      </c>
      <c r="E110" s="53">
        <v>1</v>
      </c>
      <c r="F110" s="54">
        <f t="shared" si="3"/>
        <v>1378.8</v>
      </c>
      <c r="G110" s="42">
        <v>1149</v>
      </c>
      <c r="H110" s="73">
        <v>0</v>
      </c>
      <c r="I110" s="55">
        <f t="shared" si="2"/>
        <v>0</v>
      </c>
    </row>
    <row r="111" spans="1:9" ht="30" customHeight="1" x14ac:dyDescent="0.25">
      <c r="A111" s="6">
        <v>107</v>
      </c>
      <c r="B111" s="89"/>
      <c r="C111" s="7" t="s">
        <v>482</v>
      </c>
      <c r="D111" s="17" t="s">
        <v>489</v>
      </c>
      <c r="E111" s="53">
        <v>1</v>
      </c>
      <c r="F111" s="54">
        <f t="shared" si="3"/>
        <v>1378.8</v>
      </c>
      <c r="G111" s="42">
        <v>1149</v>
      </c>
      <c r="H111" s="73">
        <v>0</v>
      </c>
      <c r="I111" s="55">
        <f t="shared" si="2"/>
        <v>0</v>
      </c>
    </row>
    <row r="112" spans="1:9" ht="30" customHeight="1" x14ac:dyDescent="0.25">
      <c r="A112" s="6">
        <v>108</v>
      </c>
      <c r="B112" s="93"/>
      <c r="C112" s="7" t="s">
        <v>478</v>
      </c>
      <c r="D112" s="17" t="s">
        <v>490</v>
      </c>
      <c r="E112" s="53">
        <v>1</v>
      </c>
      <c r="F112" s="54">
        <f t="shared" si="3"/>
        <v>1005.5999999999999</v>
      </c>
      <c r="G112" s="42">
        <v>838</v>
      </c>
      <c r="H112" s="73">
        <v>0</v>
      </c>
      <c r="I112" s="55">
        <f t="shared" si="2"/>
        <v>0</v>
      </c>
    </row>
    <row r="113" spans="1:9" ht="30" customHeight="1" x14ac:dyDescent="0.25">
      <c r="A113" s="6">
        <v>109</v>
      </c>
      <c r="B113" s="94"/>
      <c r="C113" s="7" t="s">
        <v>479</v>
      </c>
      <c r="D113" s="17" t="s">
        <v>491</v>
      </c>
      <c r="E113" s="53">
        <v>1</v>
      </c>
      <c r="F113" s="54">
        <f t="shared" si="3"/>
        <v>1005.5999999999999</v>
      </c>
      <c r="G113" s="42">
        <v>838</v>
      </c>
      <c r="H113" s="73">
        <v>0</v>
      </c>
      <c r="I113" s="55">
        <f t="shared" si="2"/>
        <v>0</v>
      </c>
    </row>
    <row r="114" spans="1:9" ht="30" customHeight="1" x14ac:dyDescent="0.25">
      <c r="A114" s="6">
        <v>110</v>
      </c>
      <c r="B114" s="95"/>
      <c r="C114" s="7" t="s">
        <v>480</v>
      </c>
      <c r="D114" s="17" t="s">
        <v>492</v>
      </c>
      <c r="E114" s="53">
        <v>1</v>
      </c>
      <c r="F114" s="54">
        <f t="shared" si="3"/>
        <v>1005.5999999999999</v>
      </c>
      <c r="G114" s="42">
        <v>838</v>
      </c>
      <c r="H114" s="73">
        <v>0</v>
      </c>
      <c r="I114" s="55">
        <f t="shared" si="2"/>
        <v>0</v>
      </c>
    </row>
    <row r="115" spans="1:9" ht="30" customHeight="1" x14ac:dyDescent="0.25">
      <c r="A115" s="6">
        <v>111</v>
      </c>
      <c r="B115" s="96"/>
      <c r="C115" s="7" t="s">
        <v>481</v>
      </c>
      <c r="D115" s="17" t="s">
        <v>493</v>
      </c>
      <c r="E115" s="53">
        <v>1</v>
      </c>
      <c r="F115" s="54">
        <f t="shared" si="3"/>
        <v>1005.5999999999999</v>
      </c>
      <c r="G115" s="42">
        <v>838</v>
      </c>
      <c r="H115" s="73">
        <v>0</v>
      </c>
      <c r="I115" s="55">
        <f t="shared" si="2"/>
        <v>0</v>
      </c>
    </row>
    <row r="116" spans="1:9" ht="50.1" customHeight="1" x14ac:dyDescent="0.25">
      <c r="A116" s="6">
        <v>112</v>
      </c>
      <c r="B116" s="11"/>
      <c r="C116" s="7" t="s">
        <v>166</v>
      </c>
      <c r="D116" s="17" t="s">
        <v>82</v>
      </c>
      <c r="E116" s="53">
        <v>1</v>
      </c>
      <c r="F116" s="54">
        <f t="shared" si="3"/>
        <v>493.2</v>
      </c>
      <c r="G116" s="42">
        <v>411</v>
      </c>
      <c r="H116" s="73">
        <v>0</v>
      </c>
      <c r="I116" s="55">
        <f t="shared" si="2"/>
        <v>0</v>
      </c>
    </row>
    <row r="117" spans="1:9" ht="50.1" customHeight="1" x14ac:dyDescent="0.25">
      <c r="A117" s="6">
        <v>113</v>
      </c>
      <c r="B117" s="11"/>
      <c r="C117" s="7" t="s">
        <v>167</v>
      </c>
      <c r="D117" s="17" t="s">
        <v>83</v>
      </c>
      <c r="E117" s="53">
        <v>1</v>
      </c>
      <c r="F117" s="54">
        <f t="shared" si="3"/>
        <v>547.19999999999993</v>
      </c>
      <c r="G117" s="42">
        <v>456</v>
      </c>
      <c r="H117" s="73">
        <v>0</v>
      </c>
      <c r="I117" s="55">
        <f t="shared" si="2"/>
        <v>0</v>
      </c>
    </row>
    <row r="118" spans="1:9" ht="50.1" customHeight="1" x14ac:dyDescent="0.25">
      <c r="A118" s="6">
        <v>114</v>
      </c>
      <c r="B118" s="11"/>
      <c r="C118" s="7" t="s">
        <v>391</v>
      </c>
      <c r="D118" s="17" t="s">
        <v>84</v>
      </c>
      <c r="E118" s="53">
        <v>1</v>
      </c>
      <c r="F118" s="54">
        <f t="shared" si="3"/>
        <v>520.79999999999995</v>
      </c>
      <c r="G118" s="42">
        <v>434</v>
      </c>
      <c r="H118" s="73">
        <v>0</v>
      </c>
      <c r="I118" s="55">
        <f t="shared" si="2"/>
        <v>0</v>
      </c>
    </row>
    <row r="119" spans="1:9" ht="50.1" customHeight="1" x14ac:dyDescent="0.25">
      <c r="A119" s="6">
        <v>115</v>
      </c>
      <c r="B119" s="11"/>
      <c r="C119" s="13" t="s">
        <v>294</v>
      </c>
      <c r="D119" s="17" t="s">
        <v>0</v>
      </c>
      <c r="E119" s="53">
        <v>1</v>
      </c>
      <c r="F119" s="54">
        <f t="shared" si="3"/>
        <v>505.2</v>
      </c>
      <c r="G119" s="42">
        <v>421</v>
      </c>
      <c r="H119" s="73">
        <v>0</v>
      </c>
      <c r="I119" s="55">
        <f t="shared" si="2"/>
        <v>0</v>
      </c>
    </row>
    <row r="120" spans="1:9" ht="50.1" customHeight="1" x14ac:dyDescent="0.25">
      <c r="A120" s="6">
        <v>116</v>
      </c>
      <c r="B120" s="11"/>
      <c r="C120" s="13" t="s">
        <v>293</v>
      </c>
      <c r="D120" s="17" t="s">
        <v>1</v>
      </c>
      <c r="E120" s="53">
        <v>1</v>
      </c>
      <c r="F120" s="54">
        <f t="shared" si="3"/>
        <v>505.2</v>
      </c>
      <c r="G120" s="42">
        <v>421</v>
      </c>
      <c r="H120" s="73">
        <v>0</v>
      </c>
      <c r="I120" s="55">
        <f t="shared" si="2"/>
        <v>0</v>
      </c>
    </row>
    <row r="121" spans="1:9" ht="50.1" customHeight="1" x14ac:dyDescent="0.25">
      <c r="A121" s="6">
        <v>117</v>
      </c>
      <c r="B121" s="11"/>
      <c r="C121" s="13" t="s">
        <v>292</v>
      </c>
      <c r="D121" s="17" t="s">
        <v>2</v>
      </c>
      <c r="E121" s="53">
        <v>1</v>
      </c>
      <c r="F121" s="54">
        <f t="shared" si="3"/>
        <v>457.2</v>
      </c>
      <c r="G121" s="42">
        <v>381</v>
      </c>
      <c r="H121" s="73">
        <v>0</v>
      </c>
      <c r="I121" s="55">
        <f t="shared" si="2"/>
        <v>0</v>
      </c>
    </row>
    <row r="122" spans="1:9" ht="50.1" customHeight="1" x14ac:dyDescent="0.25">
      <c r="A122" s="6">
        <v>118</v>
      </c>
      <c r="B122" s="11"/>
      <c r="C122" s="13" t="s">
        <v>291</v>
      </c>
      <c r="D122" s="17" t="s">
        <v>3</v>
      </c>
      <c r="E122" s="53">
        <v>1</v>
      </c>
      <c r="F122" s="54">
        <f t="shared" si="3"/>
        <v>457.2</v>
      </c>
      <c r="G122" s="42">
        <v>381</v>
      </c>
      <c r="H122" s="73">
        <v>0</v>
      </c>
      <c r="I122" s="55">
        <f t="shared" si="2"/>
        <v>0</v>
      </c>
    </row>
    <row r="123" spans="1:9" ht="50.1" customHeight="1" x14ac:dyDescent="0.25">
      <c r="A123" s="6">
        <v>119</v>
      </c>
      <c r="B123" s="9"/>
      <c r="C123" s="8" t="s">
        <v>170</v>
      </c>
      <c r="D123" s="17" t="s">
        <v>93</v>
      </c>
      <c r="E123" s="53">
        <v>1</v>
      </c>
      <c r="F123" s="54">
        <f t="shared" si="3"/>
        <v>457.2</v>
      </c>
      <c r="G123" s="42">
        <v>381</v>
      </c>
      <c r="H123" s="73">
        <v>0</v>
      </c>
      <c r="I123" s="55">
        <f t="shared" si="2"/>
        <v>0</v>
      </c>
    </row>
    <row r="124" spans="1:9" ht="50.1" customHeight="1" x14ac:dyDescent="0.2">
      <c r="A124" s="6">
        <v>120</v>
      </c>
      <c r="B124" s="29"/>
      <c r="C124" s="7" t="s">
        <v>168</v>
      </c>
      <c r="D124" s="17" t="s">
        <v>155</v>
      </c>
      <c r="E124" s="53">
        <v>1</v>
      </c>
      <c r="F124" s="54">
        <f t="shared" si="3"/>
        <v>505.2</v>
      </c>
      <c r="G124" s="42">
        <v>421</v>
      </c>
      <c r="H124" s="73">
        <v>0</v>
      </c>
      <c r="I124" s="55">
        <f t="shared" si="2"/>
        <v>0</v>
      </c>
    </row>
    <row r="125" spans="1:9" ht="50.1" customHeight="1" x14ac:dyDescent="0.25">
      <c r="A125" s="6">
        <v>121</v>
      </c>
      <c r="B125" s="9"/>
      <c r="C125" s="56" t="s">
        <v>169</v>
      </c>
      <c r="D125" s="17" t="s">
        <v>90</v>
      </c>
      <c r="E125" s="53">
        <v>1</v>
      </c>
      <c r="F125" s="54">
        <f t="shared" si="3"/>
        <v>505.2</v>
      </c>
      <c r="G125" s="42">
        <v>421</v>
      </c>
      <c r="H125" s="73">
        <v>0</v>
      </c>
      <c r="I125" s="55">
        <f t="shared" si="2"/>
        <v>0</v>
      </c>
    </row>
    <row r="126" spans="1:9" ht="50.1" customHeight="1" x14ac:dyDescent="0.25">
      <c r="A126" s="6">
        <v>122</v>
      </c>
      <c r="B126" s="11"/>
      <c r="C126" s="7" t="s">
        <v>171</v>
      </c>
      <c r="D126" s="17" t="s">
        <v>126</v>
      </c>
      <c r="E126" s="53">
        <v>1</v>
      </c>
      <c r="F126" s="54">
        <f t="shared" si="3"/>
        <v>589.19999999999993</v>
      </c>
      <c r="G126" s="42">
        <v>491</v>
      </c>
      <c r="H126" s="73">
        <v>0</v>
      </c>
      <c r="I126" s="55">
        <f t="shared" si="2"/>
        <v>0</v>
      </c>
    </row>
    <row r="127" spans="1:9" ht="50.1" customHeight="1" x14ac:dyDescent="0.25">
      <c r="A127" s="6">
        <v>123</v>
      </c>
      <c r="B127" s="9"/>
      <c r="C127" s="7" t="s">
        <v>290</v>
      </c>
      <c r="D127" s="17" t="s">
        <v>127</v>
      </c>
      <c r="E127" s="53">
        <v>1</v>
      </c>
      <c r="F127" s="54">
        <f t="shared" si="3"/>
        <v>589.19999999999993</v>
      </c>
      <c r="G127" s="42">
        <v>491</v>
      </c>
      <c r="H127" s="73">
        <v>0</v>
      </c>
      <c r="I127" s="55">
        <f t="shared" si="2"/>
        <v>0</v>
      </c>
    </row>
    <row r="128" spans="1:9" ht="50.1" customHeight="1" x14ac:dyDescent="0.25">
      <c r="A128" s="6">
        <v>124</v>
      </c>
      <c r="B128" s="9"/>
      <c r="C128" s="7" t="s">
        <v>425</v>
      </c>
      <c r="D128" s="18" t="s">
        <v>373</v>
      </c>
      <c r="E128" s="53">
        <v>1</v>
      </c>
      <c r="F128" s="54">
        <f t="shared" si="3"/>
        <v>457.2</v>
      </c>
      <c r="G128" s="42">
        <v>381</v>
      </c>
      <c r="H128" s="73">
        <v>0</v>
      </c>
      <c r="I128" s="55">
        <f t="shared" si="2"/>
        <v>0</v>
      </c>
    </row>
    <row r="129" spans="1:9" ht="50.1" customHeight="1" x14ac:dyDescent="0.25">
      <c r="A129" s="6">
        <v>125</v>
      </c>
      <c r="B129" s="9"/>
      <c r="C129" s="7" t="s">
        <v>424</v>
      </c>
      <c r="D129" s="18" t="s">
        <v>374</v>
      </c>
      <c r="E129" s="53">
        <v>1</v>
      </c>
      <c r="F129" s="54">
        <f t="shared" si="3"/>
        <v>457.2</v>
      </c>
      <c r="G129" s="42">
        <v>381</v>
      </c>
      <c r="H129" s="73">
        <v>0</v>
      </c>
      <c r="I129" s="55">
        <f t="shared" si="2"/>
        <v>0</v>
      </c>
    </row>
    <row r="130" spans="1:9" ht="50.1" customHeight="1" x14ac:dyDescent="0.25">
      <c r="A130" s="6">
        <v>126</v>
      </c>
      <c r="B130" s="9"/>
      <c r="C130" s="7" t="s">
        <v>423</v>
      </c>
      <c r="D130" s="18" t="s">
        <v>375</v>
      </c>
      <c r="E130" s="53">
        <v>1</v>
      </c>
      <c r="F130" s="54">
        <f t="shared" si="3"/>
        <v>457.2</v>
      </c>
      <c r="G130" s="42">
        <v>381</v>
      </c>
      <c r="H130" s="73">
        <v>0</v>
      </c>
      <c r="I130" s="55">
        <f t="shared" si="2"/>
        <v>0</v>
      </c>
    </row>
    <row r="131" spans="1:9" ht="50.1" customHeight="1" x14ac:dyDescent="0.25">
      <c r="A131" s="6">
        <v>127</v>
      </c>
      <c r="B131" s="9"/>
      <c r="C131" s="7" t="s">
        <v>531</v>
      </c>
      <c r="D131" s="18" t="s">
        <v>532</v>
      </c>
      <c r="E131" s="53">
        <v>1</v>
      </c>
      <c r="F131" s="54">
        <f t="shared" si="3"/>
        <v>358.8</v>
      </c>
      <c r="G131" s="42">
        <v>299</v>
      </c>
      <c r="H131" s="73">
        <v>0</v>
      </c>
      <c r="I131" s="55">
        <f t="shared" si="2"/>
        <v>0</v>
      </c>
    </row>
    <row r="132" spans="1:9" ht="50.1" customHeight="1" x14ac:dyDescent="0.25">
      <c r="A132" s="6">
        <v>128</v>
      </c>
      <c r="B132" s="9"/>
      <c r="C132" s="7" t="s">
        <v>534</v>
      </c>
      <c r="D132" s="18" t="s">
        <v>533</v>
      </c>
      <c r="E132" s="53">
        <v>1</v>
      </c>
      <c r="F132" s="54">
        <f t="shared" si="3"/>
        <v>358.8</v>
      </c>
      <c r="G132" s="42">
        <v>299</v>
      </c>
      <c r="H132" s="73">
        <v>0</v>
      </c>
      <c r="I132" s="55">
        <f t="shared" si="2"/>
        <v>0</v>
      </c>
    </row>
    <row r="133" spans="1:9" ht="50.1" customHeight="1" x14ac:dyDescent="0.25">
      <c r="A133" s="6">
        <v>129</v>
      </c>
      <c r="B133" s="9"/>
      <c r="C133" s="7" t="s">
        <v>422</v>
      </c>
      <c r="D133" s="18" t="s">
        <v>376</v>
      </c>
      <c r="E133" s="53">
        <v>1</v>
      </c>
      <c r="F133" s="54">
        <f t="shared" si="3"/>
        <v>457.2</v>
      </c>
      <c r="G133" s="42">
        <v>381</v>
      </c>
      <c r="H133" s="73">
        <v>0</v>
      </c>
      <c r="I133" s="55">
        <f t="shared" si="2"/>
        <v>0</v>
      </c>
    </row>
    <row r="134" spans="1:9" ht="50.1" customHeight="1" x14ac:dyDescent="0.25">
      <c r="A134" s="6">
        <v>130</v>
      </c>
      <c r="B134" s="9"/>
      <c r="C134" s="7" t="s">
        <v>627</v>
      </c>
      <c r="D134" s="18" t="s">
        <v>535</v>
      </c>
      <c r="E134" s="53">
        <v>1</v>
      </c>
      <c r="F134" s="54">
        <f t="shared" si="3"/>
        <v>358.8</v>
      </c>
      <c r="G134" s="42">
        <v>299</v>
      </c>
      <c r="H134" s="73">
        <v>0</v>
      </c>
      <c r="I134" s="55">
        <f t="shared" si="2"/>
        <v>0</v>
      </c>
    </row>
    <row r="135" spans="1:9" ht="50.1" customHeight="1" x14ac:dyDescent="0.25">
      <c r="A135" s="6">
        <v>131</v>
      </c>
      <c r="B135" s="9"/>
      <c r="C135" s="7" t="s">
        <v>426</v>
      </c>
      <c r="D135" s="18" t="s">
        <v>377</v>
      </c>
      <c r="E135" s="53">
        <v>1</v>
      </c>
      <c r="F135" s="54">
        <f t="shared" si="3"/>
        <v>457.2</v>
      </c>
      <c r="G135" s="42">
        <v>381</v>
      </c>
      <c r="H135" s="73">
        <v>0</v>
      </c>
      <c r="I135" s="55">
        <f t="shared" si="2"/>
        <v>0</v>
      </c>
    </row>
    <row r="136" spans="1:9" ht="50.1" customHeight="1" x14ac:dyDescent="0.25">
      <c r="A136" s="6">
        <v>132</v>
      </c>
      <c r="B136" s="9"/>
      <c r="C136" s="33" t="s">
        <v>419</v>
      </c>
      <c r="D136" s="18" t="s">
        <v>411</v>
      </c>
      <c r="E136" s="53">
        <v>1</v>
      </c>
      <c r="F136" s="54">
        <f t="shared" si="3"/>
        <v>505.2</v>
      </c>
      <c r="G136" s="42">
        <v>421</v>
      </c>
      <c r="H136" s="73">
        <v>0</v>
      </c>
      <c r="I136" s="55">
        <f t="shared" si="2"/>
        <v>0</v>
      </c>
    </row>
    <row r="137" spans="1:9" ht="50.1" customHeight="1" x14ac:dyDescent="0.25">
      <c r="A137" s="6">
        <v>133</v>
      </c>
      <c r="B137" s="9"/>
      <c r="C137" s="33" t="s">
        <v>421</v>
      </c>
      <c r="D137" s="18" t="s">
        <v>412</v>
      </c>
      <c r="E137" s="53">
        <v>1</v>
      </c>
      <c r="F137" s="54">
        <f t="shared" si="3"/>
        <v>457.2</v>
      </c>
      <c r="G137" s="42">
        <v>381</v>
      </c>
      <c r="H137" s="73">
        <v>0</v>
      </c>
      <c r="I137" s="55">
        <f t="shared" si="2"/>
        <v>0</v>
      </c>
    </row>
    <row r="138" spans="1:9" ht="50.1" customHeight="1" x14ac:dyDescent="0.25">
      <c r="A138" s="6">
        <v>134</v>
      </c>
      <c r="B138" s="9"/>
      <c r="C138" s="33" t="s">
        <v>420</v>
      </c>
      <c r="D138" s="18" t="s">
        <v>413</v>
      </c>
      <c r="E138" s="53">
        <v>1</v>
      </c>
      <c r="F138" s="54">
        <f t="shared" si="3"/>
        <v>457.2</v>
      </c>
      <c r="G138" s="42">
        <v>381</v>
      </c>
      <c r="H138" s="73">
        <v>0</v>
      </c>
      <c r="I138" s="55">
        <f t="shared" si="2"/>
        <v>0</v>
      </c>
    </row>
    <row r="139" spans="1:9" ht="50.1" customHeight="1" x14ac:dyDescent="0.25">
      <c r="A139" s="6">
        <v>135</v>
      </c>
      <c r="B139" s="39"/>
      <c r="C139" s="33" t="s">
        <v>463</v>
      </c>
      <c r="D139" s="18" t="s">
        <v>459</v>
      </c>
      <c r="E139" s="53">
        <v>1</v>
      </c>
      <c r="F139" s="54">
        <f t="shared" si="3"/>
        <v>457.2</v>
      </c>
      <c r="G139" s="42">
        <v>381</v>
      </c>
      <c r="H139" s="73">
        <v>0</v>
      </c>
      <c r="I139" s="55">
        <f t="shared" ref="I139:I231" si="4">E139*G139*H139</f>
        <v>0</v>
      </c>
    </row>
    <row r="140" spans="1:9" ht="50.1" customHeight="1" x14ac:dyDescent="0.25">
      <c r="A140" s="6">
        <v>136</v>
      </c>
      <c r="B140" s="39"/>
      <c r="C140" s="33" t="s">
        <v>464</v>
      </c>
      <c r="D140" s="18" t="s">
        <v>460</v>
      </c>
      <c r="E140" s="53">
        <v>1</v>
      </c>
      <c r="F140" s="54">
        <f t="shared" ref="F140:F232" si="5">G140*1.2</f>
        <v>457.2</v>
      </c>
      <c r="G140" s="42">
        <v>381</v>
      </c>
      <c r="H140" s="73">
        <v>0</v>
      </c>
      <c r="I140" s="55">
        <f t="shared" si="4"/>
        <v>0</v>
      </c>
    </row>
    <row r="141" spans="1:9" ht="50.1" customHeight="1" x14ac:dyDescent="0.25">
      <c r="A141" s="6">
        <v>137</v>
      </c>
      <c r="B141" s="39"/>
      <c r="C141" s="33" t="s">
        <v>465</v>
      </c>
      <c r="D141" s="18" t="s">
        <v>461</v>
      </c>
      <c r="E141" s="53">
        <v>1</v>
      </c>
      <c r="F141" s="54">
        <f t="shared" si="5"/>
        <v>457.2</v>
      </c>
      <c r="G141" s="42">
        <v>381</v>
      </c>
      <c r="H141" s="73">
        <v>0</v>
      </c>
      <c r="I141" s="55">
        <f t="shared" si="4"/>
        <v>0</v>
      </c>
    </row>
    <row r="142" spans="1:9" ht="50.1" customHeight="1" x14ac:dyDescent="0.25">
      <c r="A142" s="6">
        <v>138</v>
      </c>
      <c r="B142" s="39"/>
      <c r="C142" s="33" t="s">
        <v>503</v>
      </c>
      <c r="D142" s="18" t="s">
        <v>462</v>
      </c>
      <c r="E142" s="53">
        <v>1</v>
      </c>
      <c r="F142" s="54">
        <f t="shared" si="5"/>
        <v>457.2</v>
      </c>
      <c r="G142" s="42">
        <v>381</v>
      </c>
      <c r="H142" s="73">
        <v>0</v>
      </c>
      <c r="I142" s="55">
        <f t="shared" si="4"/>
        <v>0</v>
      </c>
    </row>
    <row r="143" spans="1:9" ht="50.1" customHeight="1" x14ac:dyDescent="0.25">
      <c r="A143" s="6">
        <v>139</v>
      </c>
      <c r="B143" s="39"/>
      <c r="C143" s="33" t="s">
        <v>539</v>
      </c>
      <c r="D143" s="18" t="s">
        <v>536</v>
      </c>
      <c r="E143" s="53">
        <v>1</v>
      </c>
      <c r="F143" s="54">
        <f t="shared" si="5"/>
        <v>358.8</v>
      </c>
      <c r="G143" s="42">
        <v>299</v>
      </c>
      <c r="H143" s="73">
        <v>0</v>
      </c>
      <c r="I143" s="55">
        <f t="shared" si="4"/>
        <v>0</v>
      </c>
    </row>
    <row r="144" spans="1:9" ht="50.1" customHeight="1" x14ac:dyDescent="0.25">
      <c r="A144" s="6">
        <v>140</v>
      </c>
      <c r="B144" s="39"/>
      <c r="C144" s="33" t="s">
        <v>540</v>
      </c>
      <c r="D144" s="18" t="s">
        <v>537</v>
      </c>
      <c r="E144" s="53">
        <v>1</v>
      </c>
      <c r="F144" s="54">
        <f t="shared" si="5"/>
        <v>358.8</v>
      </c>
      <c r="G144" s="42">
        <v>299</v>
      </c>
      <c r="H144" s="73">
        <v>0</v>
      </c>
      <c r="I144" s="55">
        <f t="shared" si="4"/>
        <v>0</v>
      </c>
    </row>
    <row r="145" spans="1:9" ht="50.1" customHeight="1" x14ac:dyDescent="0.25">
      <c r="A145" s="6">
        <v>141</v>
      </c>
      <c r="B145" s="39"/>
      <c r="C145" s="33" t="s">
        <v>541</v>
      </c>
      <c r="D145" s="18" t="s">
        <v>538</v>
      </c>
      <c r="E145" s="53">
        <v>1</v>
      </c>
      <c r="F145" s="54">
        <f t="shared" si="5"/>
        <v>358.8</v>
      </c>
      <c r="G145" s="42">
        <v>299</v>
      </c>
      <c r="H145" s="73">
        <v>0</v>
      </c>
      <c r="I145" s="55">
        <f t="shared" si="4"/>
        <v>0</v>
      </c>
    </row>
    <row r="146" spans="1:9" ht="50.1" customHeight="1" x14ac:dyDescent="0.25">
      <c r="A146" s="6">
        <v>142</v>
      </c>
      <c r="B146" s="39"/>
      <c r="C146" s="33" t="s">
        <v>544</v>
      </c>
      <c r="D146" s="18" t="s">
        <v>545</v>
      </c>
      <c r="E146" s="53">
        <v>1</v>
      </c>
      <c r="F146" s="54">
        <f t="shared" si="5"/>
        <v>358.8</v>
      </c>
      <c r="G146" s="42">
        <v>299</v>
      </c>
      <c r="H146" s="73">
        <v>0</v>
      </c>
      <c r="I146" s="55">
        <f t="shared" si="4"/>
        <v>0</v>
      </c>
    </row>
    <row r="147" spans="1:9" ht="50.1" customHeight="1" x14ac:dyDescent="0.25">
      <c r="A147" s="6">
        <v>143</v>
      </c>
      <c r="B147" s="39"/>
      <c r="C147" s="33" t="s">
        <v>542</v>
      </c>
      <c r="D147" s="18" t="s">
        <v>543</v>
      </c>
      <c r="E147" s="53">
        <v>1</v>
      </c>
      <c r="F147" s="54">
        <f t="shared" si="5"/>
        <v>358.8</v>
      </c>
      <c r="G147" s="42">
        <v>299</v>
      </c>
      <c r="H147" s="73">
        <v>0</v>
      </c>
      <c r="I147" s="55">
        <f t="shared" si="4"/>
        <v>0</v>
      </c>
    </row>
    <row r="148" spans="1:9" ht="50.1" customHeight="1" x14ac:dyDescent="0.25">
      <c r="A148" s="6">
        <v>144</v>
      </c>
      <c r="B148" s="39"/>
      <c r="C148" s="33" t="s">
        <v>547</v>
      </c>
      <c r="D148" s="18" t="s">
        <v>546</v>
      </c>
      <c r="E148" s="53">
        <v>1</v>
      </c>
      <c r="F148" s="54">
        <f t="shared" si="5"/>
        <v>358.8</v>
      </c>
      <c r="G148" s="42">
        <v>299</v>
      </c>
      <c r="H148" s="73">
        <v>0</v>
      </c>
      <c r="I148" s="55">
        <f t="shared" si="4"/>
        <v>0</v>
      </c>
    </row>
    <row r="149" spans="1:9" ht="50.1" customHeight="1" x14ac:dyDescent="0.25">
      <c r="A149" s="6">
        <v>145</v>
      </c>
      <c r="B149" s="39"/>
      <c r="C149" s="33" t="s">
        <v>549</v>
      </c>
      <c r="D149" s="18" t="s">
        <v>548</v>
      </c>
      <c r="E149" s="53">
        <v>1</v>
      </c>
      <c r="F149" s="54">
        <f t="shared" si="5"/>
        <v>358.8</v>
      </c>
      <c r="G149" s="42">
        <v>299</v>
      </c>
      <c r="H149" s="73">
        <v>0</v>
      </c>
      <c r="I149" s="55">
        <f t="shared" si="4"/>
        <v>0</v>
      </c>
    </row>
    <row r="150" spans="1:9" ht="50.1" customHeight="1" x14ac:dyDescent="0.25">
      <c r="A150" s="6">
        <v>146</v>
      </c>
      <c r="B150" s="39"/>
      <c r="C150" s="33" t="s">
        <v>551</v>
      </c>
      <c r="D150" s="18" t="s">
        <v>550</v>
      </c>
      <c r="E150" s="53">
        <v>1</v>
      </c>
      <c r="F150" s="54">
        <f t="shared" si="5"/>
        <v>358.8</v>
      </c>
      <c r="G150" s="42">
        <v>299</v>
      </c>
      <c r="H150" s="73">
        <v>0</v>
      </c>
      <c r="I150" s="55">
        <f t="shared" si="4"/>
        <v>0</v>
      </c>
    </row>
    <row r="151" spans="1:9" ht="50.1" customHeight="1" x14ac:dyDescent="0.25">
      <c r="A151" s="6">
        <v>147</v>
      </c>
      <c r="B151" s="39"/>
      <c r="C151" s="33" t="s">
        <v>553</v>
      </c>
      <c r="D151" s="18" t="s">
        <v>552</v>
      </c>
      <c r="E151" s="53">
        <v>1</v>
      </c>
      <c r="F151" s="54">
        <f t="shared" si="5"/>
        <v>358.8</v>
      </c>
      <c r="G151" s="42">
        <v>299</v>
      </c>
      <c r="H151" s="73">
        <v>0</v>
      </c>
      <c r="I151" s="55">
        <f t="shared" si="4"/>
        <v>0</v>
      </c>
    </row>
    <row r="152" spans="1:9" ht="50.1" customHeight="1" x14ac:dyDescent="0.25">
      <c r="A152" s="6">
        <v>148</v>
      </c>
      <c r="B152" s="39"/>
      <c r="C152" s="33" t="s">
        <v>555</v>
      </c>
      <c r="D152" s="18" t="s">
        <v>554</v>
      </c>
      <c r="E152" s="53">
        <v>1</v>
      </c>
      <c r="F152" s="54">
        <f t="shared" si="5"/>
        <v>358.8</v>
      </c>
      <c r="G152" s="42">
        <v>299</v>
      </c>
      <c r="H152" s="73">
        <v>0</v>
      </c>
      <c r="I152" s="55">
        <f t="shared" si="4"/>
        <v>0</v>
      </c>
    </row>
    <row r="153" spans="1:9" ht="50.1" customHeight="1" x14ac:dyDescent="0.25">
      <c r="A153" s="6">
        <v>149</v>
      </c>
      <c r="B153" s="39"/>
      <c r="C153" s="33" t="s">
        <v>557</v>
      </c>
      <c r="D153" s="18" t="s">
        <v>556</v>
      </c>
      <c r="E153" s="53">
        <v>1</v>
      </c>
      <c r="F153" s="54">
        <f t="shared" si="5"/>
        <v>358.8</v>
      </c>
      <c r="G153" s="42">
        <v>299</v>
      </c>
      <c r="H153" s="73">
        <v>0</v>
      </c>
      <c r="I153" s="55">
        <f t="shared" si="4"/>
        <v>0</v>
      </c>
    </row>
    <row r="154" spans="1:9" ht="50.1" customHeight="1" x14ac:dyDescent="0.25">
      <c r="A154" s="6">
        <v>150</v>
      </c>
      <c r="B154" s="39"/>
      <c r="C154" s="33" t="s">
        <v>559</v>
      </c>
      <c r="D154" s="18" t="s">
        <v>558</v>
      </c>
      <c r="E154" s="53">
        <v>1</v>
      </c>
      <c r="F154" s="54">
        <f t="shared" si="5"/>
        <v>358.8</v>
      </c>
      <c r="G154" s="42">
        <v>299</v>
      </c>
      <c r="H154" s="73">
        <v>0</v>
      </c>
      <c r="I154" s="55">
        <f t="shared" si="4"/>
        <v>0</v>
      </c>
    </row>
    <row r="155" spans="1:9" ht="50.1" customHeight="1" x14ac:dyDescent="0.25">
      <c r="A155" s="6">
        <v>151</v>
      </c>
      <c r="B155" s="39"/>
      <c r="C155" s="33" t="s">
        <v>561</v>
      </c>
      <c r="D155" s="18" t="s">
        <v>560</v>
      </c>
      <c r="E155" s="53">
        <v>1</v>
      </c>
      <c r="F155" s="54">
        <f t="shared" si="5"/>
        <v>358.8</v>
      </c>
      <c r="G155" s="42">
        <v>299</v>
      </c>
      <c r="H155" s="73">
        <v>0</v>
      </c>
      <c r="I155" s="55">
        <f t="shared" si="4"/>
        <v>0</v>
      </c>
    </row>
    <row r="156" spans="1:9" ht="50.1" customHeight="1" x14ac:dyDescent="0.25">
      <c r="A156" s="6">
        <v>152</v>
      </c>
      <c r="B156" s="39"/>
      <c r="C156" s="33" t="s">
        <v>563</v>
      </c>
      <c r="D156" s="18" t="s">
        <v>562</v>
      </c>
      <c r="E156" s="53">
        <v>1</v>
      </c>
      <c r="F156" s="54">
        <f t="shared" si="5"/>
        <v>358.8</v>
      </c>
      <c r="G156" s="42">
        <v>299</v>
      </c>
      <c r="H156" s="73">
        <v>0</v>
      </c>
      <c r="I156" s="55">
        <f t="shared" si="4"/>
        <v>0</v>
      </c>
    </row>
    <row r="157" spans="1:9" ht="50.1" customHeight="1" x14ac:dyDescent="0.25">
      <c r="A157" s="6">
        <v>153</v>
      </c>
      <c r="B157" s="39"/>
      <c r="C157" s="33" t="s">
        <v>565</v>
      </c>
      <c r="D157" s="18" t="s">
        <v>564</v>
      </c>
      <c r="E157" s="53">
        <v>1</v>
      </c>
      <c r="F157" s="54">
        <f t="shared" si="5"/>
        <v>358.8</v>
      </c>
      <c r="G157" s="42">
        <v>299</v>
      </c>
      <c r="H157" s="73">
        <v>0</v>
      </c>
      <c r="I157" s="55">
        <f t="shared" si="4"/>
        <v>0</v>
      </c>
    </row>
    <row r="158" spans="1:9" ht="50.1" customHeight="1" x14ac:dyDescent="0.25">
      <c r="A158" s="6">
        <v>154</v>
      </c>
      <c r="B158" s="39"/>
      <c r="C158" s="33" t="s">
        <v>567</v>
      </c>
      <c r="D158" s="18" t="s">
        <v>566</v>
      </c>
      <c r="E158" s="53">
        <v>1</v>
      </c>
      <c r="F158" s="54">
        <f t="shared" si="5"/>
        <v>358.8</v>
      </c>
      <c r="G158" s="42">
        <v>299</v>
      </c>
      <c r="H158" s="73">
        <v>0</v>
      </c>
      <c r="I158" s="55">
        <f t="shared" si="4"/>
        <v>0</v>
      </c>
    </row>
    <row r="159" spans="1:9" ht="50.1" customHeight="1" x14ac:dyDescent="0.25">
      <c r="A159" s="6">
        <v>155</v>
      </c>
      <c r="B159" s="39"/>
      <c r="C159" s="33" t="s">
        <v>569</v>
      </c>
      <c r="D159" s="18" t="s">
        <v>568</v>
      </c>
      <c r="E159" s="53">
        <v>1</v>
      </c>
      <c r="F159" s="54">
        <f t="shared" si="5"/>
        <v>358.8</v>
      </c>
      <c r="G159" s="42">
        <v>299</v>
      </c>
      <c r="H159" s="73">
        <v>0</v>
      </c>
      <c r="I159" s="55">
        <f t="shared" si="4"/>
        <v>0</v>
      </c>
    </row>
    <row r="160" spans="1:9" ht="50.1" customHeight="1" x14ac:dyDescent="0.25">
      <c r="A160" s="6">
        <v>156</v>
      </c>
      <c r="B160" s="39"/>
      <c r="C160" s="33" t="s">
        <v>571</v>
      </c>
      <c r="D160" s="18" t="s">
        <v>570</v>
      </c>
      <c r="E160" s="53">
        <v>1</v>
      </c>
      <c r="F160" s="54">
        <f t="shared" si="5"/>
        <v>358.8</v>
      </c>
      <c r="G160" s="42">
        <v>299</v>
      </c>
      <c r="H160" s="73">
        <v>0</v>
      </c>
      <c r="I160" s="55">
        <f t="shared" si="4"/>
        <v>0</v>
      </c>
    </row>
    <row r="161" spans="1:9" ht="50.1" customHeight="1" x14ac:dyDescent="0.25">
      <c r="A161" s="6">
        <v>157</v>
      </c>
      <c r="B161" s="39"/>
      <c r="C161" s="33" t="s">
        <v>573</v>
      </c>
      <c r="D161" s="18" t="s">
        <v>572</v>
      </c>
      <c r="E161" s="53">
        <v>1</v>
      </c>
      <c r="F161" s="54">
        <f t="shared" si="5"/>
        <v>358.8</v>
      </c>
      <c r="G161" s="42">
        <v>299</v>
      </c>
      <c r="H161" s="73">
        <v>0</v>
      </c>
      <c r="I161" s="55">
        <f t="shared" si="4"/>
        <v>0</v>
      </c>
    </row>
    <row r="162" spans="1:9" ht="50.1" customHeight="1" x14ac:dyDescent="0.25">
      <c r="A162" s="6">
        <v>158</v>
      </c>
      <c r="B162" s="39"/>
      <c r="C162" s="33" t="s">
        <v>576</v>
      </c>
      <c r="D162" s="18" t="s">
        <v>81</v>
      </c>
      <c r="E162" s="53">
        <v>1</v>
      </c>
      <c r="F162" s="54">
        <f t="shared" si="5"/>
        <v>358.8</v>
      </c>
      <c r="G162" s="42">
        <v>299</v>
      </c>
      <c r="H162" s="73">
        <v>0</v>
      </c>
      <c r="I162" s="55">
        <f t="shared" si="4"/>
        <v>0</v>
      </c>
    </row>
    <row r="163" spans="1:9" ht="50.1" customHeight="1" x14ac:dyDescent="0.25">
      <c r="A163" s="6">
        <v>159</v>
      </c>
      <c r="B163" s="39"/>
      <c r="C163" s="33" t="s">
        <v>575</v>
      </c>
      <c r="D163" s="18" t="s">
        <v>574</v>
      </c>
      <c r="E163" s="53">
        <v>1</v>
      </c>
      <c r="F163" s="54">
        <f t="shared" si="5"/>
        <v>358.8</v>
      </c>
      <c r="G163" s="42">
        <v>299</v>
      </c>
      <c r="H163" s="73">
        <v>0</v>
      </c>
      <c r="I163" s="55">
        <f t="shared" si="4"/>
        <v>0</v>
      </c>
    </row>
    <row r="164" spans="1:9" ht="50.1" customHeight="1" x14ac:dyDescent="0.25">
      <c r="A164" s="6">
        <v>160</v>
      </c>
      <c r="B164"/>
      <c r="C164" s="33" t="s">
        <v>699</v>
      </c>
      <c r="D164" s="18" t="s">
        <v>633</v>
      </c>
      <c r="E164" s="53">
        <v>1</v>
      </c>
      <c r="F164" s="54">
        <f t="shared" si="5"/>
        <v>211.2</v>
      </c>
      <c r="G164" s="42">
        <v>176</v>
      </c>
      <c r="H164" s="73">
        <v>0</v>
      </c>
      <c r="I164" s="55">
        <f t="shared" si="4"/>
        <v>0</v>
      </c>
    </row>
    <row r="165" spans="1:9" ht="50.1" customHeight="1" x14ac:dyDescent="0.25">
      <c r="A165" s="6">
        <v>161</v>
      </c>
      <c r="B165"/>
      <c r="C165" s="33" t="s">
        <v>700</v>
      </c>
      <c r="D165" s="18" t="s">
        <v>632</v>
      </c>
      <c r="E165" s="53">
        <v>1</v>
      </c>
      <c r="F165" s="54">
        <f t="shared" si="5"/>
        <v>211.2</v>
      </c>
      <c r="G165" s="42">
        <v>176</v>
      </c>
      <c r="H165" s="73">
        <v>0</v>
      </c>
      <c r="I165" s="55">
        <f t="shared" si="4"/>
        <v>0</v>
      </c>
    </row>
    <row r="166" spans="1:9" ht="50.1" customHeight="1" x14ac:dyDescent="0.25">
      <c r="A166" s="6">
        <v>162</v>
      </c>
      <c r="B166"/>
      <c r="C166" s="33" t="s">
        <v>701</v>
      </c>
      <c r="D166" s="18" t="s">
        <v>631</v>
      </c>
      <c r="E166" s="53">
        <v>1</v>
      </c>
      <c r="F166" s="54">
        <f t="shared" si="5"/>
        <v>211.2</v>
      </c>
      <c r="G166" s="42">
        <v>176</v>
      </c>
      <c r="H166" s="73">
        <v>0</v>
      </c>
      <c r="I166" s="55">
        <f t="shared" si="4"/>
        <v>0</v>
      </c>
    </row>
    <row r="167" spans="1:9" ht="50.1" customHeight="1" x14ac:dyDescent="0.25">
      <c r="A167" s="6">
        <v>163</v>
      </c>
      <c r="B167"/>
      <c r="C167" s="33" t="s">
        <v>702</v>
      </c>
      <c r="D167" s="18" t="s">
        <v>630</v>
      </c>
      <c r="E167" s="53">
        <v>1</v>
      </c>
      <c r="F167" s="54">
        <f t="shared" si="5"/>
        <v>211.2</v>
      </c>
      <c r="G167" s="42">
        <v>176</v>
      </c>
      <c r="H167" s="73">
        <v>0</v>
      </c>
      <c r="I167" s="55">
        <f t="shared" si="4"/>
        <v>0</v>
      </c>
    </row>
    <row r="168" spans="1:9" ht="50.1" customHeight="1" x14ac:dyDescent="0.25">
      <c r="A168" s="6">
        <v>164</v>
      </c>
      <c r="B168" s="39"/>
      <c r="C168" s="33" t="s">
        <v>703</v>
      </c>
      <c r="D168" s="18" t="s">
        <v>629</v>
      </c>
      <c r="E168" s="53">
        <v>1</v>
      </c>
      <c r="F168" s="54">
        <f t="shared" si="5"/>
        <v>211.2</v>
      </c>
      <c r="G168" s="42">
        <v>176</v>
      </c>
      <c r="H168" s="73">
        <v>0</v>
      </c>
      <c r="I168" s="55">
        <f t="shared" si="4"/>
        <v>0</v>
      </c>
    </row>
    <row r="169" spans="1:9" ht="50.1" customHeight="1" x14ac:dyDescent="0.25">
      <c r="A169" s="6">
        <v>165</v>
      </c>
      <c r="B169"/>
      <c r="C169" s="33" t="s">
        <v>704</v>
      </c>
      <c r="D169" s="18" t="s">
        <v>638</v>
      </c>
      <c r="E169" s="53">
        <v>1</v>
      </c>
      <c r="F169" s="54">
        <f t="shared" si="5"/>
        <v>211.2</v>
      </c>
      <c r="G169" s="42">
        <v>176</v>
      </c>
      <c r="H169" s="73">
        <v>0</v>
      </c>
      <c r="I169" s="55">
        <f t="shared" si="4"/>
        <v>0</v>
      </c>
    </row>
    <row r="170" spans="1:9" ht="50.1" customHeight="1" x14ac:dyDescent="0.25">
      <c r="A170" s="6">
        <v>166</v>
      </c>
      <c r="B170"/>
      <c r="C170" s="33" t="s">
        <v>705</v>
      </c>
      <c r="D170" s="18" t="s">
        <v>637</v>
      </c>
      <c r="E170" s="53">
        <v>1</v>
      </c>
      <c r="F170" s="54">
        <f t="shared" si="5"/>
        <v>211.2</v>
      </c>
      <c r="G170" s="42">
        <v>176</v>
      </c>
      <c r="H170" s="73">
        <v>0</v>
      </c>
      <c r="I170" s="55">
        <f t="shared" si="4"/>
        <v>0</v>
      </c>
    </row>
    <row r="171" spans="1:9" ht="50.1" customHeight="1" x14ac:dyDescent="0.25">
      <c r="A171" s="6">
        <v>167</v>
      </c>
      <c r="B171"/>
      <c r="C171" s="33" t="s">
        <v>706</v>
      </c>
      <c r="D171" s="18" t="s">
        <v>636</v>
      </c>
      <c r="E171" s="53">
        <v>1</v>
      </c>
      <c r="F171" s="54">
        <f t="shared" si="5"/>
        <v>211.2</v>
      </c>
      <c r="G171" s="42">
        <v>176</v>
      </c>
      <c r="H171" s="73">
        <v>0</v>
      </c>
      <c r="I171" s="55">
        <f t="shared" si="4"/>
        <v>0</v>
      </c>
    </row>
    <row r="172" spans="1:9" ht="50.1" customHeight="1" x14ac:dyDescent="0.25">
      <c r="A172" s="6">
        <v>168</v>
      </c>
      <c r="B172" s="39"/>
      <c r="C172" s="33" t="s">
        <v>504</v>
      </c>
      <c r="D172" s="18" t="s">
        <v>502</v>
      </c>
      <c r="E172" s="53">
        <v>1</v>
      </c>
      <c r="F172" s="54">
        <f t="shared" si="5"/>
        <v>211.2</v>
      </c>
      <c r="G172" s="42">
        <v>176</v>
      </c>
      <c r="H172" s="73">
        <v>0</v>
      </c>
      <c r="I172" s="55">
        <f t="shared" si="4"/>
        <v>0</v>
      </c>
    </row>
    <row r="173" spans="1:9" ht="50.1" customHeight="1" x14ac:dyDescent="0.25">
      <c r="A173" s="6">
        <v>169</v>
      </c>
      <c r="B173"/>
      <c r="C173" s="33" t="s">
        <v>707</v>
      </c>
      <c r="D173" s="18" t="s">
        <v>635</v>
      </c>
      <c r="E173" s="53">
        <v>1</v>
      </c>
      <c r="F173" s="54">
        <f t="shared" si="5"/>
        <v>211.2</v>
      </c>
      <c r="G173" s="42">
        <v>176</v>
      </c>
      <c r="H173" s="73">
        <v>0</v>
      </c>
      <c r="I173" s="55">
        <f t="shared" si="4"/>
        <v>0</v>
      </c>
    </row>
    <row r="174" spans="1:9" ht="50.1" customHeight="1" x14ac:dyDescent="0.25">
      <c r="A174" s="6">
        <v>170</v>
      </c>
      <c r="B174"/>
      <c r="C174" s="33" t="s">
        <v>708</v>
      </c>
      <c r="D174" s="18" t="s">
        <v>628</v>
      </c>
      <c r="E174" s="53">
        <v>1</v>
      </c>
      <c r="F174" s="54">
        <f t="shared" si="5"/>
        <v>211.2</v>
      </c>
      <c r="G174" s="42">
        <v>176</v>
      </c>
      <c r="H174" s="73">
        <v>0</v>
      </c>
      <c r="I174" s="55">
        <f t="shared" si="4"/>
        <v>0</v>
      </c>
    </row>
    <row r="175" spans="1:9" ht="50.1" customHeight="1" x14ac:dyDescent="0.25">
      <c r="A175" s="6">
        <v>171</v>
      </c>
      <c r="B175"/>
      <c r="C175" s="33" t="s">
        <v>709</v>
      </c>
      <c r="D175" s="18" t="s">
        <v>634</v>
      </c>
      <c r="E175" s="53">
        <v>1</v>
      </c>
      <c r="F175" s="54">
        <f t="shared" si="5"/>
        <v>211.2</v>
      </c>
      <c r="G175" s="42">
        <v>176</v>
      </c>
      <c r="H175" s="73">
        <v>0</v>
      </c>
      <c r="I175" s="55">
        <f t="shared" si="4"/>
        <v>0</v>
      </c>
    </row>
    <row r="176" spans="1:9" ht="50.1" customHeight="1" x14ac:dyDescent="0.25">
      <c r="A176" s="6">
        <v>172</v>
      </c>
      <c r="B176"/>
      <c r="C176" s="33" t="s">
        <v>710</v>
      </c>
      <c r="D176" s="18" t="s">
        <v>639</v>
      </c>
      <c r="E176" s="53">
        <v>1</v>
      </c>
      <c r="F176" s="54">
        <f t="shared" si="5"/>
        <v>211.2</v>
      </c>
      <c r="G176" s="42">
        <v>176</v>
      </c>
      <c r="H176" s="73">
        <v>0</v>
      </c>
      <c r="I176" s="55">
        <f t="shared" si="4"/>
        <v>0</v>
      </c>
    </row>
    <row r="177" spans="1:9" ht="50.1" customHeight="1" x14ac:dyDescent="0.25">
      <c r="A177" s="6">
        <v>173</v>
      </c>
      <c r="B177"/>
      <c r="C177" s="33" t="s">
        <v>711</v>
      </c>
      <c r="D177" s="18" t="s">
        <v>640</v>
      </c>
      <c r="E177" s="53">
        <v>1</v>
      </c>
      <c r="F177" s="54">
        <f t="shared" si="5"/>
        <v>211.2</v>
      </c>
      <c r="G177" s="42">
        <v>176</v>
      </c>
      <c r="H177" s="73">
        <v>0</v>
      </c>
      <c r="I177" s="55">
        <f t="shared" si="4"/>
        <v>0</v>
      </c>
    </row>
    <row r="178" spans="1:9" ht="50.1" customHeight="1" x14ac:dyDescent="0.25">
      <c r="A178" s="6">
        <v>174</v>
      </c>
      <c r="B178" s="39"/>
      <c r="C178" s="33" t="s">
        <v>505</v>
      </c>
      <c r="D178" s="18" t="s">
        <v>506</v>
      </c>
      <c r="E178" s="53">
        <v>1</v>
      </c>
      <c r="F178" s="54">
        <f t="shared" si="5"/>
        <v>211.2</v>
      </c>
      <c r="G178" s="42">
        <v>176</v>
      </c>
      <c r="H178" s="73">
        <v>0</v>
      </c>
      <c r="I178" s="55">
        <f t="shared" si="4"/>
        <v>0</v>
      </c>
    </row>
    <row r="179" spans="1:9" ht="50.1" customHeight="1" x14ac:dyDescent="0.25">
      <c r="A179" s="6">
        <v>175</v>
      </c>
      <c r="B179"/>
      <c r="C179" s="33" t="s">
        <v>712</v>
      </c>
      <c r="D179" s="18" t="s">
        <v>641</v>
      </c>
      <c r="E179" s="53">
        <v>1</v>
      </c>
      <c r="F179" s="54">
        <f t="shared" si="5"/>
        <v>211.2</v>
      </c>
      <c r="G179" s="42">
        <v>176</v>
      </c>
      <c r="H179" s="73">
        <v>0</v>
      </c>
      <c r="I179" s="55">
        <f t="shared" si="4"/>
        <v>0</v>
      </c>
    </row>
    <row r="180" spans="1:9" ht="50.1" customHeight="1" x14ac:dyDescent="0.25">
      <c r="A180" s="6">
        <v>176</v>
      </c>
      <c r="B180"/>
      <c r="C180" s="33" t="s">
        <v>642</v>
      </c>
      <c r="D180" s="18" t="s">
        <v>643</v>
      </c>
      <c r="E180" s="53">
        <v>1</v>
      </c>
      <c r="F180" s="54">
        <f t="shared" si="5"/>
        <v>211.2</v>
      </c>
      <c r="G180" s="42">
        <v>176</v>
      </c>
      <c r="H180" s="73">
        <v>0</v>
      </c>
      <c r="I180" s="55">
        <f t="shared" si="4"/>
        <v>0</v>
      </c>
    </row>
    <row r="181" spans="1:9" ht="50.1" customHeight="1" x14ac:dyDescent="0.25">
      <c r="A181" s="6">
        <v>177</v>
      </c>
      <c r="B181"/>
      <c r="C181" s="33" t="s">
        <v>713</v>
      </c>
      <c r="D181" s="18" t="s">
        <v>644</v>
      </c>
      <c r="E181" s="53">
        <v>1</v>
      </c>
      <c r="F181" s="54">
        <f t="shared" si="5"/>
        <v>211.2</v>
      </c>
      <c r="G181" s="42">
        <v>176</v>
      </c>
      <c r="H181" s="73">
        <v>0</v>
      </c>
      <c r="I181" s="55">
        <f t="shared" si="4"/>
        <v>0</v>
      </c>
    </row>
    <row r="182" spans="1:9" ht="50.1" customHeight="1" x14ac:dyDescent="0.25">
      <c r="A182" s="6">
        <v>178</v>
      </c>
      <c r="B182" s="39"/>
      <c r="C182" s="33" t="s">
        <v>507</v>
      </c>
      <c r="D182" s="18" t="s">
        <v>508</v>
      </c>
      <c r="E182" s="53">
        <v>1</v>
      </c>
      <c r="F182" s="54">
        <f t="shared" si="5"/>
        <v>211.2</v>
      </c>
      <c r="G182" s="42">
        <v>176</v>
      </c>
      <c r="H182" s="73">
        <v>0</v>
      </c>
      <c r="I182" s="55">
        <f t="shared" si="4"/>
        <v>0</v>
      </c>
    </row>
    <row r="183" spans="1:9" ht="50.1" customHeight="1" x14ac:dyDescent="0.25">
      <c r="A183" s="6">
        <v>179</v>
      </c>
      <c r="B183"/>
      <c r="C183" s="33" t="s">
        <v>696</v>
      </c>
      <c r="D183" s="18" t="s">
        <v>645</v>
      </c>
      <c r="E183" s="53">
        <v>1</v>
      </c>
      <c r="F183" s="54">
        <f t="shared" si="5"/>
        <v>211.2</v>
      </c>
      <c r="G183" s="42">
        <v>176</v>
      </c>
      <c r="H183" s="73">
        <v>0</v>
      </c>
      <c r="I183" s="55">
        <f t="shared" si="4"/>
        <v>0</v>
      </c>
    </row>
    <row r="184" spans="1:9" ht="50.1" customHeight="1" x14ac:dyDescent="0.25">
      <c r="A184" s="6">
        <v>180</v>
      </c>
      <c r="B184"/>
      <c r="C184" s="33" t="s">
        <v>697</v>
      </c>
      <c r="D184" s="18" t="s">
        <v>646</v>
      </c>
      <c r="E184" s="53">
        <v>1</v>
      </c>
      <c r="F184" s="54">
        <f t="shared" si="5"/>
        <v>211.2</v>
      </c>
      <c r="G184" s="42">
        <v>176</v>
      </c>
      <c r="H184" s="73">
        <v>0</v>
      </c>
      <c r="I184" s="55">
        <f t="shared" si="4"/>
        <v>0</v>
      </c>
    </row>
    <row r="185" spans="1:9" ht="50.1" customHeight="1" x14ac:dyDescent="0.25">
      <c r="A185" s="6">
        <v>181</v>
      </c>
      <c r="B185"/>
      <c r="C185" s="33" t="s">
        <v>698</v>
      </c>
      <c r="D185" s="18" t="s">
        <v>647</v>
      </c>
      <c r="E185" s="53">
        <v>1</v>
      </c>
      <c r="F185" s="54">
        <f t="shared" si="5"/>
        <v>211.2</v>
      </c>
      <c r="G185" s="42">
        <v>176</v>
      </c>
      <c r="H185" s="73">
        <v>0</v>
      </c>
      <c r="I185" s="55">
        <f t="shared" si="4"/>
        <v>0</v>
      </c>
    </row>
    <row r="186" spans="1:9" ht="50.1" customHeight="1" x14ac:dyDescent="0.25">
      <c r="A186" s="6">
        <v>182</v>
      </c>
      <c r="B186" s="39"/>
      <c r="C186" s="33" t="s">
        <v>509</v>
      </c>
      <c r="D186" s="18" t="s">
        <v>510</v>
      </c>
      <c r="E186" s="53">
        <v>1</v>
      </c>
      <c r="F186" s="54">
        <f t="shared" si="5"/>
        <v>211.2</v>
      </c>
      <c r="G186" s="42">
        <v>176</v>
      </c>
      <c r="H186" s="73">
        <v>0</v>
      </c>
      <c r="I186" s="55">
        <f t="shared" si="4"/>
        <v>0</v>
      </c>
    </row>
    <row r="187" spans="1:9" ht="50.1" customHeight="1" x14ac:dyDescent="0.25">
      <c r="A187" s="6">
        <v>183</v>
      </c>
      <c r="B187" s="39"/>
      <c r="C187" s="33" t="s">
        <v>511</v>
      </c>
      <c r="D187" s="18" t="s">
        <v>512</v>
      </c>
      <c r="E187" s="53">
        <v>1</v>
      </c>
      <c r="F187" s="54">
        <f t="shared" si="5"/>
        <v>211.2</v>
      </c>
      <c r="G187" s="42">
        <v>176</v>
      </c>
      <c r="H187" s="73">
        <v>0</v>
      </c>
      <c r="I187" s="55">
        <f t="shared" si="4"/>
        <v>0</v>
      </c>
    </row>
    <row r="188" spans="1:9" ht="50.1" customHeight="1" x14ac:dyDescent="0.25">
      <c r="A188" s="6">
        <v>184</v>
      </c>
      <c r="B188" s="39"/>
      <c r="C188" s="33" t="s">
        <v>513</v>
      </c>
      <c r="D188" s="18" t="s">
        <v>514</v>
      </c>
      <c r="E188" s="53">
        <v>1</v>
      </c>
      <c r="F188" s="54">
        <f t="shared" si="5"/>
        <v>211.2</v>
      </c>
      <c r="G188" s="42">
        <v>176</v>
      </c>
      <c r="H188" s="73">
        <v>0</v>
      </c>
      <c r="I188" s="55">
        <f t="shared" si="4"/>
        <v>0</v>
      </c>
    </row>
    <row r="189" spans="1:9" ht="50.1" customHeight="1" x14ac:dyDescent="0.25">
      <c r="A189" s="6">
        <v>185</v>
      </c>
      <c r="B189" s="39"/>
      <c r="C189" s="33" t="s">
        <v>515</v>
      </c>
      <c r="D189" s="18" t="s">
        <v>516</v>
      </c>
      <c r="E189" s="53">
        <v>1</v>
      </c>
      <c r="F189" s="54">
        <f t="shared" si="5"/>
        <v>211.2</v>
      </c>
      <c r="G189" s="42">
        <v>176</v>
      </c>
      <c r="H189" s="73">
        <v>0</v>
      </c>
      <c r="I189" s="55">
        <f t="shared" si="4"/>
        <v>0</v>
      </c>
    </row>
    <row r="190" spans="1:9" ht="50.1" customHeight="1" x14ac:dyDescent="0.25">
      <c r="A190" s="6">
        <v>186</v>
      </c>
      <c r="B190" s="39"/>
      <c r="C190" s="33" t="s">
        <v>517</v>
      </c>
      <c r="D190" s="18" t="s">
        <v>518</v>
      </c>
      <c r="E190" s="53">
        <v>1</v>
      </c>
      <c r="F190" s="54">
        <f t="shared" si="5"/>
        <v>211.2</v>
      </c>
      <c r="G190" s="42">
        <v>176</v>
      </c>
      <c r="H190" s="73">
        <v>0</v>
      </c>
      <c r="I190" s="55">
        <f t="shared" si="4"/>
        <v>0</v>
      </c>
    </row>
    <row r="191" spans="1:9" ht="50.1" customHeight="1" x14ac:dyDescent="0.25">
      <c r="A191" s="6">
        <v>187</v>
      </c>
      <c r="B191" s="39"/>
      <c r="C191" s="33" t="s">
        <v>519</v>
      </c>
      <c r="D191" s="18" t="s">
        <v>520</v>
      </c>
      <c r="E191" s="53">
        <v>1</v>
      </c>
      <c r="F191" s="54">
        <f t="shared" si="5"/>
        <v>211.2</v>
      </c>
      <c r="G191" s="42">
        <v>176</v>
      </c>
      <c r="H191" s="73">
        <v>0</v>
      </c>
      <c r="I191" s="55">
        <f t="shared" si="4"/>
        <v>0</v>
      </c>
    </row>
    <row r="192" spans="1:9" ht="50.1" customHeight="1" x14ac:dyDescent="0.25">
      <c r="A192" s="6">
        <v>188</v>
      </c>
      <c r="B192" s="39"/>
      <c r="C192" s="33" t="s">
        <v>530</v>
      </c>
      <c r="D192" s="18" t="s">
        <v>529</v>
      </c>
      <c r="E192" s="53">
        <v>1</v>
      </c>
      <c r="F192" s="54">
        <f t="shared" si="5"/>
        <v>211.2</v>
      </c>
      <c r="G192" s="42">
        <v>176</v>
      </c>
      <c r="H192" s="73">
        <v>0</v>
      </c>
      <c r="I192" s="55">
        <f t="shared" si="4"/>
        <v>0</v>
      </c>
    </row>
    <row r="193" spans="1:9" ht="50.1" customHeight="1" x14ac:dyDescent="0.25">
      <c r="A193" s="6">
        <v>189</v>
      </c>
      <c r="B193" s="39"/>
      <c r="C193" s="33" t="s">
        <v>527</v>
      </c>
      <c r="D193" s="18" t="s">
        <v>528</v>
      </c>
      <c r="E193" s="53">
        <v>1</v>
      </c>
      <c r="F193" s="54">
        <f t="shared" si="5"/>
        <v>211.2</v>
      </c>
      <c r="G193" s="42">
        <v>176</v>
      </c>
      <c r="H193" s="73">
        <v>0</v>
      </c>
      <c r="I193" s="55">
        <f t="shared" si="4"/>
        <v>0</v>
      </c>
    </row>
    <row r="194" spans="1:9" ht="50.1" customHeight="1" x14ac:dyDescent="0.25">
      <c r="A194" s="6">
        <v>190</v>
      </c>
      <c r="B194"/>
      <c r="C194" s="33" t="s">
        <v>694</v>
      </c>
      <c r="D194" s="18" t="s">
        <v>648</v>
      </c>
      <c r="E194" s="53">
        <v>1</v>
      </c>
      <c r="F194" s="54">
        <f t="shared" si="5"/>
        <v>211.2</v>
      </c>
      <c r="G194" s="42">
        <v>176</v>
      </c>
      <c r="H194" s="73">
        <v>0</v>
      </c>
      <c r="I194" s="55">
        <f t="shared" si="4"/>
        <v>0</v>
      </c>
    </row>
    <row r="195" spans="1:9" ht="50.1" customHeight="1" x14ac:dyDescent="0.25">
      <c r="A195" s="6">
        <v>191</v>
      </c>
      <c r="B195"/>
      <c r="C195" s="33" t="s">
        <v>695</v>
      </c>
      <c r="D195" s="18" t="s">
        <v>649</v>
      </c>
      <c r="E195" s="53">
        <v>1</v>
      </c>
      <c r="F195" s="54">
        <f t="shared" si="5"/>
        <v>211.2</v>
      </c>
      <c r="G195" s="42">
        <v>176</v>
      </c>
      <c r="H195" s="73">
        <v>0</v>
      </c>
      <c r="I195" s="55">
        <f t="shared" si="4"/>
        <v>0</v>
      </c>
    </row>
    <row r="196" spans="1:9" ht="50.1" customHeight="1" x14ac:dyDescent="0.25">
      <c r="A196" s="6">
        <v>192</v>
      </c>
      <c r="B196" s="39"/>
      <c r="C196" s="33" t="s">
        <v>526</v>
      </c>
      <c r="D196" s="18" t="s">
        <v>525</v>
      </c>
      <c r="E196" s="53">
        <v>1</v>
      </c>
      <c r="F196" s="54">
        <f t="shared" si="5"/>
        <v>211.2</v>
      </c>
      <c r="G196" s="42">
        <v>176</v>
      </c>
      <c r="H196" s="73">
        <v>0</v>
      </c>
      <c r="I196" s="55">
        <f t="shared" si="4"/>
        <v>0</v>
      </c>
    </row>
    <row r="197" spans="1:9" ht="50.1" customHeight="1" x14ac:dyDescent="0.25">
      <c r="A197" s="6">
        <v>193</v>
      </c>
      <c r="B197" s="39"/>
      <c r="C197" s="33" t="s">
        <v>523</v>
      </c>
      <c r="D197" s="18" t="s">
        <v>524</v>
      </c>
      <c r="E197" s="53">
        <v>1</v>
      </c>
      <c r="F197" s="54">
        <f t="shared" si="5"/>
        <v>211.2</v>
      </c>
      <c r="G197" s="42">
        <v>176</v>
      </c>
      <c r="H197" s="73">
        <v>0</v>
      </c>
      <c r="I197" s="55">
        <f t="shared" si="4"/>
        <v>0</v>
      </c>
    </row>
    <row r="198" spans="1:9" ht="50.1" customHeight="1" x14ac:dyDescent="0.25">
      <c r="A198" s="6">
        <v>194</v>
      </c>
      <c r="B198"/>
      <c r="C198" s="33" t="s">
        <v>650</v>
      </c>
      <c r="D198" s="18" t="s">
        <v>651</v>
      </c>
      <c r="E198" s="53">
        <v>1</v>
      </c>
      <c r="F198" s="54">
        <f t="shared" si="5"/>
        <v>211.2</v>
      </c>
      <c r="G198" s="42">
        <v>176</v>
      </c>
      <c r="H198" s="73">
        <v>0</v>
      </c>
      <c r="I198" s="55">
        <f t="shared" si="4"/>
        <v>0</v>
      </c>
    </row>
    <row r="199" spans="1:9" ht="50.1" customHeight="1" x14ac:dyDescent="0.25">
      <c r="A199" s="6">
        <v>195</v>
      </c>
      <c r="B199" s="39"/>
      <c r="C199" s="33" t="s">
        <v>521</v>
      </c>
      <c r="D199" s="18" t="s">
        <v>522</v>
      </c>
      <c r="E199" s="53">
        <v>1</v>
      </c>
      <c r="F199" s="54">
        <f t="shared" si="5"/>
        <v>211.2</v>
      </c>
      <c r="G199" s="42">
        <v>176</v>
      </c>
      <c r="H199" s="73">
        <v>0</v>
      </c>
      <c r="I199" s="55">
        <f t="shared" si="4"/>
        <v>0</v>
      </c>
    </row>
    <row r="200" spans="1:9" ht="50.1" customHeight="1" x14ac:dyDescent="0.25">
      <c r="A200" s="6">
        <v>196</v>
      </c>
      <c r="B200"/>
      <c r="C200" s="33" t="s">
        <v>583</v>
      </c>
      <c r="D200" s="18">
        <v>910012</v>
      </c>
      <c r="E200" s="53">
        <v>1</v>
      </c>
      <c r="F200" s="54">
        <f t="shared" si="5"/>
        <v>21.599999999999998</v>
      </c>
      <c r="G200" s="42">
        <v>18</v>
      </c>
      <c r="H200" s="73">
        <v>0</v>
      </c>
      <c r="I200" s="55">
        <f t="shared" si="4"/>
        <v>0</v>
      </c>
    </row>
    <row r="201" spans="1:9" ht="50.1" customHeight="1" x14ac:dyDescent="0.25">
      <c r="A201" s="6">
        <v>197</v>
      </c>
      <c r="B201" s="9"/>
      <c r="C201" s="7" t="s">
        <v>579</v>
      </c>
      <c r="D201" s="18" t="s">
        <v>378</v>
      </c>
      <c r="E201" s="53">
        <v>1</v>
      </c>
      <c r="F201" s="54">
        <f t="shared" si="5"/>
        <v>1413.6</v>
      </c>
      <c r="G201" s="42">
        <v>1178</v>
      </c>
      <c r="H201" s="73">
        <v>0</v>
      </c>
      <c r="I201" s="55">
        <f t="shared" si="4"/>
        <v>0</v>
      </c>
    </row>
    <row r="202" spans="1:9" ht="50.1" customHeight="1" x14ac:dyDescent="0.25">
      <c r="A202" s="6">
        <v>198</v>
      </c>
      <c r="B202" s="9"/>
      <c r="C202" s="7" t="s">
        <v>578</v>
      </c>
      <c r="D202" s="18" t="s">
        <v>379</v>
      </c>
      <c r="E202" s="53">
        <v>1</v>
      </c>
      <c r="F202" s="54">
        <f t="shared" si="5"/>
        <v>1340.3999999999999</v>
      </c>
      <c r="G202" s="42">
        <v>1117</v>
      </c>
      <c r="H202" s="73">
        <v>0</v>
      </c>
      <c r="I202" s="55">
        <f t="shared" si="4"/>
        <v>0</v>
      </c>
    </row>
    <row r="203" spans="1:9" ht="50.1" customHeight="1" x14ac:dyDescent="0.25">
      <c r="A203" s="6">
        <v>199</v>
      </c>
      <c r="B203" s="9"/>
      <c r="C203" s="7" t="s">
        <v>577</v>
      </c>
      <c r="D203" s="18" t="s">
        <v>380</v>
      </c>
      <c r="E203" s="53">
        <v>1</v>
      </c>
      <c r="F203" s="54">
        <f t="shared" si="5"/>
        <v>1315.2</v>
      </c>
      <c r="G203" s="42">
        <v>1096</v>
      </c>
      <c r="H203" s="73">
        <v>0</v>
      </c>
      <c r="I203" s="55">
        <f t="shared" si="4"/>
        <v>0</v>
      </c>
    </row>
    <row r="204" spans="1:9" ht="50.1" customHeight="1" x14ac:dyDescent="0.25">
      <c r="A204" s="6">
        <v>200</v>
      </c>
      <c r="B204" s="9"/>
      <c r="C204" s="7" t="s">
        <v>580</v>
      </c>
      <c r="D204" s="18" t="s">
        <v>381</v>
      </c>
      <c r="E204" s="53">
        <v>1</v>
      </c>
      <c r="F204" s="54">
        <f t="shared" si="5"/>
        <v>1303.2</v>
      </c>
      <c r="G204" s="42">
        <v>1086</v>
      </c>
      <c r="H204" s="73">
        <v>0</v>
      </c>
      <c r="I204" s="55">
        <f t="shared" si="4"/>
        <v>0</v>
      </c>
    </row>
    <row r="205" spans="1:9" ht="50.1" customHeight="1" x14ac:dyDescent="0.25">
      <c r="A205" s="6">
        <v>201</v>
      </c>
      <c r="B205" s="9"/>
      <c r="C205" s="7" t="s">
        <v>581</v>
      </c>
      <c r="D205" s="18" t="s">
        <v>382</v>
      </c>
      <c r="E205" s="53">
        <v>1</v>
      </c>
      <c r="F205" s="54">
        <f t="shared" si="5"/>
        <v>1574.3999999999999</v>
      </c>
      <c r="G205" s="42">
        <v>1312</v>
      </c>
      <c r="H205" s="73">
        <v>0</v>
      </c>
      <c r="I205" s="55">
        <f t="shared" si="4"/>
        <v>0</v>
      </c>
    </row>
    <row r="206" spans="1:9" ht="50.1" customHeight="1" x14ac:dyDescent="0.25">
      <c r="A206" s="6">
        <v>202</v>
      </c>
      <c r="B206" s="9"/>
      <c r="C206" s="7" t="s">
        <v>582</v>
      </c>
      <c r="D206" s="18" t="s">
        <v>383</v>
      </c>
      <c r="E206" s="53">
        <v>1</v>
      </c>
      <c r="F206" s="54">
        <f t="shared" si="5"/>
        <v>1549.2</v>
      </c>
      <c r="G206" s="42">
        <v>1291</v>
      </c>
      <c r="H206" s="73">
        <v>0</v>
      </c>
      <c r="I206" s="55">
        <f t="shared" si="4"/>
        <v>0</v>
      </c>
    </row>
    <row r="207" spans="1:9" s="12" customFormat="1" ht="50.1" customHeight="1" x14ac:dyDescent="0.25">
      <c r="A207" s="6">
        <v>203</v>
      </c>
      <c r="B207" s="71"/>
      <c r="C207" s="7" t="s">
        <v>672</v>
      </c>
      <c r="D207" s="18" t="s">
        <v>652</v>
      </c>
      <c r="E207" s="53">
        <v>1</v>
      </c>
      <c r="F207" s="54">
        <f t="shared" si="5"/>
        <v>595.19999999999993</v>
      </c>
      <c r="G207" s="42">
        <v>496</v>
      </c>
      <c r="H207" s="73">
        <v>0</v>
      </c>
      <c r="I207" s="69">
        <f t="shared" si="4"/>
        <v>0</v>
      </c>
    </row>
    <row r="208" spans="1:9" s="12" customFormat="1" ht="50.1" customHeight="1" x14ac:dyDescent="0.25">
      <c r="A208" s="6">
        <v>204</v>
      </c>
      <c r="B208" s="71"/>
      <c r="C208" s="7" t="s">
        <v>673</v>
      </c>
      <c r="D208" s="18" t="s">
        <v>653</v>
      </c>
      <c r="E208" s="53">
        <v>1</v>
      </c>
      <c r="F208" s="54">
        <f t="shared" si="5"/>
        <v>988.8</v>
      </c>
      <c r="G208" s="42">
        <v>824</v>
      </c>
      <c r="H208" s="73">
        <v>0</v>
      </c>
      <c r="I208" s="69">
        <f t="shared" si="4"/>
        <v>0</v>
      </c>
    </row>
    <row r="209" spans="1:9" s="12" customFormat="1" ht="50.1" customHeight="1" x14ac:dyDescent="0.25">
      <c r="A209" s="6">
        <v>205</v>
      </c>
      <c r="B209" s="71"/>
      <c r="C209" s="7" t="s">
        <v>674</v>
      </c>
      <c r="D209" s="18" t="s">
        <v>658</v>
      </c>
      <c r="E209" s="53">
        <v>1</v>
      </c>
      <c r="F209" s="54">
        <f t="shared" si="5"/>
        <v>570</v>
      </c>
      <c r="G209" s="42">
        <v>475</v>
      </c>
      <c r="H209" s="73">
        <v>0</v>
      </c>
      <c r="I209" s="69">
        <f t="shared" si="4"/>
        <v>0</v>
      </c>
    </row>
    <row r="210" spans="1:9" s="12" customFormat="1" ht="50.1" customHeight="1" x14ac:dyDescent="0.25">
      <c r="A210" s="6">
        <v>206</v>
      </c>
      <c r="B210" s="71"/>
      <c r="C210" s="7" t="s">
        <v>675</v>
      </c>
      <c r="D210" s="18" t="s">
        <v>654</v>
      </c>
      <c r="E210" s="53">
        <v>1</v>
      </c>
      <c r="F210" s="54">
        <f t="shared" si="5"/>
        <v>631.19999999999993</v>
      </c>
      <c r="G210" s="42">
        <v>526</v>
      </c>
      <c r="H210" s="73">
        <v>0</v>
      </c>
      <c r="I210" s="69">
        <f t="shared" si="4"/>
        <v>0</v>
      </c>
    </row>
    <row r="211" spans="1:9" s="12" customFormat="1" ht="50.1" customHeight="1" x14ac:dyDescent="0.25">
      <c r="A211" s="6">
        <v>207</v>
      </c>
      <c r="B211" s="71"/>
      <c r="C211" s="7" t="s">
        <v>676</v>
      </c>
      <c r="D211" s="18" t="s">
        <v>655</v>
      </c>
      <c r="E211" s="53">
        <v>1</v>
      </c>
      <c r="F211" s="54">
        <f t="shared" si="5"/>
        <v>656.4</v>
      </c>
      <c r="G211" s="42">
        <v>547</v>
      </c>
      <c r="H211" s="73">
        <v>0</v>
      </c>
      <c r="I211" s="69">
        <f t="shared" si="4"/>
        <v>0</v>
      </c>
    </row>
    <row r="212" spans="1:9" s="12" customFormat="1" ht="50.1" customHeight="1" x14ac:dyDescent="0.25">
      <c r="A212" s="6">
        <v>208</v>
      </c>
      <c r="B212" s="71"/>
      <c r="C212" s="7" t="s">
        <v>677</v>
      </c>
      <c r="D212" s="18" t="s">
        <v>656</v>
      </c>
      <c r="E212" s="53">
        <v>1</v>
      </c>
      <c r="F212" s="54">
        <f t="shared" si="5"/>
        <v>608.4</v>
      </c>
      <c r="G212" s="42">
        <v>507</v>
      </c>
      <c r="H212" s="73">
        <v>0</v>
      </c>
      <c r="I212" s="69">
        <f t="shared" si="4"/>
        <v>0</v>
      </c>
    </row>
    <row r="213" spans="1:9" s="12" customFormat="1" ht="50.1" customHeight="1" x14ac:dyDescent="0.25">
      <c r="A213" s="6">
        <v>209</v>
      </c>
      <c r="B213" s="71"/>
      <c r="C213" s="7" t="s">
        <v>678</v>
      </c>
      <c r="D213" s="18" t="s">
        <v>657</v>
      </c>
      <c r="E213" s="53">
        <v>1</v>
      </c>
      <c r="F213" s="54">
        <f t="shared" si="5"/>
        <v>577.19999999999993</v>
      </c>
      <c r="G213" s="42">
        <v>481</v>
      </c>
      <c r="H213" s="73">
        <v>0</v>
      </c>
      <c r="I213" s="69">
        <f t="shared" si="4"/>
        <v>0</v>
      </c>
    </row>
    <row r="214" spans="1:9" ht="50.1" customHeight="1" x14ac:dyDescent="0.25">
      <c r="A214" s="6">
        <v>210</v>
      </c>
      <c r="B214" s="70"/>
      <c r="C214" s="68" t="s">
        <v>679</v>
      </c>
      <c r="D214" s="18" t="s">
        <v>399</v>
      </c>
      <c r="E214" s="53">
        <v>1</v>
      </c>
      <c r="F214" s="54">
        <f t="shared" si="5"/>
        <v>652.79999999999995</v>
      </c>
      <c r="G214" s="44">
        <v>544</v>
      </c>
      <c r="H214" s="73">
        <v>0</v>
      </c>
      <c r="I214" s="55">
        <f t="shared" si="4"/>
        <v>0</v>
      </c>
    </row>
    <row r="215" spans="1:9" ht="50.1" customHeight="1" x14ac:dyDescent="0.25">
      <c r="A215" s="6">
        <v>211</v>
      </c>
      <c r="B215" s="9"/>
      <c r="C215" s="7" t="s">
        <v>367</v>
      </c>
      <c r="D215" s="18" t="s">
        <v>400</v>
      </c>
      <c r="E215" s="53">
        <v>1</v>
      </c>
      <c r="F215" s="54">
        <f t="shared" si="5"/>
        <v>574.79999999999995</v>
      </c>
      <c r="G215" s="44">
        <v>479</v>
      </c>
      <c r="H215" s="73">
        <v>0</v>
      </c>
      <c r="I215" s="55">
        <f t="shared" si="4"/>
        <v>0</v>
      </c>
    </row>
    <row r="216" spans="1:9" ht="50.1" customHeight="1" x14ac:dyDescent="0.25">
      <c r="A216" s="6">
        <v>212</v>
      </c>
      <c r="B216" s="9"/>
      <c r="C216" s="7" t="s">
        <v>372</v>
      </c>
      <c r="D216" s="18" t="s">
        <v>401</v>
      </c>
      <c r="E216" s="53">
        <v>1</v>
      </c>
      <c r="F216" s="54">
        <f t="shared" si="5"/>
        <v>788.4</v>
      </c>
      <c r="G216" s="44">
        <v>657</v>
      </c>
      <c r="H216" s="73">
        <v>0</v>
      </c>
      <c r="I216" s="55">
        <f t="shared" si="4"/>
        <v>0</v>
      </c>
    </row>
    <row r="217" spans="1:9" ht="50.1" customHeight="1" x14ac:dyDescent="0.25">
      <c r="A217" s="6">
        <v>213</v>
      </c>
      <c r="B217" s="9"/>
      <c r="C217" s="7" t="s">
        <v>371</v>
      </c>
      <c r="D217" s="18" t="s">
        <v>402</v>
      </c>
      <c r="E217" s="53">
        <v>1</v>
      </c>
      <c r="F217" s="54">
        <f t="shared" si="5"/>
        <v>496.79999999999995</v>
      </c>
      <c r="G217" s="44">
        <v>414</v>
      </c>
      <c r="H217" s="73">
        <v>0</v>
      </c>
      <c r="I217" s="55">
        <f t="shared" si="4"/>
        <v>0</v>
      </c>
    </row>
    <row r="218" spans="1:9" ht="50.1" customHeight="1" x14ac:dyDescent="0.25">
      <c r="A218" s="6">
        <v>214</v>
      </c>
      <c r="B218" s="9"/>
      <c r="C218" s="7" t="s">
        <v>370</v>
      </c>
      <c r="D218" s="18" t="s">
        <v>403</v>
      </c>
      <c r="E218" s="53">
        <v>1</v>
      </c>
      <c r="F218" s="54">
        <f t="shared" si="5"/>
        <v>570</v>
      </c>
      <c r="G218" s="44">
        <v>475</v>
      </c>
      <c r="H218" s="73">
        <v>0</v>
      </c>
      <c r="I218" s="55">
        <f t="shared" si="4"/>
        <v>0</v>
      </c>
    </row>
    <row r="219" spans="1:9" ht="50.1" customHeight="1" x14ac:dyDescent="0.25">
      <c r="A219" s="6">
        <v>215</v>
      </c>
      <c r="B219" s="9"/>
      <c r="C219" s="7" t="s">
        <v>369</v>
      </c>
      <c r="D219" s="18" t="s">
        <v>404</v>
      </c>
      <c r="E219" s="53">
        <v>1</v>
      </c>
      <c r="F219" s="54">
        <f t="shared" si="5"/>
        <v>662.4</v>
      </c>
      <c r="G219" s="44">
        <v>552</v>
      </c>
      <c r="H219" s="73">
        <v>0</v>
      </c>
      <c r="I219" s="55">
        <f t="shared" si="4"/>
        <v>0</v>
      </c>
    </row>
    <row r="220" spans="1:9" ht="50.1" customHeight="1" x14ac:dyDescent="0.25">
      <c r="A220" s="6">
        <v>216</v>
      </c>
      <c r="B220" s="9"/>
      <c r="C220" s="7" t="s">
        <v>368</v>
      </c>
      <c r="D220" s="18" t="s">
        <v>405</v>
      </c>
      <c r="E220" s="53">
        <v>1</v>
      </c>
      <c r="F220" s="54">
        <f t="shared" si="5"/>
        <v>523.19999999999993</v>
      </c>
      <c r="G220" s="44">
        <v>436</v>
      </c>
      <c r="H220" s="73">
        <v>0</v>
      </c>
      <c r="I220" s="55">
        <f t="shared" si="4"/>
        <v>0</v>
      </c>
    </row>
    <row r="221" spans="1:9" ht="50.1" customHeight="1" x14ac:dyDescent="0.25">
      <c r="A221" s="6">
        <v>217</v>
      </c>
      <c r="B221" s="9"/>
      <c r="C221" s="7" t="s">
        <v>407</v>
      </c>
      <c r="D221" s="18" t="s">
        <v>406</v>
      </c>
      <c r="E221" s="53">
        <v>1</v>
      </c>
      <c r="F221" s="54">
        <f t="shared" si="5"/>
        <v>422.4</v>
      </c>
      <c r="G221" s="44">
        <v>352</v>
      </c>
      <c r="H221" s="73">
        <v>0</v>
      </c>
      <c r="I221" s="55">
        <f t="shared" si="4"/>
        <v>0</v>
      </c>
    </row>
    <row r="222" spans="1:9" ht="50.1" customHeight="1" x14ac:dyDescent="0.25">
      <c r="A222" s="6">
        <v>218</v>
      </c>
      <c r="B222" s="27"/>
      <c r="C222" s="7" t="s">
        <v>213</v>
      </c>
      <c r="D222" s="19" t="s">
        <v>172</v>
      </c>
      <c r="E222" s="53">
        <v>1</v>
      </c>
      <c r="F222" s="54">
        <f t="shared" si="5"/>
        <v>847.19999999999993</v>
      </c>
      <c r="G222" s="42">
        <v>706</v>
      </c>
      <c r="H222" s="73">
        <v>0</v>
      </c>
      <c r="I222" s="55">
        <f t="shared" si="4"/>
        <v>0</v>
      </c>
    </row>
    <row r="223" spans="1:9" ht="50.1" customHeight="1" x14ac:dyDescent="0.25">
      <c r="A223" s="6">
        <v>219</v>
      </c>
      <c r="B223" s="9"/>
      <c r="C223" s="7" t="s">
        <v>212</v>
      </c>
      <c r="D223" s="19" t="s">
        <v>320</v>
      </c>
      <c r="E223" s="53">
        <v>1</v>
      </c>
      <c r="F223" s="54">
        <f t="shared" si="5"/>
        <v>409.2</v>
      </c>
      <c r="G223" s="42">
        <v>341</v>
      </c>
      <c r="H223" s="73">
        <v>0</v>
      </c>
      <c r="I223" s="55">
        <f t="shared" si="4"/>
        <v>0</v>
      </c>
    </row>
    <row r="224" spans="1:9" ht="50.1" customHeight="1" x14ac:dyDescent="0.25">
      <c r="A224" s="6">
        <v>220</v>
      </c>
      <c r="B224" s="9"/>
      <c r="C224" s="7" t="s">
        <v>211</v>
      </c>
      <c r="D224" s="19" t="s">
        <v>321</v>
      </c>
      <c r="E224" s="53">
        <v>1</v>
      </c>
      <c r="F224" s="54">
        <f t="shared" si="5"/>
        <v>187.2</v>
      </c>
      <c r="G224" s="42">
        <v>156</v>
      </c>
      <c r="H224" s="73">
        <v>0</v>
      </c>
      <c r="I224" s="55">
        <f t="shared" si="4"/>
        <v>0</v>
      </c>
    </row>
    <row r="225" spans="1:9" ht="50.1" customHeight="1" x14ac:dyDescent="0.25">
      <c r="A225" s="6">
        <v>221</v>
      </c>
      <c r="B225" s="11"/>
      <c r="C225" s="14" t="s">
        <v>210</v>
      </c>
      <c r="D225" s="19" t="s">
        <v>322</v>
      </c>
      <c r="E225" s="53">
        <v>1</v>
      </c>
      <c r="F225" s="54">
        <f t="shared" si="5"/>
        <v>573.6</v>
      </c>
      <c r="G225" s="42">
        <v>478</v>
      </c>
      <c r="H225" s="73">
        <v>0</v>
      </c>
      <c r="I225" s="55">
        <f t="shared" si="4"/>
        <v>0</v>
      </c>
    </row>
    <row r="226" spans="1:9" ht="50.1" customHeight="1" x14ac:dyDescent="0.25">
      <c r="A226" s="6">
        <v>222</v>
      </c>
      <c r="B226" s="11"/>
      <c r="C226" s="14" t="s">
        <v>209</v>
      </c>
      <c r="D226" s="19" t="s">
        <v>323</v>
      </c>
      <c r="E226" s="53">
        <v>1</v>
      </c>
      <c r="F226" s="54">
        <f t="shared" si="5"/>
        <v>454.8</v>
      </c>
      <c r="G226" s="42">
        <v>379</v>
      </c>
      <c r="H226" s="73">
        <v>0</v>
      </c>
      <c r="I226" s="55">
        <f t="shared" si="4"/>
        <v>0</v>
      </c>
    </row>
    <row r="227" spans="1:9" ht="50.1" customHeight="1" x14ac:dyDescent="0.25">
      <c r="A227" s="6">
        <v>223</v>
      </c>
      <c r="B227" s="10"/>
      <c r="C227" s="7" t="s">
        <v>208</v>
      </c>
      <c r="D227" s="17" t="s">
        <v>173</v>
      </c>
      <c r="E227" s="53">
        <v>1</v>
      </c>
      <c r="F227" s="54">
        <f t="shared" si="5"/>
        <v>778.8</v>
      </c>
      <c r="G227" s="42">
        <v>649</v>
      </c>
      <c r="H227" s="73">
        <v>0</v>
      </c>
      <c r="I227" s="55">
        <f t="shared" si="4"/>
        <v>0</v>
      </c>
    </row>
    <row r="228" spans="1:9" ht="50.1" customHeight="1" x14ac:dyDescent="0.25">
      <c r="A228" s="6">
        <v>224</v>
      </c>
      <c r="B228" s="11"/>
      <c r="C228" s="7" t="s">
        <v>207</v>
      </c>
      <c r="D228" s="17" t="s">
        <v>174</v>
      </c>
      <c r="E228" s="53">
        <v>1</v>
      </c>
      <c r="F228" s="54">
        <f t="shared" si="5"/>
        <v>138</v>
      </c>
      <c r="G228" s="42">
        <v>115</v>
      </c>
      <c r="H228" s="73">
        <v>0</v>
      </c>
      <c r="I228" s="55">
        <f t="shared" si="4"/>
        <v>0</v>
      </c>
    </row>
    <row r="229" spans="1:9" ht="50.1" customHeight="1" x14ac:dyDescent="0.25">
      <c r="A229" s="6">
        <v>225</v>
      </c>
      <c r="B229" s="11"/>
      <c r="C229" s="7" t="s">
        <v>206</v>
      </c>
      <c r="D229" s="17" t="s">
        <v>175</v>
      </c>
      <c r="E229" s="53">
        <v>1</v>
      </c>
      <c r="F229" s="54">
        <f t="shared" si="5"/>
        <v>1138.8</v>
      </c>
      <c r="G229" s="42">
        <v>949</v>
      </c>
      <c r="H229" s="73">
        <v>0</v>
      </c>
      <c r="I229" s="55">
        <f t="shared" si="4"/>
        <v>0</v>
      </c>
    </row>
    <row r="230" spans="1:9" ht="50.1" customHeight="1" x14ac:dyDescent="0.25">
      <c r="A230" s="6">
        <v>226</v>
      </c>
      <c r="B230" s="11"/>
      <c r="C230" s="7" t="s">
        <v>205</v>
      </c>
      <c r="D230" s="17" t="s">
        <v>176</v>
      </c>
      <c r="E230" s="53">
        <v>1</v>
      </c>
      <c r="F230" s="54">
        <f t="shared" si="5"/>
        <v>700.8</v>
      </c>
      <c r="G230" s="42">
        <v>584</v>
      </c>
      <c r="H230" s="73">
        <v>0</v>
      </c>
      <c r="I230" s="55">
        <f t="shared" si="4"/>
        <v>0</v>
      </c>
    </row>
    <row r="231" spans="1:9" ht="50.1" customHeight="1" x14ac:dyDescent="0.25">
      <c r="A231" s="6">
        <v>227</v>
      </c>
      <c r="B231" s="10"/>
      <c r="C231" s="7" t="s">
        <v>204</v>
      </c>
      <c r="D231" s="17" t="s">
        <v>177</v>
      </c>
      <c r="E231" s="53">
        <v>1</v>
      </c>
      <c r="F231" s="54">
        <f t="shared" si="5"/>
        <v>715.19999999999993</v>
      </c>
      <c r="G231" s="42">
        <v>596</v>
      </c>
      <c r="H231" s="73">
        <v>0</v>
      </c>
      <c r="I231" s="55">
        <f t="shared" si="4"/>
        <v>0</v>
      </c>
    </row>
    <row r="232" spans="1:9" ht="50.1" customHeight="1" x14ac:dyDescent="0.25">
      <c r="A232" s="6">
        <v>228</v>
      </c>
      <c r="B232" s="10"/>
      <c r="C232" s="7" t="s">
        <v>203</v>
      </c>
      <c r="D232" s="17" t="s">
        <v>178</v>
      </c>
      <c r="E232" s="53">
        <v>1</v>
      </c>
      <c r="F232" s="54">
        <f t="shared" si="5"/>
        <v>915.6</v>
      </c>
      <c r="G232" s="42">
        <v>763</v>
      </c>
      <c r="H232" s="73">
        <v>0</v>
      </c>
      <c r="I232" s="55">
        <f t="shared" ref="I232:I273" si="6">E232*G232*H232</f>
        <v>0</v>
      </c>
    </row>
    <row r="233" spans="1:9" ht="50.1" customHeight="1" x14ac:dyDescent="0.25">
      <c r="A233" s="6">
        <v>229</v>
      </c>
      <c r="B233" s="10"/>
      <c r="C233" s="7" t="s">
        <v>202</v>
      </c>
      <c r="D233" s="17" t="s">
        <v>179</v>
      </c>
      <c r="E233" s="53">
        <v>1</v>
      </c>
      <c r="F233" s="54">
        <f t="shared" ref="F233:F296" si="7">G233*1.2</f>
        <v>819.6</v>
      </c>
      <c r="G233" s="42">
        <v>683</v>
      </c>
      <c r="H233" s="73">
        <v>0</v>
      </c>
      <c r="I233" s="55">
        <f t="shared" si="6"/>
        <v>0</v>
      </c>
    </row>
    <row r="234" spans="1:9" ht="50.1" customHeight="1" x14ac:dyDescent="0.25">
      <c r="A234" s="6">
        <v>230</v>
      </c>
      <c r="B234" s="11"/>
      <c r="C234" s="7" t="s">
        <v>598</v>
      </c>
      <c r="D234" s="17" t="s">
        <v>180</v>
      </c>
      <c r="E234" s="53">
        <v>1</v>
      </c>
      <c r="F234" s="54">
        <f t="shared" si="7"/>
        <v>679.19999999999993</v>
      </c>
      <c r="G234" s="42">
        <v>566</v>
      </c>
      <c r="H234" s="73">
        <v>0</v>
      </c>
      <c r="I234" s="55">
        <f t="shared" si="6"/>
        <v>0</v>
      </c>
    </row>
    <row r="235" spans="1:9" ht="50.1" customHeight="1" x14ac:dyDescent="0.25">
      <c r="A235" s="6">
        <v>231</v>
      </c>
      <c r="B235" s="11"/>
      <c r="C235" s="7" t="s">
        <v>201</v>
      </c>
      <c r="D235" s="17" t="s">
        <v>181</v>
      </c>
      <c r="E235" s="53">
        <v>1</v>
      </c>
      <c r="F235" s="54">
        <f t="shared" si="7"/>
        <v>615.6</v>
      </c>
      <c r="G235" s="42">
        <v>513</v>
      </c>
      <c r="H235" s="73">
        <v>0</v>
      </c>
      <c r="I235" s="55">
        <f t="shared" si="6"/>
        <v>0</v>
      </c>
    </row>
    <row r="236" spans="1:9" ht="50.1" customHeight="1" x14ac:dyDescent="0.25">
      <c r="A236" s="6">
        <v>232</v>
      </c>
      <c r="B236" s="11"/>
      <c r="C236" s="7" t="s">
        <v>599</v>
      </c>
      <c r="D236" s="17" t="s">
        <v>182</v>
      </c>
      <c r="E236" s="53">
        <v>1</v>
      </c>
      <c r="F236" s="54">
        <f t="shared" si="7"/>
        <v>658.8</v>
      </c>
      <c r="G236" s="42">
        <v>549</v>
      </c>
      <c r="H236" s="73">
        <v>0</v>
      </c>
      <c r="I236" s="55">
        <f t="shared" si="6"/>
        <v>0</v>
      </c>
    </row>
    <row r="237" spans="1:9" ht="50.1" customHeight="1" x14ac:dyDescent="0.25">
      <c r="A237" s="6">
        <v>233</v>
      </c>
      <c r="B237" s="10"/>
      <c r="C237" s="7" t="s">
        <v>200</v>
      </c>
      <c r="D237" s="17" t="s">
        <v>183</v>
      </c>
      <c r="E237" s="53">
        <v>1</v>
      </c>
      <c r="F237" s="54">
        <f t="shared" si="7"/>
        <v>780</v>
      </c>
      <c r="G237" s="42">
        <v>650</v>
      </c>
      <c r="H237" s="73">
        <v>0</v>
      </c>
      <c r="I237" s="55">
        <f t="shared" si="6"/>
        <v>0</v>
      </c>
    </row>
    <row r="238" spans="1:9" ht="50.1" customHeight="1" x14ac:dyDescent="0.25">
      <c r="A238" s="6">
        <v>234</v>
      </c>
      <c r="B238" s="10"/>
      <c r="C238" s="7" t="s">
        <v>199</v>
      </c>
      <c r="D238" s="17" t="s">
        <v>184</v>
      </c>
      <c r="E238" s="53">
        <v>1</v>
      </c>
      <c r="F238" s="54">
        <f t="shared" si="7"/>
        <v>411.59999999999997</v>
      </c>
      <c r="G238" s="42">
        <v>343</v>
      </c>
      <c r="H238" s="73">
        <v>0</v>
      </c>
      <c r="I238" s="55">
        <f t="shared" si="6"/>
        <v>0</v>
      </c>
    </row>
    <row r="239" spans="1:9" ht="50.1" customHeight="1" x14ac:dyDescent="0.25">
      <c r="A239" s="6">
        <v>235</v>
      </c>
      <c r="B239" s="10"/>
      <c r="C239" s="7" t="s">
        <v>198</v>
      </c>
      <c r="D239" s="17" t="s">
        <v>185</v>
      </c>
      <c r="E239" s="53">
        <v>1</v>
      </c>
      <c r="F239" s="54">
        <f t="shared" si="7"/>
        <v>366</v>
      </c>
      <c r="G239" s="42">
        <v>305</v>
      </c>
      <c r="H239" s="73">
        <v>0</v>
      </c>
      <c r="I239" s="55">
        <f t="shared" si="6"/>
        <v>0</v>
      </c>
    </row>
    <row r="240" spans="1:9" ht="50.1" customHeight="1" x14ac:dyDescent="0.25">
      <c r="A240" s="6">
        <v>236</v>
      </c>
      <c r="B240" s="10"/>
      <c r="C240" s="7" t="s">
        <v>197</v>
      </c>
      <c r="D240" s="17" t="s">
        <v>186</v>
      </c>
      <c r="E240" s="53">
        <v>1</v>
      </c>
      <c r="F240" s="54">
        <f t="shared" si="7"/>
        <v>543.6</v>
      </c>
      <c r="G240" s="42">
        <v>453</v>
      </c>
      <c r="H240" s="73">
        <v>0</v>
      </c>
      <c r="I240" s="55">
        <f t="shared" si="6"/>
        <v>0</v>
      </c>
    </row>
    <row r="241" spans="1:9" ht="50.1" customHeight="1" x14ac:dyDescent="0.25">
      <c r="A241" s="6">
        <v>237</v>
      </c>
      <c r="B241" s="11"/>
      <c r="C241" s="7" t="s">
        <v>196</v>
      </c>
      <c r="D241" s="17" t="s">
        <v>187</v>
      </c>
      <c r="E241" s="53">
        <v>1</v>
      </c>
      <c r="F241" s="54">
        <f t="shared" si="7"/>
        <v>547.19999999999993</v>
      </c>
      <c r="G241" s="42">
        <v>456</v>
      </c>
      <c r="H241" s="73">
        <v>0</v>
      </c>
      <c r="I241" s="55">
        <f t="shared" si="6"/>
        <v>0</v>
      </c>
    </row>
    <row r="242" spans="1:9" ht="50.1" customHeight="1" x14ac:dyDescent="0.25">
      <c r="A242" s="6">
        <v>238</v>
      </c>
      <c r="B242" s="10"/>
      <c r="C242" s="7" t="s">
        <v>195</v>
      </c>
      <c r="D242" s="17" t="s">
        <v>188</v>
      </c>
      <c r="E242" s="53">
        <v>1</v>
      </c>
      <c r="F242" s="54">
        <f t="shared" si="7"/>
        <v>553.19999999999993</v>
      </c>
      <c r="G242" s="42">
        <v>461</v>
      </c>
      <c r="H242" s="73">
        <v>0</v>
      </c>
      <c r="I242" s="55">
        <f t="shared" si="6"/>
        <v>0</v>
      </c>
    </row>
    <row r="243" spans="1:9" ht="50.1" customHeight="1" x14ac:dyDescent="0.25">
      <c r="A243" s="6">
        <v>239</v>
      </c>
      <c r="B243" s="11"/>
      <c r="C243" s="7" t="s">
        <v>194</v>
      </c>
      <c r="D243" s="17" t="s">
        <v>189</v>
      </c>
      <c r="E243" s="53">
        <v>1</v>
      </c>
      <c r="F243" s="54">
        <f t="shared" si="7"/>
        <v>411.59999999999997</v>
      </c>
      <c r="G243" s="42">
        <v>343</v>
      </c>
      <c r="H243" s="73">
        <v>0</v>
      </c>
      <c r="I243" s="55">
        <f t="shared" si="6"/>
        <v>0</v>
      </c>
    </row>
    <row r="244" spans="1:9" ht="50.1" customHeight="1" x14ac:dyDescent="0.25">
      <c r="A244" s="6">
        <v>240</v>
      </c>
      <c r="B244" s="11"/>
      <c r="C244" s="7" t="s">
        <v>193</v>
      </c>
      <c r="D244" s="17" t="s">
        <v>190</v>
      </c>
      <c r="E244" s="53">
        <v>1</v>
      </c>
      <c r="F244" s="54">
        <f t="shared" si="7"/>
        <v>714</v>
      </c>
      <c r="G244" s="42">
        <v>595</v>
      </c>
      <c r="H244" s="73">
        <v>0</v>
      </c>
      <c r="I244" s="55">
        <f t="shared" si="6"/>
        <v>0</v>
      </c>
    </row>
    <row r="245" spans="1:9" ht="50.1" customHeight="1" x14ac:dyDescent="0.25">
      <c r="A245" s="6">
        <v>241</v>
      </c>
      <c r="B245" s="11"/>
      <c r="C245" s="7" t="s">
        <v>192</v>
      </c>
      <c r="D245" s="17" t="s">
        <v>191</v>
      </c>
      <c r="E245" s="53">
        <v>1</v>
      </c>
      <c r="F245" s="54">
        <f t="shared" si="7"/>
        <v>548.4</v>
      </c>
      <c r="G245" s="42">
        <v>457</v>
      </c>
      <c r="H245" s="73">
        <v>0</v>
      </c>
      <c r="I245" s="55">
        <f t="shared" si="6"/>
        <v>0</v>
      </c>
    </row>
    <row r="246" spans="1:9" ht="50.1" customHeight="1" x14ac:dyDescent="0.25">
      <c r="A246" s="6">
        <v>242</v>
      </c>
      <c r="B246" s="10"/>
      <c r="C246" s="7" t="s">
        <v>600</v>
      </c>
      <c r="D246" s="17" t="s">
        <v>347</v>
      </c>
      <c r="E246" s="53">
        <v>5</v>
      </c>
      <c r="F246" s="54">
        <f t="shared" si="7"/>
        <v>70.8</v>
      </c>
      <c r="G246" s="42">
        <v>59</v>
      </c>
      <c r="H246" s="73">
        <v>0</v>
      </c>
      <c r="I246" s="55">
        <f t="shared" si="6"/>
        <v>0</v>
      </c>
    </row>
    <row r="247" spans="1:9" ht="50.1" customHeight="1" x14ac:dyDescent="0.25">
      <c r="A247" s="6">
        <v>243</v>
      </c>
      <c r="B247" s="10"/>
      <c r="C247" s="7" t="s">
        <v>601</v>
      </c>
      <c r="D247" s="17" t="s">
        <v>348</v>
      </c>
      <c r="E247" s="53">
        <v>5</v>
      </c>
      <c r="F247" s="54">
        <f t="shared" si="7"/>
        <v>70.8</v>
      </c>
      <c r="G247" s="42">
        <v>59</v>
      </c>
      <c r="H247" s="73">
        <v>0</v>
      </c>
      <c r="I247" s="55">
        <f t="shared" si="6"/>
        <v>0</v>
      </c>
    </row>
    <row r="248" spans="1:9" ht="50.1" customHeight="1" x14ac:dyDescent="0.25">
      <c r="A248" s="6">
        <v>244</v>
      </c>
      <c r="B248" s="11"/>
      <c r="C248" s="7" t="s">
        <v>602</v>
      </c>
      <c r="D248" s="17" t="s">
        <v>98</v>
      </c>
      <c r="E248" s="53">
        <v>5</v>
      </c>
      <c r="F248" s="54">
        <f t="shared" si="7"/>
        <v>70.8</v>
      </c>
      <c r="G248" s="42">
        <v>59</v>
      </c>
      <c r="H248" s="73">
        <v>0</v>
      </c>
      <c r="I248" s="55">
        <f t="shared" si="6"/>
        <v>0</v>
      </c>
    </row>
    <row r="249" spans="1:9" ht="50.1" customHeight="1" x14ac:dyDescent="0.25">
      <c r="A249" s="6">
        <v>245</v>
      </c>
      <c r="B249" s="11"/>
      <c r="C249" s="7" t="s">
        <v>603</v>
      </c>
      <c r="D249" s="17" t="s">
        <v>99</v>
      </c>
      <c r="E249" s="53">
        <v>5</v>
      </c>
      <c r="F249" s="54">
        <f t="shared" si="7"/>
        <v>70.8</v>
      </c>
      <c r="G249" s="42">
        <v>59</v>
      </c>
      <c r="H249" s="73">
        <v>0</v>
      </c>
      <c r="I249" s="55">
        <f t="shared" si="6"/>
        <v>0</v>
      </c>
    </row>
    <row r="250" spans="1:9" ht="50.1" customHeight="1" x14ac:dyDescent="0.25">
      <c r="A250" s="6">
        <v>246</v>
      </c>
      <c r="B250" s="11"/>
      <c r="C250" s="7" t="s">
        <v>604</v>
      </c>
      <c r="D250" s="17" t="s">
        <v>349</v>
      </c>
      <c r="E250" s="53">
        <v>5</v>
      </c>
      <c r="F250" s="54">
        <f t="shared" si="7"/>
        <v>70.8</v>
      </c>
      <c r="G250" s="42">
        <v>59</v>
      </c>
      <c r="H250" s="73">
        <v>0</v>
      </c>
      <c r="I250" s="55">
        <f t="shared" si="6"/>
        <v>0</v>
      </c>
    </row>
    <row r="251" spans="1:9" ht="50.1" customHeight="1" x14ac:dyDescent="0.25">
      <c r="A251" s="6">
        <v>247</v>
      </c>
      <c r="B251" s="11"/>
      <c r="C251" s="7" t="s">
        <v>605</v>
      </c>
      <c r="D251" s="17" t="s">
        <v>350</v>
      </c>
      <c r="E251" s="53">
        <v>5</v>
      </c>
      <c r="F251" s="54">
        <f t="shared" si="7"/>
        <v>70.8</v>
      </c>
      <c r="G251" s="42">
        <v>59</v>
      </c>
      <c r="H251" s="73">
        <v>0</v>
      </c>
      <c r="I251" s="55">
        <f t="shared" si="6"/>
        <v>0</v>
      </c>
    </row>
    <row r="252" spans="1:9" ht="50.1" customHeight="1" x14ac:dyDescent="0.25">
      <c r="A252" s="6">
        <v>248</v>
      </c>
      <c r="B252" s="11"/>
      <c r="C252" s="7" t="s">
        <v>606</v>
      </c>
      <c r="D252" s="17" t="s">
        <v>100</v>
      </c>
      <c r="E252" s="53">
        <v>5</v>
      </c>
      <c r="F252" s="54">
        <f t="shared" si="7"/>
        <v>70.8</v>
      </c>
      <c r="G252" s="42">
        <v>59</v>
      </c>
      <c r="H252" s="73">
        <v>0</v>
      </c>
      <c r="I252" s="55">
        <f t="shared" si="6"/>
        <v>0</v>
      </c>
    </row>
    <row r="253" spans="1:9" ht="50.1" customHeight="1" x14ac:dyDescent="0.25">
      <c r="A253" s="6">
        <v>249</v>
      </c>
      <c r="B253" s="11"/>
      <c r="C253" s="7" t="s">
        <v>607</v>
      </c>
      <c r="D253" s="17" t="s">
        <v>101</v>
      </c>
      <c r="E253" s="53">
        <v>5</v>
      </c>
      <c r="F253" s="54">
        <f t="shared" si="7"/>
        <v>97.2</v>
      </c>
      <c r="G253" s="42">
        <v>81</v>
      </c>
      <c r="H253" s="73">
        <v>0</v>
      </c>
      <c r="I253" s="55">
        <f t="shared" si="6"/>
        <v>0</v>
      </c>
    </row>
    <row r="254" spans="1:9" ht="50.1" customHeight="1" x14ac:dyDescent="0.25">
      <c r="A254" s="6">
        <v>250</v>
      </c>
      <c r="B254" s="11"/>
      <c r="C254" s="7" t="s">
        <v>608</v>
      </c>
      <c r="D254" s="17" t="s">
        <v>102</v>
      </c>
      <c r="E254" s="53">
        <v>5</v>
      </c>
      <c r="F254" s="54">
        <f t="shared" si="7"/>
        <v>97.2</v>
      </c>
      <c r="G254" s="42">
        <v>81</v>
      </c>
      <c r="H254" s="73">
        <v>0</v>
      </c>
      <c r="I254" s="55">
        <f t="shared" si="6"/>
        <v>0</v>
      </c>
    </row>
    <row r="255" spans="1:9" ht="50.1" customHeight="1" x14ac:dyDescent="0.25">
      <c r="A255" s="6">
        <v>251</v>
      </c>
      <c r="B255" s="11"/>
      <c r="C255" s="7" t="s">
        <v>609</v>
      </c>
      <c r="D255" s="17" t="s">
        <v>103</v>
      </c>
      <c r="E255" s="53">
        <v>5</v>
      </c>
      <c r="F255" s="54">
        <f t="shared" si="7"/>
        <v>97.2</v>
      </c>
      <c r="G255" s="42">
        <v>81</v>
      </c>
      <c r="H255" s="73">
        <v>0</v>
      </c>
      <c r="I255" s="55">
        <f t="shared" si="6"/>
        <v>0</v>
      </c>
    </row>
    <row r="256" spans="1:9" ht="50.1" customHeight="1" x14ac:dyDescent="0.25">
      <c r="A256" s="6">
        <v>252</v>
      </c>
      <c r="B256" s="11"/>
      <c r="C256" s="7" t="s">
        <v>610</v>
      </c>
      <c r="D256" s="17" t="s">
        <v>104</v>
      </c>
      <c r="E256" s="53">
        <v>5</v>
      </c>
      <c r="F256" s="54">
        <f t="shared" si="7"/>
        <v>97.2</v>
      </c>
      <c r="G256" s="42">
        <v>81</v>
      </c>
      <c r="H256" s="73">
        <v>0</v>
      </c>
      <c r="I256" s="55">
        <f t="shared" si="6"/>
        <v>0</v>
      </c>
    </row>
    <row r="257" spans="1:9" ht="50.1" customHeight="1" x14ac:dyDescent="0.25">
      <c r="A257" s="6">
        <v>253</v>
      </c>
      <c r="B257" s="11"/>
      <c r="C257" s="7" t="s">
        <v>611</v>
      </c>
      <c r="D257" s="17" t="s">
        <v>105</v>
      </c>
      <c r="E257" s="53">
        <v>5</v>
      </c>
      <c r="F257" s="54">
        <f t="shared" si="7"/>
        <v>97.2</v>
      </c>
      <c r="G257" s="42">
        <v>81</v>
      </c>
      <c r="H257" s="73">
        <v>0</v>
      </c>
      <c r="I257" s="55">
        <f t="shared" si="6"/>
        <v>0</v>
      </c>
    </row>
    <row r="258" spans="1:9" ht="50.1" customHeight="1" x14ac:dyDescent="0.25">
      <c r="A258" s="6">
        <v>254</v>
      </c>
      <c r="B258" s="11"/>
      <c r="C258" s="7" t="s">
        <v>612</v>
      </c>
      <c r="D258" s="17" t="s">
        <v>106</v>
      </c>
      <c r="E258" s="53">
        <v>5</v>
      </c>
      <c r="F258" s="54">
        <f t="shared" si="7"/>
        <v>111.6</v>
      </c>
      <c r="G258" s="42">
        <v>93</v>
      </c>
      <c r="H258" s="73">
        <v>0</v>
      </c>
      <c r="I258" s="55">
        <f t="shared" si="6"/>
        <v>0</v>
      </c>
    </row>
    <row r="259" spans="1:9" ht="50.1" customHeight="1" x14ac:dyDescent="0.25">
      <c r="A259" s="6">
        <v>255</v>
      </c>
      <c r="B259" s="11"/>
      <c r="C259" s="7" t="s">
        <v>613</v>
      </c>
      <c r="D259" s="17" t="s">
        <v>107</v>
      </c>
      <c r="E259" s="53">
        <v>5</v>
      </c>
      <c r="F259" s="54">
        <f t="shared" si="7"/>
        <v>111.6</v>
      </c>
      <c r="G259" s="42">
        <v>93</v>
      </c>
      <c r="H259" s="73">
        <v>0</v>
      </c>
      <c r="I259" s="55">
        <f t="shared" si="6"/>
        <v>0</v>
      </c>
    </row>
    <row r="260" spans="1:9" ht="50.1" customHeight="1" x14ac:dyDescent="0.25">
      <c r="A260" s="6">
        <v>256</v>
      </c>
      <c r="B260" s="11"/>
      <c r="C260" s="7" t="s">
        <v>614</v>
      </c>
      <c r="D260" s="17" t="s">
        <v>108</v>
      </c>
      <c r="E260" s="53">
        <v>5</v>
      </c>
      <c r="F260" s="54">
        <f t="shared" si="7"/>
        <v>111.6</v>
      </c>
      <c r="G260" s="42">
        <v>93</v>
      </c>
      <c r="H260" s="73">
        <v>0</v>
      </c>
      <c r="I260" s="55">
        <f t="shared" si="6"/>
        <v>0</v>
      </c>
    </row>
    <row r="261" spans="1:9" ht="50.1" customHeight="1" x14ac:dyDescent="0.25">
      <c r="A261" s="6">
        <v>257</v>
      </c>
      <c r="B261" s="11"/>
      <c r="C261" s="7" t="s">
        <v>615</v>
      </c>
      <c r="D261" s="17" t="s">
        <v>109</v>
      </c>
      <c r="E261" s="53">
        <v>5</v>
      </c>
      <c r="F261" s="54">
        <f t="shared" si="7"/>
        <v>111.6</v>
      </c>
      <c r="G261" s="42">
        <v>93</v>
      </c>
      <c r="H261" s="73">
        <v>0</v>
      </c>
      <c r="I261" s="55">
        <f t="shared" si="6"/>
        <v>0</v>
      </c>
    </row>
    <row r="262" spans="1:9" ht="50.1" customHeight="1" x14ac:dyDescent="0.25">
      <c r="A262" s="6">
        <v>258</v>
      </c>
      <c r="B262" s="11"/>
      <c r="C262" s="7" t="s">
        <v>616</v>
      </c>
      <c r="D262" s="17" t="s">
        <v>110</v>
      </c>
      <c r="E262" s="53">
        <v>5</v>
      </c>
      <c r="F262" s="54">
        <f t="shared" si="7"/>
        <v>111.6</v>
      </c>
      <c r="G262" s="42">
        <v>93</v>
      </c>
      <c r="H262" s="73">
        <v>0</v>
      </c>
      <c r="I262" s="55">
        <f t="shared" si="6"/>
        <v>0</v>
      </c>
    </row>
    <row r="263" spans="1:9" ht="50.1" customHeight="1" x14ac:dyDescent="0.25">
      <c r="A263" s="6">
        <v>259</v>
      </c>
      <c r="B263" s="11"/>
      <c r="C263" s="7" t="s">
        <v>617</v>
      </c>
      <c r="D263" s="17" t="s">
        <v>111</v>
      </c>
      <c r="E263" s="53">
        <v>5</v>
      </c>
      <c r="F263" s="54">
        <f t="shared" si="7"/>
        <v>111.6</v>
      </c>
      <c r="G263" s="42">
        <v>93</v>
      </c>
      <c r="H263" s="73">
        <v>0</v>
      </c>
      <c r="I263" s="55">
        <f t="shared" si="6"/>
        <v>0</v>
      </c>
    </row>
    <row r="264" spans="1:9" ht="50.1" customHeight="1" x14ac:dyDescent="0.25">
      <c r="A264" s="6">
        <v>260</v>
      </c>
      <c r="B264" s="11"/>
      <c r="C264" s="7" t="s">
        <v>618</v>
      </c>
      <c r="D264" s="17" t="s">
        <v>112</v>
      </c>
      <c r="E264" s="53">
        <v>5</v>
      </c>
      <c r="F264" s="54">
        <f t="shared" si="7"/>
        <v>111.6</v>
      </c>
      <c r="G264" s="42">
        <v>93</v>
      </c>
      <c r="H264" s="73">
        <v>0</v>
      </c>
      <c r="I264" s="55">
        <f t="shared" si="6"/>
        <v>0</v>
      </c>
    </row>
    <row r="265" spans="1:9" ht="50.1" customHeight="1" x14ac:dyDescent="0.25">
      <c r="A265" s="6">
        <v>261</v>
      </c>
      <c r="B265" s="11"/>
      <c r="C265" s="7" t="s">
        <v>619</v>
      </c>
      <c r="D265" s="17" t="s">
        <v>113</v>
      </c>
      <c r="E265" s="53">
        <v>5</v>
      </c>
      <c r="F265" s="54">
        <f t="shared" si="7"/>
        <v>111.6</v>
      </c>
      <c r="G265" s="42">
        <v>93</v>
      </c>
      <c r="H265" s="73">
        <v>0</v>
      </c>
      <c r="I265" s="55">
        <f t="shared" si="6"/>
        <v>0</v>
      </c>
    </row>
    <row r="266" spans="1:9" ht="50.1" customHeight="1" x14ac:dyDescent="0.25">
      <c r="A266" s="6">
        <v>262</v>
      </c>
      <c r="B266" s="10"/>
      <c r="C266" s="7" t="s">
        <v>620</v>
      </c>
      <c r="D266" s="17" t="s">
        <v>95</v>
      </c>
      <c r="E266" s="53">
        <v>5</v>
      </c>
      <c r="F266" s="54">
        <f t="shared" si="7"/>
        <v>111.6</v>
      </c>
      <c r="G266" s="42">
        <v>93</v>
      </c>
      <c r="H266" s="73">
        <v>0</v>
      </c>
      <c r="I266" s="55">
        <f t="shared" si="6"/>
        <v>0</v>
      </c>
    </row>
    <row r="267" spans="1:9" ht="50.1" customHeight="1" x14ac:dyDescent="0.25">
      <c r="A267" s="6">
        <v>263</v>
      </c>
      <c r="B267" s="10"/>
      <c r="C267" s="7" t="s">
        <v>621</v>
      </c>
      <c r="D267" s="17" t="s">
        <v>96</v>
      </c>
      <c r="E267" s="53">
        <v>5</v>
      </c>
      <c r="F267" s="54">
        <f t="shared" si="7"/>
        <v>111.6</v>
      </c>
      <c r="G267" s="42">
        <v>93</v>
      </c>
      <c r="H267" s="73">
        <v>0</v>
      </c>
      <c r="I267" s="55">
        <f t="shared" si="6"/>
        <v>0</v>
      </c>
    </row>
    <row r="268" spans="1:9" ht="50.1" customHeight="1" x14ac:dyDescent="0.25">
      <c r="A268" s="6">
        <v>264</v>
      </c>
      <c r="B268" s="10"/>
      <c r="C268" s="7" t="s">
        <v>622</v>
      </c>
      <c r="D268" s="17" t="s">
        <v>97</v>
      </c>
      <c r="E268" s="53">
        <v>5</v>
      </c>
      <c r="F268" s="54">
        <f t="shared" si="7"/>
        <v>111.6</v>
      </c>
      <c r="G268" s="42">
        <v>93</v>
      </c>
      <c r="H268" s="73">
        <v>0</v>
      </c>
      <c r="I268" s="55">
        <f t="shared" si="6"/>
        <v>0</v>
      </c>
    </row>
    <row r="269" spans="1:9" ht="50.1" customHeight="1" x14ac:dyDescent="0.25">
      <c r="A269" s="6">
        <v>265</v>
      </c>
      <c r="B269" s="10"/>
      <c r="C269" s="15" t="s">
        <v>325</v>
      </c>
      <c r="D269" s="17" t="s">
        <v>4</v>
      </c>
      <c r="E269" s="53">
        <v>1</v>
      </c>
      <c r="F269" s="54">
        <f t="shared" si="7"/>
        <v>171.6</v>
      </c>
      <c r="G269" s="42">
        <v>143</v>
      </c>
      <c r="H269" s="73">
        <v>0</v>
      </c>
      <c r="I269" s="55">
        <f t="shared" si="6"/>
        <v>0</v>
      </c>
    </row>
    <row r="270" spans="1:9" ht="50.1" customHeight="1" x14ac:dyDescent="0.25">
      <c r="A270" s="6">
        <v>266</v>
      </c>
      <c r="B270" s="10"/>
      <c r="C270" s="15" t="s">
        <v>326</v>
      </c>
      <c r="D270" s="17" t="s">
        <v>5</v>
      </c>
      <c r="E270" s="53">
        <v>1</v>
      </c>
      <c r="F270" s="54">
        <f t="shared" si="7"/>
        <v>223.2</v>
      </c>
      <c r="G270" s="42">
        <v>186</v>
      </c>
      <c r="H270" s="73">
        <v>0</v>
      </c>
      <c r="I270" s="55">
        <f t="shared" si="6"/>
        <v>0</v>
      </c>
    </row>
    <row r="271" spans="1:9" ht="50.1" customHeight="1" x14ac:dyDescent="0.25">
      <c r="A271" s="6">
        <v>267</v>
      </c>
      <c r="B271" s="10"/>
      <c r="C271" s="15" t="s">
        <v>327</v>
      </c>
      <c r="D271" s="17" t="s">
        <v>6</v>
      </c>
      <c r="E271" s="53">
        <v>1</v>
      </c>
      <c r="F271" s="54">
        <f t="shared" si="7"/>
        <v>171.6</v>
      </c>
      <c r="G271" s="42">
        <v>143</v>
      </c>
      <c r="H271" s="73">
        <v>0</v>
      </c>
      <c r="I271" s="55">
        <f t="shared" si="6"/>
        <v>0</v>
      </c>
    </row>
    <row r="272" spans="1:9" ht="50.1" customHeight="1" x14ac:dyDescent="0.25">
      <c r="A272" s="6">
        <v>268</v>
      </c>
      <c r="B272" s="10"/>
      <c r="C272" s="15" t="s">
        <v>328</v>
      </c>
      <c r="D272" s="17" t="s">
        <v>7</v>
      </c>
      <c r="E272" s="53">
        <v>1</v>
      </c>
      <c r="F272" s="54">
        <f t="shared" si="7"/>
        <v>223.2</v>
      </c>
      <c r="G272" s="42">
        <v>186</v>
      </c>
      <c r="H272" s="73">
        <v>0</v>
      </c>
      <c r="I272" s="55">
        <f t="shared" si="6"/>
        <v>0</v>
      </c>
    </row>
    <row r="273" spans="1:9" ht="50.1" customHeight="1" x14ac:dyDescent="0.25">
      <c r="A273" s="6">
        <v>269</v>
      </c>
      <c r="B273" s="10"/>
      <c r="C273" s="15" t="s">
        <v>329</v>
      </c>
      <c r="D273" s="17" t="s">
        <v>8</v>
      </c>
      <c r="E273" s="53">
        <v>1</v>
      </c>
      <c r="F273" s="54">
        <f t="shared" si="7"/>
        <v>171.6</v>
      </c>
      <c r="G273" s="42">
        <v>143</v>
      </c>
      <c r="H273" s="73">
        <v>0</v>
      </c>
      <c r="I273" s="55">
        <f t="shared" si="6"/>
        <v>0</v>
      </c>
    </row>
    <row r="274" spans="1:9" ht="50.1" customHeight="1" x14ac:dyDescent="0.25">
      <c r="A274" s="6">
        <v>270</v>
      </c>
      <c r="B274" s="10"/>
      <c r="C274" s="15" t="s">
        <v>330</v>
      </c>
      <c r="D274" s="17" t="s">
        <v>9</v>
      </c>
      <c r="E274" s="53">
        <v>1</v>
      </c>
      <c r="F274" s="54">
        <f t="shared" si="7"/>
        <v>223.2</v>
      </c>
      <c r="G274" s="42">
        <v>186</v>
      </c>
      <c r="H274" s="73">
        <v>0</v>
      </c>
      <c r="I274" s="55">
        <f>E274*G274*H274</f>
        <v>0</v>
      </c>
    </row>
    <row r="275" spans="1:9" ht="50.1" customHeight="1" x14ac:dyDescent="0.25">
      <c r="A275" s="6">
        <v>271</v>
      </c>
      <c r="B275" s="9"/>
      <c r="C275" s="7" t="s">
        <v>215</v>
      </c>
      <c r="D275" s="17" t="s">
        <v>88</v>
      </c>
      <c r="E275" s="53">
        <v>1</v>
      </c>
      <c r="F275" s="54">
        <f t="shared" si="7"/>
        <v>142.79999999999998</v>
      </c>
      <c r="G275" s="42">
        <v>119</v>
      </c>
      <c r="H275" s="73">
        <v>0</v>
      </c>
      <c r="I275" s="55">
        <f t="shared" ref="I275:I338" si="8">E275*G275*H275</f>
        <v>0</v>
      </c>
    </row>
    <row r="276" spans="1:9" ht="50.1" customHeight="1" x14ac:dyDescent="0.25">
      <c r="A276" s="6">
        <v>272</v>
      </c>
      <c r="B276" s="9"/>
      <c r="C276" s="7" t="s">
        <v>214</v>
      </c>
      <c r="D276" s="17" t="s">
        <v>89</v>
      </c>
      <c r="E276" s="53">
        <v>1</v>
      </c>
      <c r="F276" s="54">
        <f t="shared" si="7"/>
        <v>217.2</v>
      </c>
      <c r="G276" s="42">
        <v>181</v>
      </c>
      <c r="H276" s="73">
        <v>0</v>
      </c>
      <c r="I276" s="55">
        <f t="shared" si="8"/>
        <v>0</v>
      </c>
    </row>
    <row r="277" spans="1:9" ht="50.1" customHeight="1" x14ac:dyDescent="0.25">
      <c r="A277" s="6">
        <v>273</v>
      </c>
      <c r="B277" s="9"/>
      <c r="C277" s="7" t="s">
        <v>216</v>
      </c>
      <c r="D277" s="17" t="s">
        <v>91</v>
      </c>
      <c r="E277" s="53">
        <v>5</v>
      </c>
      <c r="F277" s="54">
        <f t="shared" si="7"/>
        <v>38.4</v>
      </c>
      <c r="G277" s="42">
        <v>32</v>
      </c>
      <c r="H277" s="73">
        <v>0</v>
      </c>
      <c r="I277" s="55">
        <f t="shared" si="8"/>
        <v>0</v>
      </c>
    </row>
    <row r="278" spans="1:9" ht="50.1" customHeight="1" x14ac:dyDescent="0.25">
      <c r="A278" s="6">
        <v>274</v>
      </c>
      <c r="B278" s="9"/>
      <c r="C278" s="7" t="s">
        <v>217</v>
      </c>
      <c r="D278" s="17" t="s">
        <v>92</v>
      </c>
      <c r="E278" s="53">
        <v>5</v>
      </c>
      <c r="F278" s="54">
        <f t="shared" si="7"/>
        <v>38.4</v>
      </c>
      <c r="G278" s="42">
        <v>32</v>
      </c>
      <c r="H278" s="73">
        <v>0</v>
      </c>
      <c r="I278" s="55">
        <f t="shared" si="8"/>
        <v>0</v>
      </c>
    </row>
    <row r="279" spans="1:9" ht="50.1" customHeight="1" x14ac:dyDescent="0.25">
      <c r="A279" s="6">
        <v>275</v>
      </c>
      <c r="B279" s="10"/>
      <c r="C279" s="7" t="s">
        <v>218</v>
      </c>
      <c r="D279" s="17" t="s">
        <v>81</v>
      </c>
      <c r="E279" s="53">
        <v>1</v>
      </c>
      <c r="F279" s="54">
        <f t="shared" si="7"/>
        <v>198</v>
      </c>
      <c r="G279" s="42">
        <v>165</v>
      </c>
      <c r="H279" s="73">
        <v>0</v>
      </c>
      <c r="I279" s="55">
        <f t="shared" si="8"/>
        <v>0</v>
      </c>
    </row>
    <row r="280" spans="1:9" ht="50.1" customHeight="1" x14ac:dyDescent="0.2">
      <c r="A280" s="6">
        <v>276</v>
      </c>
      <c r="B280" s="23"/>
      <c r="C280" s="7" t="s">
        <v>257</v>
      </c>
      <c r="D280" s="17" t="s">
        <v>254</v>
      </c>
      <c r="E280" s="53">
        <v>1</v>
      </c>
      <c r="F280" s="54">
        <f t="shared" si="7"/>
        <v>175.2</v>
      </c>
      <c r="G280" s="42">
        <v>146</v>
      </c>
      <c r="H280" s="73">
        <v>0</v>
      </c>
      <c r="I280" s="55">
        <f t="shared" si="8"/>
        <v>0</v>
      </c>
    </row>
    <row r="281" spans="1:9" ht="50.1" customHeight="1" x14ac:dyDescent="0.2">
      <c r="A281" s="6">
        <v>277</v>
      </c>
      <c r="B281" s="23"/>
      <c r="C281" s="7" t="s">
        <v>333</v>
      </c>
      <c r="D281" s="17" t="s">
        <v>255</v>
      </c>
      <c r="E281" s="53">
        <v>1</v>
      </c>
      <c r="F281" s="54">
        <f t="shared" si="7"/>
        <v>175.2</v>
      </c>
      <c r="G281" s="42">
        <v>146</v>
      </c>
      <c r="H281" s="73">
        <v>0</v>
      </c>
      <c r="I281" s="55">
        <f t="shared" si="8"/>
        <v>0</v>
      </c>
    </row>
    <row r="282" spans="1:9" ht="50.1" customHeight="1" x14ac:dyDescent="0.2">
      <c r="A282" s="6">
        <v>278</v>
      </c>
      <c r="B282" s="23"/>
      <c r="C282" s="7" t="s">
        <v>258</v>
      </c>
      <c r="D282" s="17" t="s">
        <v>256</v>
      </c>
      <c r="E282" s="53">
        <v>1</v>
      </c>
      <c r="F282" s="54">
        <f t="shared" si="7"/>
        <v>175.2</v>
      </c>
      <c r="G282" s="42">
        <v>146</v>
      </c>
      <c r="H282" s="73">
        <v>0</v>
      </c>
      <c r="I282" s="55">
        <f t="shared" si="8"/>
        <v>0</v>
      </c>
    </row>
    <row r="283" spans="1:9" ht="50.1" customHeight="1" x14ac:dyDescent="0.2">
      <c r="A283" s="6">
        <v>279</v>
      </c>
      <c r="B283" s="23"/>
      <c r="C283" s="7" t="s">
        <v>260</v>
      </c>
      <c r="D283" s="17" t="s">
        <v>259</v>
      </c>
      <c r="E283" s="53">
        <v>1</v>
      </c>
      <c r="F283" s="54">
        <f t="shared" si="7"/>
        <v>92.399999999999991</v>
      </c>
      <c r="G283" s="42">
        <v>77</v>
      </c>
      <c r="H283" s="73">
        <v>0</v>
      </c>
      <c r="I283" s="55">
        <f t="shared" si="8"/>
        <v>0</v>
      </c>
    </row>
    <row r="284" spans="1:9" ht="50.1" customHeight="1" x14ac:dyDescent="0.25">
      <c r="A284" s="6">
        <v>280</v>
      </c>
      <c r="B284" s="10"/>
      <c r="C284" s="7" t="s">
        <v>332</v>
      </c>
      <c r="D284" s="17" t="s">
        <v>331</v>
      </c>
      <c r="E284" s="53">
        <v>1</v>
      </c>
      <c r="F284" s="54">
        <f t="shared" si="7"/>
        <v>92.399999999999991</v>
      </c>
      <c r="G284" s="42">
        <v>77</v>
      </c>
      <c r="H284" s="73">
        <v>0</v>
      </c>
      <c r="I284" s="55">
        <f t="shared" si="8"/>
        <v>0</v>
      </c>
    </row>
    <row r="285" spans="1:9" ht="50.1" customHeight="1" x14ac:dyDescent="0.2">
      <c r="A285" s="6">
        <v>281</v>
      </c>
      <c r="B285" s="23"/>
      <c r="C285" s="7" t="s">
        <v>252</v>
      </c>
      <c r="D285" s="17" t="s">
        <v>153</v>
      </c>
      <c r="E285" s="53">
        <v>1</v>
      </c>
      <c r="F285" s="54">
        <f t="shared" si="7"/>
        <v>262.8</v>
      </c>
      <c r="G285" s="42">
        <v>219</v>
      </c>
      <c r="H285" s="73">
        <v>0</v>
      </c>
      <c r="I285" s="55">
        <f t="shared" si="8"/>
        <v>0</v>
      </c>
    </row>
    <row r="286" spans="1:9" ht="50.1" customHeight="1" x14ac:dyDescent="0.2">
      <c r="A286" s="6">
        <v>282</v>
      </c>
      <c r="B286" s="23"/>
      <c r="C286" s="7" t="s">
        <v>253</v>
      </c>
      <c r="D286" s="17" t="s">
        <v>154</v>
      </c>
      <c r="E286" s="53">
        <v>1</v>
      </c>
      <c r="F286" s="54">
        <f t="shared" si="7"/>
        <v>278.39999999999998</v>
      </c>
      <c r="G286" s="42">
        <v>232</v>
      </c>
      <c r="H286" s="73">
        <v>0</v>
      </c>
      <c r="I286" s="55">
        <f t="shared" si="8"/>
        <v>0</v>
      </c>
    </row>
    <row r="287" spans="1:9" ht="50.1" customHeight="1" x14ac:dyDescent="0.2">
      <c r="A287" s="6">
        <v>283</v>
      </c>
      <c r="B287" s="29"/>
      <c r="C287" s="7" t="s">
        <v>250</v>
      </c>
      <c r="D287" s="24" t="s">
        <v>248</v>
      </c>
      <c r="E287" s="53">
        <v>5</v>
      </c>
      <c r="F287" s="54">
        <f t="shared" si="7"/>
        <v>90</v>
      </c>
      <c r="G287" s="42">
        <v>75</v>
      </c>
      <c r="H287" s="73">
        <v>0</v>
      </c>
      <c r="I287" s="55">
        <f t="shared" si="8"/>
        <v>0</v>
      </c>
    </row>
    <row r="288" spans="1:9" ht="50.1" customHeight="1" x14ac:dyDescent="0.2">
      <c r="A288" s="6">
        <v>284</v>
      </c>
      <c r="B288" s="23"/>
      <c r="C288" s="7" t="s">
        <v>251</v>
      </c>
      <c r="D288" s="24" t="s">
        <v>249</v>
      </c>
      <c r="E288" s="53">
        <v>5</v>
      </c>
      <c r="F288" s="54">
        <f t="shared" si="7"/>
        <v>90</v>
      </c>
      <c r="G288" s="42">
        <v>75</v>
      </c>
      <c r="H288" s="73">
        <v>0</v>
      </c>
      <c r="I288" s="55">
        <f t="shared" si="8"/>
        <v>0</v>
      </c>
    </row>
    <row r="289" spans="1:9" ht="50.1" customHeight="1" x14ac:dyDescent="0.2">
      <c r="A289" s="6">
        <v>285</v>
      </c>
      <c r="B289" s="23"/>
      <c r="C289" s="7" t="s">
        <v>435</v>
      </c>
      <c r="D289" s="18" t="s">
        <v>384</v>
      </c>
      <c r="E289" s="53">
        <v>5</v>
      </c>
      <c r="F289" s="54">
        <f t="shared" si="7"/>
        <v>153.6</v>
      </c>
      <c r="G289" s="42">
        <v>128</v>
      </c>
      <c r="H289" s="73">
        <v>0</v>
      </c>
      <c r="I289" s="55">
        <f t="shared" si="8"/>
        <v>0</v>
      </c>
    </row>
    <row r="290" spans="1:9" ht="50.1" customHeight="1" x14ac:dyDescent="0.2">
      <c r="A290" s="6">
        <v>286</v>
      </c>
      <c r="B290" s="23"/>
      <c r="C290" s="7" t="s">
        <v>434</v>
      </c>
      <c r="D290" s="18" t="s">
        <v>385</v>
      </c>
      <c r="E290" s="53">
        <v>5</v>
      </c>
      <c r="F290" s="54">
        <f t="shared" si="7"/>
        <v>69.599999999999994</v>
      </c>
      <c r="G290" s="42">
        <v>58</v>
      </c>
      <c r="H290" s="73">
        <v>0</v>
      </c>
      <c r="I290" s="55">
        <f t="shared" si="8"/>
        <v>0</v>
      </c>
    </row>
    <row r="291" spans="1:9" ht="50.1" customHeight="1" x14ac:dyDescent="0.2">
      <c r="A291" s="6">
        <v>287</v>
      </c>
      <c r="B291" s="23"/>
      <c r="C291" s="7" t="s">
        <v>433</v>
      </c>
      <c r="D291" s="18" t="s">
        <v>386</v>
      </c>
      <c r="E291" s="53">
        <v>5</v>
      </c>
      <c r="F291" s="54">
        <f t="shared" si="7"/>
        <v>69.599999999999994</v>
      </c>
      <c r="G291" s="42">
        <v>58</v>
      </c>
      <c r="H291" s="73">
        <v>0</v>
      </c>
      <c r="I291" s="55">
        <f t="shared" si="8"/>
        <v>0</v>
      </c>
    </row>
    <row r="292" spans="1:9" ht="50.1" customHeight="1" x14ac:dyDescent="0.2">
      <c r="A292" s="6">
        <v>288</v>
      </c>
      <c r="B292" s="23"/>
      <c r="C292" s="7" t="s">
        <v>432</v>
      </c>
      <c r="D292" s="18" t="s">
        <v>387</v>
      </c>
      <c r="E292" s="53">
        <v>5</v>
      </c>
      <c r="F292" s="54">
        <f t="shared" si="7"/>
        <v>153.6</v>
      </c>
      <c r="G292" s="42">
        <v>128</v>
      </c>
      <c r="H292" s="73">
        <v>0</v>
      </c>
      <c r="I292" s="55">
        <f t="shared" si="8"/>
        <v>0</v>
      </c>
    </row>
    <row r="293" spans="1:9" ht="50.1" customHeight="1" x14ac:dyDescent="0.2">
      <c r="A293" s="6">
        <v>289</v>
      </c>
      <c r="B293" s="23"/>
      <c r="C293" s="7" t="s">
        <v>431</v>
      </c>
      <c r="D293" s="18" t="s">
        <v>388</v>
      </c>
      <c r="E293" s="53">
        <v>5</v>
      </c>
      <c r="F293" s="54">
        <f t="shared" si="7"/>
        <v>146.4</v>
      </c>
      <c r="G293" s="42">
        <v>122</v>
      </c>
      <c r="H293" s="73">
        <v>0</v>
      </c>
      <c r="I293" s="55">
        <f t="shared" si="8"/>
        <v>0</v>
      </c>
    </row>
    <row r="294" spans="1:9" ht="50.1" customHeight="1" x14ac:dyDescent="0.2">
      <c r="A294" s="6">
        <v>290</v>
      </c>
      <c r="B294" s="23"/>
      <c r="C294" s="7" t="s">
        <v>430</v>
      </c>
      <c r="D294" s="18" t="s">
        <v>389</v>
      </c>
      <c r="E294" s="53">
        <v>5</v>
      </c>
      <c r="F294" s="54">
        <f t="shared" si="7"/>
        <v>139.19999999999999</v>
      </c>
      <c r="G294" s="42">
        <v>116</v>
      </c>
      <c r="H294" s="73">
        <v>0</v>
      </c>
      <c r="I294" s="55">
        <f t="shared" si="8"/>
        <v>0</v>
      </c>
    </row>
    <row r="295" spans="1:9" ht="50.1" customHeight="1" x14ac:dyDescent="0.2">
      <c r="A295" s="6">
        <v>291</v>
      </c>
      <c r="B295" s="23"/>
      <c r="C295" s="7" t="s">
        <v>429</v>
      </c>
      <c r="D295" s="18" t="s">
        <v>390</v>
      </c>
      <c r="E295" s="53">
        <v>5</v>
      </c>
      <c r="F295" s="54">
        <f t="shared" si="7"/>
        <v>153.6</v>
      </c>
      <c r="G295" s="42">
        <v>128</v>
      </c>
      <c r="H295" s="73">
        <v>0</v>
      </c>
      <c r="I295" s="55">
        <f t="shared" si="8"/>
        <v>0</v>
      </c>
    </row>
    <row r="296" spans="1:9" ht="50.1" customHeight="1" x14ac:dyDescent="0.2">
      <c r="A296" s="6">
        <v>292</v>
      </c>
      <c r="B296" s="23"/>
      <c r="C296" s="7" t="s">
        <v>494</v>
      </c>
      <c r="D296" s="17" t="s">
        <v>497</v>
      </c>
      <c r="E296" s="53">
        <v>5</v>
      </c>
      <c r="F296" s="54">
        <f t="shared" si="7"/>
        <v>148.79999999999998</v>
      </c>
      <c r="G296" s="42">
        <v>124</v>
      </c>
      <c r="H296" s="73">
        <v>0</v>
      </c>
      <c r="I296" s="55">
        <f t="shared" si="8"/>
        <v>0</v>
      </c>
    </row>
    <row r="297" spans="1:9" ht="50.1" customHeight="1" x14ac:dyDescent="0.2">
      <c r="A297" s="6">
        <v>293</v>
      </c>
      <c r="B297" s="23"/>
      <c r="C297" s="7" t="s">
        <v>495</v>
      </c>
      <c r="D297" s="17" t="s">
        <v>498</v>
      </c>
      <c r="E297" s="53">
        <v>5</v>
      </c>
      <c r="F297" s="54">
        <f t="shared" ref="F297:F358" si="9">G297*1.2</f>
        <v>154.79999999999998</v>
      </c>
      <c r="G297" s="42">
        <v>129</v>
      </c>
      <c r="H297" s="73">
        <v>0</v>
      </c>
      <c r="I297" s="55">
        <f t="shared" si="8"/>
        <v>0</v>
      </c>
    </row>
    <row r="298" spans="1:9" ht="50.1" customHeight="1" x14ac:dyDescent="0.2">
      <c r="A298" s="6">
        <v>294</v>
      </c>
      <c r="B298" s="23"/>
      <c r="C298" s="7" t="s">
        <v>496</v>
      </c>
      <c r="D298" s="17" t="s">
        <v>499</v>
      </c>
      <c r="E298" s="53">
        <v>5</v>
      </c>
      <c r="F298" s="54">
        <f t="shared" si="9"/>
        <v>142.79999999999998</v>
      </c>
      <c r="G298" s="42">
        <v>119</v>
      </c>
      <c r="H298" s="73">
        <v>0</v>
      </c>
      <c r="I298" s="55">
        <f t="shared" si="8"/>
        <v>0</v>
      </c>
    </row>
    <row r="299" spans="1:9" ht="50.1" customHeight="1" x14ac:dyDescent="0.25">
      <c r="A299" s="6">
        <v>295</v>
      </c>
      <c r="B299" s="10"/>
      <c r="C299" s="7" t="s">
        <v>132</v>
      </c>
      <c r="D299" s="17" t="s">
        <v>52</v>
      </c>
      <c r="E299" s="53">
        <v>20</v>
      </c>
      <c r="F299" s="54">
        <f t="shared" si="9"/>
        <v>28.799999999999997</v>
      </c>
      <c r="G299" s="42">
        <v>24</v>
      </c>
      <c r="H299" s="73">
        <v>0</v>
      </c>
      <c r="I299" s="55">
        <f t="shared" si="8"/>
        <v>0</v>
      </c>
    </row>
    <row r="300" spans="1:9" ht="50.1" customHeight="1" x14ac:dyDescent="0.25">
      <c r="A300" s="6">
        <v>296</v>
      </c>
      <c r="B300" s="10"/>
      <c r="C300" s="7" t="s">
        <v>219</v>
      </c>
      <c r="D300" s="17" t="s">
        <v>53</v>
      </c>
      <c r="E300" s="53">
        <v>20</v>
      </c>
      <c r="F300" s="54">
        <f t="shared" si="9"/>
        <v>28.799999999999997</v>
      </c>
      <c r="G300" s="42">
        <v>24</v>
      </c>
      <c r="H300" s="73">
        <v>0</v>
      </c>
      <c r="I300" s="55">
        <f t="shared" si="8"/>
        <v>0</v>
      </c>
    </row>
    <row r="301" spans="1:9" ht="50.1" customHeight="1" x14ac:dyDescent="0.25">
      <c r="A301" s="6">
        <v>297</v>
      </c>
      <c r="B301" s="10"/>
      <c r="C301" s="7" t="s">
        <v>131</v>
      </c>
      <c r="D301" s="17" t="s">
        <v>54</v>
      </c>
      <c r="E301" s="53">
        <v>20</v>
      </c>
      <c r="F301" s="54">
        <f t="shared" si="9"/>
        <v>28.799999999999997</v>
      </c>
      <c r="G301" s="42">
        <v>24</v>
      </c>
      <c r="H301" s="73">
        <v>0</v>
      </c>
      <c r="I301" s="55">
        <f t="shared" si="8"/>
        <v>0</v>
      </c>
    </row>
    <row r="302" spans="1:9" ht="50.1" customHeight="1" x14ac:dyDescent="0.25">
      <c r="A302" s="6">
        <v>298</v>
      </c>
      <c r="B302" s="10"/>
      <c r="C302" s="7" t="s">
        <v>133</v>
      </c>
      <c r="D302" s="17" t="s">
        <v>55</v>
      </c>
      <c r="E302" s="53">
        <v>20</v>
      </c>
      <c r="F302" s="54">
        <f t="shared" si="9"/>
        <v>28.799999999999997</v>
      </c>
      <c r="G302" s="42">
        <v>24</v>
      </c>
      <c r="H302" s="73">
        <v>0</v>
      </c>
      <c r="I302" s="55">
        <f t="shared" si="8"/>
        <v>0</v>
      </c>
    </row>
    <row r="303" spans="1:9" ht="50.1" customHeight="1" x14ac:dyDescent="0.25">
      <c r="A303" s="6">
        <v>299</v>
      </c>
      <c r="B303" s="10"/>
      <c r="C303" s="7" t="s">
        <v>134</v>
      </c>
      <c r="D303" s="17" t="s">
        <v>56</v>
      </c>
      <c r="E303" s="53">
        <v>20</v>
      </c>
      <c r="F303" s="54">
        <f t="shared" si="9"/>
        <v>28.799999999999997</v>
      </c>
      <c r="G303" s="42">
        <v>24</v>
      </c>
      <c r="H303" s="73">
        <v>0</v>
      </c>
      <c r="I303" s="55">
        <f t="shared" si="8"/>
        <v>0</v>
      </c>
    </row>
    <row r="304" spans="1:9" ht="50.1" customHeight="1" x14ac:dyDescent="0.25">
      <c r="A304" s="6">
        <v>300</v>
      </c>
      <c r="B304" s="10"/>
      <c r="C304" s="7" t="s">
        <v>135</v>
      </c>
      <c r="D304" s="17" t="s">
        <v>57</v>
      </c>
      <c r="E304" s="53">
        <v>20</v>
      </c>
      <c r="F304" s="54">
        <f t="shared" si="9"/>
        <v>28.799999999999997</v>
      </c>
      <c r="G304" s="42">
        <v>24</v>
      </c>
      <c r="H304" s="73">
        <v>0</v>
      </c>
      <c r="I304" s="55">
        <f t="shared" si="8"/>
        <v>0</v>
      </c>
    </row>
    <row r="305" spans="1:9" ht="50.1" customHeight="1" x14ac:dyDescent="0.25">
      <c r="A305" s="6">
        <v>301</v>
      </c>
      <c r="B305" s="10"/>
      <c r="C305" s="7" t="s">
        <v>136</v>
      </c>
      <c r="D305" s="17" t="s">
        <v>58</v>
      </c>
      <c r="E305" s="53">
        <v>20</v>
      </c>
      <c r="F305" s="54">
        <f t="shared" si="9"/>
        <v>28.799999999999997</v>
      </c>
      <c r="G305" s="42">
        <v>24</v>
      </c>
      <c r="H305" s="73">
        <v>0</v>
      </c>
      <c r="I305" s="55">
        <f t="shared" si="8"/>
        <v>0</v>
      </c>
    </row>
    <row r="306" spans="1:9" ht="50.1" customHeight="1" x14ac:dyDescent="0.25">
      <c r="A306" s="6">
        <v>302</v>
      </c>
      <c r="B306" s="10"/>
      <c r="C306" s="7" t="s">
        <v>220</v>
      </c>
      <c r="D306" s="17" t="s">
        <v>59</v>
      </c>
      <c r="E306" s="53">
        <v>20</v>
      </c>
      <c r="F306" s="54">
        <f t="shared" si="9"/>
        <v>28.799999999999997</v>
      </c>
      <c r="G306" s="42">
        <v>24</v>
      </c>
      <c r="H306" s="73">
        <v>0</v>
      </c>
      <c r="I306" s="55">
        <f t="shared" si="8"/>
        <v>0</v>
      </c>
    </row>
    <row r="307" spans="1:9" ht="50.1" customHeight="1" x14ac:dyDescent="0.25">
      <c r="A307" s="6">
        <v>303</v>
      </c>
      <c r="B307" s="10"/>
      <c r="C307" s="7" t="s">
        <v>137</v>
      </c>
      <c r="D307" s="17" t="s">
        <v>60</v>
      </c>
      <c r="E307" s="53">
        <v>20</v>
      </c>
      <c r="F307" s="54">
        <f t="shared" si="9"/>
        <v>28.799999999999997</v>
      </c>
      <c r="G307" s="42">
        <v>24</v>
      </c>
      <c r="H307" s="73">
        <v>0</v>
      </c>
      <c r="I307" s="55">
        <f t="shared" si="8"/>
        <v>0</v>
      </c>
    </row>
    <row r="308" spans="1:9" ht="50.1" customHeight="1" x14ac:dyDescent="0.25">
      <c r="A308" s="6">
        <v>304</v>
      </c>
      <c r="B308" s="10"/>
      <c r="C308" s="7" t="s">
        <v>138</v>
      </c>
      <c r="D308" s="17" t="s">
        <v>61</v>
      </c>
      <c r="E308" s="53">
        <v>20</v>
      </c>
      <c r="F308" s="54">
        <f t="shared" si="9"/>
        <v>28.799999999999997</v>
      </c>
      <c r="G308" s="42">
        <v>24</v>
      </c>
      <c r="H308" s="73">
        <v>0</v>
      </c>
      <c r="I308" s="55">
        <f t="shared" si="8"/>
        <v>0</v>
      </c>
    </row>
    <row r="309" spans="1:9" ht="50.1" customHeight="1" x14ac:dyDescent="0.25">
      <c r="A309" s="6">
        <v>305</v>
      </c>
      <c r="B309" s="10"/>
      <c r="C309" s="7" t="s">
        <v>139</v>
      </c>
      <c r="D309" s="17" t="s">
        <v>62</v>
      </c>
      <c r="E309" s="53">
        <v>20</v>
      </c>
      <c r="F309" s="54">
        <f t="shared" si="9"/>
        <v>28.799999999999997</v>
      </c>
      <c r="G309" s="42">
        <v>24</v>
      </c>
      <c r="H309" s="73">
        <v>0</v>
      </c>
      <c r="I309" s="55">
        <f t="shared" si="8"/>
        <v>0</v>
      </c>
    </row>
    <row r="310" spans="1:9" ht="50.1" customHeight="1" x14ac:dyDescent="0.25">
      <c r="A310" s="6">
        <v>306</v>
      </c>
      <c r="B310" s="10"/>
      <c r="C310" s="7" t="s">
        <v>221</v>
      </c>
      <c r="D310" s="17" t="s">
        <v>63</v>
      </c>
      <c r="E310" s="53">
        <v>20</v>
      </c>
      <c r="F310" s="54">
        <f t="shared" si="9"/>
        <v>28.799999999999997</v>
      </c>
      <c r="G310" s="42">
        <v>24</v>
      </c>
      <c r="H310" s="73">
        <v>0</v>
      </c>
      <c r="I310" s="55">
        <f t="shared" si="8"/>
        <v>0</v>
      </c>
    </row>
    <row r="311" spans="1:9" ht="50.1" customHeight="1" x14ac:dyDescent="0.25">
      <c r="A311" s="6">
        <v>307</v>
      </c>
      <c r="B311" s="10"/>
      <c r="C311" s="7" t="s">
        <v>222</v>
      </c>
      <c r="D311" s="17" t="s">
        <v>70</v>
      </c>
      <c r="E311" s="53">
        <v>20</v>
      </c>
      <c r="F311" s="54">
        <f t="shared" si="9"/>
        <v>28.799999999999997</v>
      </c>
      <c r="G311" s="42">
        <v>24</v>
      </c>
      <c r="H311" s="73">
        <v>0</v>
      </c>
      <c r="I311" s="55">
        <f t="shared" si="8"/>
        <v>0</v>
      </c>
    </row>
    <row r="312" spans="1:9" ht="50.1" customHeight="1" x14ac:dyDescent="0.25">
      <c r="A312" s="6">
        <v>308</v>
      </c>
      <c r="B312" s="10"/>
      <c r="C312" s="7" t="s">
        <v>223</v>
      </c>
      <c r="D312" s="17" t="s">
        <v>71</v>
      </c>
      <c r="E312" s="53">
        <v>20</v>
      </c>
      <c r="F312" s="54">
        <f t="shared" si="9"/>
        <v>28.799999999999997</v>
      </c>
      <c r="G312" s="42">
        <v>24</v>
      </c>
      <c r="H312" s="73">
        <v>0</v>
      </c>
      <c r="I312" s="55">
        <f t="shared" si="8"/>
        <v>0</v>
      </c>
    </row>
    <row r="313" spans="1:9" ht="50.1" customHeight="1" x14ac:dyDescent="0.25">
      <c r="A313" s="6">
        <v>309</v>
      </c>
      <c r="B313" s="10"/>
      <c r="C313" s="7" t="s">
        <v>224</v>
      </c>
      <c r="D313" s="17" t="s">
        <v>72</v>
      </c>
      <c r="E313" s="53">
        <v>20</v>
      </c>
      <c r="F313" s="54">
        <f t="shared" si="9"/>
        <v>28.799999999999997</v>
      </c>
      <c r="G313" s="42">
        <v>24</v>
      </c>
      <c r="H313" s="73">
        <v>0</v>
      </c>
      <c r="I313" s="55">
        <f t="shared" si="8"/>
        <v>0</v>
      </c>
    </row>
    <row r="314" spans="1:9" ht="50.1" customHeight="1" x14ac:dyDescent="0.25">
      <c r="A314" s="6">
        <v>310</v>
      </c>
      <c r="B314" s="10"/>
      <c r="C314" s="7" t="s">
        <v>130</v>
      </c>
      <c r="D314" s="17" t="s">
        <v>85</v>
      </c>
      <c r="E314" s="53">
        <v>20</v>
      </c>
      <c r="F314" s="54">
        <f t="shared" si="9"/>
        <v>28.799999999999997</v>
      </c>
      <c r="G314" s="42">
        <v>24</v>
      </c>
      <c r="H314" s="73">
        <v>0</v>
      </c>
      <c r="I314" s="55">
        <f t="shared" si="8"/>
        <v>0</v>
      </c>
    </row>
    <row r="315" spans="1:9" ht="50.1" customHeight="1" x14ac:dyDescent="0.25">
      <c r="A315" s="6">
        <v>311</v>
      </c>
      <c r="B315" s="10"/>
      <c r="C315" s="7" t="s">
        <v>129</v>
      </c>
      <c r="D315" s="17" t="s">
        <v>86</v>
      </c>
      <c r="E315" s="53">
        <v>20</v>
      </c>
      <c r="F315" s="54">
        <f t="shared" si="9"/>
        <v>28.799999999999997</v>
      </c>
      <c r="G315" s="42">
        <v>24</v>
      </c>
      <c r="H315" s="73">
        <v>0</v>
      </c>
      <c r="I315" s="55">
        <f t="shared" si="8"/>
        <v>0</v>
      </c>
    </row>
    <row r="316" spans="1:9" ht="50.1" customHeight="1" x14ac:dyDescent="0.25">
      <c r="A316" s="6">
        <v>312</v>
      </c>
      <c r="B316" s="9"/>
      <c r="C316" s="20" t="s">
        <v>299</v>
      </c>
      <c r="D316" s="17" t="s">
        <v>115</v>
      </c>
      <c r="E316" s="53">
        <v>20</v>
      </c>
      <c r="F316" s="54">
        <f t="shared" si="9"/>
        <v>28.799999999999997</v>
      </c>
      <c r="G316" s="42">
        <v>24</v>
      </c>
      <c r="H316" s="73">
        <v>0</v>
      </c>
      <c r="I316" s="55">
        <f t="shared" si="8"/>
        <v>0</v>
      </c>
    </row>
    <row r="317" spans="1:9" ht="50.1" customHeight="1" x14ac:dyDescent="0.25">
      <c r="A317" s="6">
        <v>313</v>
      </c>
      <c r="B317" s="9"/>
      <c r="C317" s="20" t="s">
        <v>300</v>
      </c>
      <c r="D317" s="17" t="s">
        <v>116</v>
      </c>
      <c r="E317" s="53">
        <v>20</v>
      </c>
      <c r="F317" s="54">
        <f t="shared" si="9"/>
        <v>28.799999999999997</v>
      </c>
      <c r="G317" s="42">
        <v>24</v>
      </c>
      <c r="H317" s="73">
        <v>0</v>
      </c>
      <c r="I317" s="55">
        <f t="shared" si="8"/>
        <v>0</v>
      </c>
    </row>
    <row r="318" spans="1:9" ht="50.1" customHeight="1" x14ac:dyDescent="0.25">
      <c r="A318" s="6">
        <v>314</v>
      </c>
      <c r="B318" s="9"/>
      <c r="C318" s="20" t="s">
        <v>301</v>
      </c>
      <c r="D318" s="17" t="s">
        <v>117</v>
      </c>
      <c r="E318" s="53">
        <v>20</v>
      </c>
      <c r="F318" s="54">
        <f t="shared" si="9"/>
        <v>28.799999999999997</v>
      </c>
      <c r="G318" s="42">
        <v>24</v>
      </c>
      <c r="H318" s="73">
        <v>0</v>
      </c>
      <c r="I318" s="55">
        <f t="shared" si="8"/>
        <v>0</v>
      </c>
    </row>
    <row r="319" spans="1:9" ht="50.1" customHeight="1" x14ac:dyDescent="0.25">
      <c r="A319" s="6">
        <v>315</v>
      </c>
      <c r="B319"/>
      <c r="C319" s="20" t="s">
        <v>501</v>
      </c>
      <c r="D319" s="38" t="s">
        <v>500</v>
      </c>
      <c r="E319" s="53">
        <v>20</v>
      </c>
      <c r="F319" s="54">
        <f t="shared" si="9"/>
        <v>28.799999999999997</v>
      </c>
      <c r="G319" s="42">
        <v>24</v>
      </c>
      <c r="H319" s="73">
        <v>0</v>
      </c>
      <c r="I319" s="55">
        <f t="shared" si="8"/>
        <v>0</v>
      </c>
    </row>
    <row r="320" spans="1:9" ht="50.1" customHeight="1" x14ac:dyDescent="0.25">
      <c r="A320" s="6">
        <v>316</v>
      </c>
      <c r="B320"/>
      <c r="C320" s="36" t="s">
        <v>450</v>
      </c>
      <c r="D320" s="17" t="s">
        <v>447</v>
      </c>
      <c r="E320" s="53">
        <v>1</v>
      </c>
      <c r="F320" s="54">
        <f t="shared" si="9"/>
        <v>158.4</v>
      </c>
      <c r="G320" s="42">
        <v>132</v>
      </c>
      <c r="H320" s="73">
        <v>0</v>
      </c>
      <c r="I320" s="55">
        <f t="shared" si="8"/>
        <v>0</v>
      </c>
    </row>
    <row r="321" spans="1:9" ht="50.1" customHeight="1" x14ac:dyDescent="0.25">
      <c r="A321" s="6">
        <v>317</v>
      </c>
      <c r="B321" s="9"/>
      <c r="C321" s="36" t="s">
        <v>427</v>
      </c>
      <c r="D321" s="17" t="s">
        <v>409</v>
      </c>
      <c r="E321" s="53">
        <v>1</v>
      </c>
      <c r="F321" s="54">
        <f t="shared" si="9"/>
        <v>160.79999999999998</v>
      </c>
      <c r="G321" s="42">
        <v>134</v>
      </c>
      <c r="H321" s="73">
        <v>0</v>
      </c>
      <c r="I321" s="55">
        <f t="shared" si="8"/>
        <v>0</v>
      </c>
    </row>
    <row r="322" spans="1:9" ht="50.1" customHeight="1" x14ac:dyDescent="0.25">
      <c r="A322" s="6">
        <v>318</v>
      </c>
      <c r="B322" s="11"/>
      <c r="C322" s="25" t="s">
        <v>366</v>
      </c>
      <c r="D322" s="17" t="s">
        <v>361</v>
      </c>
      <c r="E322" s="53">
        <v>1</v>
      </c>
      <c r="F322" s="54">
        <f t="shared" si="9"/>
        <v>157.19999999999999</v>
      </c>
      <c r="G322" s="42">
        <v>131</v>
      </c>
      <c r="H322" s="73">
        <v>0</v>
      </c>
      <c r="I322" s="55">
        <f t="shared" si="8"/>
        <v>0</v>
      </c>
    </row>
    <row r="323" spans="1:9" ht="50.1" customHeight="1" x14ac:dyDescent="0.25">
      <c r="A323" s="6">
        <v>319</v>
      </c>
      <c r="B323" s="11"/>
      <c r="C323" s="25" t="s">
        <v>365</v>
      </c>
      <c r="D323" s="17" t="s">
        <v>362</v>
      </c>
      <c r="E323" s="53">
        <v>1</v>
      </c>
      <c r="F323" s="54">
        <f t="shared" si="9"/>
        <v>160.79999999999998</v>
      </c>
      <c r="G323" s="42">
        <v>134</v>
      </c>
      <c r="H323" s="73">
        <v>0</v>
      </c>
      <c r="I323" s="55">
        <f t="shared" si="8"/>
        <v>0</v>
      </c>
    </row>
    <row r="324" spans="1:9" ht="50.1" customHeight="1" x14ac:dyDescent="0.25">
      <c r="A324" s="6">
        <v>320</v>
      </c>
      <c r="B324" s="11"/>
      <c r="C324" s="25" t="s">
        <v>364</v>
      </c>
      <c r="D324" s="17" t="s">
        <v>363</v>
      </c>
      <c r="E324" s="53">
        <v>1</v>
      </c>
      <c r="F324" s="54">
        <f t="shared" si="9"/>
        <v>124.8</v>
      </c>
      <c r="G324" s="42">
        <v>104</v>
      </c>
      <c r="H324" s="73">
        <v>0</v>
      </c>
      <c r="I324" s="55">
        <f t="shared" si="8"/>
        <v>0</v>
      </c>
    </row>
    <row r="325" spans="1:9" ht="50.1" customHeight="1" x14ac:dyDescent="0.2">
      <c r="A325" s="6">
        <v>321</v>
      </c>
      <c r="B325" s="29"/>
      <c r="C325" s="7" t="s">
        <v>152</v>
      </c>
      <c r="D325" s="17" t="s">
        <v>146</v>
      </c>
      <c r="E325" s="53">
        <v>1</v>
      </c>
      <c r="F325" s="54">
        <f t="shared" si="9"/>
        <v>164.4</v>
      </c>
      <c r="G325" s="42">
        <v>137</v>
      </c>
      <c r="H325" s="73">
        <v>0</v>
      </c>
      <c r="I325" s="55">
        <f t="shared" si="8"/>
        <v>0</v>
      </c>
    </row>
    <row r="326" spans="1:9" ht="50.1" customHeight="1" x14ac:dyDescent="0.2">
      <c r="A326" s="6">
        <v>322</v>
      </c>
      <c r="B326" s="23"/>
      <c r="C326" s="7" t="s">
        <v>151</v>
      </c>
      <c r="D326" s="17" t="s">
        <v>148</v>
      </c>
      <c r="E326" s="53">
        <v>1</v>
      </c>
      <c r="F326" s="54">
        <f t="shared" si="9"/>
        <v>112.8</v>
      </c>
      <c r="G326" s="42">
        <v>94</v>
      </c>
      <c r="H326" s="73">
        <v>0</v>
      </c>
      <c r="I326" s="55">
        <f t="shared" si="8"/>
        <v>0</v>
      </c>
    </row>
    <row r="327" spans="1:9" ht="50.1" customHeight="1" x14ac:dyDescent="0.2">
      <c r="A327" s="6">
        <v>323</v>
      </c>
      <c r="B327" s="23"/>
      <c r="C327" s="7" t="s">
        <v>150</v>
      </c>
      <c r="D327" s="17" t="s">
        <v>147</v>
      </c>
      <c r="E327" s="53">
        <v>1</v>
      </c>
      <c r="F327" s="54">
        <f t="shared" si="9"/>
        <v>104.39999999999999</v>
      </c>
      <c r="G327" s="42">
        <v>87</v>
      </c>
      <c r="H327" s="73">
        <v>0</v>
      </c>
      <c r="I327" s="55">
        <f t="shared" si="8"/>
        <v>0</v>
      </c>
    </row>
    <row r="328" spans="1:9" ht="50.1" customHeight="1" x14ac:dyDescent="0.2">
      <c r="A328" s="6">
        <v>324</v>
      </c>
      <c r="B328" s="23"/>
      <c r="C328" s="7" t="s">
        <v>149</v>
      </c>
      <c r="D328" s="17" t="s">
        <v>145</v>
      </c>
      <c r="E328" s="53">
        <v>1</v>
      </c>
      <c r="F328" s="54">
        <f t="shared" si="9"/>
        <v>112.8</v>
      </c>
      <c r="G328" s="42">
        <v>94</v>
      </c>
      <c r="H328" s="73">
        <v>0</v>
      </c>
      <c r="I328" s="55">
        <f t="shared" si="8"/>
        <v>0</v>
      </c>
    </row>
    <row r="329" spans="1:9" ht="50.1" customHeight="1" x14ac:dyDescent="0.2">
      <c r="A329" s="6">
        <v>325</v>
      </c>
      <c r="B329" s="23"/>
      <c r="C329" s="36" t="s">
        <v>444</v>
      </c>
      <c r="D329" s="17" t="s">
        <v>408</v>
      </c>
      <c r="E329" s="53">
        <v>1</v>
      </c>
      <c r="F329" s="54">
        <f t="shared" si="9"/>
        <v>127.19999999999999</v>
      </c>
      <c r="G329" s="42">
        <v>106</v>
      </c>
      <c r="H329" s="73">
        <v>0</v>
      </c>
      <c r="I329" s="55">
        <f t="shared" si="8"/>
        <v>0</v>
      </c>
    </row>
    <row r="330" spans="1:9" ht="50.1" customHeight="1" x14ac:dyDescent="0.2">
      <c r="A330" s="6">
        <v>326</v>
      </c>
      <c r="B330" s="23"/>
      <c r="C330" s="36" t="s">
        <v>428</v>
      </c>
      <c r="D330" s="17" t="s">
        <v>410</v>
      </c>
      <c r="E330" s="53">
        <v>1</v>
      </c>
      <c r="F330" s="54">
        <f t="shared" si="9"/>
        <v>193.2</v>
      </c>
      <c r="G330" s="42">
        <v>161</v>
      </c>
      <c r="H330" s="73">
        <v>0</v>
      </c>
      <c r="I330" s="55">
        <f t="shared" si="8"/>
        <v>0</v>
      </c>
    </row>
    <row r="331" spans="1:9" ht="50.1" customHeight="1" x14ac:dyDescent="0.25">
      <c r="A331" s="6">
        <v>327</v>
      </c>
      <c r="B331" s="39"/>
      <c r="C331" s="36" t="s">
        <v>449</v>
      </c>
      <c r="D331" s="17" t="s">
        <v>448</v>
      </c>
      <c r="E331" s="53">
        <v>1</v>
      </c>
      <c r="F331" s="54">
        <f t="shared" si="9"/>
        <v>148.79999999999998</v>
      </c>
      <c r="G331" s="42">
        <v>124</v>
      </c>
      <c r="H331" s="73">
        <v>0</v>
      </c>
      <c r="I331" s="55">
        <f t="shared" si="8"/>
        <v>0</v>
      </c>
    </row>
    <row r="332" spans="1:9" ht="50.1" customHeight="1" x14ac:dyDescent="0.2">
      <c r="A332" s="6">
        <v>328</v>
      </c>
      <c r="B332" s="23"/>
      <c r="C332" s="7" t="s">
        <v>263</v>
      </c>
      <c r="D332" s="17">
        <v>211001</v>
      </c>
      <c r="E332" s="53">
        <v>1</v>
      </c>
      <c r="F332" s="54">
        <f t="shared" si="9"/>
        <v>283.2</v>
      </c>
      <c r="G332" s="42">
        <v>236</v>
      </c>
      <c r="H332" s="73">
        <v>0</v>
      </c>
      <c r="I332" s="55">
        <f t="shared" si="8"/>
        <v>0</v>
      </c>
    </row>
    <row r="333" spans="1:9" ht="50.1" customHeight="1" x14ac:dyDescent="0.2">
      <c r="A333" s="6">
        <v>329</v>
      </c>
      <c r="B333" s="23"/>
      <c r="C333" s="7" t="s">
        <v>262</v>
      </c>
      <c r="D333" s="17">
        <v>211005</v>
      </c>
      <c r="E333" s="53">
        <v>1</v>
      </c>
      <c r="F333" s="54">
        <f t="shared" si="9"/>
        <v>283.2</v>
      </c>
      <c r="G333" s="42">
        <v>236</v>
      </c>
      <c r="H333" s="73">
        <v>0</v>
      </c>
      <c r="I333" s="55">
        <f t="shared" si="8"/>
        <v>0</v>
      </c>
    </row>
    <row r="334" spans="1:9" ht="50.1" customHeight="1" x14ac:dyDescent="0.2">
      <c r="A334" s="6">
        <v>330</v>
      </c>
      <c r="B334" s="23"/>
      <c r="C334" s="7" t="s">
        <v>261</v>
      </c>
      <c r="D334" s="17">
        <v>211007</v>
      </c>
      <c r="E334" s="53">
        <v>1</v>
      </c>
      <c r="F334" s="54">
        <f t="shared" si="9"/>
        <v>283.2</v>
      </c>
      <c r="G334" s="42">
        <v>236</v>
      </c>
      <c r="H334" s="73">
        <v>0</v>
      </c>
      <c r="I334" s="55">
        <f t="shared" si="8"/>
        <v>0</v>
      </c>
    </row>
    <row r="335" spans="1:9" ht="50.1" customHeight="1" x14ac:dyDescent="0.2">
      <c r="A335" s="6">
        <v>331</v>
      </c>
      <c r="B335" s="23"/>
      <c r="C335" s="7" t="s">
        <v>264</v>
      </c>
      <c r="D335" s="17">
        <v>211019</v>
      </c>
      <c r="E335" s="53">
        <v>1</v>
      </c>
      <c r="F335" s="54">
        <f t="shared" si="9"/>
        <v>283.2</v>
      </c>
      <c r="G335" s="42">
        <v>236</v>
      </c>
      <c r="H335" s="73">
        <v>0</v>
      </c>
      <c r="I335" s="55">
        <f t="shared" si="8"/>
        <v>0</v>
      </c>
    </row>
    <row r="336" spans="1:9" ht="50.1" customHeight="1" x14ac:dyDescent="0.2">
      <c r="A336" s="6">
        <v>332</v>
      </c>
      <c r="B336" s="23"/>
      <c r="C336" s="7" t="s">
        <v>265</v>
      </c>
      <c r="D336" s="17">
        <v>211020</v>
      </c>
      <c r="E336" s="53">
        <v>1</v>
      </c>
      <c r="F336" s="54">
        <f t="shared" si="9"/>
        <v>283.2</v>
      </c>
      <c r="G336" s="42">
        <v>236</v>
      </c>
      <c r="H336" s="73">
        <v>0</v>
      </c>
      <c r="I336" s="55">
        <f t="shared" si="8"/>
        <v>0</v>
      </c>
    </row>
    <row r="337" spans="1:9" ht="50.1" customHeight="1" x14ac:dyDescent="0.2">
      <c r="A337" s="6">
        <v>333</v>
      </c>
      <c r="B337" s="23"/>
      <c r="C337" s="7" t="s">
        <v>266</v>
      </c>
      <c r="D337" s="17">
        <v>211021</v>
      </c>
      <c r="E337" s="53">
        <v>1</v>
      </c>
      <c r="F337" s="54">
        <f t="shared" si="9"/>
        <v>283.2</v>
      </c>
      <c r="G337" s="42">
        <v>236</v>
      </c>
      <c r="H337" s="73">
        <v>0</v>
      </c>
      <c r="I337" s="55">
        <f t="shared" si="8"/>
        <v>0</v>
      </c>
    </row>
    <row r="338" spans="1:9" ht="50.1" customHeight="1" x14ac:dyDescent="0.2">
      <c r="A338" s="6">
        <v>334</v>
      </c>
      <c r="B338" s="23"/>
      <c r="C338" s="7" t="s">
        <v>267</v>
      </c>
      <c r="D338" s="17">
        <v>211023</v>
      </c>
      <c r="E338" s="53">
        <v>1</v>
      </c>
      <c r="F338" s="54">
        <f t="shared" si="9"/>
        <v>283.2</v>
      </c>
      <c r="G338" s="42">
        <v>236</v>
      </c>
      <c r="H338" s="73">
        <v>0</v>
      </c>
      <c r="I338" s="55">
        <f t="shared" si="8"/>
        <v>0</v>
      </c>
    </row>
    <row r="339" spans="1:9" ht="50.1" customHeight="1" x14ac:dyDescent="0.2">
      <c r="A339" s="6">
        <v>335</v>
      </c>
      <c r="B339" s="23"/>
      <c r="C339" s="7" t="s">
        <v>268</v>
      </c>
      <c r="D339" s="17">
        <v>211024</v>
      </c>
      <c r="E339" s="53">
        <v>1</v>
      </c>
      <c r="F339" s="54">
        <f t="shared" si="9"/>
        <v>283.2</v>
      </c>
      <c r="G339" s="42">
        <v>236</v>
      </c>
      <c r="H339" s="73">
        <v>0</v>
      </c>
      <c r="I339" s="55">
        <f t="shared" ref="I339:I358" si="10">E339*G339*H339</f>
        <v>0</v>
      </c>
    </row>
    <row r="340" spans="1:9" ht="50.1" customHeight="1" x14ac:dyDescent="0.2">
      <c r="A340" s="6">
        <v>336</v>
      </c>
      <c r="B340" s="23"/>
      <c r="C340" s="7" t="s">
        <v>270</v>
      </c>
      <c r="D340" s="17">
        <v>211025</v>
      </c>
      <c r="E340" s="53">
        <v>1</v>
      </c>
      <c r="F340" s="54">
        <f t="shared" si="9"/>
        <v>283.2</v>
      </c>
      <c r="G340" s="42">
        <v>236</v>
      </c>
      <c r="H340" s="73">
        <v>0</v>
      </c>
      <c r="I340" s="55">
        <f t="shared" si="10"/>
        <v>0</v>
      </c>
    </row>
    <row r="341" spans="1:9" ht="50.1" customHeight="1" x14ac:dyDescent="0.2">
      <c r="A341" s="6">
        <v>337</v>
      </c>
      <c r="B341" s="23"/>
      <c r="C341" s="7" t="s">
        <v>269</v>
      </c>
      <c r="D341" s="17">
        <v>211026</v>
      </c>
      <c r="E341" s="53">
        <v>1</v>
      </c>
      <c r="F341" s="54">
        <f t="shared" si="9"/>
        <v>283.2</v>
      </c>
      <c r="G341" s="42">
        <v>236</v>
      </c>
      <c r="H341" s="73">
        <v>0</v>
      </c>
      <c r="I341" s="55">
        <f t="shared" si="10"/>
        <v>0</v>
      </c>
    </row>
    <row r="342" spans="1:9" ht="50.1" customHeight="1" x14ac:dyDescent="0.2">
      <c r="A342" s="6">
        <v>338</v>
      </c>
      <c r="B342" s="23"/>
      <c r="C342" s="7" t="s">
        <v>271</v>
      </c>
      <c r="D342" s="17">
        <v>211029</v>
      </c>
      <c r="E342" s="53">
        <v>1</v>
      </c>
      <c r="F342" s="54">
        <f t="shared" si="9"/>
        <v>283.2</v>
      </c>
      <c r="G342" s="42">
        <v>236</v>
      </c>
      <c r="H342" s="73">
        <v>0</v>
      </c>
      <c r="I342" s="55">
        <f t="shared" si="10"/>
        <v>0</v>
      </c>
    </row>
    <row r="343" spans="1:9" ht="50.1" customHeight="1" x14ac:dyDescent="0.2">
      <c r="A343" s="6">
        <v>339</v>
      </c>
      <c r="B343" s="23"/>
      <c r="C343" s="7" t="s">
        <v>272</v>
      </c>
      <c r="D343" s="17">
        <v>211033</v>
      </c>
      <c r="E343" s="53">
        <v>1</v>
      </c>
      <c r="F343" s="54">
        <f t="shared" si="9"/>
        <v>283.2</v>
      </c>
      <c r="G343" s="42">
        <v>236</v>
      </c>
      <c r="H343" s="73">
        <v>0</v>
      </c>
      <c r="I343" s="55">
        <f t="shared" si="10"/>
        <v>0</v>
      </c>
    </row>
    <row r="344" spans="1:9" ht="50.1" customHeight="1" x14ac:dyDescent="0.2">
      <c r="A344" s="6">
        <v>340</v>
      </c>
      <c r="B344" s="23"/>
      <c r="C344" s="7" t="s">
        <v>273</v>
      </c>
      <c r="D344" s="17">
        <v>211035</v>
      </c>
      <c r="E344" s="53">
        <v>1</v>
      </c>
      <c r="F344" s="54">
        <f t="shared" si="9"/>
        <v>283.2</v>
      </c>
      <c r="G344" s="42">
        <v>236</v>
      </c>
      <c r="H344" s="73">
        <v>0</v>
      </c>
      <c r="I344" s="55">
        <f t="shared" si="10"/>
        <v>0</v>
      </c>
    </row>
    <row r="345" spans="1:9" ht="50.1" customHeight="1" x14ac:dyDescent="0.2">
      <c r="A345" s="6">
        <v>341</v>
      </c>
      <c r="B345" s="23"/>
      <c r="C345" s="7" t="s">
        <v>275</v>
      </c>
      <c r="D345" s="17">
        <v>211036</v>
      </c>
      <c r="E345" s="53">
        <v>1</v>
      </c>
      <c r="F345" s="54">
        <f t="shared" si="9"/>
        <v>283.2</v>
      </c>
      <c r="G345" s="42">
        <v>236</v>
      </c>
      <c r="H345" s="73">
        <v>0</v>
      </c>
      <c r="I345" s="55">
        <f t="shared" si="10"/>
        <v>0</v>
      </c>
    </row>
    <row r="346" spans="1:9" ht="50.1" customHeight="1" x14ac:dyDescent="0.2">
      <c r="A346" s="6">
        <v>342</v>
      </c>
      <c r="B346" s="23"/>
      <c r="C346" s="7" t="s">
        <v>274</v>
      </c>
      <c r="D346" s="17">
        <v>211037</v>
      </c>
      <c r="E346" s="53">
        <v>1</v>
      </c>
      <c r="F346" s="54">
        <f t="shared" si="9"/>
        <v>283.2</v>
      </c>
      <c r="G346" s="42">
        <v>236</v>
      </c>
      <c r="H346" s="73">
        <v>0</v>
      </c>
      <c r="I346" s="55">
        <f t="shared" si="10"/>
        <v>0</v>
      </c>
    </row>
    <row r="347" spans="1:9" ht="50.1" customHeight="1" x14ac:dyDescent="0.2">
      <c r="A347" s="6">
        <v>343</v>
      </c>
      <c r="B347" s="23"/>
      <c r="C347" s="7" t="s">
        <v>276</v>
      </c>
      <c r="D347" s="17">
        <v>211039</v>
      </c>
      <c r="E347" s="53">
        <v>1</v>
      </c>
      <c r="F347" s="54">
        <f t="shared" si="9"/>
        <v>283.2</v>
      </c>
      <c r="G347" s="42">
        <v>236</v>
      </c>
      <c r="H347" s="73">
        <v>0</v>
      </c>
      <c r="I347" s="55">
        <f t="shared" si="10"/>
        <v>0</v>
      </c>
    </row>
    <row r="348" spans="1:9" ht="50.1" customHeight="1" x14ac:dyDescent="0.2">
      <c r="A348" s="6">
        <v>344</v>
      </c>
      <c r="B348" s="23"/>
      <c r="C348" s="7" t="s">
        <v>277</v>
      </c>
      <c r="D348" s="17">
        <v>211040</v>
      </c>
      <c r="E348" s="53">
        <v>1</v>
      </c>
      <c r="F348" s="54">
        <f t="shared" si="9"/>
        <v>283.2</v>
      </c>
      <c r="G348" s="42">
        <v>236</v>
      </c>
      <c r="H348" s="73">
        <v>0</v>
      </c>
      <c r="I348" s="55">
        <f t="shared" si="10"/>
        <v>0</v>
      </c>
    </row>
    <row r="349" spans="1:9" ht="50.1" customHeight="1" x14ac:dyDescent="0.2">
      <c r="A349" s="6">
        <v>345</v>
      </c>
      <c r="B349" s="23"/>
      <c r="C349" s="7" t="s">
        <v>278</v>
      </c>
      <c r="D349" s="17">
        <v>211041</v>
      </c>
      <c r="E349" s="53">
        <v>1</v>
      </c>
      <c r="F349" s="54">
        <f t="shared" si="9"/>
        <v>283.2</v>
      </c>
      <c r="G349" s="42">
        <v>236</v>
      </c>
      <c r="H349" s="73">
        <v>0</v>
      </c>
      <c r="I349" s="55">
        <f t="shared" si="10"/>
        <v>0</v>
      </c>
    </row>
    <row r="350" spans="1:9" ht="50.1" customHeight="1" x14ac:dyDescent="0.2">
      <c r="A350" s="6">
        <v>346</v>
      </c>
      <c r="B350" s="23"/>
      <c r="C350" s="7" t="s">
        <v>279</v>
      </c>
      <c r="D350" s="17">
        <v>211042</v>
      </c>
      <c r="E350" s="53">
        <v>1</v>
      </c>
      <c r="F350" s="54">
        <f t="shared" si="9"/>
        <v>283.2</v>
      </c>
      <c r="G350" s="42">
        <v>236</v>
      </c>
      <c r="H350" s="73">
        <v>0</v>
      </c>
      <c r="I350" s="55">
        <f t="shared" si="10"/>
        <v>0</v>
      </c>
    </row>
    <row r="351" spans="1:9" ht="50.1" customHeight="1" x14ac:dyDescent="0.2">
      <c r="A351" s="6">
        <v>347</v>
      </c>
      <c r="B351" s="23"/>
      <c r="C351" s="7" t="s">
        <v>281</v>
      </c>
      <c r="D351" s="17">
        <v>211045</v>
      </c>
      <c r="E351" s="53">
        <v>1</v>
      </c>
      <c r="F351" s="54">
        <f t="shared" si="9"/>
        <v>283.2</v>
      </c>
      <c r="G351" s="42">
        <v>236</v>
      </c>
      <c r="H351" s="73">
        <v>0</v>
      </c>
      <c r="I351" s="55">
        <f t="shared" si="10"/>
        <v>0</v>
      </c>
    </row>
    <row r="352" spans="1:9" ht="50.1" customHeight="1" x14ac:dyDescent="0.2">
      <c r="A352" s="6">
        <v>348</v>
      </c>
      <c r="B352" s="23"/>
      <c r="C352" s="7" t="s">
        <v>280</v>
      </c>
      <c r="D352" s="17">
        <v>211046</v>
      </c>
      <c r="E352" s="53">
        <v>1</v>
      </c>
      <c r="F352" s="54">
        <f t="shared" si="9"/>
        <v>283.2</v>
      </c>
      <c r="G352" s="42">
        <v>236</v>
      </c>
      <c r="H352" s="73">
        <v>0</v>
      </c>
      <c r="I352" s="55">
        <f t="shared" si="10"/>
        <v>0</v>
      </c>
    </row>
    <row r="353" spans="1:9" ht="50.1" customHeight="1" x14ac:dyDescent="0.2">
      <c r="A353" s="6">
        <v>349</v>
      </c>
      <c r="B353" s="23"/>
      <c r="C353" s="7" t="s">
        <v>282</v>
      </c>
      <c r="D353" s="17">
        <v>211047</v>
      </c>
      <c r="E353" s="53">
        <v>1</v>
      </c>
      <c r="F353" s="54">
        <f t="shared" si="9"/>
        <v>283.2</v>
      </c>
      <c r="G353" s="42">
        <v>236</v>
      </c>
      <c r="H353" s="73">
        <v>0</v>
      </c>
      <c r="I353" s="55">
        <f t="shared" si="10"/>
        <v>0</v>
      </c>
    </row>
    <row r="354" spans="1:9" ht="50.1" customHeight="1" x14ac:dyDescent="0.2">
      <c r="A354" s="6">
        <v>350</v>
      </c>
      <c r="B354" s="23"/>
      <c r="C354" s="7" t="s">
        <v>283</v>
      </c>
      <c r="D354" s="17">
        <v>211048</v>
      </c>
      <c r="E354" s="53">
        <v>1</v>
      </c>
      <c r="F354" s="54">
        <f t="shared" si="9"/>
        <v>283.2</v>
      </c>
      <c r="G354" s="42">
        <v>236</v>
      </c>
      <c r="H354" s="73">
        <v>0</v>
      </c>
      <c r="I354" s="55">
        <f t="shared" si="10"/>
        <v>0</v>
      </c>
    </row>
    <row r="355" spans="1:9" ht="50.1" customHeight="1" x14ac:dyDescent="0.2">
      <c r="A355" s="6">
        <v>351</v>
      </c>
      <c r="B355" s="23"/>
      <c r="C355" s="7" t="s">
        <v>284</v>
      </c>
      <c r="D355" s="17">
        <v>211049</v>
      </c>
      <c r="E355" s="53">
        <v>1</v>
      </c>
      <c r="F355" s="54">
        <f t="shared" si="9"/>
        <v>283.2</v>
      </c>
      <c r="G355" s="42">
        <v>236</v>
      </c>
      <c r="H355" s="73">
        <v>0</v>
      </c>
      <c r="I355" s="55">
        <f t="shared" si="10"/>
        <v>0</v>
      </c>
    </row>
    <row r="356" spans="1:9" ht="50.1" customHeight="1" x14ac:dyDescent="0.2">
      <c r="A356" s="6">
        <v>352</v>
      </c>
      <c r="B356" s="23"/>
      <c r="C356" s="7" t="s">
        <v>285</v>
      </c>
      <c r="D356" s="17">
        <v>211050</v>
      </c>
      <c r="E356" s="53">
        <v>1</v>
      </c>
      <c r="F356" s="54">
        <f t="shared" si="9"/>
        <v>283.2</v>
      </c>
      <c r="G356" s="42">
        <v>236</v>
      </c>
      <c r="H356" s="73">
        <v>0</v>
      </c>
      <c r="I356" s="55">
        <f t="shared" si="10"/>
        <v>0</v>
      </c>
    </row>
    <row r="357" spans="1:9" ht="50.1" customHeight="1" x14ac:dyDescent="0.2">
      <c r="A357" s="6">
        <v>353</v>
      </c>
      <c r="B357" s="23"/>
      <c r="C357" s="7" t="s">
        <v>286</v>
      </c>
      <c r="D357" s="17">
        <v>211051</v>
      </c>
      <c r="E357" s="53">
        <v>1</v>
      </c>
      <c r="F357" s="54">
        <f t="shared" si="9"/>
        <v>283.2</v>
      </c>
      <c r="G357" s="42">
        <v>236</v>
      </c>
      <c r="H357" s="73">
        <v>0</v>
      </c>
      <c r="I357" s="55">
        <f t="shared" si="10"/>
        <v>0</v>
      </c>
    </row>
    <row r="358" spans="1:9" ht="50.1" customHeight="1" x14ac:dyDescent="0.2">
      <c r="A358" s="6">
        <v>354</v>
      </c>
      <c r="B358" s="23"/>
      <c r="C358" s="7" t="s">
        <v>287</v>
      </c>
      <c r="D358" s="17">
        <v>211052</v>
      </c>
      <c r="E358" s="53">
        <v>1</v>
      </c>
      <c r="F358" s="54">
        <f t="shared" si="9"/>
        <v>283.2</v>
      </c>
      <c r="G358" s="42">
        <v>236</v>
      </c>
      <c r="H358" s="73">
        <v>0</v>
      </c>
      <c r="I358" s="55">
        <f t="shared" si="10"/>
        <v>0</v>
      </c>
    </row>
    <row r="359" spans="1:9" ht="50.1" customHeight="1" thickBot="1" x14ac:dyDescent="0.25">
      <c r="A359" s="6">
        <v>355</v>
      </c>
      <c r="B359" s="67"/>
      <c r="C359" s="7" t="s">
        <v>288</v>
      </c>
      <c r="D359" s="17">
        <v>211053</v>
      </c>
      <c r="E359" s="53">
        <v>1</v>
      </c>
      <c r="F359" s="54">
        <f t="shared" ref="F359:F373" si="11">G359*1.2</f>
        <v>283.2</v>
      </c>
      <c r="G359" s="42">
        <v>236</v>
      </c>
      <c r="H359" s="78">
        <v>0</v>
      </c>
      <c r="I359" s="55">
        <f t="shared" ref="I359:I373" si="12">E359*G359*H359</f>
        <v>0</v>
      </c>
    </row>
    <row r="360" spans="1:9" s="12" customFormat="1" ht="50.1" customHeight="1" thickBot="1" x14ac:dyDescent="0.3">
      <c r="A360" s="6">
        <v>356</v>
      </c>
      <c r="B360" s="71"/>
      <c r="C360" s="72" t="s">
        <v>680</v>
      </c>
      <c r="D360" s="17">
        <v>301001</v>
      </c>
      <c r="E360" s="53">
        <v>1</v>
      </c>
      <c r="F360" s="54">
        <f t="shared" si="11"/>
        <v>883.19999999999993</v>
      </c>
      <c r="G360" s="42">
        <v>736</v>
      </c>
      <c r="H360" s="78">
        <v>0</v>
      </c>
      <c r="I360" s="69">
        <f t="shared" si="12"/>
        <v>0</v>
      </c>
    </row>
    <row r="361" spans="1:9" s="12" customFormat="1" ht="50.1" customHeight="1" thickBot="1" x14ac:dyDescent="0.3">
      <c r="A361" s="6">
        <v>357</v>
      </c>
      <c r="B361" s="71"/>
      <c r="C361" s="72" t="s">
        <v>681</v>
      </c>
      <c r="D361" s="17">
        <v>301002</v>
      </c>
      <c r="E361" s="53">
        <v>1</v>
      </c>
      <c r="F361" s="54">
        <f t="shared" si="11"/>
        <v>883.19999999999993</v>
      </c>
      <c r="G361" s="42">
        <v>736</v>
      </c>
      <c r="H361" s="78">
        <v>0</v>
      </c>
      <c r="I361" s="69">
        <f t="shared" si="12"/>
        <v>0</v>
      </c>
    </row>
    <row r="362" spans="1:9" s="12" customFormat="1" ht="50.1" customHeight="1" thickBot="1" x14ac:dyDescent="0.3">
      <c r="A362" s="6">
        <v>358</v>
      </c>
      <c r="B362" s="71"/>
      <c r="C362" s="72" t="s">
        <v>682</v>
      </c>
      <c r="D362" s="17">
        <v>301003</v>
      </c>
      <c r="E362" s="53">
        <v>1</v>
      </c>
      <c r="F362" s="54">
        <f t="shared" si="11"/>
        <v>883.19999999999993</v>
      </c>
      <c r="G362" s="42">
        <v>736</v>
      </c>
      <c r="H362" s="78">
        <v>0</v>
      </c>
      <c r="I362" s="69">
        <f t="shared" si="12"/>
        <v>0</v>
      </c>
    </row>
    <row r="363" spans="1:9" s="12" customFormat="1" ht="50.1" customHeight="1" thickBot="1" x14ac:dyDescent="0.3">
      <c r="A363" s="6">
        <v>359</v>
      </c>
      <c r="B363" s="71"/>
      <c r="C363" s="72" t="s">
        <v>683</v>
      </c>
      <c r="D363" s="17">
        <v>301004</v>
      </c>
      <c r="E363" s="53">
        <v>1</v>
      </c>
      <c r="F363" s="54">
        <f t="shared" si="11"/>
        <v>883.19999999999993</v>
      </c>
      <c r="G363" s="42">
        <v>736</v>
      </c>
      <c r="H363" s="78">
        <v>0</v>
      </c>
      <c r="I363" s="69">
        <f t="shared" si="12"/>
        <v>0</v>
      </c>
    </row>
    <row r="364" spans="1:9" s="12" customFormat="1" ht="50.1" customHeight="1" thickBot="1" x14ac:dyDescent="0.3">
      <c r="A364" s="6">
        <v>360</v>
      </c>
      <c r="B364" s="71"/>
      <c r="C364" s="72" t="s">
        <v>684</v>
      </c>
      <c r="D364" s="17">
        <v>301005</v>
      </c>
      <c r="E364" s="53">
        <v>1</v>
      </c>
      <c r="F364" s="54">
        <f t="shared" si="11"/>
        <v>883.19999999999993</v>
      </c>
      <c r="G364" s="42">
        <v>736</v>
      </c>
      <c r="H364" s="78">
        <v>0</v>
      </c>
      <c r="I364" s="69">
        <f t="shared" si="12"/>
        <v>0</v>
      </c>
    </row>
    <row r="365" spans="1:9" s="12" customFormat="1" ht="50.1" customHeight="1" thickBot="1" x14ac:dyDescent="0.3">
      <c r="A365" s="6">
        <v>361</v>
      </c>
      <c r="B365" s="71"/>
      <c r="C365" s="72" t="s">
        <v>685</v>
      </c>
      <c r="D365" s="17">
        <v>301006</v>
      </c>
      <c r="E365" s="53">
        <v>1</v>
      </c>
      <c r="F365" s="54">
        <f t="shared" si="11"/>
        <v>883.19999999999993</v>
      </c>
      <c r="G365" s="42">
        <v>736</v>
      </c>
      <c r="H365" s="78">
        <v>0</v>
      </c>
      <c r="I365" s="69">
        <f t="shared" si="12"/>
        <v>0</v>
      </c>
    </row>
    <row r="366" spans="1:9" s="12" customFormat="1" ht="50.1" customHeight="1" thickBot="1" x14ac:dyDescent="0.3">
      <c r="A366" s="6">
        <v>362</v>
      </c>
      <c r="B366" s="71"/>
      <c r="C366" s="72" t="s">
        <v>686</v>
      </c>
      <c r="D366" s="17">
        <v>301007</v>
      </c>
      <c r="E366" s="53">
        <v>1</v>
      </c>
      <c r="F366" s="54">
        <f t="shared" si="11"/>
        <v>883.19999999999993</v>
      </c>
      <c r="G366" s="42">
        <v>736</v>
      </c>
      <c r="H366" s="78">
        <v>0</v>
      </c>
      <c r="I366" s="69">
        <f t="shared" si="12"/>
        <v>0</v>
      </c>
    </row>
    <row r="367" spans="1:9" s="12" customFormat="1" ht="50.1" customHeight="1" thickBot="1" x14ac:dyDescent="0.3">
      <c r="A367" s="6">
        <v>363</v>
      </c>
      <c r="B367" s="71"/>
      <c r="C367" s="72" t="s">
        <v>687</v>
      </c>
      <c r="D367" s="17">
        <v>301010</v>
      </c>
      <c r="E367" s="53">
        <v>1</v>
      </c>
      <c r="F367" s="54">
        <f t="shared" si="11"/>
        <v>883.19999999999993</v>
      </c>
      <c r="G367" s="42">
        <v>736</v>
      </c>
      <c r="H367" s="78">
        <v>0</v>
      </c>
      <c r="I367" s="69">
        <f t="shared" si="12"/>
        <v>0</v>
      </c>
    </row>
    <row r="368" spans="1:9" s="12" customFormat="1" ht="50.1" customHeight="1" thickBot="1" x14ac:dyDescent="0.3">
      <c r="A368" s="6">
        <v>364</v>
      </c>
      <c r="B368" s="71"/>
      <c r="C368" s="72" t="s">
        <v>688</v>
      </c>
      <c r="D368" s="17">
        <v>301011</v>
      </c>
      <c r="E368" s="53">
        <v>1</v>
      </c>
      <c r="F368" s="54">
        <f t="shared" si="11"/>
        <v>883.19999999999993</v>
      </c>
      <c r="G368" s="42">
        <v>736</v>
      </c>
      <c r="H368" s="78">
        <v>0</v>
      </c>
      <c r="I368" s="69">
        <f t="shared" si="12"/>
        <v>0</v>
      </c>
    </row>
    <row r="369" spans="1:9" s="12" customFormat="1" ht="50.1" customHeight="1" thickBot="1" x14ac:dyDescent="0.3">
      <c r="A369" s="6">
        <v>365</v>
      </c>
      <c r="B369" s="71"/>
      <c r="C369" s="72" t="s">
        <v>689</v>
      </c>
      <c r="D369" s="17">
        <v>301013</v>
      </c>
      <c r="E369" s="53">
        <v>1</v>
      </c>
      <c r="F369" s="54">
        <f t="shared" si="11"/>
        <v>883.19999999999993</v>
      </c>
      <c r="G369" s="42">
        <v>736</v>
      </c>
      <c r="H369" s="78">
        <v>0</v>
      </c>
      <c r="I369" s="69">
        <f t="shared" si="12"/>
        <v>0</v>
      </c>
    </row>
    <row r="370" spans="1:9" s="12" customFormat="1" ht="50.1" customHeight="1" thickBot="1" x14ac:dyDescent="0.3">
      <c r="A370" s="6">
        <v>366</v>
      </c>
      <c r="B370" s="71"/>
      <c r="C370" s="72" t="s">
        <v>690</v>
      </c>
      <c r="D370" s="17">
        <v>301014</v>
      </c>
      <c r="E370" s="53">
        <v>1</v>
      </c>
      <c r="F370" s="54">
        <f t="shared" si="11"/>
        <v>883.19999999999993</v>
      </c>
      <c r="G370" s="42">
        <v>736</v>
      </c>
      <c r="H370" s="78">
        <v>0</v>
      </c>
      <c r="I370" s="69">
        <f t="shared" si="12"/>
        <v>0</v>
      </c>
    </row>
    <row r="371" spans="1:9" s="12" customFormat="1" ht="50.1" customHeight="1" thickBot="1" x14ac:dyDescent="0.3">
      <c r="A371" s="6">
        <v>367</v>
      </c>
      <c r="B371" s="71"/>
      <c r="C371" s="72" t="s">
        <v>691</v>
      </c>
      <c r="D371" s="17">
        <v>301015</v>
      </c>
      <c r="E371" s="53">
        <v>1</v>
      </c>
      <c r="F371" s="54">
        <f t="shared" si="11"/>
        <v>883.19999999999993</v>
      </c>
      <c r="G371" s="42">
        <v>736</v>
      </c>
      <c r="H371" s="78">
        <v>0</v>
      </c>
      <c r="I371" s="69">
        <f t="shared" si="12"/>
        <v>0</v>
      </c>
    </row>
    <row r="372" spans="1:9" s="12" customFormat="1" ht="50.1" customHeight="1" thickBot="1" x14ac:dyDescent="0.3">
      <c r="A372" s="6">
        <v>368</v>
      </c>
      <c r="B372" s="71"/>
      <c r="C372" s="72" t="s">
        <v>692</v>
      </c>
      <c r="D372" s="17">
        <v>301016</v>
      </c>
      <c r="E372" s="53">
        <v>1</v>
      </c>
      <c r="F372" s="54">
        <f t="shared" si="11"/>
        <v>883.19999999999993</v>
      </c>
      <c r="G372" s="42">
        <v>736</v>
      </c>
      <c r="H372" s="78">
        <v>0</v>
      </c>
      <c r="I372" s="69">
        <f t="shared" si="12"/>
        <v>0</v>
      </c>
    </row>
    <row r="373" spans="1:9" s="12" customFormat="1" ht="50.1" customHeight="1" thickBot="1" x14ac:dyDescent="0.3">
      <c r="A373" s="6">
        <v>369</v>
      </c>
      <c r="B373" s="71"/>
      <c r="C373" s="72" t="s">
        <v>693</v>
      </c>
      <c r="D373" s="17">
        <v>301017</v>
      </c>
      <c r="E373" s="53">
        <v>1</v>
      </c>
      <c r="F373" s="54">
        <f t="shared" si="11"/>
        <v>883.19999999999993</v>
      </c>
      <c r="G373" s="42">
        <v>736</v>
      </c>
      <c r="H373" s="78">
        <v>0</v>
      </c>
      <c r="I373" s="69">
        <f t="shared" si="12"/>
        <v>0</v>
      </c>
    </row>
    <row r="374" spans="1:9" s="16" customFormat="1" ht="33.75" customHeight="1" x14ac:dyDescent="0.25">
      <c r="A374" s="26"/>
      <c r="B374" s="98"/>
      <c r="C374" s="99"/>
      <c r="D374" s="99"/>
      <c r="E374" s="32"/>
      <c r="F374" s="32"/>
      <c r="G374" s="32"/>
      <c r="H374" s="79">
        <f>SUM(H5:H373)</f>
        <v>0</v>
      </c>
      <c r="I374" s="1">
        <f>SUM(I5:I373)</f>
        <v>0</v>
      </c>
    </row>
    <row r="375" spans="1:9" ht="17.25" customHeight="1" x14ac:dyDescent="0.25">
      <c r="B375" s="97" t="s">
        <v>626</v>
      </c>
      <c r="C375" s="97"/>
      <c r="D375" s="57"/>
      <c r="E375" s="58"/>
      <c r="F375" s="59"/>
      <c r="G375" s="59"/>
      <c r="H375" s="80"/>
      <c r="I375" s="60"/>
    </row>
    <row r="376" spans="1:9" ht="17.25" customHeight="1" x14ac:dyDescent="0.25">
      <c r="B376" s="97" t="s">
        <v>625</v>
      </c>
      <c r="C376" s="97"/>
      <c r="D376" s="57"/>
      <c r="E376" s="58"/>
      <c r="F376" s="59"/>
      <c r="G376" s="59"/>
      <c r="H376" s="81"/>
      <c r="I376" s="60"/>
    </row>
    <row r="377" spans="1:9" ht="17.25" customHeight="1" x14ac:dyDescent="0.25">
      <c r="B377" s="97"/>
      <c r="C377" s="97"/>
      <c r="D377" s="57"/>
      <c r="E377" s="58"/>
      <c r="F377" s="59"/>
      <c r="G377" s="59"/>
      <c r="H377" s="81"/>
      <c r="I377" s="64">
        <f>IF(I374&gt;=75000,10,IF(I374&gt;=35000,5,IF(I374&gt;=30000,0,0)))</f>
        <v>0</v>
      </c>
    </row>
  </sheetData>
  <dataConsolidate/>
  <mergeCells count="13">
    <mergeCell ref="B114:B115"/>
    <mergeCell ref="B375:C375"/>
    <mergeCell ref="B374:D374"/>
    <mergeCell ref="B376:C376"/>
    <mergeCell ref="B377:C377"/>
    <mergeCell ref="A1:I1"/>
    <mergeCell ref="B13:B19"/>
    <mergeCell ref="B50:B52"/>
    <mergeCell ref="B112:B113"/>
    <mergeCell ref="B109:B111"/>
    <mergeCell ref="B35:B39"/>
    <mergeCell ref="B28:B30"/>
    <mergeCell ref="B106:B10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47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бланк х</vt:lpstr>
      <vt:lpstr>фотопрайс</vt:lpstr>
      <vt:lpstr>фотопрайс!Область_печати</vt:lpstr>
    </vt:vector>
  </TitlesOfParts>
  <Company>Whypro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Whypro</dc:creator>
  <cp:lastModifiedBy>Andrey</cp:lastModifiedBy>
  <cp:lastPrinted>2013-04-05T09:27:31Z</cp:lastPrinted>
  <dcterms:created xsi:type="dcterms:W3CDTF">2010-04-29T10:28:26Z</dcterms:created>
  <dcterms:modified xsi:type="dcterms:W3CDTF">2014-05-07T21:48:40Z</dcterms:modified>
</cp:coreProperties>
</file>