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-15" windowWidth="19245" windowHeight="11760"/>
  </bookViews>
  <sheets>
    <sheet name="Лист1" sheetId="3" r:id="rId1"/>
  </sheets>
  <definedNames>
    <definedName name="_xlnm._FilterDatabase" localSheetId="0" hidden="1">Лист1!$A$6:$K$83</definedName>
  </definedNames>
  <calcPr calcId="125725"/>
</workbook>
</file>

<file path=xl/calcChain.xml><?xml version="1.0" encoding="utf-8"?>
<calcChain xmlns="http://schemas.openxmlformats.org/spreadsheetml/2006/main">
  <c r="L81" i="3"/>
  <c r="L82"/>
  <c r="L83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J84"/>
  <c r="L7"/>
  <c r="L84" s="1"/>
  <c r="K83"/>
  <c r="K82"/>
  <c r="K81"/>
  <c r="H80"/>
  <c r="H18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7"/>
  <c r="K84" s="1"/>
</calcChain>
</file>

<file path=xl/sharedStrings.xml><?xml version="1.0" encoding="utf-8"?>
<sst xmlns="http://schemas.openxmlformats.org/spreadsheetml/2006/main" count="398" uniqueCount="104">
  <si>
    <t>23213</t>
  </si>
  <si>
    <t>23216</t>
  </si>
  <si>
    <t>23228</t>
  </si>
  <si>
    <t>23237</t>
  </si>
  <si>
    <t>23241</t>
  </si>
  <si>
    <t>23244</t>
  </si>
  <si>
    <t>23247</t>
  </si>
  <si>
    <t>23249</t>
  </si>
  <si>
    <t>23250</t>
  </si>
  <si>
    <t>23253</t>
  </si>
  <si>
    <t>23412</t>
  </si>
  <si>
    <t>23413</t>
  </si>
  <si>
    <t>23415</t>
  </si>
  <si>
    <t>23416</t>
  </si>
  <si>
    <t>23434</t>
  </si>
  <si>
    <t>23435</t>
  </si>
  <si>
    <t>23463</t>
  </si>
  <si>
    <t>23468</t>
  </si>
  <si>
    <t>15110</t>
  </si>
  <si>
    <t>15112</t>
  </si>
  <si>
    <t>15191S</t>
  </si>
  <si>
    <t>24200</t>
  </si>
  <si>
    <t>24201</t>
  </si>
  <si>
    <t>24205</t>
  </si>
  <si>
    <t>24206</t>
  </si>
  <si>
    <t>24234</t>
  </si>
  <si>
    <t>24235</t>
  </si>
  <si>
    <t>24260</t>
  </si>
  <si>
    <t>24274</t>
  </si>
  <si>
    <t>24313</t>
  </si>
  <si>
    <t>24400</t>
  </si>
  <si>
    <t>24401</t>
  </si>
  <si>
    <t>24402</t>
  </si>
  <si>
    <t>24403</t>
  </si>
  <si>
    <t>24405</t>
  </si>
  <si>
    <t>24407</t>
  </si>
  <si>
    <t>24420</t>
  </si>
  <si>
    <t>24422</t>
  </si>
  <si>
    <t>24423</t>
  </si>
  <si>
    <t>24431</t>
  </si>
  <si>
    <t>24440</t>
  </si>
  <si>
    <t>24441</t>
  </si>
  <si>
    <t>24442</t>
  </si>
  <si>
    <t>24445</t>
  </si>
  <si>
    <t>24446</t>
  </si>
  <si>
    <t>24451</t>
  </si>
  <si>
    <t>24505</t>
  </si>
  <si>
    <t>24507</t>
  </si>
  <si>
    <t>24802</t>
  </si>
  <si>
    <t>24806S</t>
  </si>
  <si>
    <t>24808</t>
  </si>
  <si>
    <t>24813</t>
  </si>
  <si>
    <t>24816S</t>
  </si>
  <si>
    <t>24818</t>
  </si>
  <si>
    <t>24900</t>
  </si>
  <si>
    <t>24901</t>
  </si>
  <si>
    <t>24903S</t>
  </si>
  <si>
    <t>24905S</t>
  </si>
  <si>
    <t>24906</t>
  </si>
  <si>
    <t>24910</t>
  </si>
  <si>
    <t>24913</t>
  </si>
  <si>
    <t>24914</t>
  </si>
  <si>
    <t>24917</t>
  </si>
  <si>
    <t>24918</t>
  </si>
  <si>
    <t>24920</t>
  </si>
  <si>
    <t>24925</t>
  </si>
  <si>
    <t>24926</t>
  </si>
  <si>
    <t>22297</t>
  </si>
  <si>
    <t>22418</t>
  </si>
  <si>
    <t>22419</t>
  </si>
  <si>
    <t>22433</t>
  </si>
  <si>
    <t>Артикул</t>
  </si>
  <si>
    <t>Фото</t>
  </si>
  <si>
    <t>Размер</t>
  </si>
  <si>
    <t>Наименование</t>
  </si>
  <si>
    <t>Состав</t>
  </si>
  <si>
    <t>Кол-во единиц в коробе</t>
  </si>
  <si>
    <t>Кол-во заказываемых коробов</t>
  </si>
  <si>
    <t>РРЦ</t>
  </si>
  <si>
    <t>Цвет</t>
  </si>
  <si>
    <t>Цена</t>
  </si>
  <si>
    <t>юбка</t>
  </si>
  <si>
    <t>брюки</t>
  </si>
  <si>
    <t>футболка</t>
  </si>
  <si>
    <t>пижама</t>
  </si>
  <si>
    <t>9-12-18-24 мес</t>
  </si>
  <si>
    <t>12-18-24 мес</t>
  </si>
  <si>
    <t>3-4-5-6-7 лет</t>
  </si>
  <si>
    <t>100% хлопок</t>
  </si>
  <si>
    <t>красный</t>
  </si>
  <si>
    <t>розовый</t>
  </si>
  <si>
    <t>синий</t>
  </si>
  <si>
    <t>черный</t>
  </si>
  <si>
    <t>серый меланж</t>
  </si>
  <si>
    <t>assorted</t>
  </si>
  <si>
    <t>2 цвета в коробе</t>
  </si>
  <si>
    <t>толстовка</t>
  </si>
  <si>
    <t>платье</t>
  </si>
  <si>
    <t>комплект (толстовка и брюки)</t>
  </si>
  <si>
    <t>водолазка</t>
  </si>
  <si>
    <t>Осень-зима 13-14</t>
  </si>
  <si>
    <t>80% хлопок 20% PL</t>
  </si>
  <si>
    <t>Кол-во единиц</t>
  </si>
  <si>
    <t xml:space="preserve">Сумма </t>
  </si>
</sst>
</file>

<file path=xl/styles.xml><?xml version="1.0" encoding="utf-8"?>
<styleSheet xmlns="http://schemas.openxmlformats.org/spreadsheetml/2006/main">
  <numFmts count="2">
    <numFmt numFmtId="164" formatCode="#,##0;\-#,##0;;@"/>
    <numFmt numFmtId="165" formatCode="#,##0.00&quot;р.&quot;"/>
  </numFmts>
  <fonts count="12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18"/>
      <color indexed="10"/>
      <name val="Arial"/>
      <family val="2"/>
    </font>
    <font>
      <b/>
      <sz val="12"/>
      <color indexed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0" borderId="0" xfId="0" applyFont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165" fontId="1" fillId="0" borderId="0" xfId="0" applyNumberFormat="1" applyFont="1" applyFill="1" applyAlignment="1">
      <alignment vertical="center"/>
    </xf>
    <xf numFmtId="0" fontId="6" fillId="3" borderId="0" xfId="0" applyFont="1" applyFill="1" applyBorder="1"/>
    <xf numFmtId="0" fontId="6" fillId="0" borderId="0" xfId="0" applyFont="1"/>
    <xf numFmtId="0" fontId="7" fillId="3" borderId="0" xfId="0" applyFont="1" applyFill="1" applyBorder="1"/>
    <xf numFmtId="0" fontId="8" fillId="3" borderId="0" xfId="0" applyFont="1" applyFill="1" applyBorder="1"/>
    <xf numFmtId="0" fontId="8" fillId="3" borderId="0" xfId="0" quotePrefix="1" applyFont="1" applyFill="1" applyBorder="1"/>
    <xf numFmtId="165" fontId="4" fillId="0" borderId="4" xfId="0" applyNumberFormat="1" applyFont="1" applyFill="1" applyBorder="1" applyAlignment="1">
      <alignment horizontal="center" vertical="center"/>
    </xf>
    <xf numFmtId="165" fontId="4" fillId="0" borderId="5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65" fontId="4" fillId="0" borderId="7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165" fontId="4" fillId="2" borderId="5" xfId="0" applyNumberFormat="1" applyFont="1" applyFill="1" applyBorder="1" applyAlignment="1">
      <alignment horizontal="center" vertical="center"/>
    </xf>
    <xf numFmtId="165" fontId="9" fillId="0" borderId="2" xfId="0" applyNumberFormat="1" applyFont="1" applyFill="1" applyBorder="1" applyAlignment="1">
      <alignment vertical="center"/>
    </xf>
    <xf numFmtId="0" fontId="9" fillId="0" borderId="2" xfId="0" applyNumberFormat="1" applyFont="1" applyFill="1" applyBorder="1" applyAlignment="1">
      <alignment vertical="center"/>
    </xf>
    <xf numFmtId="0" fontId="2" fillId="3" borderId="0" xfId="0" applyFont="1" applyFill="1" applyBorder="1"/>
    <xf numFmtId="49" fontId="10" fillId="0" borderId="6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6" fillId="3" borderId="0" xfId="0" applyFont="1" applyFill="1" applyBorder="1" applyAlignment="1">
      <alignment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</xdr:col>
      <xdr:colOff>2114550</xdr:colOff>
      <xdr:row>31</xdr:row>
      <xdr:rowOff>0</xdr:rowOff>
    </xdr:to>
    <xdr:pic>
      <xdr:nvPicPr>
        <xdr:cNvPr id="5" name="Рисунок 4" descr="24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8959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2114550</xdr:colOff>
      <xdr:row>33</xdr:row>
      <xdr:rowOff>0</xdr:rowOff>
    </xdr:to>
    <xdr:pic>
      <xdr:nvPicPr>
        <xdr:cNvPr id="6" name="Рисунок 5" descr="242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18776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2114550</xdr:colOff>
      <xdr:row>34</xdr:row>
      <xdr:rowOff>0</xdr:rowOff>
    </xdr:to>
    <xdr:pic>
      <xdr:nvPicPr>
        <xdr:cNvPr id="7" name="Рисунок 6" descr="242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14868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2114550</xdr:colOff>
      <xdr:row>35</xdr:row>
      <xdr:rowOff>0</xdr:rowOff>
    </xdr:to>
    <xdr:pic>
      <xdr:nvPicPr>
        <xdr:cNvPr id="8" name="Рисунок 7" descr="2423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" y="178593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2114550</xdr:colOff>
      <xdr:row>36</xdr:row>
      <xdr:rowOff>0</xdr:rowOff>
    </xdr:to>
    <xdr:pic>
      <xdr:nvPicPr>
        <xdr:cNvPr id="9" name="Рисунок 8" descr="2423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208502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2114550</xdr:colOff>
      <xdr:row>37</xdr:row>
      <xdr:rowOff>0</xdr:rowOff>
    </xdr:to>
    <xdr:pic>
      <xdr:nvPicPr>
        <xdr:cNvPr id="10" name="Рисунок 9" descr="2426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600" y="238410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2114550</xdr:colOff>
      <xdr:row>38</xdr:row>
      <xdr:rowOff>0</xdr:rowOff>
    </xdr:to>
    <xdr:pic>
      <xdr:nvPicPr>
        <xdr:cNvPr id="11" name="Рисунок 10" descr="2427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" y="268319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2114550</xdr:colOff>
      <xdr:row>39</xdr:row>
      <xdr:rowOff>0</xdr:rowOff>
    </xdr:to>
    <xdr:pic>
      <xdr:nvPicPr>
        <xdr:cNvPr id="12" name="Рисунок 11" descr="2431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9600" y="298227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2114550</xdr:colOff>
      <xdr:row>40</xdr:row>
      <xdr:rowOff>0</xdr:rowOff>
    </xdr:to>
    <xdr:pic>
      <xdr:nvPicPr>
        <xdr:cNvPr id="13" name="Рисунок 12" descr="244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" y="328136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2114550</xdr:colOff>
      <xdr:row>41</xdr:row>
      <xdr:rowOff>0</xdr:rowOff>
    </xdr:to>
    <xdr:pic>
      <xdr:nvPicPr>
        <xdr:cNvPr id="14" name="Рисунок 13" descr="244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9600" y="358044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2114550</xdr:colOff>
      <xdr:row>42</xdr:row>
      <xdr:rowOff>0</xdr:rowOff>
    </xdr:to>
    <xdr:pic>
      <xdr:nvPicPr>
        <xdr:cNvPr id="15" name="Рисунок 14" descr="244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9600" y="387953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2114550</xdr:colOff>
      <xdr:row>43</xdr:row>
      <xdr:rowOff>0</xdr:rowOff>
    </xdr:to>
    <xdr:pic>
      <xdr:nvPicPr>
        <xdr:cNvPr id="16" name="Рисунок 15" descr="2440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600" y="417861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2114550</xdr:colOff>
      <xdr:row>44</xdr:row>
      <xdr:rowOff>0</xdr:rowOff>
    </xdr:to>
    <xdr:pic>
      <xdr:nvPicPr>
        <xdr:cNvPr id="17" name="Рисунок 16" descr="244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9600" y="115443000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2133600</xdr:colOff>
      <xdr:row>45</xdr:row>
      <xdr:rowOff>0</xdr:rowOff>
    </xdr:to>
    <xdr:pic>
      <xdr:nvPicPr>
        <xdr:cNvPr id="18" name="Рисунок 17" descr="2440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600" y="47767875"/>
          <a:ext cx="213360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2114550</xdr:colOff>
      <xdr:row>46</xdr:row>
      <xdr:rowOff>0</xdr:rowOff>
    </xdr:to>
    <xdr:pic>
      <xdr:nvPicPr>
        <xdr:cNvPr id="19" name="Рисунок 18" descr="2442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9600" y="507587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2114550</xdr:colOff>
      <xdr:row>47</xdr:row>
      <xdr:rowOff>0</xdr:rowOff>
    </xdr:to>
    <xdr:pic>
      <xdr:nvPicPr>
        <xdr:cNvPr id="20" name="Рисунок 19" descr="244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9600" y="537495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2114550</xdr:colOff>
      <xdr:row>48</xdr:row>
      <xdr:rowOff>0</xdr:rowOff>
    </xdr:to>
    <xdr:pic>
      <xdr:nvPicPr>
        <xdr:cNvPr id="21" name="Рисунок 20" descr="2442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09600" y="567404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2114550</xdr:colOff>
      <xdr:row>49</xdr:row>
      <xdr:rowOff>0</xdr:rowOff>
    </xdr:to>
    <xdr:pic>
      <xdr:nvPicPr>
        <xdr:cNvPr id="22" name="Рисунок 21" descr="2443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09600" y="597312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2114550</xdr:colOff>
      <xdr:row>50</xdr:row>
      <xdr:rowOff>0</xdr:rowOff>
    </xdr:to>
    <xdr:pic>
      <xdr:nvPicPr>
        <xdr:cNvPr id="23" name="Рисунок 22" descr="2444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9600" y="627221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2114550</xdr:colOff>
      <xdr:row>51</xdr:row>
      <xdr:rowOff>0</xdr:rowOff>
    </xdr:to>
    <xdr:pic>
      <xdr:nvPicPr>
        <xdr:cNvPr id="24" name="Рисунок 23" descr="2444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9600" y="657129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2114550</xdr:colOff>
      <xdr:row>52</xdr:row>
      <xdr:rowOff>0</xdr:rowOff>
    </xdr:to>
    <xdr:pic>
      <xdr:nvPicPr>
        <xdr:cNvPr id="25" name="Рисунок 24" descr="2444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9600" y="687038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2038350</xdr:colOff>
      <xdr:row>53</xdr:row>
      <xdr:rowOff>0</xdr:rowOff>
    </xdr:to>
    <xdr:pic>
      <xdr:nvPicPr>
        <xdr:cNvPr id="26" name="Рисунок 25" descr="2444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9600" y="71694675"/>
          <a:ext cx="20383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2114550</xdr:colOff>
      <xdr:row>54</xdr:row>
      <xdr:rowOff>0</xdr:rowOff>
    </xdr:to>
    <xdr:pic>
      <xdr:nvPicPr>
        <xdr:cNvPr id="27" name="Рисунок 26" descr="2444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9600" y="74685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2114550</xdr:colOff>
      <xdr:row>55</xdr:row>
      <xdr:rowOff>0</xdr:rowOff>
    </xdr:to>
    <xdr:pic>
      <xdr:nvPicPr>
        <xdr:cNvPr id="28" name="Рисунок 27" descr="2445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09600" y="776763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2114550</xdr:colOff>
      <xdr:row>56</xdr:row>
      <xdr:rowOff>0</xdr:rowOff>
    </xdr:to>
    <xdr:pic>
      <xdr:nvPicPr>
        <xdr:cNvPr id="29" name="Рисунок 28" descr="2450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9600" y="806672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2114550</xdr:colOff>
      <xdr:row>57</xdr:row>
      <xdr:rowOff>1485900</xdr:rowOff>
    </xdr:to>
    <xdr:pic>
      <xdr:nvPicPr>
        <xdr:cNvPr id="30" name="Рисунок 29" descr="2450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09600" y="836580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2114550</xdr:colOff>
      <xdr:row>59</xdr:row>
      <xdr:rowOff>0</xdr:rowOff>
    </xdr:to>
    <xdr:pic>
      <xdr:nvPicPr>
        <xdr:cNvPr id="31" name="Рисунок 30" descr="248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09600" y="866679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2114550</xdr:colOff>
      <xdr:row>60</xdr:row>
      <xdr:rowOff>0</xdr:rowOff>
    </xdr:to>
    <xdr:pic>
      <xdr:nvPicPr>
        <xdr:cNvPr id="32" name="Рисунок 31" descr="2480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9600" y="160324800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2114550</xdr:colOff>
      <xdr:row>61</xdr:row>
      <xdr:rowOff>0</xdr:rowOff>
    </xdr:to>
    <xdr:pic>
      <xdr:nvPicPr>
        <xdr:cNvPr id="33" name="Рисунок 32" descr="2480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9600" y="926496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2114550</xdr:colOff>
      <xdr:row>61</xdr:row>
      <xdr:rowOff>2990850</xdr:rowOff>
    </xdr:to>
    <xdr:pic>
      <xdr:nvPicPr>
        <xdr:cNvPr id="34" name="Рисунок 33" descr="2481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09600" y="95640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2114550</xdr:colOff>
      <xdr:row>62</xdr:row>
      <xdr:rowOff>2990850</xdr:rowOff>
    </xdr:to>
    <xdr:pic>
      <xdr:nvPicPr>
        <xdr:cNvPr id="35" name="Рисунок 34" descr="2481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09600" y="98688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2114550</xdr:colOff>
      <xdr:row>63</xdr:row>
      <xdr:rowOff>2990850</xdr:rowOff>
    </xdr:to>
    <xdr:pic>
      <xdr:nvPicPr>
        <xdr:cNvPr id="36" name="Рисунок 35" descr="2481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09600" y="101736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2114550</xdr:colOff>
      <xdr:row>64</xdr:row>
      <xdr:rowOff>2990850</xdr:rowOff>
    </xdr:to>
    <xdr:pic>
      <xdr:nvPicPr>
        <xdr:cNvPr id="37" name="Рисунок 36" descr="2490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9600" y="104784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2114550</xdr:colOff>
      <xdr:row>65</xdr:row>
      <xdr:rowOff>2990850</xdr:rowOff>
    </xdr:to>
    <xdr:pic>
      <xdr:nvPicPr>
        <xdr:cNvPr id="38" name="Рисунок 37" descr="2490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09600" y="107832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2114550</xdr:colOff>
      <xdr:row>66</xdr:row>
      <xdr:rowOff>2990850</xdr:rowOff>
    </xdr:to>
    <xdr:pic>
      <xdr:nvPicPr>
        <xdr:cNvPr id="39" name="Рисунок 38" descr="249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9600" y="110880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2114550</xdr:colOff>
      <xdr:row>67</xdr:row>
      <xdr:rowOff>2990850</xdr:rowOff>
    </xdr:to>
    <xdr:pic>
      <xdr:nvPicPr>
        <xdr:cNvPr id="41" name="Рисунок 40" descr="2490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9600" y="116976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2114550</xdr:colOff>
      <xdr:row>68</xdr:row>
      <xdr:rowOff>2990850</xdr:rowOff>
    </xdr:to>
    <xdr:pic>
      <xdr:nvPicPr>
        <xdr:cNvPr id="42" name="Рисунок 41" descr="2490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9600" y="120024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2114550</xdr:colOff>
      <xdr:row>69</xdr:row>
      <xdr:rowOff>2990850</xdr:rowOff>
    </xdr:to>
    <xdr:pic>
      <xdr:nvPicPr>
        <xdr:cNvPr id="43" name="Рисунок 42" descr="2491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09600" y="123072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2114550</xdr:colOff>
      <xdr:row>70</xdr:row>
      <xdr:rowOff>2990850</xdr:rowOff>
    </xdr:to>
    <xdr:pic>
      <xdr:nvPicPr>
        <xdr:cNvPr id="44" name="Рисунок 43" descr="2491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09600" y="126120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2114550</xdr:colOff>
      <xdr:row>71</xdr:row>
      <xdr:rowOff>2990850</xdr:rowOff>
    </xdr:to>
    <xdr:pic>
      <xdr:nvPicPr>
        <xdr:cNvPr id="45" name="Рисунок 44" descr="2491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09600" y="129168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2114550</xdr:colOff>
      <xdr:row>72</xdr:row>
      <xdr:rowOff>2990850</xdr:rowOff>
    </xdr:to>
    <xdr:pic>
      <xdr:nvPicPr>
        <xdr:cNvPr id="46" name="Рисунок 45" descr="2491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09600" y="132216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2114550</xdr:colOff>
      <xdr:row>73</xdr:row>
      <xdr:rowOff>2990850</xdr:rowOff>
    </xdr:to>
    <xdr:pic>
      <xdr:nvPicPr>
        <xdr:cNvPr id="47" name="Рисунок 46" descr="2491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09600" y="135264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2114550</xdr:colOff>
      <xdr:row>74</xdr:row>
      <xdr:rowOff>2990850</xdr:rowOff>
    </xdr:to>
    <xdr:pic>
      <xdr:nvPicPr>
        <xdr:cNvPr id="48" name="Рисунок 47" descr="2492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9600" y="138312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2114550</xdr:colOff>
      <xdr:row>75</xdr:row>
      <xdr:rowOff>2990850</xdr:rowOff>
    </xdr:to>
    <xdr:pic>
      <xdr:nvPicPr>
        <xdr:cNvPr id="49" name="Рисунок 48" descr="2492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9600" y="141360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2114550</xdr:colOff>
      <xdr:row>76</xdr:row>
      <xdr:rowOff>2990850</xdr:rowOff>
    </xdr:to>
    <xdr:pic>
      <xdr:nvPicPr>
        <xdr:cNvPr id="50" name="Рисунок 49" descr="24926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09600" y="1444085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2085975</xdr:colOff>
      <xdr:row>27</xdr:row>
      <xdr:rowOff>2990850</xdr:rowOff>
    </xdr:to>
    <xdr:pic>
      <xdr:nvPicPr>
        <xdr:cNvPr id="51" name="Рисунок 50" descr="1511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09600" y="5324475"/>
          <a:ext cx="2085975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2085975</xdr:colOff>
      <xdr:row>28</xdr:row>
      <xdr:rowOff>2990850</xdr:rowOff>
    </xdr:to>
    <xdr:pic>
      <xdr:nvPicPr>
        <xdr:cNvPr id="52" name="Рисунок 51" descr="1511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09600" y="8372475"/>
          <a:ext cx="2085975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2085975</xdr:colOff>
      <xdr:row>29</xdr:row>
      <xdr:rowOff>2990850</xdr:rowOff>
    </xdr:to>
    <xdr:pic>
      <xdr:nvPicPr>
        <xdr:cNvPr id="53" name="Рисунок 52" descr="1519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09600" y="11420475"/>
          <a:ext cx="2085975" cy="299085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6</xdr:row>
      <xdr:rowOff>85725</xdr:rowOff>
    </xdr:from>
    <xdr:to>
      <xdr:col>1</xdr:col>
      <xdr:colOff>2162176</xdr:colOff>
      <xdr:row>6</xdr:row>
      <xdr:rowOff>3181801</xdr:rowOff>
    </xdr:to>
    <xdr:pic>
      <xdr:nvPicPr>
        <xdr:cNvPr id="56" name="Рисунок 55" descr="23213_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81026" y="1647825"/>
          <a:ext cx="2190750" cy="30960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</xdr:row>
      <xdr:rowOff>0</xdr:rowOff>
    </xdr:from>
    <xdr:to>
      <xdr:col>1</xdr:col>
      <xdr:colOff>2190751</xdr:colOff>
      <xdr:row>10</xdr:row>
      <xdr:rowOff>38551</xdr:rowOff>
    </xdr:to>
    <xdr:pic>
      <xdr:nvPicPr>
        <xdr:cNvPr id="58" name="Рисунок 57" descr="2321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09601" y="3638550"/>
          <a:ext cx="2190750" cy="3096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2143125</xdr:colOff>
      <xdr:row>10</xdr:row>
      <xdr:rowOff>3028770</xdr:rowOff>
    </xdr:to>
    <xdr:pic>
      <xdr:nvPicPr>
        <xdr:cNvPr id="59" name="Рисунок 58" descr="23228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09600" y="6696075"/>
          <a:ext cx="2143125" cy="302877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</xdr:row>
      <xdr:rowOff>0</xdr:rowOff>
    </xdr:from>
    <xdr:to>
      <xdr:col>1</xdr:col>
      <xdr:colOff>2136513</xdr:colOff>
      <xdr:row>11</xdr:row>
      <xdr:rowOff>3019425</xdr:rowOff>
    </xdr:to>
    <xdr:pic>
      <xdr:nvPicPr>
        <xdr:cNvPr id="60" name="Рисунок 59" descr="2323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09601" y="9782175"/>
          <a:ext cx="2136512" cy="30194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</xdr:row>
      <xdr:rowOff>3086099</xdr:rowOff>
    </xdr:from>
    <xdr:to>
      <xdr:col>1</xdr:col>
      <xdr:colOff>2085975</xdr:colOff>
      <xdr:row>12</xdr:row>
      <xdr:rowOff>2948000</xdr:rowOff>
    </xdr:to>
    <xdr:pic>
      <xdr:nvPicPr>
        <xdr:cNvPr id="62" name="Рисунок 61" descr="23241_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09601" y="12868274"/>
          <a:ext cx="2085974" cy="2948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2124075</xdr:colOff>
      <xdr:row>13</xdr:row>
      <xdr:rowOff>3001847</xdr:rowOff>
    </xdr:to>
    <xdr:pic>
      <xdr:nvPicPr>
        <xdr:cNvPr id="63" name="Рисунок 62" descr="2324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09600" y="15954375"/>
          <a:ext cx="2124075" cy="30018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2095501</xdr:colOff>
      <xdr:row>14</xdr:row>
      <xdr:rowOff>2961464</xdr:rowOff>
    </xdr:to>
    <xdr:pic>
      <xdr:nvPicPr>
        <xdr:cNvPr id="64" name="Рисунок 63" descr="23247_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09601" y="19040475"/>
          <a:ext cx="2095500" cy="296146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1</xdr:rowOff>
    </xdr:from>
    <xdr:to>
      <xdr:col>1</xdr:col>
      <xdr:colOff>2156733</xdr:colOff>
      <xdr:row>15</xdr:row>
      <xdr:rowOff>3048001</xdr:rowOff>
    </xdr:to>
    <xdr:pic>
      <xdr:nvPicPr>
        <xdr:cNvPr id="66" name="Рисунок 65" descr="23249_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09601" y="22126576"/>
          <a:ext cx="2156732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1</xdr:col>
      <xdr:colOff>2095501</xdr:colOff>
      <xdr:row>16</xdr:row>
      <xdr:rowOff>2961464</xdr:rowOff>
    </xdr:to>
    <xdr:pic>
      <xdr:nvPicPr>
        <xdr:cNvPr id="68" name="Рисунок 67" descr="23250_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09601" y="26460450"/>
          <a:ext cx="2095500" cy="296146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2171701</xdr:colOff>
      <xdr:row>17</xdr:row>
      <xdr:rowOff>3069153</xdr:rowOff>
    </xdr:to>
    <xdr:pic>
      <xdr:nvPicPr>
        <xdr:cNvPr id="69" name="Рисунок 68" descr="2325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09601" y="28298775"/>
          <a:ext cx="2171700" cy="3069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2114550</xdr:colOff>
      <xdr:row>18</xdr:row>
      <xdr:rowOff>2990850</xdr:rowOff>
    </xdr:to>
    <xdr:pic>
      <xdr:nvPicPr>
        <xdr:cNvPr id="71" name="Рисунок 70" descr="234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09600" y="313848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2149993</xdr:colOff>
      <xdr:row>20</xdr:row>
      <xdr:rowOff>1495425</xdr:rowOff>
    </xdr:to>
    <xdr:pic>
      <xdr:nvPicPr>
        <xdr:cNvPr id="72" name="Рисунок 71" descr="2341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09601" y="34470975"/>
          <a:ext cx="2149992" cy="3038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2162175</xdr:colOff>
      <xdr:row>21</xdr:row>
      <xdr:rowOff>3055692</xdr:rowOff>
    </xdr:to>
    <xdr:pic>
      <xdr:nvPicPr>
        <xdr:cNvPr id="73" name="Рисунок 72" descr="2341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09600" y="37557075"/>
          <a:ext cx="2162175" cy="30556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2133601</xdr:colOff>
      <xdr:row>22</xdr:row>
      <xdr:rowOff>3015309</xdr:rowOff>
    </xdr:to>
    <xdr:pic>
      <xdr:nvPicPr>
        <xdr:cNvPr id="74" name="Рисунок 73" descr="2341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9601" y="40643175"/>
          <a:ext cx="2133600" cy="30153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2276475</xdr:colOff>
      <xdr:row>23</xdr:row>
      <xdr:rowOff>3217226</xdr:rowOff>
    </xdr:to>
    <xdr:pic>
      <xdr:nvPicPr>
        <xdr:cNvPr id="75" name="Рисунок 74" descr="2343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09600" y="43729275"/>
          <a:ext cx="2276475" cy="321722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1</xdr:col>
      <xdr:colOff>2171701</xdr:colOff>
      <xdr:row>24</xdr:row>
      <xdr:rowOff>3069153</xdr:rowOff>
    </xdr:to>
    <xdr:pic>
      <xdr:nvPicPr>
        <xdr:cNvPr id="77" name="Рисунок 76" descr="23435_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9601" y="46958250"/>
          <a:ext cx="2171700" cy="3069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2181225</xdr:colOff>
      <xdr:row>25</xdr:row>
      <xdr:rowOff>3082615</xdr:rowOff>
    </xdr:to>
    <xdr:pic>
      <xdr:nvPicPr>
        <xdr:cNvPr id="83" name="Рисунок 82" descr="2346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09600" y="59712225"/>
          <a:ext cx="2181225" cy="30826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2114550</xdr:colOff>
      <xdr:row>77</xdr:row>
      <xdr:rowOff>2990850</xdr:rowOff>
    </xdr:to>
    <xdr:pic>
      <xdr:nvPicPr>
        <xdr:cNvPr id="85" name="Рисунок 84" descr="22418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09600" y="2199798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2114550</xdr:colOff>
      <xdr:row>78</xdr:row>
      <xdr:rowOff>2990850</xdr:rowOff>
    </xdr:to>
    <xdr:pic>
      <xdr:nvPicPr>
        <xdr:cNvPr id="86" name="Рисунок 85" descr="22419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09600" y="223037400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2114550</xdr:colOff>
      <xdr:row>79</xdr:row>
      <xdr:rowOff>2990850</xdr:rowOff>
    </xdr:to>
    <xdr:pic>
      <xdr:nvPicPr>
        <xdr:cNvPr id="87" name="Рисунок 86" descr="22433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09600" y="22609492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2114550</xdr:colOff>
      <xdr:row>82</xdr:row>
      <xdr:rowOff>914400</xdr:rowOff>
    </xdr:to>
    <xdr:pic>
      <xdr:nvPicPr>
        <xdr:cNvPr id="88" name="Рисунок 87" descr="22297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09600" y="229152450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2114550</xdr:colOff>
      <xdr:row>26</xdr:row>
      <xdr:rowOff>2990850</xdr:rowOff>
    </xdr:to>
    <xdr:pic>
      <xdr:nvPicPr>
        <xdr:cNvPr id="92" name="Рисунок 91" descr="23468_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09600" y="62941200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2114550</xdr:colOff>
      <xdr:row>32</xdr:row>
      <xdr:rowOff>0</xdr:rowOff>
    </xdr:to>
    <xdr:pic>
      <xdr:nvPicPr>
        <xdr:cNvPr id="96" name="Рисунок 95" descr="2420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09600" y="81410175"/>
          <a:ext cx="2114550" cy="29908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1219200</xdr:colOff>
      <xdr:row>3</xdr:row>
      <xdr:rowOff>133350</xdr:rowOff>
    </xdr:to>
    <xdr:pic>
      <xdr:nvPicPr>
        <xdr:cNvPr id="97" name="Picture 1" descr="ARNET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0025" y="161925"/>
          <a:ext cx="1838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4"/>
  <sheetViews>
    <sheetView tabSelected="1" topLeftCell="A68" workbookViewId="0">
      <selection activeCell="A68" sqref="A68:XFD68"/>
    </sheetView>
  </sheetViews>
  <sheetFormatPr defaultRowHeight="15"/>
  <cols>
    <col min="1" max="1" width="9.140625" style="40" customWidth="1"/>
    <col min="2" max="2" width="34.28515625" style="4" customWidth="1"/>
    <col min="3" max="3" width="12.42578125" style="45" customWidth="1"/>
    <col min="4" max="5" width="12.42578125" style="4" customWidth="1"/>
    <col min="6" max="6" width="12.42578125" style="45" customWidth="1"/>
    <col min="7" max="8" width="12.28515625" style="8" customWidth="1"/>
    <col min="9" max="9" width="11.42578125" style="7" customWidth="1"/>
    <col min="10" max="10" width="15.140625" style="7" customWidth="1"/>
    <col min="11" max="11" width="16" style="8" customWidth="1"/>
    <col min="12" max="12" width="15.140625" style="7" customWidth="1"/>
    <col min="13" max="16384" width="9.140625" style="4"/>
  </cols>
  <sheetData>
    <row r="1" spans="1:12" s="10" customFormat="1" ht="11.25">
      <c r="A1" s="36"/>
      <c r="B1" s="9"/>
      <c r="C1" s="41"/>
      <c r="D1" s="9"/>
      <c r="E1" s="9"/>
      <c r="F1" s="41"/>
      <c r="G1" s="9"/>
      <c r="H1" s="9"/>
      <c r="I1" s="9"/>
      <c r="J1" s="9"/>
      <c r="L1" s="9"/>
    </row>
    <row r="2" spans="1:12" s="10" customFormat="1" ht="23.25">
      <c r="A2" s="36"/>
      <c r="B2" s="9"/>
      <c r="C2" s="41"/>
      <c r="D2" s="11"/>
      <c r="E2" s="9"/>
      <c r="F2" s="41"/>
      <c r="G2" s="9"/>
      <c r="H2" s="9"/>
      <c r="I2" s="9"/>
      <c r="J2" s="9"/>
      <c r="L2" s="9"/>
    </row>
    <row r="3" spans="1:12" s="10" customFormat="1" ht="11.25">
      <c r="A3" s="36"/>
      <c r="B3" s="9"/>
      <c r="C3" s="41"/>
      <c r="D3" s="9"/>
      <c r="E3" s="9"/>
      <c r="F3" s="41"/>
      <c r="G3" s="9"/>
      <c r="H3" s="9"/>
      <c r="I3" s="9"/>
      <c r="J3" s="9"/>
      <c r="L3" s="9"/>
    </row>
    <row r="4" spans="1:12" s="10" customFormat="1" ht="15.75">
      <c r="A4" s="36"/>
      <c r="B4" s="9"/>
      <c r="C4" s="41"/>
      <c r="D4" s="12" t="s">
        <v>100</v>
      </c>
      <c r="E4" s="9"/>
      <c r="F4" s="41"/>
      <c r="G4" s="9"/>
      <c r="H4" s="13"/>
      <c r="I4" s="13"/>
      <c r="J4" s="9"/>
      <c r="L4" s="9"/>
    </row>
    <row r="5" spans="1:12" s="10" customFormat="1" ht="12" thickBot="1">
      <c r="A5" s="36"/>
      <c r="B5" s="9"/>
      <c r="C5" s="41"/>
      <c r="D5" s="9"/>
      <c r="E5" s="9"/>
      <c r="F5" s="41"/>
      <c r="G5" s="9"/>
      <c r="H5" s="9"/>
      <c r="I5" s="9"/>
      <c r="J5" s="9"/>
      <c r="L5" s="9"/>
    </row>
    <row r="6" spans="1:12" s="1" customFormat="1" ht="49.5" customHeight="1" thickBot="1">
      <c r="A6" s="23" t="s">
        <v>71</v>
      </c>
      <c r="B6" s="24" t="s">
        <v>72</v>
      </c>
      <c r="C6" s="24" t="s">
        <v>74</v>
      </c>
      <c r="D6" s="24" t="s">
        <v>73</v>
      </c>
      <c r="E6" s="24" t="s">
        <v>75</v>
      </c>
      <c r="F6" s="24" t="s">
        <v>79</v>
      </c>
      <c r="G6" s="25" t="s">
        <v>80</v>
      </c>
      <c r="H6" s="26" t="s">
        <v>78</v>
      </c>
      <c r="I6" s="25" t="s">
        <v>76</v>
      </c>
      <c r="J6" s="27" t="s">
        <v>77</v>
      </c>
      <c r="K6" s="25" t="s">
        <v>103</v>
      </c>
      <c r="L6" s="25" t="s">
        <v>102</v>
      </c>
    </row>
    <row r="7" spans="1:12" ht="261.75" customHeight="1" thickBot="1">
      <c r="A7" s="37" t="s">
        <v>0</v>
      </c>
      <c r="B7" s="19"/>
      <c r="C7" s="42" t="s">
        <v>82</v>
      </c>
      <c r="D7" s="20" t="s">
        <v>86</v>
      </c>
      <c r="E7" s="20" t="s">
        <v>88</v>
      </c>
      <c r="F7" s="42" t="s">
        <v>95</v>
      </c>
      <c r="G7" s="21">
        <v>445</v>
      </c>
      <c r="H7" s="31">
        <v>801</v>
      </c>
      <c r="I7" s="22">
        <v>12</v>
      </c>
      <c r="J7" s="28"/>
      <c r="K7" s="21">
        <f>J7*I7*G7</f>
        <v>0</v>
      </c>
      <c r="L7" s="28">
        <f>J7*I7</f>
        <v>0</v>
      </c>
    </row>
    <row r="8" spans="1:12" ht="80.25" customHeight="1" thickBot="1">
      <c r="A8" s="38" t="s">
        <v>1</v>
      </c>
      <c r="B8" s="2"/>
      <c r="C8" s="43" t="s">
        <v>82</v>
      </c>
      <c r="D8" s="3" t="s">
        <v>86</v>
      </c>
      <c r="E8" s="3" t="s">
        <v>88</v>
      </c>
      <c r="F8" s="43" t="s">
        <v>95</v>
      </c>
      <c r="G8" s="14">
        <v>445</v>
      </c>
      <c r="H8" s="32">
        <v>801</v>
      </c>
      <c r="I8" s="16">
        <v>21</v>
      </c>
      <c r="J8" s="29"/>
      <c r="K8" s="14">
        <f t="shared" ref="K8:K67" si="0">J8*I8*G8</f>
        <v>0</v>
      </c>
      <c r="L8" s="28">
        <f t="shared" ref="L8:L67" si="1">J8*I8</f>
        <v>0</v>
      </c>
    </row>
    <row r="9" spans="1:12" s="6" customFormat="1" ht="80.25" customHeight="1" thickBot="1">
      <c r="A9" s="39" t="s">
        <v>1</v>
      </c>
      <c r="B9" s="5"/>
      <c r="C9" s="43" t="s">
        <v>82</v>
      </c>
      <c r="D9" s="3" t="s">
        <v>86</v>
      </c>
      <c r="E9" s="3" t="s">
        <v>88</v>
      </c>
      <c r="F9" s="43" t="s">
        <v>89</v>
      </c>
      <c r="G9" s="14">
        <v>445</v>
      </c>
      <c r="H9" s="32">
        <v>801</v>
      </c>
      <c r="I9" s="17">
        <v>12</v>
      </c>
      <c r="J9" s="29"/>
      <c r="K9" s="14">
        <f t="shared" si="0"/>
        <v>0</v>
      </c>
      <c r="L9" s="28">
        <f t="shared" si="1"/>
        <v>0</v>
      </c>
    </row>
    <row r="10" spans="1:12" s="6" customFormat="1" ht="80.25" customHeight="1" thickBot="1">
      <c r="A10" s="39" t="s">
        <v>1</v>
      </c>
      <c r="B10" s="5"/>
      <c r="C10" s="43" t="s">
        <v>82</v>
      </c>
      <c r="D10" s="3" t="s">
        <v>86</v>
      </c>
      <c r="E10" s="3" t="s">
        <v>88</v>
      </c>
      <c r="F10" s="43" t="s">
        <v>91</v>
      </c>
      <c r="G10" s="14">
        <v>445</v>
      </c>
      <c r="H10" s="32">
        <v>801</v>
      </c>
      <c r="I10" s="17">
        <v>12</v>
      </c>
      <c r="J10" s="29"/>
      <c r="K10" s="14">
        <f t="shared" si="0"/>
        <v>0</v>
      </c>
      <c r="L10" s="28">
        <f t="shared" si="1"/>
        <v>0</v>
      </c>
    </row>
    <row r="11" spans="1:12" ht="243" customHeight="1" thickBot="1">
      <c r="A11" s="38" t="s">
        <v>2</v>
      </c>
      <c r="B11" s="2"/>
      <c r="C11" s="43" t="s">
        <v>96</v>
      </c>
      <c r="D11" s="3" t="s">
        <v>86</v>
      </c>
      <c r="E11" s="3" t="s">
        <v>101</v>
      </c>
      <c r="F11" s="43" t="s">
        <v>95</v>
      </c>
      <c r="G11" s="14">
        <v>610</v>
      </c>
      <c r="H11" s="32">
        <v>1098</v>
      </c>
      <c r="I11" s="16">
        <v>9</v>
      </c>
      <c r="J11" s="29"/>
      <c r="K11" s="14">
        <f t="shared" si="0"/>
        <v>0</v>
      </c>
      <c r="L11" s="28">
        <f t="shared" si="1"/>
        <v>0</v>
      </c>
    </row>
    <row r="12" spans="1:12" ht="243" customHeight="1" thickBot="1">
      <c r="A12" s="38" t="s">
        <v>3</v>
      </c>
      <c r="B12" s="2"/>
      <c r="C12" s="43" t="s">
        <v>83</v>
      </c>
      <c r="D12" s="3" t="s">
        <v>86</v>
      </c>
      <c r="E12" s="3" t="s">
        <v>88</v>
      </c>
      <c r="F12" s="43" t="s">
        <v>95</v>
      </c>
      <c r="G12" s="14">
        <v>355</v>
      </c>
      <c r="H12" s="32">
        <v>639</v>
      </c>
      <c r="I12" s="16">
        <v>21</v>
      </c>
      <c r="J12" s="29"/>
      <c r="K12" s="14">
        <f t="shared" si="0"/>
        <v>0</v>
      </c>
      <c r="L12" s="28">
        <f t="shared" si="1"/>
        <v>0</v>
      </c>
    </row>
    <row r="13" spans="1:12" ht="243" customHeight="1" thickBot="1">
      <c r="A13" s="38" t="s">
        <v>4</v>
      </c>
      <c r="B13" s="2"/>
      <c r="C13" s="43" t="s">
        <v>83</v>
      </c>
      <c r="D13" s="3" t="s">
        <v>86</v>
      </c>
      <c r="E13" s="3" t="s">
        <v>88</v>
      </c>
      <c r="F13" s="43" t="s">
        <v>95</v>
      </c>
      <c r="G13" s="14">
        <v>373</v>
      </c>
      <c r="H13" s="32">
        <v>672</v>
      </c>
      <c r="I13" s="16">
        <v>21</v>
      </c>
      <c r="J13" s="29"/>
      <c r="K13" s="14">
        <f t="shared" si="0"/>
        <v>0</v>
      </c>
      <c r="L13" s="28">
        <f t="shared" si="1"/>
        <v>0</v>
      </c>
    </row>
    <row r="14" spans="1:12" ht="243" customHeight="1" thickBot="1">
      <c r="A14" s="38" t="s">
        <v>5</v>
      </c>
      <c r="B14" s="2"/>
      <c r="C14" s="43" t="s">
        <v>83</v>
      </c>
      <c r="D14" s="3" t="s">
        <v>86</v>
      </c>
      <c r="E14" s="3" t="s">
        <v>88</v>
      </c>
      <c r="F14" s="43" t="s">
        <v>95</v>
      </c>
      <c r="G14" s="14">
        <v>338</v>
      </c>
      <c r="H14" s="32">
        <v>608</v>
      </c>
      <c r="I14" s="16">
        <v>18</v>
      </c>
      <c r="J14" s="29"/>
      <c r="K14" s="14">
        <f t="shared" si="0"/>
        <v>0</v>
      </c>
      <c r="L14" s="28">
        <f t="shared" si="1"/>
        <v>0</v>
      </c>
    </row>
    <row r="15" spans="1:12" ht="243" customHeight="1" thickBot="1">
      <c r="A15" s="38" t="s">
        <v>6</v>
      </c>
      <c r="B15" s="2"/>
      <c r="C15" s="43" t="s">
        <v>83</v>
      </c>
      <c r="D15" s="3" t="s">
        <v>86</v>
      </c>
      <c r="E15" s="3" t="s">
        <v>88</v>
      </c>
      <c r="F15" s="43" t="s">
        <v>95</v>
      </c>
      <c r="G15" s="14">
        <v>355</v>
      </c>
      <c r="H15" s="32">
        <v>639</v>
      </c>
      <c r="I15" s="16">
        <v>21</v>
      </c>
      <c r="J15" s="29"/>
      <c r="K15" s="14">
        <f t="shared" si="0"/>
        <v>0</v>
      </c>
      <c r="L15" s="28">
        <f t="shared" si="1"/>
        <v>0</v>
      </c>
    </row>
    <row r="16" spans="1:12" ht="243" customHeight="1" thickBot="1">
      <c r="A16" s="38" t="s">
        <v>7</v>
      </c>
      <c r="B16" s="2"/>
      <c r="C16" s="43" t="s">
        <v>83</v>
      </c>
      <c r="D16" s="3" t="s">
        <v>86</v>
      </c>
      <c r="E16" s="3" t="s">
        <v>88</v>
      </c>
      <c r="F16" s="43" t="s">
        <v>95</v>
      </c>
      <c r="G16" s="14">
        <v>377</v>
      </c>
      <c r="H16" s="32">
        <v>679</v>
      </c>
      <c r="I16" s="16">
        <v>21</v>
      </c>
      <c r="J16" s="29"/>
      <c r="K16" s="14">
        <f t="shared" si="0"/>
        <v>0</v>
      </c>
      <c r="L16" s="28">
        <f t="shared" si="1"/>
        <v>0</v>
      </c>
    </row>
    <row r="17" spans="1:12" ht="243" customHeight="1" thickBot="1">
      <c r="A17" s="38" t="s">
        <v>8</v>
      </c>
      <c r="B17" s="2"/>
      <c r="C17" s="43" t="s">
        <v>83</v>
      </c>
      <c r="D17" s="3" t="s">
        <v>86</v>
      </c>
      <c r="E17" s="3" t="s">
        <v>88</v>
      </c>
      <c r="F17" s="43" t="s">
        <v>95</v>
      </c>
      <c r="G17" s="14">
        <v>388</v>
      </c>
      <c r="H17" s="32">
        <v>699</v>
      </c>
      <c r="I17" s="16">
        <v>21</v>
      </c>
      <c r="J17" s="29"/>
      <c r="K17" s="14">
        <f t="shared" si="0"/>
        <v>0</v>
      </c>
      <c r="L17" s="28">
        <f t="shared" si="1"/>
        <v>0</v>
      </c>
    </row>
    <row r="18" spans="1:12" ht="243" customHeight="1" thickBot="1">
      <c r="A18" s="38" t="s">
        <v>9</v>
      </c>
      <c r="B18" s="2"/>
      <c r="C18" s="43" t="s">
        <v>97</v>
      </c>
      <c r="D18" s="3" t="s">
        <v>86</v>
      </c>
      <c r="E18" s="3" t="s">
        <v>88</v>
      </c>
      <c r="F18" s="43" t="s">
        <v>95</v>
      </c>
      <c r="G18" s="14">
        <v>495</v>
      </c>
      <c r="H18" s="32">
        <f t="shared" ref="H18" si="2">G18+(G18/100*80)</f>
        <v>891</v>
      </c>
      <c r="I18" s="16">
        <v>12</v>
      </c>
      <c r="J18" s="29"/>
      <c r="K18" s="14">
        <f t="shared" si="0"/>
        <v>0</v>
      </c>
      <c r="L18" s="28">
        <f t="shared" si="1"/>
        <v>0</v>
      </c>
    </row>
    <row r="19" spans="1:12" ht="243" customHeight="1" thickBot="1">
      <c r="A19" s="38" t="s">
        <v>10</v>
      </c>
      <c r="B19" s="2"/>
      <c r="C19" s="43" t="s">
        <v>82</v>
      </c>
      <c r="D19" s="3" t="s">
        <v>87</v>
      </c>
      <c r="E19" s="3" t="s">
        <v>88</v>
      </c>
      <c r="F19" s="43" t="s">
        <v>91</v>
      </c>
      <c r="G19" s="14">
        <v>499</v>
      </c>
      <c r="H19" s="32">
        <v>898</v>
      </c>
      <c r="I19" s="16">
        <v>8</v>
      </c>
      <c r="J19" s="29"/>
      <c r="K19" s="14">
        <f t="shared" si="0"/>
        <v>0</v>
      </c>
      <c r="L19" s="28">
        <f t="shared" si="1"/>
        <v>0</v>
      </c>
    </row>
    <row r="20" spans="1:12" ht="121.5" customHeight="1" thickBot="1">
      <c r="A20" s="38" t="s">
        <v>11</v>
      </c>
      <c r="B20" s="2"/>
      <c r="C20" s="43" t="s">
        <v>82</v>
      </c>
      <c r="D20" s="3" t="s">
        <v>87</v>
      </c>
      <c r="E20" s="3" t="s">
        <v>88</v>
      </c>
      <c r="F20" s="43" t="s">
        <v>91</v>
      </c>
      <c r="G20" s="14">
        <v>499</v>
      </c>
      <c r="H20" s="32">
        <v>898</v>
      </c>
      <c r="I20" s="16">
        <v>8</v>
      </c>
      <c r="J20" s="29"/>
      <c r="K20" s="14">
        <f t="shared" si="0"/>
        <v>0</v>
      </c>
      <c r="L20" s="28">
        <f t="shared" si="1"/>
        <v>0</v>
      </c>
    </row>
    <row r="21" spans="1:12" ht="121.5" customHeight="1" thickBot="1">
      <c r="A21" s="38" t="s">
        <v>11</v>
      </c>
      <c r="B21" s="2"/>
      <c r="C21" s="43" t="s">
        <v>82</v>
      </c>
      <c r="D21" s="3" t="s">
        <v>87</v>
      </c>
      <c r="E21" s="3" t="s">
        <v>88</v>
      </c>
      <c r="F21" s="43" t="s">
        <v>93</v>
      </c>
      <c r="G21" s="14">
        <v>499</v>
      </c>
      <c r="H21" s="32">
        <v>898</v>
      </c>
      <c r="I21" s="16">
        <v>8</v>
      </c>
      <c r="J21" s="29"/>
      <c r="K21" s="14">
        <f t="shared" si="0"/>
        <v>0</v>
      </c>
      <c r="L21" s="28">
        <f t="shared" si="1"/>
        <v>0</v>
      </c>
    </row>
    <row r="22" spans="1:12" ht="243" customHeight="1" thickBot="1">
      <c r="A22" s="38" t="s">
        <v>12</v>
      </c>
      <c r="B22" s="2"/>
      <c r="C22" s="43" t="s">
        <v>82</v>
      </c>
      <c r="D22" s="3" t="s">
        <v>87</v>
      </c>
      <c r="E22" s="3" t="s">
        <v>88</v>
      </c>
      <c r="F22" s="43" t="s">
        <v>95</v>
      </c>
      <c r="G22" s="14">
        <v>499</v>
      </c>
      <c r="H22" s="32">
        <v>898</v>
      </c>
      <c r="I22" s="16">
        <v>16</v>
      </c>
      <c r="J22" s="29"/>
      <c r="K22" s="14">
        <f t="shared" si="0"/>
        <v>0</v>
      </c>
      <c r="L22" s="28">
        <f t="shared" si="1"/>
        <v>0</v>
      </c>
    </row>
    <row r="23" spans="1:12" ht="243" customHeight="1" thickBot="1">
      <c r="A23" s="38" t="s">
        <v>13</v>
      </c>
      <c r="B23" s="2"/>
      <c r="C23" s="43" t="s">
        <v>82</v>
      </c>
      <c r="D23" s="3" t="s">
        <v>87</v>
      </c>
      <c r="E23" s="3" t="s">
        <v>88</v>
      </c>
      <c r="F23" s="43" t="s">
        <v>95</v>
      </c>
      <c r="G23" s="14">
        <v>499</v>
      </c>
      <c r="H23" s="32">
        <v>898</v>
      </c>
      <c r="I23" s="16">
        <v>16</v>
      </c>
      <c r="J23" s="29"/>
      <c r="K23" s="14">
        <f t="shared" si="0"/>
        <v>0</v>
      </c>
      <c r="L23" s="28">
        <f t="shared" si="1"/>
        <v>0</v>
      </c>
    </row>
    <row r="24" spans="1:12" ht="254.25" customHeight="1" thickBot="1">
      <c r="A24" s="38" t="s">
        <v>14</v>
      </c>
      <c r="B24" s="2"/>
      <c r="C24" s="43" t="s">
        <v>96</v>
      </c>
      <c r="D24" s="3" t="s">
        <v>87</v>
      </c>
      <c r="E24" s="3" t="s">
        <v>101</v>
      </c>
      <c r="F24" s="43" t="s">
        <v>95</v>
      </c>
      <c r="G24" s="14">
        <v>643</v>
      </c>
      <c r="H24" s="32">
        <v>1158</v>
      </c>
      <c r="I24" s="16">
        <v>16</v>
      </c>
      <c r="J24" s="29"/>
      <c r="K24" s="14">
        <f t="shared" si="0"/>
        <v>0</v>
      </c>
      <c r="L24" s="28">
        <f t="shared" si="1"/>
        <v>0</v>
      </c>
    </row>
    <row r="25" spans="1:12" ht="247.5" customHeight="1" thickBot="1">
      <c r="A25" s="38" t="s">
        <v>15</v>
      </c>
      <c r="B25" s="2"/>
      <c r="C25" s="43" t="s">
        <v>96</v>
      </c>
      <c r="D25" s="3" t="s">
        <v>87</v>
      </c>
      <c r="E25" s="3" t="s">
        <v>101</v>
      </c>
      <c r="F25" s="43" t="s">
        <v>95</v>
      </c>
      <c r="G25" s="14">
        <v>660</v>
      </c>
      <c r="H25" s="32">
        <v>1188</v>
      </c>
      <c r="I25" s="16">
        <v>16</v>
      </c>
      <c r="J25" s="29"/>
      <c r="K25" s="14">
        <f t="shared" si="0"/>
        <v>0</v>
      </c>
      <c r="L25" s="28">
        <f t="shared" si="1"/>
        <v>0</v>
      </c>
    </row>
    <row r="26" spans="1:12" ht="254.25" customHeight="1" thickBot="1">
      <c r="A26" s="38" t="s">
        <v>16</v>
      </c>
      <c r="B26" s="2"/>
      <c r="C26" s="43" t="s">
        <v>83</v>
      </c>
      <c r="D26" s="3" t="s">
        <v>87</v>
      </c>
      <c r="E26" s="3" t="s">
        <v>88</v>
      </c>
      <c r="F26" s="43" t="s">
        <v>95</v>
      </c>
      <c r="G26" s="14">
        <v>427</v>
      </c>
      <c r="H26" s="32">
        <v>769</v>
      </c>
      <c r="I26" s="16">
        <v>16</v>
      </c>
      <c r="J26" s="29"/>
      <c r="K26" s="14">
        <f t="shared" si="0"/>
        <v>0</v>
      </c>
      <c r="L26" s="28">
        <f t="shared" si="1"/>
        <v>0</v>
      </c>
    </row>
    <row r="27" spans="1:12" ht="254.25" customHeight="1" thickBot="1">
      <c r="A27" s="38" t="s">
        <v>17</v>
      </c>
      <c r="B27" s="2"/>
      <c r="C27" s="43" t="s">
        <v>83</v>
      </c>
      <c r="D27" s="3" t="s">
        <v>87</v>
      </c>
      <c r="E27" s="3" t="s">
        <v>88</v>
      </c>
      <c r="F27" s="43" t="s">
        <v>95</v>
      </c>
      <c r="G27" s="14">
        <v>460</v>
      </c>
      <c r="H27" s="32">
        <v>828</v>
      </c>
      <c r="I27" s="16">
        <v>20</v>
      </c>
      <c r="J27" s="29"/>
      <c r="K27" s="14">
        <f t="shared" si="0"/>
        <v>0</v>
      </c>
      <c r="L27" s="28">
        <f t="shared" si="1"/>
        <v>0</v>
      </c>
    </row>
    <row r="28" spans="1:12" ht="240" customHeight="1" thickBot="1">
      <c r="A28" s="38" t="s">
        <v>18</v>
      </c>
      <c r="B28" s="2"/>
      <c r="C28" s="43" t="s">
        <v>83</v>
      </c>
      <c r="D28" s="3" t="s">
        <v>87</v>
      </c>
      <c r="E28" s="3" t="s">
        <v>88</v>
      </c>
      <c r="F28" s="43" t="s">
        <v>95</v>
      </c>
      <c r="G28" s="14">
        <v>334</v>
      </c>
      <c r="H28" s="32">
        <v>602</v>
      </c>
      <c r="I28" s="16">
        <v>20</v>
      </c>
      <c r="J28" s="29"/>
      <c r="K28" s="14">
        <f t="shared" si="0"/>
        <v>0</v>
      </c>
      <c r="L28" s="28">
        <f t="shared" si="1"/>
        <v>0</v>
      </c>
    </row>
    <row r="29" spans="1:12" ht="240" customHeight="1" thickBot="1">
      <c r="A29" s="38" t="s">
        <v>19</v>
      </c>
      <c r="B29" s="2"/>
      <c r="C29" s="43" t="s">
        <v>83</v>
      </c>
      <c r="D29" s="3" t="s">
        <v>87</v>
      </c>
      <c r="E29" s="3" t="s">
        <v>88</v>
      </c>
      <c r="F29" s="43" t="s">
        <v>95</v>
      </c>
      <c r="G29" s="14">
        <v>447</v>
      </c>
      <c r="H29" s="32">
        <v>805</v>
      </c>
      <c r="I29" s="16">
        <v>20</v>
      </c>
      <c r="J29" s="29"/>
      <c r="K29" s="14">
        <f t="shared" si="0"/>
        <v>0</v>
      </c>
      <c r="L29" s="28">
        <f t="shared" si="1"/>
        <v>0</v>
      </c>
    </row>
    <row r="30" spans="1:12" ht="240" customHeight="1" thickBot="1">
      <c r="A30" s="38" t="s">
        <v>20</v>
      </c>
      <c r="B30" s="2"/>
      <c r="C30" s="43" t="s">
        <v>84</v>
      </c>
      <c r="D30" s="3" t="s">
        <v>87</v>
      </c>
      <c r="E30" s="3" t="s">
        <v>88</v>
      </c>
      <c r="F30" s="43" t="s">
        <v>95</v>
      </c>
      <c r="G30" s="14">
        <v>500</v>
      </c>
      <c r="H30" s="32">
        <v>900</v>
      </c>
      <c r="I30" s="16">
        <v>21</v>
      </c>
      <c r="J30" s="29"/>
      <c r="K30" s="14">
        <f t="shared" si="0"/>
        <v>0</v>
      </c>
      <c r="L30" s="28">
        <f t="shared" si="1"/>
        <v>0</v>
      </c>
    </row>
    <row r="31" spans="1:12" ht="235.5" customHeight="1" thickBot="1">
      <c r="A31" s="38" t="s">
        <v>21</v>
      </c>
      <c r="B31" s="2"/>
      <c r="C31" s="43" t="s">
        <v>83</v>
      </c>
      <c r="D31" s="3" t="s">
        <v>86</v>
      </c>
      <c r="E31" s="3" t="s">
        <v>88</v>
      </c>
      <c r="F31" s="43" t="s">
        <v>95</v>
      </c>
      <c r="G31" s="14">
        <v>302</v>
      </c>
      <c r="H31" s="32">
        <v>544</v>
      </c>
      <c r="I31" s="16">
        <v>21</v>
      </c>
      <c r="J31" s="29"/>
      <c r="K31" s="14">
        <f t="shared" si="0"/>
        <v>0</v>
      </c>
      <c r="L31" s="28">
        <f t="shared" si="1"/>
        <v>0</v>
      </c>
    </row>
    <row r="32" spans="1:12" ht="235.5" customHeight="1" thickBot="1">
      <c r="A32" s="38" t="s">
        <v>22</v>
      </c>
      <c r="B32" s="2"/>
      <c r="C32" s="43" t="s">
        <v>83</v>
      </c>
      <c r="D32" s="3" t="s">
        <v>86</v>
      </c>
      <c r="E32" s="3" t="s">
        <v>88</v>
      </c>
      <c r="F32" s="43" t="s">
        <v>95</v>
      </c>
      <c r="G32" s="14">
        <v>302</v>
      </c>
      <c r="H32" s="32">
        <v>544</v>
      </c>
      <c r="I32" s="16">
        <v>21</v>
      </c>
      <c r="J32" s="29"/>
      <c r="K32" s="14">
        <f t="shared" si="0"/>
        <v>0</v>
      </c>
      <c r="L32" s="28">
        <f t="shared" si="1"/>
        <v>0</v>
      </c>
    </row>
    <row r="33" spans="1:12" ht="235.5" customHeight="1" thickBot="1">
      <c r="A33" s="38" t="s">
        <v>23</v>
      </c>
      <c r="B33" s="2"/>
      <c r="C33" s="43" t="s">
        <v>83</v>
      </c>
      <c r="D33" s="3" t="s">
        <v>86</v>
      </c>
      <c r="E33" s="3" t="s">
        <v>88</v>
      </c>
      <c r="F33" s="43" t="s">
        <v>95</v>
      </c>
      <c r="G33" s="14">
        <v>302</v>
      </c>
      <c r="H33" s="32">
        <v>544</v>
      </c>
      <c r="I33" s="16">
        <v>21</v>
      </c>
      <c r="J33" s="29"/>
      <c r="K33" s="14">
        <f t="shared" si="0"/>
        <v>0</v>
      </c>
      <c r="L33" s="28">
        <f t="shared" si="1"/>
        <v>0</v>
      </c>
    </row>
    <row r="34" spans="1:12" ht="235.5" customHeight="1" thickBot="1">
      <c r="A34" s="38" t="s">
        <v>24</v>
      </c>
      <c r="B34" s="2"/>
      <c r="C34" s="43" t="s">
        <v>83</v>
      </c>
      <c r="D34" s="3" t="s">
        <v>86</v>
      </c>
      <c r="E34" s="3" t="s">
        <v>88</v>
      </c>
      <c r="F34" s="43" t="s">
        <v>95</v>
      </c>
      <c r="G34" s="14">
        <v>302</v>
      </c>
      <c r="H34" s="32">
        <v>544</v>
      </c>
      <c r="I34" s="16">
        <v>21</v>
      </c>
      <c r="J34" s="29"/>
      <c r="K34" s="14">
        <f t="shared" si="0"/>
        <v>0</v>
      </c>
      <c r="L34" s="28">
        <f t="shared" si="1"/>
        <v>0</v>
      </c>
    </row>
    <row r="35" spans="1:12" ht="235.5" customHeight="1" thickBot="1">
      <c r="A35" s="38" t="s">
        <v>25</v>
      </c>
      <c r="B35" s="2"/>
      <c r="C35" s="43" t="s">
        <v>83</v>
      </c>
      <c r="D35" s="3" t="s">
        <v>86</v>
      </c>
      <c r="E35" s="3" t="s">
        <v>88</v>
      </c>
      <c r="F35" s="43" t="s">
        <v>95</v>
      </c>
      <c r="G35" s="14">
        <v>348</v>
      </c>
      <c r="H35" s="32">
        <v>627</v>
      </c>
      <c r="I35" s="16">
        <v>21</v>
      </c>
      <c r="J35" s="29"/>
      <c r="K35" s="14">
        <f t="shared" si="0"/>
        <v>0</v>
      </c>
      <c r="L35" s="28">
        <f t="shared" si="1"/>
        <v>0</v>
      </c>
    </row>
    <row r="36" spans="1:12" ht="235.5" customHeight="1" thickBot="1">
      <c r="A36" s="38" t="s">
        <v>26</v>
      </c>
      <c r="B36" s="2"/>
      <c r="C36" s="43" t="s">
        <v>83</v>
      </c>
      <c r="D36" s="3" t="s">
        <v>86</v>
      </c>
      <c r="E36" s="3" t="s">
        <v>88</v>
      </c>
      <c r="F36" s="43" t="s">
        <v>95</v>
      </c>
      <c r="G36" s="14">
        <v>405</v>
      </c>
      <c r="H36" s="32">
        <v>729</v>
      </c>
      <c r="I36" s="16">
        <v>21</v>
      </c>
      <c r="J36" s="29"/>
      <c r="K36" s="14">
        <f t="shared" si="0"/>
        <v>0</v>
      </c>
      <c r="L36" s="28">
        <f t="shared" si="1"/>
        <v>0</v>
      </c>
    </row>
    <row r="37" spans="1:12" ht="235.5" customHeight="1" thickBot="1">
      <c r="A37" s="38" t="s">
        <v>27</v>
      </c>
      <c r="B37" s="2"/>
      <c r="C37" s="43" t="s">
        <v>96</v>
      </c>
      <c r="D37" s="3" t="s">
        <v>86</v>
      </c>
      <c r="E37" s="3" t="s">
        <v>101</v>
      </c>
      <c r="F37" s="43" t="s">
        <v>95</v>
      </c>
      <c r="G37" s="14">
        <v>561</v>
      </c>
      <c r="H37" s="32">
        <v>1010</v>
      </c>
      <c r="I37" s="16">
        <v>21</v>
      </c>
      <c r="J37" s="29"/>
      <c r="K37" s="14">
        <f t="shared" si="0"/>
        <v>0</v>
      </c>
      <c r="L37" s="28">
        <f t="shared" si="1"/>
        <v>0</v>
      </c>
    </row>
    <row r="38" spans="1:12" ht="235.5" customHeight="1" thickBot="1">
      <c r="A38" s="38" t="s">
        <v>28</v>
      </c>
      <c r="B38" s="2"/>
      <c r="C38" s="43" t="s">
        <v>82</v>
      </c>
      <c r="D38" s="3" t="s">
        <v>86</v>
      </c>
      <c r="E38" s="3" t="s">
        <v>88</v>
      </c>
      <c r="F38" s="43" t="s">
        <v>95</v>
      </c>
      <c r="G38" s="14">
        <v>390</v>
      </c>
      <c r="H38" s="32">
        <v>702</v>
      </c>
      <c r="I38" s="16">
        <v>21</v>
      </c>
      <c r="J38" s="29"/>
      <c r="K38" s="14">
        <f t="shared" si="0"/>
        <v>0</v>
      </c>
      <c r="L38" s="28">
        <f t="shared" si="1"/>
        <v>0</v>
      </c>
    </row>
    <row r="39" spans="1:12" ht="235.5" customHeight="1" thickBot="1">
      <c r="A39" s="38" t="s">
        <v>29</v>
      </c>
      <c r="B39" s="2"/>
      <c r="C39" s="43" t="s">
        <v>98</v>
      </c>
      <c r="D39" s="3" t="s">
        <v>86</v>
      </c>
      <c r="E39" s="3" t="s">
        <v>101</v>
      </c>
      <c r="F39" s="43" t="s">
        <v>95</v>
      </c>
      <c r="G39" s="14">
        <v>703</v>
      </c>
      <c r="H39" s="32">
        <v>1266</v>
      </c>
      <c r="I39" s="16">
        <v>21</v>
      </c>
      <c r="J39" s="29"/>
      <c r="K39" s="14">
        <f t="shared" si="0"/>
        <v>0</v>
      </c>
      <c r="L39" s="28">
        <f t="shared" si="1"/>
        <v>0</v>
      </c>
    </row>
    <row r="40" spans="1:12" ht="235.5" customHeight="1" thickBot="1">
      <c r="A40" s="38" t="s">
        <v>30</v>
      </c>
      <c r="B40" s="2"/>
      <c r="C40" s="43" t="s">
        <v>83</v>
      </c>
      <c r="D40" s="3" t="s">
        <v>87</v>
      </c>
      <c r="E40" s="3" t="s">
        <v>88</v>
      </c>
      <c r="F40" s="43" t="s">
        <v>95</v>
      </c>
      <c r="G40" s="14">
        <v>334</v>
      </c>
      <c r="H40" s="32">
        <v>602</v>
      </c>
      <c r="I40" s="16">
        <v>20</v>
      </c>
      <c r="J40" s="29"/>
      <c r="K40" s="14">
        <f t="shared" si="0"/>
        <v>0</v>
      </c>
      <c r="L40" s="28">
        <f t="shared" si="1"/>
        <v>0</v>
      </c>
    </row>
    <row r="41" spans="1:12" ht="235.5" customHeight="1" thickBot="1">
      <c r="A41" s="38" t="s">
        <v>31</v>
      </c>
      <c r="B41" s="2"/>
      <c r="C41" s="43" t="s">
        <v>83</v>
      </c>
      <c r="D41" s="3" t="s">
        <v>87</v>
      </c>
      <c r="E41" s="3" t="s">
        <v>88</v>
      </c>
      <c r="F41" s="43" t="s">
        <v>95</v>
      </c>
      <c r="G41" s="14">
        <v>334</v>
      </c>
      <c r="H41" s="32">
        <v>602</v>
      </c>
      <c r="I41" s="16">
        <v>20</v>
      </c>
      <c r="J41" s="29"/>
      <c r="K41" s="14">
        <f t="shared" si="0"/>
        <v>0</v>
      </c>
      <c r="L41" s="28">
        <f t="shared" si="1"/>
        <v>0</v>
      </c>
    </row>
    <row r="42" spans="1:12" ht="235.5" customHeight="1" thickBot="1">
      <c r="A42" s="38" t="s">
        <v>32</v>
      </c>
      <c r="B42" s="2"/>
      <c r="C42" s="43" t="s">
        <v>83</v>
      </c>
      <c r="D42" s="3" t="s">
        <v>87</v>
      </c>
      <c r="E42" s="3" t="s">
        <v>88</v>
      </c>
      <c r="F42" s="43" t="s">
        <v>95</v>
      </c>
      <c r="G42" s="14">
        <v>334</v>
      </c>
      <c r="H42" s="32">
        <v>602</v>
      </c>
      <c r="I42" s="16">
        <v>20</v>
      </c>
      <c r="J42" s="29"/>
      <c r="K42" s="14">
        <f t="shared" si="0"/>
        <v>0</v>
      </c>
      <c r="L42" s="28">
        <f t="shared" si="1"/>
        <v>0</v>
      </c>
    </row>
    <row r="43" spans="1:12" ht="235.5" customHeight="1" thickBot="1">
      <c r="A43" s="38" t="s">
        <v>33</v>
      </c>
      <c r="B43" s="2"/>
      <c r="C43" s="43" t="s">
        <v>83</v>
      </c>
      <c r="D43" s="3" t="s">
        <v>87</v>
      </c>
      <c r="E43" s="3" t="s">
        <v>88</v>
      </c>
      <c r="F43" s="43" t="s">
        <v>95</v>
      </c>
      <c r="G43" s="14">
        <v>334</v>
      </c>
      <c r="H43" s="32">
        <v>602</v>
      </c>
      <c r="I43" s="16">
        <v>20</v>
      </c>
      <c r="J43" s="29"/>
      <c r="K43" s="14">
        <f t="shared" si="0"/>
        <v>0</v>
      </c>
      <c r="L43" s="28">
        <f t="shared" si="1"/>
        <v>0</v>
      </c>
    </row>
    <row r="44" spans="1:12" ht="235.5" customHeight="1" thickBot="1">
      <c r="A44" s="38" t="s">
        <v>34</v>
      </c>
      <c r="B44" s="2"/>
      <c r="C44" s="43" t="s">
        <v>83</v>
      </c>
      <c r="D44" s="3" t="s">
        <v>87</v>
      </c>
      <c r="E44" s="3" t="s">
        <v>88</v>
      </c>
      <c r="F44" s="43" t="s">
        <v>95</v>
      </c>
      <c r="G44" s="14">
        <v>334</v>
      </c>
      <c r="H44" s="32">
        <v>602</v>
      </c>
      <c r="I44" s="16">
        <v>20</v>
      </c>
      <c r="J44" s="29"/>
      <c r="K44" s="14">
        <f t="shared" si="0"/>
        <v>0</v>
      </c>
      <c r="L44" s="28">
        <f t="shared" si="1"/>
        <v>0</v>
      </c>
    </row>
    <row r="45" spans="1:12" ht="235.5" customHeight="1" thickBot="1">
      <c r="A45" s="38" t="s">
        <v>35</v>
      </c>
      <c r="B45" s="2"/>
      <c r="C45" s="43" t="s">
        <v>83</v>
      </c>
      <c r="D45" s="3" t="s">
        <v>87</v>
      </c>
      <c r="E45" s="3" t="s">
        <v>88</v>
      </c>
      <c r="F45" s="43" t="s">
        <v>95</v>
      </c>
      <c r="G45" s="14">
        <v>334</v>
      </c>
      <c r="H45" s="32">
        <v>602</v>
      </c>
      <c r="I45" s="16">
        <v>20</v>
      </c>
      <c r="J45" s="29"/>
      <c r="K45" s="14">
        <f t="shared" si="0"/>
        <v>0</v>
      </c>
      <c r="L45" s="28">
        <f t="shared" si="1"/>
        <v>0</v>
      </c>
    </row>
    <row r="46" spans="1:12" ht="235.5" customHeight="1" thickBot="1">
      <c r="A46" s="38" t="s">
        <v>36</v>
      </c>
      <c r="B46" s="2"/>
      <c r="C46" s="43" t="s">
        <v>83</v>
      </c>
      <c r="D46" s="3" t="s">
        <v>87</v>
      </c>
      <c r="E46" s="3" t="s">
        <v>88</v>
      </c>
      <c r="F46" s="43" t="s">
        <v>95</v>
      </c>
      <c r="G46" s="14">
        <v>419</v>
      </c>
      <c r="H46" s="32">
        <v>755</v>
      </c>
      <c r="I46" s="16">
        <v>20</v>
      </c>
      <c r="J46" s="29"/>
      <c r="K46" s="14">
        <f t="shared" si="0"/>
        <v>0</v>
      </c>
      <c r="L46" s="28">
        <f t="shared" si="1"/>
        <v>0</v>
      </c>
    </row>
    <row r="47" spans="1:12" ht="235.5" customHeight="1" thickBot="1">
      <c r="A47" s="38" t="s">
        <v>37</v>
      </c>
      <c r="B47" s="2"/>
      <c r="C47" s="43" t="s">
        <v>83</v>
      </c>
      <c r="D47" s="3" t="s">
        <v>87</v>
      </c>
      <c r="E47" s="3" t="s">
        <v>88</v>
      </c>
      <c r="F47" s="43" t="s">
        <v>95</v>
      </c>
      <c r="G47" s="14">
        <v>461</v>
      </c>
      <c r="H47" s="32">
        <v>830</v>
      </c>
      <c r="I47" s="16">
        <v>20</v>
      </c>
      <c r="J47" s="29"/>
      <c r="K47" s="14">
        <f t="shared" si="0"/>
        <v>0</v>
      </c>
      <c r="L47" s="28">
        <f t="shared" si="1"/>
        <v>0</v>
      </c>
    </row>
    <row r="48" spans="1:12" ht="235.5" customHeight="1" thickBot="1">
      <c r="A48" s="38" t="s">
        <v>38</v>
      </c>
      <c r="B48" s="2"/>
      <c r="C48" s="43" t="s">
        <v>83</v>
      </c>
      <c r="D48" s="3" t="s">
        <v>87</v>
      </c>
      <c r="E48" s="3" t="s">
        <v>88</v>
      </c>
      <c r="F48" s="43" t="s">
        <v>95</v>
      </c>
      <c r="G48" s="14">
        <v>461</v>
      </c>
      <c r="H48" s="32">
        <v>830</v>
      </c>
      <c r="I48" s="16">
        <v>20</v>
      </c>
      <c r="J48" s="29"/>
      <c r="K48" s="14">
        <f t="shared" si="0"/>
        <v>0</v>
      </c>
      <c r="L48" s="28">
        <f t="shared" si="1"/>
        <v>0</v>
      </c>
    </row>
    <row r="49" spans="1:12" ht="235.5" customHeight="1" thickBot="1">
      <c r="A49" s="38" t="s">
        <v>39</v>
      </c>
      <c r="B49" s="2"/>
      <c r="C49" s="43" t="s">
        <v>99</v>
      </c>
      <c r="D49" s="3" t="s">
        <v>87</v>
      </c>
      <c r="E49" s="3" t="s">
        <v>88</v>
      </c>
      <c r="F49" s="43" t="s">
        <v>95</v>
      </c>
      <c r="G49" s="14">
        <v>476</v>
      </c>
      <c r="H49" s="32">
        <v>857</v>
      </c>
      <c r="I49" s="16">
        <v>20</v>
      </c>
      <c r="J49" s="29"/>
      <c r="K49" s="14">
        <f t="shared" si="0"/>
        <v>0</v>
      </c>
      <c r="L49" s="28">
        <f t="shared" si="1"/>
        <v>0</v>
      </c>
    </row>
    <row r="50" spans="1:12" ht="235.5" customHeight="1" thickBot="1">
      <c r="A50" s="38" t="s">
        <v>40</v>
      </c>
      <c r="B50" s="2"/>
      <c r="C50" s="43" t="s">
        <v>83</v>
      </c>
      <c r="D50" s="3" t="s">
        <v>87</v>
      </c>
      <c r="E50" s="3" t="s">
        <v>88</v>
      </c>
      <c r="F50" s="43" t="s">
        <v>95</v>
      </c>
      <c r="G50" s="14">
        <v>419</v>
      </c>
      <c r="H50" s="32">
        <v>755</v>
      </c>
      <c r="I50" s="16">
        <v>20</v>
      </c>
      <c r="J50" s="29"/>
      <c r="K50" s="14">
        <f t="shared" si="0"/>
        <v>0</v>
      </c>
      <c r="L50" s="28">
        <f t="shared" si="1"/>
        <v>0</v>
      </c>
    </row>
    <row r="51" spans="1:12" ht="235.5" customHeight="1" thickBot="1">
      <c r="A51" s="38" t="s">
        <v>41</v>
      </c>
      <c r="B51" s="2"/>
      <c r="C51" s="43" t="s">
        <v>83</v>
      </c>
      <c r="D51" s="3" t="s">
        <v>87</v>
      </c>
      <c r="E51" s="3" t="s">
        <v>88</v>
      </c>
      <c r="F51" s="43" t="s">
        <v>95</v>
      </c>
      <c r="G51" s="14">
        <v>490</v>
      </c>
      <c r="H51" s="32">
        <v>882</v>
      </c>
      <c r="I51" s="16">
        <v>20</v>
      </c>
      <c r="J51" s="29"/>
      <c r="K51" s="14">
        <f t="shared" si="0"/>
        <v>0</v>
      </c>
      <c r="L51" s="28">
        <f t="shared" si="1"/>
        <v>0</v>
      </c>
    </row>
    <row r="52" spans="1:12" ht="235.5" customHeight="1" thickBot="1">
      <c r="A52" s="38" t="s">
        <v>42</v>
      </c>
      <c r="B52" s="2"/>
      <c r="C52" s="43" t="s">
        <v>83</v>
      </c>
      <c r="D52" s="3" t="s">
        <v>87</v>
      </c>
      <c r="E52" s="3" t="s">
        <v>88</v>
      </c>
      <c r="F52" s="43" t="s">
        <v>95</v>
      </c>
      <c r="G52" s="14">
        <v>490</v>
      </c>
      <c r="H52" s="32">
        <v>882</v>
      </c>
      <c r="I52" s="16">
        <v>20</v>
      </c>
      <c r="J52" s="29"/>
      <c r="K52" s="14">
        <f t="shared" si="0"/>
        <v>0</v>
      </c>
      <c r="L52" s="28">
        <f t="shared" si="1"/>
        <v>0</v>
      </c>
    </row>
    <row r="53" spans="1:12" ht="235.5" customHeight="1" thickBot="1">
      <c r="A53" s="38" t="s">
        <v>43</v>
      </c>
      <c r="B53" s="2"/>
      <c r="C53" s="43" t="s">
        <v>83</v>
      </c>
      <c r="D53" s="3" t="s">
        <v>87</v>
      </c>
      <c r="E53" s="3" t="s">
        <v>88</v>
      </c>
      <c r="F53" s="43" t="s">
        <v>95</v>
      </c>
      <c r="G53" s="14">
        <v>515</v>
      </c>
      <c r="H53" s="32">
        <v>927</v>
      </c>
      <c r="I53" s="16">
        <v>20</v>
      </c>
      <c r="J53" s="29"/>
      <c r="K53" s="14">
        <f t="shared" si="0"/>
        <v>0</v>
      </c>
      <c r="L53" s="28">
        <f t="shared" si="1"/>
        <v>0</v>
      </c>
    </row>
    <row r="54" spans="1:12" ht="235.5" customHeight="1" thickBot="1">
      <c r="A54" s="38" t="s">
        <v>44</v>
      </c>
      <c r="B54" s="2"/>
      <c r="C54" s="43" t="s">
        <v>83</v>
      </c>
      <c r="D54" s="3" t="s">
        <v>87</v>
      </c>
      <c r="E54" s="3" t="s">
        <v>88</v>
      </c>
      <c r="F54" s="43" t="s">
        <v>95</v>
      </c>
      <c r="G54" s="14">
        <v>532</v>
      </c>
      <c r="H54" s="32">
        <v>958</v>
      </c>
      <c r="I54" s="16">
        <v>20</v>
      </c>
      <c r="J54" s="29"/>
      <c r="K54" s="14">
        <f t="shared" si="0"/>
        <v>0</v>
      </c>
      <c r="L54" s="28">
        <f t="shared" si="1"/>
        <v>0</v>
      </c>
    </row>
    <row r="55" spans="1:12" ht="235.5" customHeight="1" thickBot="1">
      <c r="A55" s="38" t="s">
        <v>45</v>
      </c>
      <c r="B55" s="2"/>
      <c r="C55" s="43" t="s">
        <v>83</v>
      </c>
      <c r="D55" s="3" t="s">
        <v>87</v>
      </c>
      <c r="E55" s="3" t="s">
        <v>88</v>
      </c>
      <c r="F55" s="43" t="s">
        <v>95</v>
      </c>
      <c r="G55" s="14">
        <v>518</v>
      </c>
      <c r="H55" s="32">
        <v>933</v>
      </c>
      <c r="I55" s="16">
        <v>20</v>
      </c>
      <c r="J55" s="29"/>
      <c r="K55" s="14">
        <f t="shared" si="0"/>
        <v>0</v>
      </c>
      <c r="L55" s="28">
        <f t="shared" si="1"/>
        <v>0</v>
      </c>
    </row>
    <row r="56" spans="1:12" ht="235.5" customHeight="1" thickBot="1">
      <c r="A56" s="38" t="s">
        <v>46</v>
      </c>
      <c r="B56" s="2"/>
      <c r="C56" s="43" t="s">
        <v>82</v>
      </c>
      <c r="D56" s="3" t="s">
        <v>87</v>
      </c>
      <c r="E56" s="3" t="s">
        <v>88</v>
      </c>
      <c r="F56" s="43" t="s">
        <v>95</v>
      </c>
      <c r="G56" s="14">
        <v>447</v>
      </c>
      <c r="H56" s="32">
        <v>805</v>
      </c>
      <c r="I56" s="16">
        <v>20</v>
      </c>
      <c r="J56" s="29"/>
      <c r="K56" s="14">
        <f t="shared" si="0"/>
        <v>0</v>
      </c>
      <c r="L56" s="28">
        <f t="shared" si="1"/>
        <v>0</v>
      </c>
    </row>
    <row r="57" spans="1:12" ht="118.5" customHeight="1" thickBot="1">
      <c r="A57" s="38" t="s">
        <v>47</v>
      </c>
      <c r="B57" s="2"/>
      <c r="C57" s="43" t="s">
        <v>82</v>
      </c>
      <c r="D57" s="3" t="s">
        <v>87</v>
      </c>
      <c r="E57" s="3" t="s">
        <v>88</v>
      </c>
      <c r="F57" s="43" t="s">
        <v>95</v>
      </c>
      <c r="G57" s="14">
        <v>447</v>
      </c>
      <c r="H57" s="32">
        <v>805</v>
      </c>
      <c r="I57" s="16">
        <v>20</v>
      </c>
      <c r="J57" s="29"/>
      <c r="K57" s="14">
        <f t="shared" si="0"/>
        <v>0</v>
      </c>
      <c r="L57" s="28">
        <f t="shared" si="1"/>
        <v>0</v>
      </c>
    </row>
    <row r="58" spans="1:12" s="6" customFormat="1" ht="118.5" customHeight="1" thickBot="1">
      <c r="A58" s="39" t="s">
        <v>47</v>
      </c>
      <c r="B58" s="5"/>
      <c r="C58" s="43" t="s">
        <v>82</v>
      </c>
      <c r="D58" s="3" t="s">
        <v>87</v>
      </c>
      <c r="E58" s="3" t="s">
        <v>88</v>
      </c>
      <c r="F58" s="43" t="s">
        <v>92</v>
      </c>
      <c r="G58" s="14">
        <v>447</v>
      </c>
      <c r="H58" s="32">
        <v>805</v>
      </c>
      <c r="I58" s="17">
        <v>10</v>
      </c>
      <c r="J58" s="29"/>
      <c r="K58" s="14">
        <f t="shared" si="0"/>
        <v>0</v>
      </c>
      <c r="L58" s="28">
        <f t="shared" si="1"/>
        <v>0</v>
      </c>
    </row>
    <row r="59" spans="1:12" ht="235.5" customHeight="1" thickBot="1">
      <c r="A59" s="38" t="s">
        <v>48</v>
      </c>
      <c r="B59" s="2"/>
      <c r="C59" s="43" t="s">
        <v>84</v>
      </c>
      <c r="D59" s="3" t="s">
        <v>86</v>
      </c>
      <c r="E59" s="3" t="s">
        <v>88</v>
      </c>
      <c r="F59" s="43" t="s">
        <v>95</v>
      </c>
      <c r="G59" s="14">
        <v>376</v>
      </c>
      <c r="H59" s="32">
        <v>677</v>
      </c>
      <c r="I59" s="16">
        <v>21</v>
      </c>
      <c r="J59" s="29"/>
      <c r="K59" s="14">
        <f t="shared" si="0"/>
        <v>0</v>
      </c>
      <c r="L59" s="28">
        <f t="shared" si="1"/>
        <v>0</v>
      </c>
    </row>
    <row r="60" spans="1:12" ht="235.5" customHeight="1" thickBot="1">
      <c r="A60" s="38" t="s">
        <v>49</v>
      </c>
      <c r="B60" s="2"/>
      <c r="C60" s="43" t="s">
        <v>84</v>
      </c>
      <c r="D60" s="3" t="s">
        <v>85</v>
      </c>
      <c r="E60" s="3" t="s">
        <v>88</v>
      </c>
      <c r="F60" s="43" t="s">
        <v>95</v>
      </c>
      <c r="G60" s="14">
        <v>460</v>
      </c>
      <c r="H60" s="32">
        <v>828</v>
      </c>
      <c r="I60" s="16">
        <v>21</v>
      </c>
      <c r="J60" s="29"/>
      <c r="K60" s="14">
        <f t="shared" si="0"/>
        <v>0</v>
      </c>
      <c r="L60" s="28">
        <f t="shared" si="1"/>
        <v>0</v>
      </c>
    </row>
    <row r="61" spans="1:12" ht="235.5" customHeight="1" thickBot="1">
      <c r="A61" s="38" t="s">
        <v>50</v>
      </c>
      <c r="B61" s="2"/>
      <c r="C61" s="43" t="s">
        <v>84</v>
      </c>
      <c r="D61" s="3" t="s">
        <v>86</v>
      </c>
      <c r="E61" s="3" t="s">
        <v>88</v>
      </c>
      <c r="F61" s="43" t="s">
        <v>95</v>
      </c>
      <c r="G61" s="14">
        <v>408</v>
      </c>
      <c r="H61" s="32">
        <v>735</v>
      </c>
      <c r="I61" s="16">
        <v>21</v>
      </c>
      <c r="J61" s="29"/>
      <c r="K61" s="14">
        <f t="shared" si="0"/>
        <v>0</v>
      </c>
      <c r="L61" s="28">
        <f t="shared" si="1"/>
        <v>0</v>
      </c>
    </row>
    <row r="62" spans="1:12" ht="240" customHeight="1" thickBot="1">
      <c r="A62" s="38" t="s">
        <v>51</v>
      </c>
      <c r="B62" s="2"/>
      <c r="C62" s="43" t="s">
        <v>84</v>
      </c>
      <c r="D62" s="3" t="s">
        <v>86</v>
      </c>
      <c r="E62" s="3" t="s">
        <v>88</v>
      </c>
      <c r="F62" s="43" t="s">
        <v>95</v>
      </c>
      <c r="G62" s="14">
        <v>390</v>
      </c>
      <c r="H62" s="32">
        <v>702</v>
      </c>
      <c r="I62" s="16">
        <v>21</v>
      </c>
      <c r="J62" s="29"/>
      <c r="K62" s="14">
        <f t="shared" si="0"/>
        <v>0</v>
      </c>
      <c r="L62" s="28">
        <f t="shared" si="1"/>
        <v>0</v>
      </c>
    </row>
    <row r="63" spans="1:12" ht="240" customHeight="1" thickBot="1">
      <c r="A63" s="38" t="s">
        <v>52</v>
      </c>
      <c r="B63" s="2"/>
      <c r="C63" s="43" t="s">
        <v>84</v>
      </c>
      <c r="D63" s="3" t="s">
        <v>86</v>
      </c>
      <c r="E63" s="3" t="s">
        <v>88</v>
      </c>
      <c r="F63" s="43" t="s">
        <v>95</v>
      </c>
      <c r="G63" s="14">
        <v>460</v>
      </c>
      <c r="H63" s="32">
        <v>828</v>
      </c>
      <c r="I63" s="16">
        <v>21</v>
      </c>
      <c r="J63" s="29"/>
      <c r="K63" s="14">
        <f t="shared" si="0"/>
        <v>0</v>
      </c>
      <c r="L63" s="28">
        <f t="shared" si="1"/>
        <v>0</v>
      </c>
    </row>
    <row r="64" spans="1:12" ht="240" customHeight="1" thickBot="1">
      <c r="A64" s="38" t="s">
        <v>53</v>
      </c>
      <c r="B64" s="2"/>
      <c r="C64" s="43" t="s">
        <v>84</v>
      </c>
      <c r="D64" s="3" t="s">
        <v>85</v>
      </c>
      <c r="E64" s="3" t="s">
        <v>88</v>
      </c>
      <c r="F64" s="43" t="s">
        <v>95</v>
      </c>
      <c r="G64" s="14">
        <v>408</v>
      </c>
      <c r="H64" s="32">
        <v>735</v>
      </c>
      <c r="I64" s="16">
        <v>21</v>
      </c>
      <c r="J64" s="29"/>
      <c r="K64" s="14">
        <f t="shared" si="0"/>
        <v>0</v>
      </c>
      <c r="L64" s="28">
        <f t="shared" si="1"/>
        <v>0</v>
      </c>
    </row>
    <row r="65" spans="1:12" ht="240" customHeight="1" thickBot="1">
      <c r="A65" s="38" t="s">
        <v>54</v>
      </c>
      <c r="B65" s="2"/>
      <c r="C65" s="43" t="s">
        <v>84</v>
      </c>
      <c r="D65" s="3" t="s">
        <v>87</v>
      </c>
      <c r="E65" s="3" t="s">
        <v>88</v>
      </c>
      <c r="F65" s="43" t="s">
        <v>95</v>
      </c>
      <c r="G65" s="14">
        <v>433</v>
      </c>
      <c r="H65" s="32">
        <v>780</v>
      </c>
      <c r="I65" s="16">
        <v>21</v>
      </c>
      <c r="J65" s="29"/>
      <c r="K65" s="14">
        <f t="shared" si="0"/>
        <v>0</v>
      </c>
      <c r="L65" s="28">
        <f t="shared" si="1"/>
        <v>0</v>
      </c>
    </row>
    <row r="66" spans="1:12" ht="240" customHeight="1" thickBot="1">
      <c r="A66" s="38" t="s">
        <v>55</v>
      </c>
      <c r="B66" s="2"/>
      <c r="C66" s="43" t="s">
        <v>84</v>
      </c>
      <c r="D66" s="3" t="s">
        <v>87</v>
      </c>
      <c r="E66" s="3" t="s">
        <v>88</v>
      </c>
      <c r="F66" s="43" t="s">
        <v>95</v>
      </c>
      <c r="G66" s="14">
        <v>433</v>
      </c>
      <c r="H66" s="32">
        <v>780</v>
      </c>
      <c r="I66" s="16">
        <v>21</v>
      </c>
      <c r="J66" s="29"/>
      <c r="K66" s="14">
        <f t="shared" si="0"/>
        <v>0</v>
      </c>
      <c r="L66" s="28">
        <f t="shared" si="1"/>
        <v>0</v>
      </c>
    </row>
    <row r="67" spans="1:12" ht="240" customHeight="1" thickBot="1">
      <c r="A67" s="38" t="s">
        <v>56</v>
      </c>
      <c r="B67" s="2"/>
      <c r="C67" s="43" t="s">
        <v>84</v>
      </c>
      <c r="D67" s="3" t="s">
        <v>87</v>
      </c>
      <c r="E67" s="3" t="s">
        <v>88</v>
      </c>
      <c r="F67" s="43" t="s">
        <v>95</v>
      </c>
      <c r="G67" s="14">
        <v>461</v>
      </c>
      <c r="H67" s="32">
        <v>830</v>
      </c>
      <c r="I67" s="16">
        <v>21</v>
      </c>
      <c r="J67" s="29"/>
      <c r="K67" s="14">
        <f t="shared" si="0"/>
        <v>0</v>
      </c>
      <c r="L67" s="28">
        <f t="shared" si="1"/>
        <v>0</v>
      </c>
    </row>
    <row r="68" spans="1:12" ht="240" customHeight="1" thickBot="1">
      <c r="A68" s="38" t="s">
        <v>57</v>
      </c>
      <c r="B68" s="2"/>
      <c r="C68" s="43" t="s">
        <v>84</v>
      </c>
      <c r="D68" s="3" t="s">
        <v>87</v>
      </c>
      <c r="E68" s="3" t="s">
        <v>88</v>
      </c>
      <c r="F68" s="43" t="s">
        <v>95</v>
      </c>
      <c r="G68" s="14">
        <v>490</v>
      </c>
      <c r="H68" s="32">
        <v>882</v>
      </c>
      <c r="I68" s="16">
        <v>21</v>
      </c>
      <c r="J68" s="29"/>
      <c r="K68" s="14">
        <f t="shared" ref="K68:K83" si="3">J68*I68*G68</f>
        <v>0</v>
      </c>
      <c r="L68" s="28">
        <f t="shared" ref="L68:L83" si="4">J68*I68</f>
        <v>0</v>
      </c>
    </row>
    <row r="69" spans="1:12" ht="240" customHeight="1" thickBot="1">
      <c r="A69" s="38" t="s">
        <v>58</v>
      </c>
      <c r="B69" s="2"/>
      <c r="C69" s="43" t="s">
        <v>84</v>
      </c>
      <c r="D69" s="3" t="s">
        <v>87</v>
      </c>
      <c r="E69" s="3" t="s">
        <v>88</v>
      </c>
      <c r="F69" s="43" t="s">
        <v>95</v>
      </c>
      <c r="G69" s="14">
        <v>461</v>
      </c>
      <c r="H69" s="32">
        <v>830</v>
      </c>
      <c r="I69" s="16">
        <v>21</v>
      </c>
      <c r="J69" s="29"/>
      <c r="K69" s="14">
        <f t="shared" si="3"/>
        <v>0</v>
      </c>
      <c r="L69" s="28">
        <f t="shared" si="4"/>
        <v>0</v>
      </c>
    </row>
    <row r="70" spans="1:12" ht="240" customHeight="1" thickBot="1">
      <c r="A70" s="38" t="s">
        <v>59</v>
      </c>
      <c r="B70" s="2"/>
      <c r="C70" s="43" t="s">
        <v>84</v>
      </c>
      <c r="D70" s="3" t="s">
        <v>87</v>
      </c>
      <c r="E70" s="3" t="s">
        <v>88</v>
      </c>
      <c r="F70" s="43" t="s">
        <v>95</v>
      </c>
      <c r="G70" s="14">
        <v>476</v>
      </c>
      <c r="H70" s="32">
        <v>857</v>
      </c>
      <c r="I70" s="16">
        <v>21</v>
      </c>
      <c r="J70" s="29"/>
      <c r="K70" s="14">
        <f t="shared" si="3"/>
        <v>0</v>
      </c>
      <c r="L70" s="28">
        <f t="shared" si="4"/>
        <v>0</v>
      </c>
    </row>
    <row r="71" spans="1:12" ht="240" customHeight="1" thickBot="1">
      <c r="A71" s="38" t="s">
        <v>60</v>
      </c>
      <c r="B71" s="2"/>
      <c r="C71" s="43" t="s">
        <v>84</v>
      </c>
      <c r="D71" s="3" t="s">
        <v>87</v>
      </c>
      <c r="E71" s="3" t="s">
        <v>88</v>
      </c>
      <c r="F71" s="43" t="s">
        <v>95</v>
      </c>
      <c r="G71" s="14">
        <v>433</v>
      </c>
      <c r="H71" s="32">
        <v>780</v>
      </c>
      <c r="I71" s="16">
        <v>21</v>
      </c>
      <c r="J71" s="29"/>
      <c r="K71" s="14">
        <f t="shared" si="3"/>
        <v>0</v>
      </c>
      <c r="L71" s="28">
        <f t="shared" si="4"/>
        <v>0</v>
      </c>
    </row>
    <row r="72" spans="1:12" ht="240" customHeight="1" thickBot="1">
      <c r="A72" s="38" t="s">
        <v>61</v>
      </c>
      <c r="B72" s="2"/>
      <c r="C72" s="43" t="s">
        <v>84</v>
      </c>
      <c r="D72" s="3" t="s">
        <v>87</v>
      </c>
      <c r="E72" s="3" t="s">
        <v>88</v>
      </c>
      <c r="F72" s="43" t="s">
        <v>95</v>
      </c>
      <c r="G72" s="14">
        <v>433</v>
      </c>
      <c r="H72" s="32">
        <v>780</v>
      </c>
      <c r="I72" s="16">
        <v>21</v>
      </c>
      <c r="J72" s="29"/>
      <c r="K72" s="14">
        <f t="shared" si="3"/>
        <v>0</v>
      </c>
      <c r="L72" s="28">
        <f t="shared" si="4"/>
        <v>0</v>
      </c>
    </row>
    <row r="73" spans="1:12" ht="240" customHeight="1" thickBot="1">
      <c r="A73" s="38" t="s">
        <v>62</v>
      </c>
      <c r="B73" s="2"/>
      <c r="C73" s="43" t="s">
        <v>84</v>
      </c>
      <c r="D73" s="3" t="s">
        <v>87</v>
      </c>
      <c r="E73" s="3" t="s">
        <v>88</v>
      </c>
      <c r="F73" s="43" t="s">
        <v>95</v>
      </c>
      <c r="G73" s="14">
        <v>461</v>
      </c>
      <c r="H73" s="32">
        <v>830</v>
      </c>
      <c r="I73" s="16">
        <v>21</v>
      </c>
      <c r="J73" s="29"/>
      <c r="K73" s="14">
        <f t="shared" si="3"/>
        <v>0</v>
      </c>
      <c r="L73" s="28">
        <f t="shared" si="4"/>
        <v>0</v>
      </c>
    </row>
    <row r="74" spans="1:12" ht="240" customHeight="1" thickBot="1">
      <c r="A74" s="38" t="s">
        <v>63</v>
      </c>
      <c r="B74" s="2"/>
      <c r="C74" s="43" t="s">
        <v>84</v>
      </c>
      <c r="D74" s="3" t="s">
        <v>87</v>
      </c>
      <c r="E74" s="3" t="s">
        <v>88</v>
      </c>
      <c r="F74" s="43" t="s">
        <v>95</v>
      </c>
      <c r="G74" s="14">
        <v>461</v>
      </c>
      <c r="H74" s="32">
        <v>830</v>
      </c>
      <c r="I74" s="16">
        <v>21</v>
      </c>
      <c r="J74" s="29"/>
      <c r="K74" s="14">
        <f t="shared" si="3"/>
        <v>0</v>
      </c>
      <c r="L74" s="28">
        <f t="shared" si="4"/>
        <v>0</v>
      </c>
    </row>
    <row r="75" spans="1:12" ht="240" customHeight="1" thickBot="1">
      <c r="A75" s="38" t="s">
        <v>64</v>
      </c>
      <c r="B75" s="2"/>
      <c r="C75" s="43" t="s">
        <v>84</v>
      </c>
      <c r="D75" s="3" t="s">
        <v>87</v>
      </c>
      <c r="E75" s="3" t="s">
        <v>88</v>
      </c>
      <c r="F75" s="43" t="s">
        <v>95</v>
      </c>
      <c r="G75" s="14">
        <v>461</v>
      </c>
      <c r="H75" s="32">
        <v>830</v>
      </c>
      <c r="I75" s="16">
        <v>21</v>
      </c>
      <c r="J75" s="29"/>
      <c r="K75" s="14">
        <f t="shared" si="3"/>
        <v>0</v>
      </c>
      <c r="L75" s="28">
        <f t="shared" si="4"/>
        <v>0</v>
      </c>
    </row>
    <row r="76" spans="1:12" ht="240" customHeight="1" thickBot="1">
      <c r="A76" s="38" t="s">
        <v>65</v>
      </c>
      <c r="B76" s="2"/>
      <c r="C76" s="43" t="s">
        <v>84</v>
      </c>
      <c r="D76" s="3" t="s">
        <v>87</v>
      </c>
      <c r="E76" s="3" t="s">
        <v>88</v>
      </c>
      <c r="F76" s="43" t="s">
        <v>95</v>
      </c>
      <c r="G76" s="14">
        <v>476</v>
      </c>
      <c r="H76" s="32">
        <v>857</v>
      </c>
      <c r="I76" s="16">
        <v>21</v>
      </c>
      <c r="J76" s="29"/>
      <c r="K76" s="14">
        <f t="shared" si="3"/>
        <v>0</v>
      </c>
      <c r="L76" s="28">
        <f t="shared" si="4"/>
        <v>0</v>
      </c>
    </row>
    <row r="77" spans="1:12" ht="240" customHeight="1" thickBot="1">
      <c r="A77" s="38" t="s">
        <v>66</v>
      </c>
      <c r="B77" s="2"/>
      <c r="C77" s="43" t="s">
        <v>84</v>
      </c>
      <c r="D77" s="3" t="s">
        <v>87</v>
      </c>
      <c r="E77" s="3" t="s">
        <v>88</v>
      </c>
      <c r="F77" s="43" t="s">
        <v>95</v>
      </c>
      <c r="G77" s="14">
        <v>476</v>
      </c>
      <c r="H77" s="32">
        <v>857</v>
      </c>
      <c r="I77" s="16">
        <v>21</v>
      </c>
      <c r="J77" s="29"/>
      <c r="K77" s="14">
        <f t="shared" si="3"/>
        <v>0</v>
      </c>
      <c r="L77" s="28">
        <f t="shared" si="4"/>
        <v>0</v>
      </c>
    </row>
    <row r="78" spans="1:12" ht="240.75" customHeight="1" thickBot="1">
      <c r="A78" s="38" t="s">
        <v>68</v>
      </c>
      <c r="B78" s="2"/>
      <c r="C78" s="43" t="s">
        <v>99</v>
      </c>
      <c r="D78" s="3" t="s">
        <v>87</v>
      </c>
      <c r="E78" s="3" t="s">
        <v>88</v>
      </c>
      <c r="F78" s="43" t="s">
        <v>94</v>
      </c>
      <c r="G78" s="14">
        <v>452</v>
      </c>
      <c r="H78" s="32">
        <v>814</v>
      </c>
      <c r="I78" s="16">
        <v>20</v>
      </c>
      <c r="J78" s="29"/>
      <c r="K78" s="14">
        <f t="shared" si="3"/>
        <v>0</v>
      </c>
      <c r="L78" s="28">
        <f t="shared" si="4"/>
        <v>0</v>
      </c>
    </row>
    <row r="79" spans="1:12" ht="240.75" customHeight="1" thickBot="1">
      <c r="A79" s="38" t="s">
        <v>69</v>
      </c>
      <c r="B79" s="2"/>
      <c r="C79" s="43" t="s">
        <v>99</v>
      </c>
      <c r="D79" s="3" t="s">
        <v>87</v>
      </c>
      <c r="E79" s="3" t="s">
        <v>88</v>
      </c>
      <c r="F79" s="43" t="s">
        <v>94</v>
      </c>
      <c r="G79" s="14">
        <v>452</v>
      </c>
      <c r="H79" s="32">
        <v>814</v>
      </c>
      <c r="I79" s="16">
        <v>20</v>
      </c>
      <c r="J79" s="29"/>
      <c r="K79" s="14">
        <f t="shared" si="3"/>
        <v>0</v>
      </c>
      <c r="L79" s="28">
        <f t="shared" si="4"/>
        <v>0</v>
      </c>
    </row>
    <row r="80" spans="1:12" ht="240.75" customHeight="1" thickBot="1">
      <c r="A80" s="38" t="s">
        <v>70</v>
      </c>
      <c r="B80" s="2"/>
      <c r="C80" s="43" t="s">
        <v>99</v>
      </c>
      <c r="D80" s="3" t="s">
        <v>87</v>
      </c>
      <c r="E80" s="3" t="s">
        <v>88</v>
      </c>
      <c r="F80" s="43" t="s">
        <v>94</v>
      </c>
      <c r="G80" s="14">
        <v>495</v>
      </c>
      <c r="H80" s="32">
        <f t="shared" ref="H80" si="5">G80+(G80/100*80)</f>
        <v>891</v>
      </c>
      <c r="I80" s="16">
        <v>20</v>
      </c>
      <c r="J80" s="29"/>
      <c r="K80" s="14">
        <f t="shared" si="3"/>
        <v>0</v>
      </c>
      <c r="L80" s="28">
        <f t="shared" si="4"/>
        <v>0</v>
      </c>
    </row>
    <row r="81" spans="1:12" s="6" customFormat="1" ht="81.75" customHeight="1" thickBot="1">
      <c r="A81" s="39" t="s">
        <v>67</v>
      </c>
      <c r="B81" s="5"/>
      <c r="C81" s="44" t="s">
        <v>81</v>
      </c>
      <c r="D81" s="3" t="s">
        <v>86</v>
      </c>
      <c r="E81" s="3" t="s">
        <v>88</v>
      </c>
      <c r="F81" s="44" t="s">
        <v>95</v>
      </c>
      <c r="G81" s="14">
        <v>632</v>
      </c>
      <c r="H81" s="32">
        <v>1138</v>
      </c>
      <c r="I81" s="17">
        <v>12</v>
      </c>
      <c r="J81" s="29"/>
      <c r="K81" s="14">
        <f t="shared" si="3"/>
        <v>0</v>
      </c>
      <c r="L81" s="28">
        <f t="shared" si="4"/>
        <v>0</v>
      </c>
    </row>
    <row r="82" spans="1:12" s="6" customFormat="1" ht="81.75" customHeight="1" thickBot="1">
      <c r="A82" s="39" t="s">
        <v>67</v>
      </c>
      <c r="B82" s="5"/>
      <c r="C82" s="44" t="s">
        <v>81</v>
      </c>
      <c r="D82" s="3" t="s">
        <v>86</v>
      </c>
      <c r="E82" s="3" t="s">
        <v>88</v>
      </c>
      <c r="F82" s="44" t="s">
        <v>89</v>
      </c>
      <c r="G82" s="14">
        <v>632</v>
      </c>
      <c r="H82" s="32">
        <v>1138</v>
      </c>
      <c r="I82" s="17">
        <v>12</v>
      </c>
      <c r="J82" s="29"/>
      <c r="K82" s="14">
        <f t="shared" si="3"/>
        <v>0</v>
      </c>
      <c r="L82" s="28">
        <f t="shared" si="4"/>
        <v>0</v>
      </c>
    </row>
    <row r="83" spans="1:12" s="6" customFormat="1" ht="81.75" customHeight="1" thickBot="1">
      <c r="A83" s="39" t="s">
        <v>67</v>
      </c>
      <c r="B83" s="5"/>
      <c r="C83" s="44" t="s">
        <v>81</v>
      </c>
      <c r="D83" s="3" t="s">
        <v>86</v>
      </c>
      <c r="E83" s="3" t="s">
        <v>88</v>
      </c>
      <c r="F83" s="44" t="s">
        <v>90</v>
      </c>
      <c r="G83" s="15">
        <v>632</v>
      </c>
      <c r="H83" s="33">
        <v>1138</v>
      </c>
      <c r="I83" s="18">
        <v>12</v>
      </c>
      <c r="J83" s="30"/>
      <c r="K83" s="15">
        <f t="shared" si="3"/>
        <v>0</v>
      </c>
      <c r="L83" s="28">
        <f t="shared" si="4"/>
        <v>0</v>
      </c>
    </row>
    <row r="84" spans="1:12" ht="19.5" thickBot="1">
      <c r="J84" s="35">
        <f>SUM(J7:J83)</f>
        <v>0</v>
      </c>
      <c r="K84" s="34">
        <f>SUM(K7:K83)</f>
        <v>0</v>
      </c>
      <c r="L84" s="46">
        <f>SUM(L7:L83)</f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IT-BURO</dc:creator>
  <cp:lastModifiedBy>IT-BURO</cp:lastModifiedBy>
  <dcterms:created xsi:type="dcterms:W3CDTF">2013-07-30T10:11:37Z</dcterms:created>
  <dcterms:modified xsi:type="dcterms:W3CDTF">2013-12-04T14:45:23Z</dcterms:modified>
</cp:coreProperties>
</file>