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4395" windowWidth="20460" windowHeight="4440" tabRatio="0" activeTab="0"/>
  </bookViews>
  <sheets>
    <sheet name="Sheet1" sheetId="1" r:id="rId1"/>
  </sheets>
  <definedNames>
    <definedName name="_xlnm._FilterDatabase" localSheetId="0" hidden="1">'Sheet1'!$A$13:$G$130</definedName>
  </definedNames>
  <calcPr fullCalcOnLoad="1" refMode="R1C1"/>
</workbook>
</file>

<file path=xl/sharedStrings.xml><?xml version="1.0" encoding="utf-8"?>
<sst xmlns="http://schemas.openxmlformats.org/spreadsheetml/2006/main" count="239" uniqueCount="137">
  <si>
    <t>Наименование товаров</t>
  </si>
  <si>
    <t>НАЛИЧНИК ГЛАДКИЙ</t>
  </si>
  <si>
    <t>НАЛИЧНИК РАДИУСНЫЙ</t>
  </si>
  <si>
    <t>ПЛИНТУС КЛАССИЧЕСКИЙ</t>
  </si>
  <si>
    <t>шт.</t>
  </si>
  <si>
    <t>ПЛИНТУС РАЗНОБОКИЙ</t>
  </si>
  <si>
    <t>РАСКЛАДКА</t>
  </si>
  <si>
    <t>УГОЛОК</t>
  </si>
  <si>
    <t>ПЛИНТУС ГЛАДКИЙ "Лодочка"</t>
  </si>
  <si>
    <t>КОРОБОЧНЫЙ ПОГОНАЖ (Дверная коробка)</t>
  </si>
  <si>
    <t>Сорт "ЭКСТРА"</t>
  </si>
  <si>
    <t>Цена за м.п.</t>
  </si>
  <si>
    <t>Цена за шт.</t>
  </si>
  <si>
    <t>Сквозной номер</t>
  </si>
  <si>
    <t>Ед. изм.</t>
  </si>
  <si>
    <t>Возможна ДОСТАВКА!</t>
  </si>
  <si>
    <t>НАЛИЧНИК ФИГУРНЫЙ ("Яблочко")</t>
  </si>
  <si>
    <t>ЭЛЕМЕНТЫ ЛЕСТНИЦ</t>
  </si>
  <si>
    <t>Столб начальный винтовой 90*90, L=1,2м</t>
  </si>
  <si>
    <t>Балясина винтовая 45*45, L=0,9м</t>
  </si>
  <si>
    <t>БРУСОК</t>
  </si>
  <si>
    <t>РЕЙКА</t>
  </si>
  <si>
    <t>ЩИТ МЕБЕЛЬНЫЙ</t>
  </si>
  <si>
    <t>м2</t>
  </si>
  <si>
    <t>Щит мебельный "Экстра" 18 мм</t>
  </si>
  <si>
    <t>Щит мебельный "Экстра" 40 мм</t>
  </si>
  <si>
    <t>ДОСКА ПОЛА</t>
  </si>
  <si>
    <t>м3</t>
  </si>
  <si>
    <t>Цены на продукцию приведены на условиях "СКЛАД ПРОДАВЦА".</t>
  </si>
  <si>
    <t xml:space="preserve"> (Склад находится по адресу: Вологодская обл., г. Вологда, д.Борилово (район аэропорта РОСТО)</t>
  </si>
  <si>
    <t>Компания "Терри" г. Вологда</t>
  </si>
  <si>
    <t>тел. (911) 503-62-20</t>
  </si>
  <si>
    <t>тел. (8172) 77-96-71, 77-98-46</t>
  </si>
  <si>
    <t>http://www.dvery35.ru</t>
  </si>
  <si>
    <t>icq 205356375</t>
  </si>
  <si>
    <t>Наличник 50 б/с гладкий сращ. L=2,2м</t>
  </si>
  <si>
    <t>Наличник 60 б/с гладкий сращ. L=2,2м</t>
  </si>
  <si>
    <t>Наличник 65 б/с гладкий сращ. L=2,2м</t>
  </si>
  <si>
    <t>Наличник 70 б/с гладкий сращ. L=2,2м</t>
  </si>
  <si>
    <t>Наличник 80 б/с гладкий сращ. L=2,2м</t>
  </si>
  <si>
    <t>Наличник 90 б/с гладкий сращ. L=2,2м</t>
  </si>
  <si>
    <t>Наличник 95 б/с гладкий сращ. L=2,2м</t>
  </si>
  <si>
    <t>Наличник 100 б/с гладкий сращ. L=2,2м</t>
  </si>
  <si>
    <t>Наличник грунтованный 60 б/с гладкий сращ. L=2,2м</t>
  </si>
  <si>
    <t>Наличник грунтованный 70 б/с гладкий сращ. L=2,2м</t>
  </si>
  <si>
    <t>Наличник 50 б/с фигурный, сращ. L=2,2м</t>
  </si>
  <si>
    <t>Наличник 60 б/с фигурный, сращ. L=2,2м</t>
  </si>
  <si>
    <t>Наличник 65 б/с фигурный, сращ. L=2,2м</t>
  </si>
  <si>
    <t>Наличник 70 б/с фигурный, сращ. L=2,2м</t>
  </si>
  <si>
    <t>Наличник 80 б/с фигурный, сращ. L=2,2м</t>
  </si>
  <si>
    <t>Наличник 85 б/с фигурный, сращ. L=2,2м</t>
  </si>
  <si>
    <t>Наличник 95 б/с фигурный, сращ. L=2,2м</t>
  </si>
  <si>
    <t>Наличник радиусный 60 сращ б/с L=2,2м</t>
  </si>
  <si>
    <t>Наличник радиусный 65 сращ б/с L=2,2м</t>
  </si>
  <si>
    <t>Наличник радиусный 70 сращ б/с L=2,2м</t>
  </si>
  <si>
    <t>Наличник грунтованный радиусный 70 сращ б/с L=2,2м</t>
  </si>
  <si>
    <t>Доска пола 28*115, L=3-6м</t>
  </si>
  <si>
    <t>Доска пола 28*135, L=3-6м</t>
  </si>
  <si>
    <t>Доска пола 35*90, L=3-6м</t>
  </si>
  <si>
    <t>Доска пола 35*110, L=3-6м</t>
  </si>
  <si>
    <t>Доска пола 35*135, L=3-6м</t>
  </si>
  <si>
    <t>Доска пола 45*135, L=3-6м</t>
  </si>
  <si>
    <t xml:space="preserve"> </t>
  </si>
  <si>
    <t>Вагонка осина 16*87, L=1,0;1,2;1,5 м (сорт В)</t>
  </si>
  <si>
    <t>Вагонка осина 16*87, L=1,8;2,0;2,1;2,2;2,4;2,7;3,0 м (сорт В)</t>
  </si>
  <si>
    <t>Вагонка осина 16*87, L=2,0;2,1;2,2;2,4;2,7;3,0 м (сорт А - сращ.)</t>
  </si>
  <si>
    <t>п.м.</t>
  </si>
  <si>
    <t>ОСИНА</t>
  </si>
  <si>
    <t>Полок осина 28*85, L=1,8;2,0;2,1;2,2;2,4;2,7;3,0 м (сорт А - сращ.)</t>
  </si>
  <si>
    <t>Полок осина 28*85, L=1,8;2,0;2,1;2,2;2,4;2,7;3,0 м (сорт В)</t>
  </si>
  <si>
    <t>Наличник осина 14*85 L=2,0;2,1;2,2 м (сорт А - сращ.)</t>
  </si>
  <si>
    <t>Наличник осина 14*65 L=2,0;2,1;2,2 м (сорт А - сращ.)</t>
  </si>
  <si>
    <t>Раскладка гладкая осина 14*45 L=2,2;2,4;2,5 м (сорт А - сращ.)</t>
  </si>
  <si>
    <t>Плинтус осина 14*45 L=2,2;2,4;2,5 м (сорт А - сращ.)</t>
  </si>
  <si>
    <t>Ступень 40*300</t>
  </si>
  <si>
    <t>Ступень 20*200</t>
  </si>
  <si>
    <t>Ступень 32*200</t>
  </si>
  <si>
    <t>Ступень 40*200</t>
  </si>
  <si>
    <t>Ступень 40*250</t>
  </si>
  <si>
    <t>Перила фигурные 40*80, сращ., L=3 м</t>
  </si>
  <si>
    <t>Перила фигурные 40*70, сращ., L=3 м</t>
  </si>
  <si>
    <t>Перила полукруглые 30*70, сращ., L=3 м</t>
  </si>
  <si>
    <t>Плинтус 25 б/с сращ. L=2,5 м</t>
  </si>
  <si>
    <t>Плинтус 30 б/с сращ. L=2,5 м</t>
  </si>
  <si>
    <t>Плинтус 42 б/с сращ. L=2,5 м</t>
  </si>
  <si>
    <t>Плинтус 45 б/с сращ. L=2,5 м</t>
  </si>
  <si>
    <t>Плинтус 50 б/с сращ. L=2,5 м</t>
  </si>
  <si>
    <t>Плинтус 60 б/с сращ. L=2,5 м</t>
  </si>
  <si>
    <t>Уголок равнобокий 30х30 сращ. б/с L=2,5 м</t>
  </si>
  <si>
    <t>Уголок равнобокий 40х40 сращ. б/с L=2,5 м</t>
  </si>
  <si>
    <t>Уголок равнобокий 50х50 сращ. б/с L=2,5 м</t>
  </si>
  <si>
    <t>Раскладка гладкая 30 сращ. б/с L=2,5 м</t>
  </si>
  <si>
    <t>Раскладка гладкая 40 сращ. б/с L=2,5 м</t>
  </si>
  <si>
    <t>Раскладка гладкая 50 сращ. б/с L=2,5 м</t>
  </si>
  <si>
    <t>Раскладка радиусная 30 сращ. б/с L=2,5 м</t>
  </si>
  <si>
    <t>Раскладка радиусная 40 сращ. б/с L=2,5 м</t>
  </si>
  <si>
    <t>Раскладка фигурная 20 сращ. б/с L=2,5 м</t>
  </si>
  <si>
    <t>Раскладка фигурная 30 сращ. б/с L=2,5 м</t>
  </si>
  <si>
    <t>Раскладка фигурная 40 сращ. б/с L=2,5 м</t>
  </si>
  <si>
    <t>Штапик сегмент 10*10 L=3 м</t>
  </si>
  <si>
    <t>Штапик фигурный 14*14 L=2,5 м</t>
  </si>
  <si>
    <t>Коробка дверная 30*70, сращ., L=2,1м</t>
  </si>
  <si>
    <t>Коробка дверная 40*70, сращ., L=2,1м</t>
  </si>
  <si>
    <t>Коробка дверная 40*90, сращ., L=2,1м</t>
  </si>
  <si>
    <t>Коробка дверная грунтованная 30*70, сращ., L=2,1м</t>
  </si>
  <si>
    <t>Коробка дверная грунтованная 40*70, сращ., L=2,1м</t>
  </si>
  <si>
    <t>Щит мебельный 18*200, АВ</t>
  </si>
  <si>
    <t>Щит мебельный 18*300, АВ</t>
  </si>
  <si>
    <t>Щит мебельный 40*1000, АВ</t>
  </si>
  <si>
    <t>Площадка 40*1000, АВ</t>
  </si>
  <si>
    <t>Брусок строганный 30*30,  L=3,0м</t>
  </si>
  <si>
    <t>Брусок строганный 40*30,  L=3,0м</t>
  </si>
  <si>
    <t>Брусок строганный 50*30,  L=3,0м</t>
  </si>
  <si>
    <t>Брусок строганный 40*40,  L=3,0м</t>
  </si>
  <si>
    <t>Брусок строганный 50*40,  L=3,0м</t>
  </si>
  <si>
    <t>Брусок строганный 50*50,  L=3,0м</t>
  </si>
  <si>
    <t>Рейка строганная 30*20,  L=3,0м</t>
  </si>
  <si>
    <t>Рейка строганная 40*20,  L=3,0м</t>
  </si>
  <si>
    <t>Рейка строганная 50*20,  L=3,0м</t>
  </si>
  <si>
    <t>Новинка!</t>
  </si>
  <si>
    <t>ЕВРОВАГОНКА</t>
  </si>
  <si>
    <t>Евровагонка 12,5*96, L=2,7;3,0 м (сорт А)</t>
  </si>
  <si>
    <t>Наличник грунтованный радиусный 60 сращ б/с L=2,2м</t>
  </si>
  <si>
    <t>Столб начальный гладкий 90*90, L=1,2м</t>
  </si>
  <si>
    <t>Балясина 45*45 гладкий, L=0,9м</t>
  </si>
  <si>
    <t>Балясина 50*50 гладкий, L=0,9м</t>
  </si>
  <si>
    <t>ШТАПИК, БАГЕТ</t>
  </si>
  <si>
    <t>Багет</t>
  </si>
  <si>
    <t>Тетива 60*300, L=4м</t>
  </si>
  <si>
    <t>Брусок сращенный 30*35, L=2,2 м</t>
  </si>
  <si>
    <t>Брусок сращенный 32*37, L=2,2 м</t>
  </si>
  <si>
    <t>ПАРКЕТНАЯ ДОСКА</t>
  </si>
  <si>
    <t>Доска паркетная 0,16*0,018, L=1,45 м (Экстра)</t>
  </si>
  <si>
    <t>Панель стеновая сосновая 220*14, L=2-3 м</t>
  </si>
  <si>
    <t>Панель стеновая березовая 220*14, L=2-3 м</t>
  </si>
  <si>
    <t>ПРАЙС-ЛИСТ "Погонажные изделия СРАЩЕННЫЕ" от "29" июня 2011 г.</t>
  </si>
  <si>
    <t>Балясина 60*60 гладкий, L=0,9м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</si>
</sst>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#,##0.00&quot;р.&quot;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"/>
  </numFmts>
  <fonts count="32"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50"/>
      <name val="Arial Cyr"/>
      <family val="2"/>
    </font>
    <font>
      <b/>
      <sz val="10"/>
      <color indexed="8"/>
      <name val="Arial Cyr"/>
      <family val="2"/>
    </font>
    <font>
      <b/>
      <sz val="10"/>
      <color indexed="10"/>
      <name val="Arial Cyr"/>
      <family val="2"/>
    </font>
    <font>
      <b/>
      <sz val="15"/>
      <color indexed="45"/>
      <name val="Arial Cyr"/>
      <family val="2"/>
    </font>
    <font>
      <b/>
      <sz val="13"/>
      <color indexed="45"/>
      <name val="Arial Cyr"/>
      <family val="2"/>
    </font>
    <font>
      <b/>
      <sz val="11"/>
      <color indexed="45"/>
      <name val="Arial Cyr"/>
      <family val="2"/>
    </font>
    <font>
      <b/>
      <sz val="10"/>
      <color indexed="9"/>
      <name val="Arial Cyr"/>
      <family val="2"/>
    </font>
    <font>
      <b/>
      <sz val="18"/>
      <color indexed="45"/>
      <name val="Cambria"/>
      <family val="2"/>
    </font>
    <font>
      <sz val="10"/>
      <color indexed="18"/>
      <name val="Arial Cyr"/>
      <family val="2"/>
    </font>
    <font>
      <sz val="10"/>
      <color indexed="20"/>
      <name val="Arial Cyr"/>
      <family val="2"/>
    </font>
    <font>
      <i/>
      <sz val="10"/>
      <color indexed="22"/>
      <name val="Arial Cyr"/>
      <family val="2"/>
    </font>
    <font>
      <sz val="10"/>
      <color indexed="10"/>
      <name val="Arial Cyr"/>
      <family val="2"/>
    </font>
    <font>
      <sz val="10"/>
      <color indexed="46"/>
      <name val="Arial Cyr"/>
      <family val="2"/>
    </font>
    <font>
      <b/>
      <sz val="8"/>
      <color indexed="8"/>
      <name val="Arial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Verdana"/>
      <family val="2"/>
    </font>
    <font>
      <b/>
      <sz val="12"/>
      <name val="Verdana"/>
      <family val="2"/>
    </font>
    <font>
      <u val="single"/>
      <sz val="12"/>
      <color indexed="12"/>
      <name val="Verdana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3" borderId="1" applyNumberFormat="0" applyAlignment="0" applyProtection="0"/>
    <xf numFmtId="0" fontId="12" fillId="5" borderId="2" applyNumberFormat="0" applyAlignment="0" applyProtection="0"/>
    <xf numFmtId="0" fontId="13" fillId="5" borderId="1" applyNumberFormat="0" applyAlignment="0" applyProtection="0"/>
    <xf numFmtId="0" fontId="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7" fillId="11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1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25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7" fillId="0" borderId="14" xfId="0" applyFont="1" applyFill="1" applyBorder="1" applyAlignment="1">
      <alignment wrapText="1"/>
    </xf>
    <xf numFmtId="0" fontId="0" fillId="0" borderId="14" xfId="0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horizontal="center"/>
    </xf>
    <xf numFmtId="166" fontId="0" fillId="0" borderId="16" xfId="0" applyNumberFormat="1" applyBorder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42" applyFont="1" applyAlignment="1">
      <alignment horizontal="right"/>
    </xf>
    <xf numFmtId="0" fontId="0" fillId="16" borderId="17" xfId="0" applyFill="1" applyBorder="1" applyAlignment="1">
      <alignment horizontal="center"/>
    </xf>
    <xf numFmtId="0" fontId="2" fillId="16" borderId="10" xfId="0" applyFont="1" applyFill="1" applyBorder="1" applyAlignment="1">
      <alignment vertical="top" wrapText="1"/>
    </xf>
    <xf numFmtId="0" fontId="0" fillId="16" borderId="11" xfId="0" applyFill="1" applyBorder="1" applyAlignment="1">
      <alignment horizontal="center"/>
    </xf>
    <xf numFmtId="166" fontId="0" fillId="16" borderId="12" xfId="0" applyNumberFormat="1" applyFill="1" applyBorder="1" applyAlignment="1">
      <alignment/>
    </xf>
    <xf numFmtId="166" fontId="0" fillId="16" borderId="11" xfId="0" applyNumberFormat="1" applyFill="1" applyBorder="1" applyAlignment="1">
      <alignment/>
    </xf>
    <xf numFmtId="166" fontId="0" fillId="0" borderId="18" xfId="0" applyNumberFormat="1" applyBorder="1" applyAlignment="1">
      <alignment/>
    </xf>
    <xf numFmtId="0" fontId="27" fillId="17" borderId="11" xfId="0" applyFont="1" applyFill="1" applyBorder="1" applyAlignment="1">
      <alignment horizontal="center"/>
    </xf>
    <xf numFmtId="0" fontId="27" fillId="17" borderId="10" xfId="0" applyFont="1" applyFill="1" applyBorder="1" applyAlignment="1">
      <alignment vertical="top" wrapText="1"/>
    </xf>
    <xf numFmtId="166" fontId="27" fillId="17" borderId="11" xfId="0" applyNumberFormat="1" applyFont="1" applyFill="1" applyBorder="1" applyAlignment="1">
      <alignment/>
    </xf>
    <xf numFmtId="166" fontId="27" fillId="17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1</xdr:col>
      <xdr:colOff>828675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14375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61975" y="0"/>
          <a:ext cx="152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very35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tabSelected="1" zoomScale="120" zoomScaleNormal="120" zoomScalePageLayoutView="0" workbookViewId="0" topLeftCell="A65">
      <selection activeCell="B83" sqref="B83"/>
    </sheetView>
  </sheetViews>
  <sheetFormatPr defaultColWidth="10.33203125" defaultRowHeight="11.25"/>
  <cols>
    <col min="1" max="1" width="9.83203125" style="1" customWidth="1"/>
    <col min="2" max="2" width="61.16015625" style="0" customWidth="1"/>
    <col min="3" max="3" width="7.16015625" style="1" customWidth="1"/>
    <col min="4" max="4" width="15" style="0" bestFit="1" customWidth="1"/>
    <col min="5" max="5" width="14.16015625" style="0" bestFit="1" customWidth="1"/>
  </cols>
  <sheetData>
    <row r="1" ht="15">
      <c r="E1" s="20" t="s">
        <v>30</v>
      </c>
    </row>
    <row r="2" ht="15">
      <c r="E2" s="20" t="s">
        <v>31</v>
      </c>
    </row>
    <row r="3" ht="15">
      <c r="E3" s="20" t="s">
        <v>32</v>
      </c>
    </row>
    <row r="4" ht="15">
      <c r="E4" s="21" t="s">
        <v>34</v>
      </c>
    </row>
    <row r="5" spans="1:5" ht="15">
      <c r="A5" s="6"/>
      <c r="B5" s="5"/>
      <c r="E5" s="22" t="s">
        <v>33</v>
      </c>
    </row>
    <row r="6" spans="1:2" ht="12">
      <c r="A6" s="6"/>
      <c r="B6" s="5"/>
    </row>
    <row r="7" ht="6.75" customHeight="1"/>
    <row r="8" spans="1:5" ht="15.75">
      <c r="A8" s="36" t="s">
        <v>135</v>
      </c>
      <c r="B8" s="36"/>
      <c r="C8" s="36"/>
      <c r="D8" s="36"/>
      <c r="E8" s="36"/>
    </row>
    <row r="9" spans="1:5" ht="10.5" customHeight="1">
      <c r="A9" s="16"/>
      <c r="B9" s="15"/>
      <c r="C9" s="15"/>
      <c r="D9" s="15"/>
      <c r="E9" s="15"/>
    </row>
    <row r="10" spans="1:2" ht="10.5" customHeight="1" thickBot="1">
      <c r="A10" s="6"/>
      <c r="B10" s="5"/>
    </row>
    <row r="11" spans="1:5" ht="17.25" customHeight="1" thickBot="1">
      <c r="A11" s="37" t="s">
        <v>13</v>
      </c>
      <c r="B11" s="40" t="s">
        <v>0</v>
      </c>
      <c r="C11" s="43" t="s">
        <v>14</v>
      </c>
      <c r="D11" s="46" t="s">
        <v>10</v>
      </c>
      <c r="E11" s="47"/>
    </row>
    <row r="12" spans="1:5" ht="12.75" customHeight="1">
      <c r="A12" s="38"/>
      <c r="B12" s="41"/>
      <c r="C12" s="44"/>
      <c r="D12" s="48" t="s">
        <v>11</v>
      </c>
      <c r="E12" s="50" t="s">
        <v>12</v>
      </c>
    </row>
    <row r="13" spans="1:5" ht="14.25" customHeight="1" thickBot="1">
      <c r="A13" s="39"/>
      <c r="B13" s="42"/>
      <c r="C13" s="45"/>
      <c r="D13" s="49"/>
      <c r="E13" s="51"/>
    </row>
    <row r="14" spans="1:5" ht="12.75">
      <c r="A14" s="23"/>
      <c r="B14" s="24" t="s">
        <v>1</v>
      </c>
      <c r="C14" s="25"/>
      <c r="D14" s="26"/>
      <c r="E14" s="27"/>
    </row>
    <row r="15" spans="1:5" ht="11.25">
      <c r="A15" s="4">
        <v>1</v>
      </c>
      <c r="B15" s="2" t="s">
        <v>35</v>
      </c>
      <c r="C15" s="4" t="s">
        <v>66</v>
      </c>
      <c r="D15" s="7">
        <v>20.7</v>
      </c>
      <c r="E15" s="8">
        <f aca="true" t="shared" si="0" ref="E15:E24">D15*2.2</f>
        <v>45.54</v>
      </c>
    </row>
    <row r="16" spans="1:5" ht="11.25">
      <c r="A16" s="4">
        <v>2</v>
      </c>
      <c r="B16" s="3" t="s">
        <v>36</v>
      </c>
      <c r="C16" s="4" t="s">
        <v>66</v>
      </c>
      <c r="D16" s="7">
        <v>23.4</v>
      </c>
      <c r="E16" s="8">
        <f t="shared" si="0"/>
        <v>51.480000000000004</v>
      </c>
    </row>
    <row r="17" spans="1:5" ht="11.25">
      <c r="A17" s="4">
        <v>3</v>
      </c>
      <c r="B17" s="3" t="s">
        <v>37</v>
      </c>
      <c r="C17" s="4" t="s">
        <v>66</v>
      </c>
      <c r="D17" s="7">
        <v>26</v>
      </c>
      <c r="E17" s="8">
        <f t="shared" si="0"/>
        <v>57.2</v>
      </c>
    </row>
    <row r="18" spans="1:5" ht="11.25">
      <c r="A18" s="4">
        <v>4</v>
      </c>
      <c r="B18" s="3" t="s">
        <v>38</v>
      </c>
      <c r="C18" s="4" t="s">
        <v>66</v>
      </c>
      <c r="D18" s="7">
        <v>26</v>
      </c>
      <c r="E18" s="8">
        <f t="shared" si="0"/>
        <v>57.2</v>
      </c>
    </row>
    <row r="19" spans="1:5" ht="11.25">
      <c r="A19" s="4">
        <v>5</v>
      </c>
      <c r="B19" s="3" t="s">
        <v>39</v>
      </c>
      <c r="C19" s="4" t="s">
        <v>66</v>
      </c>
      <c r="D19" s="7">
        <v>34.5</v>
      </c>
      <c r="E19" s="8">
        <f t="shared" si="0"/>
        <v>75.9</v>
      </c>
    </row>
    <row r="20" spans="1:5" ht="11.25">
      <c r="A20" s="4">
        <v>6</v>
      </c>
      <c r="B20" s="3" t="s">
        <v>40</v>
      </c>
      <c r="C20" s="4" t="s">
        <v>66</v>
      </c>
      <c r="D20" s="7">
        <v>36.8</v>
      </c>
      <c r="E20" s="8">
        <f t="shared" si="0"/>
        <v>80.96</v>
      </c>
    </row>
    <row r="21" spans="1:5" ht="11.25">
      <c r="A21" s="4">
        <v>7</v>
      </c>
      <c r="B21" s="3" t="s">
        <v>41</v>
      </c>
      <c r="C21" s="4" t="s">
        <v>66</v>
      </c>
      <c r="D21" s="7">
        <v>41.6</v>
      </c>
      <c r="E21" s="8">
        <f t="shared" si="0"/>
        <v>91.52000000000001</v>
      </c>
    </row>
    <row r="22" spans="1:5" ht="11.25">
      <c r="A22" s="4">
        <v>8</v>
      </c>
      <c r="B22" s="3" t="s">
        <v>42</v>
      </c>
      <c r="C22" s="4" t="s">
        <v>66</v>
      </c>
      <c r="D22" s="7">
        <v>44</v>
      </c>
      <c r="E22" s="8">
        <f t="shared" si="0"/>
        <v>96.80000000000001</v>
      </c>
    </row>
    <row r="23" spans="1:5" ht="11.25">
      <c r="A23" s="4">
        <v>9</v>
      </c>
      <c r="B23" s="3" t="s">
        <v>43</v>
      </c>
      <c r="C23" s="4" t="s">
        <v>66</v>
      </c>
      <c r="D23" s="7">
        <v>28.75</v>
      </c>
      <c r="E23" s="8">
        <f t="shared" si="0"/>
        <v>63.25000000000001</v>
      </c>
    </row>
    <row r="24" spans="1:5" ht="12" thickBot="1">
      <c r="A24" s="4">
        <v>10</v>
      </c>
      <c r="B24" s="3" t="s">
        <v>44</v>
      </c>
      <c r="C24" s="4" t="s">
        <v>66</v>
      </c>
      <c r="D24" s="7">
        <v>31.05</v>
      </c>
      <c r="E24" s="8">
        <f t="shared" si="0"/>
        <v>68.31</v>
      </c>
    </row>
    <row r="25" spans="1:5" ht="12.75">
      <c r="A25" s="23"/>
      <c r="B25" s="24" t="s">
        <v>16</v>
      </c>
      <c r="C25" s="25"/>
      <c r="D25" s="26"/>
      <c r="E25" s="27"/>
    </row>
    <row r="26" spans="1:5" ht="11.25">
      <c r="A26" s="4">
        <v>11</v>
      </c>
      <c r="B26" s="2" t="s">
        <v>45</v>
      </c>
      <c r="C26" s="4" t="s">
        <v>66</v>
      </c>
      <c r="D26" s="7">
        <v>22.45</v>
      </c>
      <c r="E26" s="8">
        <f aca="true" t="shared" si="1" ref="E26:E32">D26*2.2</f>
        <v>49.39</v>
      </c>
    </row>
    <row r="27" spans="1:5" ht="11.25">
      <c r="A27" s="4">
        <v>12</v>
      </c>
      <c r="B27" s="2" t="s">
        <v>46</v>
      </c>
      <c r="C27" s="4" t="s">
        <v>66</v>
      </c>
      <c r="D27" s="7">
        <v>23.95</v>
      </c>
      <c r="E27" s="8">
        <f t="shared" si="1"/>
        <v>52.690000000000005</v>
      </c>
    </row>
    <row r="28" spans="1:5" ht="11.25">
      <c r="A28" s="4">
        <v>13</v>
      </c>
      <c r="B28" s="2" t="s">
        <v>47</v>
      </c>
      <c r="C28" s="4" t="s">
        <v>66</v>
      </c>
      <c r="D28" s="7">
        <v>27.6</v>
      </c>
      <c r="E28" s="8">
        <f t="shared" si="1"/>
        <v>60.720000000000006</v>
      </c>
    </row>
    <row r="29" spans="1:5" ht="11.25">
      <c r="A29" s="4">
        <v>14</v>
      </c>
      <c r="B29" s="2" t="s">
        <v>48</v>
      </c>
      <c r="C29" s="4" t="s">
        <v>66</v>
      </c>
      <c r="D29" s="7">
        <v>26</v>
      </c>
      <c r="E29" s="8">
        <f t="shared" si="1"/>
        <v>57.2</v>
      </c>
    </row>
    <row r="30" spans="1:5" ht="11.25">
      <c r="A30" s="4">
        <v>15</v>
      </c>
      <c r="B30" s="2" t="s">
        <v>49</v>
      </c>
      <c r="C30" s="4" t="s">
        <v>66</v>
      </c>
      <c r="D30" s="7">
        <v>34.8</v>
      </c>
      <c r="E30" s="8">
        <f t="shared" si="1"/>
        <v>76.56</v>
      </c>
    </row>
    <row r="31" spans="1:5" ht="11.25">
      <c r="A31" s="4">
        <v>16</v>
      </c>
      <c r="B31" s="2" t="s">
        <v>50</v>
      </c>
      <c r="C31" s="4" t="s">
        <v>66</v>
      </c>
      <c r="D31" s="7">
        <v>37.7</v>
      </c>
      <c r="E31" s="8">
        <f t="shared" si="1"/>
        <v>82.94000000000001</v>
      </c>
    </row>
    <row r="32" spans="1:5" ht="12" thickBot="1">
      <c r="A32" s="4">
        <v>17</v>
      </c>
      <c r="B32" s="2" t="s">
        <v>51</v>
      </c>
      <c r="C32" s="4" t="s">
        <v>66</v>
      </c>
      <c r="D32" s="7">
        <v>44.55</v>
      </c>
      <c r="E32" s="8">
        <f t="shared" si="1"/>
        <v>98.01</v>
      </c>
    </row>
    <row r="33" spans="1:5" ht="12.75">
      <c r="A33" s="23"/>
      <c r="B33" s="24" t="s">
        <v>2</v>
      </c>
      <c r="C33" s="25"/>
      <c r="D33" s="26"/>
      <c r="E33" s="27"/>
    </row>
    <row r="34" spans="1:5" ht="11.25">
      <c r="A34" s="4">
        <v>18</v>
      </c>
      <c r="B34" s="2" t="s">
        <v>52</v>
      </c>
      <c r="C34" s="4" t="s">
        <v>66</v>
      </c>
      <c r="D34" s="7">
        <v>23.4</v>
      </c>
      <c r="E34" s="8">
        <f>D34*2.2</f>
        <v>51.480000000000004</v>
      </c>
    </row>
    <row r="35" spans="1:5" ht="11.25">
      <c r="A35" s="4">
        <v>19</v>
      </c>
      <c r="B35" s="2" t="s">
        <v>53</v>
      </c>
      <c r="C35" s="4" t="s">
        <v>66</v>
      </c>
      <c r="D35" s="7">
        <v>26</v>
      </c>
      <c r="E35" s="8">
        <f>D35*2.2</f>
        <v>57.2</v>
      </c>
    </row>
    <row r="36" spans="1:6" ht="11.25">
      <c r="A36" s="4">
        <v>20</v>
      </c>
      <c r="B36" s="2" t="s">
        <v>54</v>
      </c>
      <c r="C36" s="4" t="s">
        <v>66</v>
      </c>
      <c r="D36" s="7">
        <v>26</v>
      </c>
      <c r="E36" s="8">
        <f>D36*2.2</f>
        <v>57.2</v>
      </c>
      <c r="F36" t="s">
        <v>62</v>
      </c>
    </row>
    <row r="37" spans="1:5" ht="11.25">
      <c r="A37" s="4"/>
      <c r="B37" s="2" t="s">
        <v>122</v>
      </c>
      <c r="C37" s="4" t="s">
        <v>66</v>
      </c>
      <c r="D37" s="7">
        <v>28.75</v>
      </c>
      <c r="E37" s="8">
        <f>D37*2.2</f>
        <v>63.25000000000001</v>
      </c>
    </row>
    <row r="38" spans="1:5" ht="12" thickBot="1">
      <c r="A38" s="4">
        <v>21</v>
      </c>
      <c r="B38" s="2" t="s">
        <v>55</v>
      </c>
      <c r="C38" s="4" t="s">
        <v>66</v>
      </c>
      <c r="D38" s="7">
        <v>31.05</v>
      </c>
      <c r="E38" s="8">
        <f>D38*2.2</f>
        <v>68.31</v>
      </c>
    </row>
    <row r="39" spans="1:5" ht="12.75">
      <c r="A39" s="23"/>
      <c r="B39" s="24" t="s">
        <v>3</v>
      </c>
      <c r="C39" s="25"/>
      <c r="D39" s="26"/>
      <c r="E39" s="27"/>
    </row>
    <row r="40" spans="1:5" ht="11.25">
      <c r="A40" s="4">
        <v>22</v>
      </c>
      <c r="B40" s="2" t="s">
        <v>82</v>
      </c>
      <c r="C40" s="4" t="s">
        <v>66</v>
      </c>
      <c r="D40" s="7">
        <v>15.45</v>
      </c>
      <c r="E40" s="8">
        <f>D40*2.5</f>
        <v>38.625</v>
      </c>
    </row>
    <row r="41" spans="1:5" ht="11.25">
      <c r="A41" s="4">
        <v>23</v>
      </c>
      <c r="B41" s="2" t="s">
        <v>83</v>
      </c>
      <c r="C41" s="4" t="s">
        <v>66</v>
      </c>
      <c r="D41" s="7">
        <v>15.45</v>
      </c>
      <c r="E41" s="8">
        <f>D41*2.5</f>
        <v>38.625</v>
      </c>
    </row>
    <row r="42" spans="1:5" ht="11.25">
      <c r="A42" s="4">
        <v>24</v>
      </c>
      <c r="B42" s="2" t="s">
        <v>84</v>
      </c>
      <c r="C42" s="4" t="s">
        <v>66</v>
      </c>
      <c r="D42" s="7">
        <v>19</v>
      </c>
      <c r="E42" s="8">
        <f>D42*2.5</f>
        <v>47.5</v>
      </c>
    </row>
    <row r="43" spans="1:5" ht="12" thickBot="1">
      <c r="A43" s="4">
        <v>25</v>
      </c>
      <c r="B43" s="2" t="s">
        <v>85</v>
      </c>
      <c r="C43" s="4" t="s">
        <v>66</v>
      </c>
      <c r="D43" s="7">
        <v>19</v>
      </c>
      <c r="E43" s="8">
        <f>D43*2.5</f>
        <v>47.5</v>
      </c>
    </row>
    <row r="44" spans="1:5" ht="12.75">
      <c r="A44" s="23"/>
      <c r="B44" s="24" t="s">
        <v>8</v>
      </c>
      <c r="C44" s="25"/>
      <c r="D44" s="26"/>
      <c r="E44" s="27"/>
    </row>
    <row r="45" spans="1:5" ht="11.25">
      <c r="A45" s="4">
        <v>26</v>
      </c>
      <c r="B45" s="2" t="s">
        <v>82</v>
      </c>
      <c r="C45" s="4" t="s">
        <v>66</v>
      </c>
      <c r="D45" s="7">
        <v>15.45</v>
      </c>
      <c r="E45" s="8">
        <f>D45*2.5</f>
        <v>38.625</v>
      </c>
    </row>
    <row r="46" spans="1:5" ht="11.25">
      <c r="A46" s="4">
        <v>27</v>
      </c>
      <c r="B46" s="2" t="s">
        <v>83</v>
      </c>
      <c r="C46" s="4" t="s">
        <v>66</v>
      </c>
      <c r="D46" s="7">
        <v>15.45</v>
      </c>
      <c r="E46" s="8">
        <f>D46*2.5</f>
        <v>38.625</v>
      </c>
    </row>
    <row r="47" spans="1:5" ht="12" thickBot="1">
      <c r="A47" s="4">
        <v>28</v>
      </c>
      <c r="B47" s="2" t="s">
        <v>84</v>
      </c>
      <c r="C47" s="4" t="s">
        <v>66</v>
      </c>
      <c r="D47" s="7">
        <v>19</v>
      </c>
      <c r="E47" s="8">
        <f>D47*2.5</f>
        <v>47.5</v>
      </c>
    </row>
    <row r="48" spans="1:5" ht="12.75">
      <c r="A48" s="23"/>
      <c r="B48" s="24" t="s">
        <v>5</v>
      </c>
      <c r="C48" s="25"/>
      <c r="D48" s="26"/>
      <c r="E48" s="27"/>
    </row>
    <row r="49" spans="1:5" ht="11.25">
      <c r="A49" s="4">
        <v>29</v>
      </c>
      <c r="B49" s="2" t="s">
        <v>86</v>
      </c>
      <c r="C49" s="4" t="s">
        <v>66</v>
      </c>
      <c r="D49" s="7">
        <v>25.1</v>
      </c>
      <c r="E49" s="8">
        <f>D49*2.5</f>
        <v>62.75</v>
      </c>
    </row>
    <row r="50" spans="1:5" ht="12" thickBot="1">
      <c r="A50" s="4">
        <v>30</v>
      </c>
      <c r="B50" s="2" t="s">
        <v>87</v>
      </c>
      <c r="C50" s="4" t="s">
        <v>66</v>
      </c>
      <c r="D50" s="7">
        <v>25.5</v>
      </c>
      <c r="E50" s="8">
        <f>D50*2.5</f>
        <v>63.75</v>
      </c>
    </row>
    <row r="51" spans="1:5" ht="12.75">
      <c r="A51" s="23"/>
      <c r="B51" s="24" t="s">
        <v>7</v>
      </c>
      <c r="C51" s="25"/>
      <c r="D51" s="26"/>
      <c r="E51" s="27"/>
    </row>
    <row r="52" spans="1:5" ht="11.25">
      <c r="A52" s="4">
        <v>31</v>
      </c>
      <c r="B52" s="2" t="s">
        <v>88</v>
      </c>
      <c r="C52" s="4" t="s">
        <v>66</v>
      </c>
      <c r="D52" s="7">
        <v>22</v>
      </c>
      <c r="E52" s="8">
        <f>D52*2.5</f>
        <v>55</v>
      </c>
    </row>
    <row r="53" spans="1:5" ht="11.25">
      <c r="A53" s="4">
        <v>32</v>
      </c>
      <c r="B53" s="2" t="s">
        <v>89</v>
      </c>
      <c r="C53" s="4" t="s">
        <v>66</v>
      </c>
      <c r="D53" s="7">
        <v>27</v>
      </c>
      <c r="E53" s="8">
        <f aca="true" t="shared" si="2" ref="E53:E67">D53*2.5</f>
        <v>67.5</v>
      </c>
    </row>
    <row r="54" spans="1:5" ht="12" thickBot="1">
      <c r="A54" s="4">
        <v>33</v>
      </c>
      <c r="B54" s="2" t="s">
        <v>90</v>
      </c>
      <c r="C54" s="4" t="s">
        <v>66</v>
      </c>
      <c r="D54" s="7">
        <v>27.3</v>
      </c>
      <c r="E54" s="8">
        <f t="shared" si="2"/>
        <v>68.25</v>
      </c>
    </row>
    <row r="55" spans="1:5" ht="12.75">
      <c r="A55" s="23"/>
      <c r="B55" s="24" t="s">
        <v>6</v>
      </c>
      <c r="C55" s="25"/>
      <c r="D55" s="26"/>
      <c r="E55" s="27"/>
    </row>
    <row r="56" spans="1:5" ht="11.25">
      <c r="A56" s="4">
        <v>34</v>
      </c>
      <c r="B56" s="2" t="s">
        <v>91</v>
      </c>
      <c r="C56" s="4" t="s">
        <v>66</v>
      </c>
      <c r="D56" s="7">
        <v>13.8</v>
      </c>
      <c r="E56" s="8">
        <f t="shared" si="2"/>
        <v>34.5</v>
      </c>
    </row>
    <row r="57" spans="1:5" ht="11.25">
      <c r="A57" s="4">
        <v>35</v>
      </c>
      <c r="B57" s="2" t="s">
        <v>92</v>
      </c>
      <c r="C57" s="4" t="s">
        <v>66</v>
      </c>
      <c r="D57" s="7">
        <v>15.45</v>
      </c>
      <c r="E57" s="8">
        <f t="shared" si="2"/>
        <v>38.625</v>
      </c>
    </row>
    <row r="58" spans="1:5" ht="11.25">
      <c r="A58" s="4">
        <v>36</v>
      </c>
      <c r="B58" s="2" t="s">
        <v>93</v>
      </c>
      <c r="C58" s="4" t="s">
        <v>66</v>
      </c>
      <c r="D58" s="7">
        <v>17.55</v>
      </c>
      <c r="E58" s="8">
        <f t="shared" si="2"/>
        <v>43.875</v>
      </c>
    </row>
    <row r="59" spans="1:5" ht="11.25">
      <c r="A59" s="4">
        <v>37</v>
      </c>
      <c r="B59" s="2" t="s">
        <v>94</v>
      </c>
      <c r="C59" s="4" t="s">
        <v>66</v>
      </c>
      <c r="D59" s="7">
        <v>13.8</v>
      </c>
      <c r="E59" s="8">
        <f t="shared" si="2"/>
        <v>34.5</v>
      </c>
    </row>
    <row r="60" spans="1:5" ht="11.25">
      <c r="A60" s="4">
        <v>38</v>
      </c>
      <c r="B60" s="2" t="s">
        <v>95</v>
      </c>
      <c r="C60" s="4" t="s">
        <v>66</v>
      </c>
      <c r="D60" s="7">
        <v>15.45</v>
      </c>
      <c r="E60" s="8">
        <f t="shared" si="2"/>
        <v>38.625</v>
      </c>
    </row>
    <row r="61" spans="1:5" ht="11.25">
      <c r="A61" s="4">
        <v>39</v>
      </c>
      <c r="B61" s="2" t="s">
        <v>96</v>
      </c>
      <c r="C61" s="4" t="s">
        <v>66</v>
      </c>
      <c r="D61" s="7">
        <v>10.4</v>
      </c>
      <c r="E61" s="8">
        <f t="shared" si="2"/>
        <v>26</v>
      </c>
    </row>
    <row r="62" spans="1:5" ht="11.25">
      <c r="A62" s="4">
        <v>40</v>
      </c>
      <c r="B62" s="2" t="s">
        <v>97</v>
      </c>
      <c r="C62" s="4" t="s">
        <v>66</v>
      </c>
      <c r="D62" s="7">
        <v>13.8</v>
      </c>
      <c r="E62" s="8">
        <f t="shared" si="2"/>
        <v>34.5</v>
      </c>
    </row>
    <row r="63" spans="1:5" ht="12" thickBot="1">
      <c r="A63" s="4">
        <v>41</v>
      </c>
      <c r="B63" s="2" t="s">
        <v>98</v>
      </c>
      <c r="C63" s="4" t="s">
        <v>66</v>
      </c>
      <c r="D63" s="7">
        <v>15.4</v>
      </c>
      <c r="E63" s="8">
        <f t="shared" si="2"/>
        <v>38.5</v>
      </c>
    </row>
    <row r="64" spans="1:5" ht="12.75">
      <c r="A64" s="23"/>
      <c r="B64" s="24" t="s">
        <v>126</v>
      </c>
      <c r="C64" s="25"/>
      <c r="D64" s="26"/>
      <c r="E64" s="27"/>
    </row>
    <row r="65" spans="1:5" ht="11.25">
      <c r="A65" s="4">
        <v>42</v>
      </c>
      <c r="B65" s="2" t="s">
        <v>99</v>
      </c>
      <c r="C65" s="4" t="s">
        <v>66</v>
      </c>
      <c r="D65" s="7">
        <v>3.5</v>
      </c>
      <c r="E65" s="8">
        <f t="shared" si="2"/>
        <v>8.75</v>
      </c>
    </row>
    <row r="66" spans="1:5" ht="11.25">
      <c r="A66" s="4">
        <v>43</v>
      </c>
      <c r="B66" s="2" t="s">
        <v>100</v>
      </c>
      <c r="C66" s="4" t="s">
        <v>66</v>
      </c>
      <c r="D66" s="7">
        <v>9</v>
      </c>
      <c r="E66" s="8">
        <f t="shared" si="2"/>
        <v>22.5</v>
      </c>
    </row>
    <row r="67" spans="1:5" ht="12" thickBot="1">
      <c r="A67" s="35"/>
      <c r="B67" s="2" t="s">
        <v>127</v>
      </c>
      <c r="C67" s="4" t="s">
        <v>66</v>
      </c>
      <c r="D67" s="7">
        <v>15.6</v>
      </c>
      <c r="E67" s="8">
        <f t="shared" si="2"/>
        <v>39</v>
      </c>
    </row>
    <row r="68" spans="1:5" ht="12.75">
      <c r="A68" s="23"/>
      <c r="B68" s="24" t="s">
        <v>9</v>
      </c>
      <c r="C68" s="25"/>
      <c r="D68" s="26"/>
      <c r="E68" s="27"/>
    </row>
    <row r="69" spans="1:5" ht="11.25">
      <c r="A69" s="4">
        <v>44</v>
      </c>
      <c r="B69" s="2" t="s">
        <v>101</v>
      </c>
      <c r="C69" s="4" t="s">
        <v>66</v>
      </c>
      <c r="D69" s="7">
        <v>47.15</v>
      </c>
      <c r="E69" s="9">
        <f>D69*2.1</f>
        <v>99.015</v>
      </c>
    </row>
    <row r="70" spans="1:5" ht="11.25">
      <c r="A70" s="4">
        <v>45</v>
      </c>
      <c r="B70" s="2" t="s">
        <v>102</v>
      </c>
      <c r="C70" s="4" t="s">
        <v>66</v>
      </c>
      <c r="D70" s="7">
        <v>63.25</v>
      </c>
      <c r="E70" s="9">
        <f>D70*2.1</f>
        <v>132.82500000000002</v>
      </c>
    </row>
    <row r="71" spans="1:5" ht="11.25">
      <c r="A71" s="4">
        <v>46</v>
      </c>
      <c r="B71" s="2" t="s">
        <v>103</v>
      </c>
      <c r="C71" s="4" t="s">
        <v>66</v>
      </c>
      <c r="D71" s="7">
        <v>78</v>
      </c>
      <c r="E71" s="9">
        <f>D71*2.1</f>
        <v>163.8</v>
      </c>
    </row>
    <row r="72" spans="1:5" ht="11.25">
      <c r="A72" s="4">
        <v>47</v>
      </c>
      <c r="B72" s="2" t="s">
        <v>104</v>
      </c>
      <c r="C72" s="4" t="s">
        <v>66</v>
      </c>
      <c r="D72" s="7">
        <v>54.3</v>
      </c>
      <c r="E72" s="9">
        <f>D72*2.1</f>
        <v>114.03</v>
      </c>
    </row>
    <row r="73" spans="1:5" ht="12" thickBot="1">
      <c r="A73" s="4">
        <v>48</v>
      </c>
      <c r="B73" s="2" t="s">
        <v>105</v>
      </c>
      <c r="C73" s="4" t="s">
        <v>66</v>
      </c>
      <c r="D73" s="7">
        <v>69</v>
      </c>
      <c r="E73" s="9">
        <f>D73*2.1</f>
        <v>144.9</v>
      </c>
    </row>
    <row r="74" spans="1:5" ht="12.75">
      <c r="A74" s="23"/>
      <c r="B74" s="24" t="s">
        <v>17</v>
      </c>
      <c r="C74" s="25"/>
      <c r="D74" s="26"/>
      <c r="E74" s="27"/>
    </row>
    <row r="75" spans="1:5" ht="11.25">
      <c r="A75" s="4">
        <v>49</v>
      </c>
      <c r="B75" s="2" t="s">
        <v>81</v>
      </c>
      <c r="C75" s="4" t="s">
        <v>66</v>
      </c>
      <c r="D75" s="7">
        <v>67.4</v>
      </c>
      <c r="E75" s="9">
        <f>D75*3</f>
        <v>202.20000000000002</v>
      </c>
    </row>
    <row r="76" spans="1:5" ht="11.25">
      <c r="A76" s="4">
        <v>50</v>
      </c>
      <c r="B76" s="2" t="s">
        <v>80</v>
      </c>
      <c r="C76" s="4" t="s">
        <v>66</v>
      </c>
      <c r="D76" s="7">
        <v>80.5</v>
      </c>
      <c r="E76" s="9">
        <f>D76*3</f>
        <v>241.5</v>
      </c>
    </row>
    <row r="77" spans="1:5" ht="11.25">
      <c r="A77" s="4">
        <v>51</v>
      </c>
      <c r="B77" s="2" t="s">
        <v>79</v>
      </c>
      <c r="C77" s="4" t="s">
        <v>66</v>
      </c>
      <c r="D77" s="7">
        <v>97.75</v>
      </c>
      <c r="E77" s="9">
        <f>D77*3</f>
        <v>293.25</v>
      </c>
    </row>
    <row r="78" spans="1:5" ht="11.25">
      <c r="A78" s="4">
        <v>52</v>
      </c>
      <c r="B78" s="2" t="s">
        <v>18</v>
      </c>
      <c r="C78" s="4" t="s">
        <v>4</v>
      </c>
      <c r="D78" s="7"/>
      <c r="E78" s="9">
        <v>383.5</v>
      </c>
    </row>
    <row r="79" spans="1:5" ht="11.25">
      <c r="A79" s="4">
        <v>53</v>
      </c>
      <c r="B79" s="2" t="s">
        <v>123</v>
      </c>
      <c r="C79" s="4" t="s">
        <v>4</v>
      </c>
      <c r="D79" s="7"/>
      <c r="E79" s="9">
        <v>350</v>
      </c>
    </row>
    <row r="80" spans="1:5" ht="11.25">
      <c r="A80" s="4">
        <v>54</v>
      </c>
      <c r="B80" s="2" t="s">
        <v>124</v>
      </c>
      <c r="C80" s="4" t="s">
        <v>4</v>
      </c>
      <c r="D80" s="7"/>
      <c r="E80" s="9">
        <v>63.7</v>
      </c>
    </row>
    <row r="81" spans="1:5" ht="11.25">
      <c r="A81" s="4">
        <v>55</v>
      </c>
      <c r="B81" s="2" t="s">
        <v>125</v>
      </c>
      <c r="C81" s="4" t="s">
        <v>4</v>
      </c>
      <c r="D81" s="7"/>
      <c r="E81" s="9">
        <v>76.7</v>
      </c>
    </row>
    <row r="82" spans="1:5" ht="11.25">
      <c r="A82" s="4">
        <v>56</v>
      </c>
      <c r="B82" s="2" t="s">
        <v>136</v>
      </c>
      <c r="C82" s="4" t="s">
        <v>4</v>
      </c>
      <c r="D82" s="7"/>
      <c r="E82" s="9">
        <v>102.7</v>
      </c>
    </row>
    <row r="83" spans="1:5" ht="11.25">
      <c r="A83" s="4">
        <v>57</v>
      </c>
      <c r="B83" s="2" t="s">
        <v>19</v>
      </c>
      <c r="C83" s="4" t="s">
        <v>4</v>
      </c>
      <c r="D83" s="7"/>
      <c r="E83" s="9">
        <v>84.5</v>
      </c>
    </row>
    <row r="84" spans="1:5" ht="11.25">
      <c r="A84" s="4">
        <v>58</v>
      </c>
      <c r="B84" s="2" t="s">
        <v>75</v>
      </c>
      <c r="C84" s="4" t="s">
        <v>4</v>
      </c>
      <c r="D84" s="7"/>
      <c r="E84" s="9">
        <v>90</v>
      </c>
    </row>
    <row r="85" spans="1:5" ht="11.25">
      <c r="A85" s="4">
        <v>59</v>
      </c>
      <c r="B85" s="2" t="s">
        <v>76</v>
      </c>
      <c r="C85" s="4" t="s">
        <v>4</v>
      </c>
      <c r="D85" s="7"/>
      <c r="E85" s="9">
        <v>132</v>
      </c>
    </row>
    <row r="86" spans="1:5" ht="11.25">
      <c r="A86" s="4">
        <v>60</v>
      </c>
      <c r="B86" s="2" t="s">
        <v>77</v>
      </c>
      <c r="C86" s="4" t="s">
        <v>4</v>
      </c>
      <c r="D86" s="7"/>
      <c r="E86" s="9">
        <v>169</v>
      </c>
    </row>
    <row r="87" spans="1:5" ht="11.25">
      <c r="A87" s="4">
        <v>61</v>
      </c>
      <c r="B87" s="2" t="s">
        <v>78</v>
      </c>
      <c r="C87" s="4" t="s">
        <v>4</v>
      </c>
      <c r="D87" s="7"/>
      <c r="E87" s="9">
        <v>208</v>
      </c>
    </row>
    <row r="88" spans="1:5" ht="11.25">
      <c r="A88" s="4">
        <v>62</v>
      </c>
      <c r="B88" s="2" t="s">
        <v>74</v>
      </c>
      <c r="C88" s="4" t="s">
        <v>4</v>
      </c>
      <c r="D88" s="7"/>
      <c r="E88" s="9">
        <v>260</v>
      </c>
    </row>
    <row r="89" spans="1:5" ht="12" thickBot="1">
      <c r="A89" s="4">
        <v>63</v>
      </c>
      <c r="B89" s="17" t="s">
        <v>128</v>
      </c>
      <c r="C89" s="18" t="s">
        <v>4</v>
      </c>
      <c r="D89" s="28"/>
      <c r="E89" s="19">
        <v>408</v>
      </c>
    </row>
    <row r="90" spans="1:5" ht="12.75">
      <c r="A90" s="23"/>
      <c r="B90" s="24" t="s">
        <v>20</v>
      </c>
      <c r="C90" s="25"/>
      <c r="D90" s="26"/>
      <c r="E90" s="27"/>
    </row>
    <row r="91" spans="1:5" ht="11.25">
      <c r="A91" s="4">
        <v>64</v>
      </c>
      <c r="B91" s="2" t="s">
        <v>129</v>
      </c>
      <c r="C91" s="4" t="s">
        <v>66</v>
      </c>
      <c r="D91" s="7">
        <v>18</v>
      </c>
      <c r="E91" s="9">
        <f>D91*2.2</f>
        <v>39.6</v>
      </c>
    </row>
    <row r="92" spans="1:5" ht="11.25">
      <c r="A92" s="4">
        <v>65</v>
      </c>
      <c r="B92" s="2" t="s">
        <v>130</v>
      </c>
      <c r="C92" s="4" t="s">
        <v>66</v>
      </c>
      <c r="D92" s="7">
        <v>19.5</v>
      </c>
      <c r="E92" s="9">
        <f>D92*2.2</f>
        <v>42.900000000000006</v>
      </c>
    </row>
    <row r="93" spans="1:5" ht="11.25">
      <c r="A93" s="4">
        <v>66</v>
      </c>
      <c r="B93" s="2" t="s">
        <v>110</v>
      </c>
      <c r="C93" s="4" t="s">
        <v>66</v>
      </c>
      <c r="D93" s="7">
        <v>9</v>
      </c>
      <c r="E93" s="9">
        <f>D93*3</f>
        <v>27</v>
      </c>
    </row>
    <row r="94" spans="1:5" ht="11.25">
      <c r="A94" s="4">
        <v>67</v>
      </c>
      <c r="B94" s="2" t="s">
        <v>111</v>
      </c>
      <c r="C94" s="4" t="s">
        <v>66</v>
      </c>
      <c r="D94" s="7">
        <v>12</v>
      </c>
      <c r="E94" s="9">
        <f aca="true" t="shared" si="3" ref="E94:E102">D94*3</f>
        <v>36</v>
      </c>
    </row>
    <row r="95" spans="1:5" ht="11.25">
      <c r="A95" s="4">
        <v>68</v>
      </c>
      <c r="B95" s="2" t="s">
        <v>112</v>
      </c>
      <c r="C95" s="4" t="s">
        <v>66</v>
      </c>
      <c r="D95" s="7">
        <v>15</v>
      </c>
      <c r="E95" s="9">
        <f t="shared" si="3"/>
        <v>45</v>
      </c>
    </row>
    <row r="96" spans="1:5" ht="11.25">
      <c r="A96" s="4">
        <v>69</v>
      </c>
      <c r="B96" s="2" t="s">
        <v>113</v>
      </c>
      <c r="C96" s="4" t="s">
        <v>66</v>
      </c>
      <c r="D96" s="7">
        <v>16</v>
      </c>
      <c r="E96" s="9">
        <f t="shared" si="3"/>
        <v>48</v>
      </c>
    </row>
    <row r="97" spans="1:5" ht="11.25">
      <c r="A97" s="4">
        <v>70</v>
      </c>
      <c r="B97" s="2" t="s">
        <v>114</v>
      </c>
      <c r="C97" s="4" t="s">
        <v>66</v>
      </c>
      <c r="D97" s="7">
        <v>20</v>
      </c>
      <c r="E97" s="9">
        <f t="shared" si="3"/>
        <v>60</v>
      </c>
    </row>
    <row r="98" spans="1:5" ht="12" thickBot="1">
      <c r="A98" s="4">
        <v>71</v>
      </c>
      <c r="B98" s="2" t="s">
        <v>115</v>
      </c>
      <c r="C98" s="4" t="s">
        <v>66</v>
      </c>
      <c r="D98" s="7">
        <v>25</v>
      </c>
      <c r="E98" s="9">
        <f t="shared" si="3"/>
        <v>75</v>
      </c>
    </row>
    <row r="99" spans="1:5" ht="12.75">
      <c r="A99" s="23"/>
      <c r="B99" s="24" t="s">
        <v>21</v>
      </c>
      <c r="C99" s="25"/>
      <c r="D99" s="26"/>
      <c r="E99" s="27"/>
    </row>
    <row r="100" spans="1:5" ht="11.25">
      <c r="A100" s="4">
        <v>72</v>
      </c>
      <c r="B100" s="2" t="s">
        <v>116</v>
      </c>
      <c r="C100" s="4" t="s">
        <v>66</v>
      </c>
      <c r="D100" s="7">
        <v>6</v>
      </c>
      <c r="E100" s="9">
        <f t="shared" si="3"/>
        <v>18</v>
      </c>
    </row>
    <row r="101" spans="1:5" ht="11.25">
      <c r="A101" s="4">
        <v>73</v>
      </c>
      <c r="B101" s="2" t="s">
        <v>117</v>
      </c>
      <c r="C101" s="4" t="s">
        <v>66</v>
      </c>
      <c r="D101" s="7">
        <v>8</v>
      </c>
      <c r="E101" s="9">
        <f t="shared" si="3"/>
        <v>24</v>
      </c>
    </row>
    <row r="102" spans="1:5" ht="12" thickBot="1">
      <c r="A102" s="4">
        <v>74</v>
      </c>
      <c r="B102" s="2" t="s">
        <v>118</v>
      </c>
      <c r="C102" s="4" t="s">
        <v>66</v>
      </c>
      <c r="D102" s="7">
        <v>10</v>
      </c>
      <c r="E102" s="9">
        <f t="shared" si="3"/>
        <v>30</v>
      </c>
    </row>
    <row r="103" spans="1:5" ht="12.75">
      <c r="A103" s="23"/>
      <c r="B103" s="24" t="s">
        <v>22</v>
      </c>
      <c r="C103" s="25"/>
      <c r="D103" s="26"/>
      <c r="E103" s="27"/>
    </row>
    <row r="104" spans="1:5" ht="12.75">
      <c r="A104" s="29">
        <v>75</v>
      </c>
      <c r="B104" s="30" t="s">
        <v>133</v>
      </c>
      <c r="C104" s="29" t="s">
        <v>23</v>
      </c>
      <c r="D104" s="31">
        <v>450</v>
      </c>
      <c r="E104" s="32" t="s">
        <v>119</v>
      </c>
    </row>
    <row r="105" spans="1:5" ht="12.75">
      <c r="A105" s="29">
        <v>76</v>
      </c>
      <c r="B105" s="30" t="s">
        <v>134</v>
      </c>
      <c r="C105" s="29" t="s">
        <v>23</v>
      </c>
      <c r="D105" s="31">
        <v>490</v>
      </c>
      <c r="E105" s="32" t="s">
        <v>119</v>
      </c>
    </row>
    <row r="106" spans="1:5" ht="11.25">
      <c r="A106" s="4">
        <v>77</v>
      </c>
      <c r="B106" s="2" t="s">
        <v>106</v>
      </c>
      <c r="C106" s="4" t="s">
        <v>23</v>
      </c>
      <c r="D106" s="9">
        <v>93.4</v>
      </c>
      <c r="E106" s="9"/>
    </row>
    <row r="107" spans="1:5" ht="11.25">
      <c r="A107" s="4">
        <v>78</v>
      </c>
      <c r="B107" s="2" t="s">
        <v>107</v>
      </c>
      <c r="C107" s="4" t="s">
        <v>23</v>
      </c>
      <c r="D107" s="9">
        <v>140</v>
      </c>
      <c r="E107" s="9"/>
    </row>
    <row r="108" spans="1:5" ht="11.25">
      <c r="A108" s="4">
        <v>79</v>
      </c>
      <c r="B108" s="2" t="s">
        <v>108</v>
      </c>
      <c r="C108" s="4" t="s">
        <v>23</v>
      </c>
      <c r="D108" s="9">
        <v>945</v>
      </c>
      <c r="E108" s="9"/>
    </row>
    <row r="109" spans="1:5" ht="11.25">
      <c r="A109" s="4">
        <v>80</v>
      </c>
      <c r="B109" s="2" t="s">
        <v>24</v>
      </c>
      <c r="C109" s="4" t="s">
        <v>23</v>
      </c>
      <c r="D109" s="9">
        <v>615</v>
      </c>
      <c r="E109" s="9"/>
    </row>
    <row r="110" spans="1:5" ht="11.25">
      <c r="A110" s="4">
        <v>81</v>
      </c>
      <c r="B110" s="2" t="s">
        <v>25</v>
      </c>
      <c r="C110" s="4" t="s">
        <v>23</v>
      </c>
      <c r="D110" s="9">
        <v>1190</v>
      </c>
      <c r="E110" s="9"/>
    </row>
    <row r="111" spans="1:5" ht="12" thickBot="1">
      <c r="A111" s="4">
        <v>82</v>
      </c>
      <c r="B111" s="2" t="s">
        <v>109</v>
      </c>
      <c r="C111" s="4" t="s">
        <v>23</v>
      </c>
      <c r="D111" s="9">
        <v>255</v>
      </c>
      <c r="E111" s="9"/>
    </row>
    <row r="112" spans="1:5" ht="12.75">
      <c r="A112" s="23"/>
      <c r="B112" s="24" t="s">
        <v>26</v>
      </c>
      <c r="C112" s="25"/>
      <c r="D112" s="26"/>
      <c r="E112" s="27"/>
    </row>
    <row r="113" spans="1:5" ht="11.25">
      <c r="A113" s="4">
        <v>83</v>
      </c>
      <c r="B113" s="2" t="s">
        <v>56</v>
      </c>
      <c r="C113" s="4" t="s">
        <v>27</v>
      </c>
      <c r="D113" s="7">
        <v>13000</v>
      </c>
      <c r="E113" s="9"/>
    </row>
    <row r="114" spans="1:5" ht="11.25">
      <c r="A114" s="4">
        <v>84</v>
      </c>
      <c r="B114" s="2" t="s">
        <v>57</v>
      </c>
      <c r="C114" s="4" t="s">
        <v>27</v>
      </c>
      <c r="D114" s="7">
        <v>13000</v>
      </c>
      <c r="E114" s="9"/>
    </row>
    <row r="115" spans="1:5" ht="11.25">
      <c r="A115" s="4">
        <v>85</v>
      </c>
      <c r="B115" s="2" t="s">
        <v>58</v>
      </c>
      <c r="C115" s="4" t="s">
        <v>27</v>
      </c>
      <c r="D115" s="7">
        <v>12000</v>
      </c>
      <c r="E115" s="9"/>
    </row>
    <row r="116" spans="1:5" ht="11.25">
      <c r="A116" s="4">
        <v>86</v>
      </c>
      <c r="B116" s="2" t="s">
        <v>59</v>
      </c>
      <c r="C116" s="4" t="s">
        <v>27</v>
      </c>
      <c r="D116" s="7">
        <v>12000</v>
      </c>
      <c r="E116" s="9"/>
    </row>
    <row r="117" spans="1:5" ht="11.25">
      <c r="A117" s="4">
        <v>87</v>
      </c>
      <c r="B117" s="2" t="s">
        <v>60</v>
      </c>
      <c r="C117" s="4" t="s">
        <v>27</v>
      </c>
      <c r="D117" s="7">
        <v>12000</v>
      </c>
      <c r="E117" s="9"/>
    </row>
    <row r="118" spans="1:5" ht="12" thickBot="1">
      <c r="A118" s="4">
        <v>88</v>
      </c>
      <c r="B118" s="2" t="s">
        <v>61</v>
      </c>
      <c r="C118" s="4" t="s">
        <v>27</v>
      </c>
      <c r="D118" s="7">
        <v>12000</v>
      </c>
      <c r="E118" s="9"/>
    </row>
    <row r="119" spans="1:5" ht="12.75">
      <c r="A119" s="23"/>
      <c r="B119" s="24" t="s">
        <v>67</v>
      </c>
      <c r="C119" s="25"/>
      <c r="D119" s="26"/>
      <c r="E119" s="27"/>
    </row>
    <row r="120" spans="1:5" ht="11.25">
      <c r="A120" s="4">
        <v>89</v>
      </c>
      <c r="B120" s="2" t="s">
        <v>63</v>
      </c>
      <c r="C120" s="4" t="s">
        <v>27</v>
      </c>
      <c r="D120" s="7">
        <v>18200</v>
      </c>
      <c r="E120" s="9"/>
    </row>
    <row r="121" spans="1:5" ht="11.25">
      <c r="A121" s="4">
        <v>90</v>
      </c>
      <c r="B121" s="2" t="s">
        <v>64</v>
      </c>
      <c r="C121" s="4" t="s">
        <v>27</v>
      </c>
      <c r="D121" s="7">
        <v>22000</v>
      </c>
      <c r="E121" s="9"/>
    </row>
    <row r="122" spans="1:5" ht="11.25">
      <c r="A122" s="4">
        <v>91</v>
      </c>
      <c r="B122" s="2" t="s">
        <v>65</v>
      </c>
      <c r="C122" s="4" t="s">
        <v>27</v>
      </c>
      <c r="D122" s="7">
        <v>28600</v>
      </c>
      <c r="E122" s="9"/>
    </row>
    <row r="123" spans="1:5" ht="11.25">
      <c r="A123" s="4">
        <v>92</v>
      </c>
      <c r="B123" s="2" t="s">
        <v>68</v>
      </c>
      <c r="C123" s="4" t="s">
        <v>66</v>
      </c>
      <c r="D123" s="7">
        <v>115</v>
      </c>
      <c r="E123" s="9"/>
    </row>
    <row r="124" spans="1:5" ht="11.25">
      <c r="A124" s="4">
        <v>93</v>
      </c>
      <c r="B124" s="2" t="s">
        <v>69</v>
      </c>
      <c r="C124" s="4" t="s">
        <v>66</v>
      </c>
      <c r="D124" s="7">
        <v>50</v>
      </c>
      <c r="E124" s="9"/>
    </row>
    <row r="125" spans="1:5" ht="11.25">
      <c r="A125" s="4">
        <v>94</v>
      </c>
      <c r="B125" s="2" t="s">
        <v>70</v>
      </c>
      <c r="C125" s="4" t="s">
        <v>66</v>
      </c>
      <c r="D125" s="7">
        <v>40</v>
      </c>
      <c r="E125" s="9"/>
    </row>
    <row r="126" spans="1:5" ht="11.25">
      <c r="A126" s="4">
        <v>95</v>
      </c>
      <c r="B126" s="2" t="s">
        <v>71</v>
      </c>
      <c r="C126" s="4" t="s">
        <v>66</v>
      </c>
      <c r="D126" s="7">
        <v>32</v>
      </c>
      <c r="E126" s="9"/>
    </row>
    <row r="127" spans="1:5" ht="11.25">
      <c r="A127" s="4">
        <v>96</v>
      </c>
      <c r="B127" s="2" t="s">
        <v>72</v>
      </c>
      <c r="C127" s="4" t="s">
        <v>66</v>
      </c>
      <c r="D127" s="7">
        <v>18</v>
      </c>
      <c r="E127" s="9"/>
    </row>
    <row r="128" spans="1:5" ht="12" thickBot="1">
      <c r="A128" s="4">
        <v>97</v>
      </c>
      <c r="B128" s="2" t="s">
        <v>73</v>
      </c>
      <c r="C128" s="4" t="s">
        <v>66</v>
      </c>
      <c r="D128" s="7">
        <v>18</v>
      </c>
      <c r="E128" s="9"/>
    </row>
    <row r="129" spans="1:5" ht="12.75">
      <c r="A129" s="23"/>
      <c r="B129" s="24" t="s">
        <v>120</v>
      </c>
      <c r="C129" s="25"/>
      <c r="D129" s="26"/>
      <c r="E129" s="27"/>
    </row>
    <row r="130" spans="1:5" ht="12" thickBot="1">
      <c r="A130" s="4">
        <v>98</v>
      </c>
      <c r="B130" s="2" t="s">
        <v>121</v>
      </c>
      <c r="C130" s="4" t="s">
        <v>27</v>
      </c>
      <c r="D130" s="7">
        <v>15600</v>
      </c>
      <c r="E130" s="9"/>
    </row>
    <row r="131" spans="1:5" ht="12.75">
      <c r="A131" s="23"/>
      <c r="B131" s="24" t="s">
        <v>131</v>
      </c>
      <c r="C131" s="25"/>
      <c r="D131" s="26"/>
      <c r="E131" s="27"/>
    </row>
    <row r="132" spans="1:5" ht="12.75">
      <c r="A132" s="29">
        <v>98</v>
      </c>
      <c r="B132" s="30" t="s">
        <v>132</v>
      </c>
      <c r="C132" s="29" t="s">
        <v>23</v>
      </c>
      <c r="D132" s="31">
        <v>850</v>
      </c>
      <c r="E132" s="32" t="s">
        <v>119</v>
      </c>
    </row>
    <row r="133" spans="1:5" ht="11.25">
      <c r="A133" s="33"/>
      <c r="B133" s="17"/>
      <c r="C133" s="33"/>
      <c r="D133" s="34"/>
      <c r="E133" s="34"/>
    </row>
    <row r="134" spans="1:5" ht="11.25">
      <c r="A134" s="33"/>
      <c r="B134" s="17"/>
      <c r="C134" s="33"/>
      <c r="D134" s="34"/>
      <c r="E134" s="34"/>
    </row>
    <row r="135" spans="1:3" ht="12" customHeight="1">
      <c r="A135" s="12"/>
      <c r="B135" s="11"/>
      <c r="C135" s="11"/>
    </row>
    <row r="136" spans="1:3" ht="12" customHeight="1">
      <c r="A136" s="10" t="s">
        <v>28</v>
      </c>
      <c r="B136" s="11"/>
      <c r="C136" s="11"/>
    </row>
    <row r="137" spans="1:3" ht="12" customHeight="1">
      <c r="A137" s="10" t="s">
        <v>29</v>
      </c>
      <c r="B137" s="11"/>
      <c r="C137" s="11"/>
    </row>
    <row r="138" spans="1:3" ht="12" customHeight="1">
      <c r="A138" s="10"/>
      <c r="B138" s="11"/>
      <c r="C138" s="11"/>
    </row>
    <row r="139" spans="1:3" ht="12" customHeight="1">
      <c r="A139" s="10" t="s">
        <v>15</v>
      </c>
      <c r="B139" s="11"/>
      <c r="C139" s="11"/>
    </row>
    <row r="140" spans="1:5" ht="12.75" customHeight="1" thickBot="1">
      <c r="A140" s="13"/>
      <c r="B140" s="13"/>
      <c r="C140" s="13"/>
      <c r="D140" s="14"/>
      <c r="E140" s="14"/>
    </row>
  </sheetData>
  <sheetProtection/>
  <autoFilter ref="A13:G130"/>
  <mergeCells count="7">
    <mergeCell ref="A8:E8"/>
    <mergeCell ref="A11:A13"/>
    <mergeCell ref="B11:B13"/>
    <mergeCell ref="C11:C13"/>
    <mergeCell ref="D11:E11"/>
    <mergeCell ref="D12:D13"/>
    <mergeCell ref="E12:E13"/>
  </mergeCells>
  <hyperlinks>
    <hyperlink ref="E5" r:id="rId1" display="http://www.dvery35.ru"/>
  </hyperlinks>
  <printOptions/>
  <pageMargins left="0.67" right="0.3937007874015748" top="0.3937007874015748" bottom="0.3937007874015748" header="0" footer="0.3937007874015748"/>
  <pageSetup fitToHeight="1" fitToWidth="1" horizontalDpi="600" verticalDpi="600" orientation="portrait" paperSize="9" scale="6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1</cp:lastModifiedBy>
  <cp:lastPrinted>2010-03-06T11:02:49Z</cp:lastPrinted>
  <dcterms:created xsi:type="dcterms:W3CDTF">2008-08-04T09:21:28Z</dcterms:created>
  <dcterms:modified xsi:type="dcterms:W3CDTF">2011-07-04T06:09:54Z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