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ЭтаКнига"/>
  <bookViews>
    <workbookView xWindow="0" yWindow="465" windowWidth="20730" windowHeight="11760" tabRatio="882"/>
  </bookViews>
  <sheets>
    <sheet name="Главная" sheetId="15" r:id="rId1"/>
    <sheet name="BeauuGreen" sheetId="8" r:id="rId2"/>
    <sheet name="SNP" sheetId="17" r:id="rId3"/>
    <sheet name="Mediheal" sheetId="3" r:id="rId4"/>
    <sheet name="May Island" sheetId="18" r:id="rId5"/>
    <sheet name="Leaders" sheetId="19" r:id="rId6"/>
    <sheet name="JayJun" sheetId="20" r:id="rId7"/>
    <sheet name="FarmStay" sheetId="5" state="hidden" r:id="rId8"/>
    <sheet name="Petitfee|koelf" sheetId="7" r:id="rId9"/>
    <sheet name="Bergamo" sheetId="12" r:id="rId10"/>
    <sheet name="ИТОГО" sheetId="16" r:id="rId11"/>
  </sheets>
  <definedNames>
    <definedName name="_xlnm._FilterDatabase" localSheetId="7" hidden="1">FarmStay!$H$2:$H$134</definedName>
  </definedNames>
  <calcPr calcId="162913"/>
</workbook>
</file>

<file path=xl/calcChain.xml><?xml version="1.0" encoding="utf-8"?>
<calcChain xmlns="http://schemas.openxmlformats.org/spreadsheetml/2006/main">
  <c r="H4" i="16" l="1"/>
  <c r="I11" i="16" l="1"/>
  <c r="I10" i="16"/>
  <c r="I9" i="16"/>
  <c r="I8" i="16"/>
  <c r="I7" i="16"/>
  <c r="H10" i="16" l="1"/>
  <c r="H11" i="16"/>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7" i="5"/>
  <c r="I6" i="5"/>
  <c r="I7" i="5"/>
  <c r="I8" i="5"/>
  <c r="I9" i="5"/>
  <c r="I10" i="5"/>
  <c r="I11" i="5"/>
  <c r="I12" i="5"/>
  <c r="I13" i="5"/>
  <c r="I14" i="5"/>
  <c r="I15" i="5"/>
  <c r="I16" i="5"/>
  <c r="I5" i="5"/>
  <c r="H9" i="16"/>
  <c r="H7" i="16" l="1"/>
  <c r="H2" i="16"/>
  <c r="I1" i="5"/>
  <c r="J6" i="5" l="1"/>
  <c r="J7" i="5"/>
  <c r="J8" i="5"/>
  <c r="J9" i="5"/>
  <c r="J10" i="5"/>
  <c r="J11" i="5"/>
  <c r="J12" i="5"/>
  <c r="J13" i="5"/>
  <c r="J14" i="5"/>
  <c r="J15" i="5"/>
  <c r="J16" i="5"/>
  <c r="J5" i="5"/>
  <c r="I6" i="16"/>
  <c r="I13" i="16"/>
  <c r="H1" i="5"/>
  <c r="I12" i="16" s="1"/>
  <c r="I14" i="16"/>
  <c r="I15" i="16" l="1"/>
  <c r="E38" i="3" l="1"/>
  <c r="E37" i="3"/>
  <c r="E36" i="3"/>
  <c r="E35" i="3"/>
  <c r="E34" i="3"/>
  <c r="E33" i="3"/>
  <c r="E32" i="3"/>
  <c r="E31" i="3"/>
  <c r="E30" i="3"/>
  <c r="E29" i="3"/>
  <c r="E28" i="3"/>
  <c r="E27" i="3"/>
  <c r="E26" i="3"/>
  <c r="E25" i="3"/>
  <c r="E24" i="3"/>
  <c r="E23" i="3"/>
  <c r="E22" i="3"/>
  <c r="E21" i="3"/>
  <c r="E20" i="3"/>
  <c r="E19" i="3"/>
  <c r="J19" i="5" l="1"/>
  <c r="J22" i="5"/>
  <c r="J26" i="5"/>
  <c r="J30" i="5"/>
  <c r="J34" i="5"/>
  <c r="J38" i="5"/>
  <c r="J44" i="5"/>
  <c r="J48" i="5"/>
  <c r="J52" i="5"/>
  <c r="J56" i="5"/>
  <c r="J60" i="5"/>
  <c r="J64" i="5"/>
  <c r="J68" i="5"/>
  <c r="J72" i="5"/>
  <c r="J78" i="5"/>
  <c r="J82" i="5"/>
  <c r="J84" i="5"/>
  <c r="J88" i="5"/>
  <c r="J92" i="5"/>
  <c r="J98" i="5"/>
  <c r="J102" i="5"/>
  <c r="J106" i="5"/>
  <c r="J110" i="5"/>
  <c r="J114" i="5"/>
  <c r="J118" i="5"/>
  <c r="J122" i="5"/>
  <c r="J127" i="5"/>
  <c r="J129" i="5"/>
  <c r="J133" i="5"/>
  <c r="J18" i="5"/>
  <c r="J20" i="5"/>
  <c r="J24" i="5"/>
  <c r="J28" i="5"/>
  <c r="J32" i="5"/>
  <c r="J36" i="5"/>
  <c r="J40" i="5"/>
  <c r="J42" i="5"/>
  <c r="J46" i="5"/>
  <c r="J50" i="5"/>
  <c r="J54" i="5"/>
  <c r="J58" i="5"/>
  <c r="J62" i="5"/>
  <c r="J66" i="5"/>
  <c r="J70" i="5"/>
  <c r="J74" i="5"/>
  <c r="J76" i="5"/>
  <c r="J80" i="5"/>
  <c r="J86" i="5"/>
  <c r="J90" i="5"/>
  <c r="J94" i="5"/>
  <c r="J96" i="5"/>
  <c r="J100" i="5"/>
  <c r="J104" i="5"/>
  <c r="J108" i="5"/>
  <c r="J112" i="5"/>
  <c r="J116" i="5"/>
  <c r="J120" i="5"/>
  <c r="J123" i="5"/>
  <c r="J125" i="5"/>
  <c r="J131" i="5"/>
  <c r="J17" i="5"/>
  <c r="J21" i="5"/>
  <c r="J23" i="5"/>
  <c r="J25" i="5"/>
  <c r="J27" i="5"/>
  <c r="J29" i="5"/>
  <c r="J31" i="5"/>
  <c r="J33" i="5"/>
  <c r="J35" i="5"/>
  <c r="J37" i="5"/>
  <c r="J39" i="5"/>
  <c r="J41" i="5"/>
  <c r="J43" i="5"/>
  <c r="J45" i="5"/>
  <c r="J47" i="5"/>
  <c r="J49" i="5"/>
  <c r="J51" i="5"/>
  <c r="J53" i="5"/>
  <c r="J55" i="5"/>
  <c r="J57" i="5"/>
  <c r="J59" i="5"/>
  <c r="J61" i="5"/>
  <c r="J63" i="5"/>
  <c r="J65" i="5"/>
  <c r="J67" i="5"/>
  <c r="J69" i="5"/>
  <c r="J71" i="5"/>
  <c r="J73" i="5"/>
  <c r="J75" i="5"/>
  <c r="J77" i="5"/>
  <c r="J79" i="5"/>
  <c r="J81" i="5"/>
  <c r="J83" i="5"/>
  <c r="J85" i="5"/>
  <c r="J87" i="5"/>
  <c r="J89" i="5"/>
  <c r="J91" i="5"/>
  <c r="J93" i="5"/>
  <c r="J95" i="5"/>
  <c r="J97" i="5"/>
  <c r="J99" i="5"/>
  <c r="J101" i="5"/>
  <c r="J103" i="5"/>
  <c r="J105" i="5"/>
  <c r="J107" i="5"/>
  <c r="J109" i="5"/>
  <c r="J111" i="5"/>
  <c r="J113" i="5"/>
  <c r="J115" i="5"/>
  <c r="J117" i="5"/>
  <c r="J119" i="5"/>
  <c r="J121" i="5"/>
  <c r="J124" i="5"/>
  <c r="J126" i="5"/>
  <c r="J128" i="5"/>
  <c r="J130" i="5"/>
  <c r="J132" i="5"/>
  <c r="J134" i="5"/>
  <c r="H8" i="16" l="1"/>
  <c r="H14" i="16"/>
  <c r="H6" i="16"/>
  <c r="J1" i="5"/>
  <c r="H12" i="16" s="1"/>
  <c r="H13" i="16"/>
</calcChain>
</file>

<file path=xl/sharedStrings.xml><?xml version="1.0" encoding="utf-8"?>
<sst xmlns="http://schemas.openxmlformats.org/spreadsheetml/2006/main" count="616" uniqueCount="519">
  <si>
    <t>Название</t>
  </si>
  <si>
    <t>Фото</t>
  </si>
  <si>
    <t>Описание</t>
  </si>
  <si>
    <t>МРЦ (руб)</t>
  </si>
  <si>
    <t>ИТОГО (руб)</t>
  </si>
  <si>
    <t>Артикул/штрихкод</t>
  </si>
  <si>
    <t>№</t>
  </si>
  <si>
    <t>Тканевая маска с гиалуроновой кислотой и натуральными экстрактами Mediheal N.M.F Aquaring Ampoule Mask Ex. 10x25 гр.</t>
  </si>
  <si>
    <t>Тканевая маска для лица отбеливающая Mediheal I.P.I Lightmax Ampoule Mask Ex. 10x25 гр.</t>
  </si>
  <si>
    <t>Маска для лица с лифтинг - эффектом (с EGF - фактором роста эпидермиса) - омолаживающая Mediheal E.G.T Timetox Ampoule Mask 10x25 гр.</t>
  </si>
  <si>
    <t>Маска для проблемной кожи лица (молодая кожа) Mediheal P.D.F Ac Dressing Ampoule Mask Ex. 10x25 гр.</t>
  </si>
  <si>
    <t>Маска для лица увлажняющая (с морским коллагеном) Collagen Impact Essential Mask Ex 10x25 гр.</t>
  </si>
  <si>
    <t>Маска для проблемной кожи лица (с маслом чайного дерева) Teatree Care Solution Essential Mask Ex 10x25 гр.</t>
  </si>
  <si>
    <t>Тканевая маска на основе экстракта плаценты с эффектом лифтинга Mediheal Placenta Revital Essential Mask  10x25 гр.</t>
  </si>
  <si>
    <t>Маска для лица с осветляющим эффектом (с витамином С) Vita Lightbeam Essential Mask Ex. 10x25 гр.</t>
  </si>
  <si>
    <t>Осветляющая тканевая маска Mediheal W.H.P Charcoal-Mineral Mask 10x25 гр.</t>
  </si>
  <si>
    <t>Маска осветляющая и увлажняющая с углем Mediheal H.D.P Charcoal-Mineral Mask 10x25 гр.</t>
  </si>
  <si>
    <t>Антивозрастная маска для лица Line Friends E.G.T. Timetox Ampoule Mask 10x27 гр.</t>
  </si>
  <si>
    <t>Маска ампула для проблемной кожи Mediheal Line Friends P.D.F. A.C. Dressing Ampoule Mask 10x27 гр.</t>
  </si>
  <si>
    <t>Mediheal Line Friends PDF AC Dressing Ampoule Mask-маска содержит экстракт центеллы азиатской, экстракт портулака, салициловую кислоту, коллаген, пантенол, трегалозу, экстракт алоэ вера, аллантоин, аденозин и т.д.Маска содержит концентрированную ампульную эссенцию. Содержит успокаивающий комплекс PDF помогает снять стресс, сохраняет чистоту кожи.Помогает сохранить чистоту и свежесть кожи.
Экстракт центеллы азиатской обладает сильным ранозаживляющим и противовоспалительным, а также тонизирующим действием. Улучшает микроциркуляцию и активизирует синтез коллагена, регенерирует клетки кожи. Повышает тургор кожи, противостоит преждевременному старению кожи.
Применение:Подготовьте кожу лица: протрите тоником, а затем тщательно высушите кожу. Откройте упаковку с маской. Откройте ампулу и распределите ее по коже. Снимите тонкую защитную плёнку (если она имеется) и приложите маску к коже. Распределите маску так, чтобы она не образовывала складки и пузыри. Время воздействия действия маски 10-20 минут. После маски рекомендуется нанести дневной крем.</t>
  </si>
  <si>
    <t>Осветляющая маска для лица Mediheal Line Friends I.P.I Lightmax Ampoule Mask 10x27 гр.</t>
  </si>
  <si>
    <t>Маска для жирной и сухой кожи Line Friends N.M.F Aquaring Ampoule Mask 10x27 гр.</t>
  </si>
  <si>
    <t>Осветляющая и увлажняющая черная маска для лица JAYJUN Real Water Brightening Black Mask 10x25 гр.</t>
  </si>
  <si>
    <t>Маска двухступенчатая с гиалуроновой кислотой и коллагаеном. JAYJUN Skin Fit Mask  10x25 гр.</t>
  </si>
  <si>
    <t>3-фазовая тканевая маска Baby Pure Shining Mask от косметического бренда Jayjun входит в линейку продуктов для многоступенчатого ухода за кожей лица. Так, ее рекомендуют применять в сочетании со специальной эссенцией на основе цветов и увлажняющим кремом для зоны вокруг глаз.
Перед тем, как наносить маску, следует воспользоваться эссенцией Blooming Essence. Она поможет восстановить уставшую кожу, а приятный аромат розы подарит хорошее настроение перед нанесением маски. В ее состав входит масло семян баобаба для глубокого увлажнения и комплекс из 9-ти природных экстрактов (лаванды, лилии, орхидеи, ромашки, календулы и других), который улучшит тонус, вернет красивый и здоровый внешний вид коже.
Следующим этапом станет применение самой маски Baby Pure Shining Mask, которая выполнена из нежного материала купра, являющегося продуктом производства из древесной целлюлозы и волокон на семенах хлопка. Очень нежное и тонкое лекало легко покроет лицо и не будет соскальзывать во время процедуры ухода за кожей лица. Пропитывающая маску эссенция быстро впитывается в кожу и воздействует на нее на клеточном уровне, ведь в нее входят биополимеры, получаемые во время бактериальной ферментации. Это также позволят повысить упругость и эластичность кожи и нормализовать водный баланс.
Финальной стадией использования маски станет использование нежного гидро-крема Hydro Eye Cream для зоны вокруг глаз. Данные участки кожи особенно чувствительные и нежные, поэтому нуждаются в деликатном уходе, который и подарит данное средство. Крем разгладит мимические морщины, наполнит кожу влагой изнутри, сделает ее нежной и мягкой. Происходит это благодаря натуральным экстрактам розмарина, лаванды, портулака, конфетного дерева и т.д., которые помогают сузить поры и избавиться от шелушения и раздражения.
В состав маски Baby Pure Shining Mask от Jayjun входят такие компоненты, как гиалуроновая кислота, ниациномид, глицерин, керамиды, коллаген и многое другое. Благодаря такому сочетанию применение маски способствует быстрому и глубокому увлажнению, а также питанию ее витаминами и минералами. Благодаря этому после нанесения маски кожа выглядит более здоровой, молодой и сияющей.
В состав маски входит множество полезных для здоровья и красоты кожи ингредиентов:
· Гиалуроновая кислота – тонизирует кожу, проникая в глубокие слои кожи, активно увлажняет и удерживает влагу внутри, помогает лучше усваиваться витаминам и питательным веществам, выравнивает рельеф кожи и способствует возвращению упругости.
· Масло семян баобаба – глубоко питает кожу, так как содержит витамины A, С, D, E, F и полезные жирные кислоты. Помогает бороться с временными изменения кожи, разглаживает шрамы и рубцы от акне, а также помогает в многих кожных заболеваний.
· Оливковое масло – способствует разглаживанию кожи, придает ей мягкость и шелковистость, а также помогает бороться с сухостью и ранним старением кожи.
· Комплекс питательных масел: масло иланг-иланг, масло листьев розмарина, лавандовое масло, эфирное масло сосновой хвои, масло чайного дерева, которые смягчают и увлажняют кожу, помогают в лечении кожных проблем, способствуют разглаживанию морщин и заживлению микротрещин.
· Экстракты цветов лотоса, тигровой лилии, цветов орхидеи, клюквы, дамасской розы, цветов ромашки, а также омелы, императы цилиндрической и многие другие - отлично тонизируют кожу, питают изнутри, снимают раздражение, помогают бороться с внешними проявлениями старения, а также снимают покраснение, улучшаю микроциркуляцию крови и повышают защиту от вредного воздействия окружающей среды.
· Масла ши и какао – оказывают омолаживающее и тонизирующее воздействие на кожу, борются с воспалительными процессами в организме, смягчают и заживляют поврежденные участки кожи.
 Способ применения: На предварительно очищенную кожу мягкими похлопывающими движениями нанести эссенцию Blooming Essence от Jayjun, после чего наложить тканевую маску Baby Pure Shining Mask того же косметического бренда. Через 10-20 минут снять, а остатки питательной эссенции втереть в кожу аккуратными похлопывающими движениями пальцев. После снятия маски для достижения максимального эффекта следует нанести на чувствительную кожу вокруг глаз крем Hydro Eye Cream марки Jayjun.
Маска Baby Pure Shining Mask от Jayjun подходит для всех типов кожи, но крайне редких случаях возможны случаи индивидуальной непереносимости отдельных ингредиентов, входящих в состав эссенции, которая пропитывает ее основу. Для сохранения лечебных и косметических свойств данного косметического средства следует хранить ее в месте, куда не попадают прямые солнечные лучи, а также вне доступности от детей.</t>
  </si>
  <si>
    <t>Трехступенчатая с эссенцией маской и кремом под глаза JAYJUN Baby Pure Shining Mask 10x25 гр</t>
  </si>
  <si>
    <t>Тканевая маска для лица с маслом розы JAYJUN  Rose Blossom 10x25 гр</t>
  </si>
  <si>
    <t>Тонизирующая маска для лица JAYJUN Multi Vita Tone Up Mask  10x25 гр</t>
  </si>
  <si>
    <t>Маска содержит экстракт центеллы азиаты, форзии, экстракт лотоса и прополиса. Маска поможет упокоить кожу, интенсивно увлажнить и удержать влагу внутри, предупреждая сухость и шелушение.
Способ применения
После очистки кожи и нанесения тоника, используйте маску. Оставите на 10-20 минут. Удалив маску, аккуратно похлопайте по лицу кончиками пальцев, для того чтобы оставшаяся эссенция лучше впиталась.
Активные ингредиенты
Очищенная вода, метилпропандиол, глицерин, 1,2-гександиол, пантенол, экстракт джимо, экстракт семян лопуха, экстракт ценеллы, экстракт yeongyo, экстракт жимолости, экстракт семян лотоса, экстракт гильгионга, экстракт прополиса, ниацинамид, карбонат, аскорбилфосфат натрия, токоферолацетат, пиридоксин H. Ciel, хилоокси-лиа, диметикон, изогексадекан, полиметилсисесквиоксан, пропандиол, карбомер, трометамин, касторовое масло, бетаин, C14-22 спирт , Te rilme три chikon, не избегая -40 стеарата, сквален, Ste Ares -2, -21 Ste Ares, Бутиленгликоль, аллантоин, масло семян макадамии, дерево семи Hex , гидрофеноидный лецитин, арахидилглюкозид, масло ши, натрий-крахмал окте-нилсеок, Nate, глицерилстеарат, гиалуронидаза натрия, стеариновая кислота, мальтодекстрин, каприловый / каприновый триглицерид, когда диэтоксикарбонат танабата, церамид 3, фосфолипиды, холестерин и кровь не -100 стеарат, диоксид кремния, динатрий это дитиан а, феноксиэтанол, парфюм</t>
  </si>
  <si>
    <t>Маска для лица: JayJun Gold Snow Black Mask фольгированная золотом Премиум 10x25 гр</t>
  </si>
  <si>
    <t>Mediu Amino Propolis Mask дополняется сериновым компонентом аминокислоты, которая является 
единицей белка кожи , и она помогает живительности и питанию кожи. 
Он содержит экстракт прополиса + экстракт маточного молочка + экстракт меда для увлажнения кожи.
[Как использовать]
1. Очистите лицо и высушите его, затем смочите текстуру кожи тонером. 
2. Нанесите маску на лицо и удерживайте ее 15-20 минут во время отдыха. 
3. Снимите маску и коснитесь лица, пока вода в растворе не будет полностью поглощена. 
* Учитывая скорость кожного оборота каждые 4 недели, 
это самый эффективный способ использовать его в течение 4 недель подряд.</t>
  </si>
  <si>
    <t>Маска для лифтинга с аминокислотами:  Mediu Amino Lifting Mask 10x25 гр</t>
  </si>
  <si>
    <t>Аминомаски Mediu содержат 17 различных типов аминокислот, которые являются естественными увлажняющими факторами. Маски Amino помогают увлажнять, защищать и успокаивать кожу, дополняя основные ингредиенты для состава кожи.
Рекомендуется для:
Тусклая кожа с темными кругами, пятнами или веснушками
Старение кожи
Особенности: Витамин С и экстракт цветов лотоса защищают кожу от вредных ингредиентов окружающей среды и создают прозрачную кожу.  
Очищая кожу, она помогает оживить и осветить тусклую кожу.</t>
  </si>
  <si>
    <t>Аминомаски Mediu содержат 17 различных типов аминокислот, которые являются естественными увлажняющими факторами. Маски Amino помогают увлажнять, защищать и успокаивать кожу, дополняя основные ингредиенты для состава кожи.
Рекомендуется для:
Тусклой, сухая кожа
Старение кожи с морщинами
Неравномерная кожа
Особенности:
Минеральная вода, натуральный увлажняющий ингредиент, увлажняет кожу богатыми минералами и гиалуроновой кислотой. Ceramide защищает кожу от обезвоживания.
Активные ингредиенты создают мягкую, влажную кожу, удаляя ненужный кератин и помогая впитывать влагу. Это помогает повысить эластичность и улучшить грубую кожу.</t>
  </si>
  <si>
    <t>Маски Leaders Mediu's Amino содержат 17 типов аминокислот, являющихся натуральными увлажняющими факторами, маски Amino увлажняют, защищают и смягчают кожу, снабжая ее необходимыми ингредиентами.
Рекомендации по Применению
Очистить и подсушить кожу. Вынуть маску из упаковки и приложить к лицу по контуру. Для достижения наилучших результатов оставьте маску на 15-20 минут. Массажными движениями вотрите остатки сыворотки в кожу лица и шеи до полного впитывания.</t>
  </si>
  <si>
    <t xml:space="preserve">Аминомаски Mediu содержат 17 различных типов аминокислот, которые являются естественными увлажняющими факторами. Маски Amino помогают увлажнять, защищать и успокаивать кожу, дополняя основные ингредиенты для состава кожи.
Рекомендуется для:
Кожа с прыщами, прыщами или зудом
Жирная кожа из-за чрезмерного кожного сала
Кожа с дисбалансом масло-влажность
Особенности: Активные ингредиенты, такие как AHA и BHA, отшелушивают, успокаивая и успокаивая жирную, чувствительную кожу. Они контролируют избыток кожного сала и мертвых клеток кожи, которые блокируют поры. Очищая и удаляя эти примеси, чувствительная кожа успокаивается и очищается от пятен.
Компоненты слизи улитки успокаивают угри, чувствительную кожу и снимают пятна из-за раздражения. </t>
  </si>
  <si>
    <t>Аминомаски Mediu содержат 17 различных типов аминокислот, которые являются естественными увлажняющими факторами. Маски Amino помогают увлажнять, защищать и успокаивать кожу, дополняя основные ингредиенты для состава кожи.
Рекомендуется для:
Кожа с видимыми порами, требующая подъема
Кожа, теряющая эластичность
Особенности: Освежает кожу, контролируя и удаляя излишки кожного сала и мертвых клеток кожи, чтобы очистить поры от примесей.
Ингредиенты масла чайного дерева помогают успокоить и контролировать избыток кожного сала, в то время как компоненты цинка цинка предотвращают расширение пор.</t>
  </si>
  <si>
    <t>Маска очищающая с аминокислотами:   Mediu Amino Clearing Mask  10x25 гр</t>
  </si>
  <si>
    <t>Маска увлажняющая с аминокислотами: Mediu Amino Moisture Mask 10x25 гр</t>
  </si>
  <si>
    <t>Маска для жирной кожи на основе аминокислот: Mediu Amino AC-Free Mask  10x25 гр</t>
  </si>
  <si>
    <t>Маска для жирной и проблемной кожи:  Mediu Amino Pore Tight Mask 10x25 гр</t>
  </si>
  <si>
    <t>Маска для лица с сериновым компонентом аминокислоты:  Mediu Amino Propolis Mask 10x25 гр</t>
  </si>
  <si>
    <t>mail@koreaopt.info</t>
  </si>
  <si>
    <t>После обработки Вашей заявки и подписания договора, производится оплата</t>
  </si>
  <si>
    <t>www.koreaopt.store</t>
  </si>
  <si>
    <t>Вернуть коже свежесть и сияние поможет ультралегкая сыворотка Pure Snail Brightening Ampoule с муцином улитки. Косметологи компании Bergamo вдохновились способностью улиток к регенерации и создали на основе вырабатываемого ими муцина средство, которое поможет увядающим клеткам вернуться в тонус. Активная восстанавливающая формула сыворотки проникает глубоко в дерму, где активируется и ускоряет процессы восстановления клеток. В результате кожа подтягивается, усиливается защитный барьер клеток и улучшается эластичность. Кроме того, муцин улитки деликатно размягчает и удаляет роговой слой клеток, полирует кожу и делает ее гладкой.
В набор входит 4 высококонцентрированные ампулы, которые позволят провести полноценный восстанавливающий курс. В результате использования ампул глубокие морщины станут менее заметными, тон лица станет равномерным и осветленным, пигментация не будет заметной.
Растительный комплекс в составе средства оказывает увлажняющее, успокаивающее и противовоспалительное действие. Помогает бороться с шелушениями и сухостью.</t>
  </si>
  <si>
    <t>Морщинки, нависающее веко, кожные заломы и желтизна лица портят не только настроение, но и придают дополнительно +5 лет к вашему возрасту. Исправить ситуацию поможет интенсивная сыворотка Luxury Gold Caviar Wrinkle Care Intense Repair Ampoule от корейского бренда Bergamo. Средство с активной регенерирующей формулой эффективно «встраивается» в клетки, активирует процессы восстановления и защищает от агрессивного действия факторов среды. В результате кожа становится подтянутой, гладкой и упругой. Подходит для ухода за кожей лишенной яркости и упругости.
Золотые частицы улучшают микроциркуляцию крови в клетках, снимают воспаления, деликатно выравнивают тон кожного покрова и борются с наиболее распространенными признаками возрастных изменений.
Икра является источником белков, именно поэтому она помогает бороться с увяданием кожи. Улучшает микроциркуляцию крови в клетках, усиливает обменные процессы в тканях, предотвращает потерю тонуса и разглаживает морщинки.</t>
  </si>
  <si>
    <t>Антивозрастная сыворотка с 24К золотом Bergamo 24K Gold Brilliant Essence 110мл</t>
  </si>
  <si>
    <t>Настоящие золотые частички на вашем лице помогут вернуть привлекательность и молодость. Антивозрастная сыворотка 24K Gold Brilliant Essence была разработана корейской компанией Bergamo. Средство содержит не только частички золота,но и целый комплекс растительных компонентов для сияния вашей кожи. Активная регенерирующая формула эффективно восстанавливает поврежденные клетки, стимулирует синтез коллагена и предотвращает появление возрастных изменений. Средство заполняет и разглаживает морщинки, уменьшает отечность тканей и дарит коже мягкость. Кроме того, сыворотка способствует устранению тусклости и возрастной желтизны кожного покрова.
24 – каратное золото улучшает микроциркуляцию крови в клетках, снимает воспаления, деликатно выравнивает тон кожного покрова и борется с наиболее распространенными признаками возрастных изменений.
Экстракт красного женьшеня в составе средства оказывает антиоксидантное, противомикробное и успокаивающее действие. Предотвращает образование свободных радикалов, усиливает защитные функции клеток, а также борется с сухостью и шелушениями.
Гиалуроновая кислота превосходно увлажняет, питает и удерживает влагу в клетках. Стимулирует синтез эластина, выводит из пор токсины, сужает расширенные поры и выравнивает тон кожного покрова.</t>
  </si>
  <si>
    <t>Очищающая пенка с золотом Bergamo Prestige Gold Cleanser 120мл</t>
  </si>
  <si>
    <t>Эффективно и нежно удалить макияж и остатки загрязнений поможет легкая очищающая пенка Bergamo Prestige Gold Cleanser . Пышная густая пена притягивает загрязнения как магнит и выталкивает их из пор. Средство с натуральными компонентами интенсивно ухаживает, восстанавливает физиологический уровень влажности и pH кожного покрова, предотвращает появление шелушений и сухости. Активный омолаживающий компонент в виде золотых частиц способствует регенерации тканей, заполняет и разглаживает морщинки, снимает отечность и дарит коже мягкость.
Экстракт 24 – каратного золота оказывает мощное омолаживающее, антиоксдантное и успокаивающее действие. Помогает выравнивать микрорельеф кожного покрова, усиливает синтез собственного коллагена, а также предотвращает появление морщин и пигментации.
Экстракт тигровой лилии успокаивает, снимает покраснение и воспаление тканей. Борется с бактериями, сужает расширенные поры, защищает от негативного действия свободных радикалов.
Гиалуроновая кислота превосходно увлажняет, питает и удерживает влагу в клетках. Стимулирует синтез эластина, выводит из пор токсины и обеспечивает длительное увлажнение кожи.</t>
  </si>
  <si>
    <t>Интенсивное питание и мощное омоложение кожи обеспечит вашей коже высококонцентрированная сыворотка Caviar High Potency Vitamin Ampoule от корейского бренда Bergamo. Активные компоненты мгновенно проникают в глубокие слои дермы, стимулируют процессы регенерации тканей и восстанавливают кожу буквально на клеточном уровне. Средство помогает бороться с наиболее распространенными признаками возрастных изменений кожи, заполняет и разглаживает любые морщины, улучшает внешнее состояние кожного покрова, предотвращает раннее увядание кожи. в результате кожа становится более упругой и эластичной, идеально увлажненной и ухоженной.
Экстракт икры чрезвычайно богат белками, омега и жирными кислотами, витаминами, которые активно борются с пигментацией, дряблостью и тусклостью кожи. помогают контролировать работу сальных желез, усиливают микроциркуляцию крови в клетках, уменьшают темные круги в области глаз и наполняют кожу сиянием и здоровьем.
Витамин Е – глубоко питает и увлажняет сухую кожу, защищает от агрессивного действия ультрафиолета, свободных радикалов и процессов окисления. Дарит коже эластичность, блеск и упругость.</t>
  </si>
  <si>
    <t>Ампульная сыворотка с улиточным муцином Bergamo Pure Snail Whitening Ampoule 30мл</t>
  </si>
  <si>
    <t>Уход премиум класса доступен теперь каждому вместе с ультрапитательной сывороткой Pure Snail Whitening Ampoule от корейского бренда Bergamo. Высококонцентрированная формула средства эффективно борется с наиболее распространенными признаками усталости, возрастными изменениями, а также пигментацией различного происхождения. Комплексное воздействие активных растительных компонентов моментально проникает в глубокие слои дермы и активирует процессы саморегенерации тканей, укрепляет тонкую, усиливает эластичность дряблой и выравнивает тон пигментированной кожи. Насыщает клетки питательными веществами и дарит коже комфорт и легкость.
Ферментированный улиточный муцин чрезвычайно богат белками, омега и жирными кислотами, витаминами, которые активно борются с пигментацией, дряблостью и тусклостью кожи. помогают контролировать работу сальных желез, усиливают микроциркуляцию крови в клетках, уменьшают темные круги в области глаз и наполняют кожу сиянием и здоровьем.</t>
  </si>
  <si>
    <t>Омолаживающая сыворотка с золотыми хлопьями Bergamo Premium Gold Wrinkle Care Ampoule 30мл</t>
  </si>
  <si>
    <t>Инновационная сыворотка Premium Gold Wrinkle Care Ampoule от корейских косметологов компании Bergamo обладает легкой текстурой, которая мгновенно действует на кожу, делая ее более эластичной и упругой. Легкая формула мгновенно впитывается в кожу, не оставляя следов липкости и жирности. Помогает сохранить природную влажность и мягкость кожного покрова. Насыщает клетки питательными веществами и дарит комфорт и легкость. Активные растительные средства помогают бороться с сухостью и шелушением, защищают от раннего старения, а также стимулируют заживление тканей.
Кроме того, золото выводит скопившиеся в клетках токсины, шлаки, блокирует размножение болезнетворных бактерий и дарит коже чистоту и мягкость.</t>
  </si>
  <si>
    <t>Отбеливающая сыворотка Bergamo White Vita Luminant Essence 110мл</t>
  </si>
  <si>
    <t>Неровный тон, пигментация и желтизна не только плохо маскируются тональными средствами, но и выдают наш возраст. Уберите в сторону тональники и пудры. Откройте для себя отбеливающую сыворотку Bergamo White Vita Luminant Essence.
Комплекс отбеливающих компонентов безопасно и деликатно борется с темными кругами, пигментацией и желтизной кожи. Помогает восстановить естественное сияние, улучшает состояние кожи и насыщает ее сиянием.
Коллаген в составе средства помогает бороться с первыми признаками возрастных перемен кожи, подтягивает контуры лица, предотвращает появление дряблости, укрепляет тонкую кожу и дарит ей мягкость. Кроме того, коллаген идеально увлажняет кожу и защищает ее от разрушения ультрафиолетом.</t>
  </si>
  <si>
    <t>Высококонцентрированная сыворотка с мощным стимулирующим и восстанавливающим действием, содержит антивозрастные компоненты, которые обладают высокой проникающей способностью и на клеточном уровне запускают процессы омоложения.
Сыворотка предназначена для укрепления кожи, разглаживания морщин, а также для устранения тусклости и пигментации.
Экстракт икры является богатым источником белков, витаминов, микроэлементов, которые так необходимы увядающей коже. Экстракт икры пробуждает спящие клетки кожи, запускает процессы регенерации и приводит к постепенному омолаживанию кожи. Белки, имеющие сходную клеточную структуру со структурой человека, играют важную роль в активации обменных процессов, оказывают питательное и увлажняющее действие, улучшают цвет лица.
Аденозин ускоряет синтез коллагена и эластина, которые играют важную роль в разглаживании морщин и укреплении кожи. Кроме того, аденозин не только увеличивает уровень этих важных белков, но и минимизирует повреждения кожи, вызванные ультрафиолетовыми лучами.
При регулярном применении сыворотка эффективно выравнивает микрорельеф кожи, разглаживает ее и подтягивает, возвращает эластичность и упругость, дарит лицу свежесть и сияние.</t>
  </si>
  <si>
    <t>Экстракт муцина улитки, а также редкие азиатские экстракты, которые обладают очень ценными антиоксидантными свойствами, являются ключевыми компонентами сыворотки с необычайно мощным оздоравливающим и омолаживающим действием.
Сыворотка подходит для кожи любого типа, особенно рекомендуется для пигментированной, потерявшей тонус и жизненную силу кожи. В наборе 4 ампулы, которые позволяют провести интенсивный восстановительный курс, направленный на устранение пигментации и морщин.
Муцин улитки, по своей структуре сходный со структурой кожи человека, обладает высокой проникающей способностью, эффективно усваивается, воздействует как на поверхностные слои кожи, так и на глубокие. На поверхности кожи муцин улитки помогает решить проблемы с воспалениями, раздражениями, делает кожу более чистой и упругой, способствует сужению пор и нормализации работы сальных желез.
На клеточном уровне муцин улитки запускает процессы регенерации, которые приводят к постепенному укреплению и разглаживанию кожи, способствуют осветлению пигментации, помогают справиться с веснушками, следами пост-акне, рассасывают застойные пятна, возвращают коже естественный цвет и сияние.</t>
  </si>
  <si>
    <t>Активно борется с основными признаками старения и пигментацией, стимулирует обменные процессы на клеточном уровне. Глубоко увлажняет и питает. Обладает противовоспалительным, противоотёчным и антиоксидантным действием.
Действующие вещества:
Никотинамид – или витамин В3. Участвует в клеточном дыхании кожи и в образовании структурных белков дермы, таких как коллаген и эластин, которые придают коже упругость и гладкость. Обладает антиоксидантным, противовоспалительным, противоотёчным действием. Стимулирует микроциркуляцию крови и регенерацию кожи после воспалений и повреждений. Предотвращает потерю влаги. Уменьшает онкологический риск.
Касторовое масло - Содержит рицинолеиновую кислоту. Обладает хорошим питающим и смягчительным действием, Помогает справиться с сухостью, шелушение, потерей эластичности. Обладают мягким отбеливающим действием.
Экстракт Камелии Китайской - Растительный антиоксидант. Содержит полифенолы, танин, витамины A, E,C, B6, В12, кофеин. Помогает сохранять молодость и красоту, улучшает цвет лица и замедляет процессы старения. Оказывает противовоспалительное и антибактериальное действие. Улучшает микроциркуляцию крови и питание кожи, уменьшает отеки. Активизирует кровообращение, снабжает клетки кислородом и усиливает защитные свойства кожи
Экстракт фруктов и овощей – В составе яблоко, банан, апельсин, морковь, редис, капуста, сельдерей, лук, шпинат, томат, тыква. Обладают мягким отбеливающим действием. Являются источником органических питательных веществ.</t>
  </si>
  <si>
    <t>Набор отбеливающих ампульных сывороток с экстрактом икры Bergamo Caviar High Potency Vitamin Ampoule 4х13мл</t>
  </si>
  <si>
    <t>Набор отбеливающих ампульных сывороток с золотом и икрой Bergamo Luxury Gold Caviar Wrinkle Care Intense Repair Ampoule 4х13мл</t>
  </si>
  <si>
    <t>Глубокий уход и отбеливание, имеет мгновенный проникающий эффект и высокое содержание витаминов, которые впитывается в кожу, чтобы улучшить качество Вашей кожи. С помощью антиоксидантов омолаживает кожу и заставляет выглядеть ее более сияющей. В сыворотке содержатся специальные отбеливающие частицы, которые помогают очистить кожу от пигментных пятен, даже застойных.
Ампулы содержат достаточное количество витаминов роста и отбеливающие частички.
Это и забота о сухой коже, придающая сияние и чистоту коже на весь день, и идеальные условия для сияния и чистоты кожи без пятен на лице (пигментации). Специальные отбеливающие ингредиенты помогают очищать кожу.
Может использоваться для всех типов кожи, даже чувствительной.</t>
  </si>
  <si>
    <t>Маска состоит из 2 шагов:
1 шаг: Эссенция с гиалуроновой кислотой, проникает глубоко в кожу и интенсивно увлажняет, предупреждая сухость и шелушение.
2 шаг: маска обильно пропитана в эссенции на основе стволовых клеток и сквалена. Компоненты помогут укрепить кожу и осветлить пигментные пятна.
Способ применения
1. На чисто лица нанесите гиалуроновую кислоту
2. После используйте маску. Оставите на 10-20 минут. Удалив маску, аккуратно похлопайте по лицу кончиками пальцев, для того чтобы оставшаяся эссенция лучше впиталась.
Активные ингредиенты
Бутиленгликоль, глицерин, аденозин, гиалуронат натрия, целлюлоза, трометамин итд</t>
  </si>
  <si>
    <t>ROSE BLOSSOM MASK: маска для лица с розовым маслом
Тканевая маска для лица Rose Blossom Mask от компании Jayjun – отличное косметическое средство по уходу за кожей лица. В ее состав входит розовое масло и другие полезные компоненты, которые позволяют быстро вернуть тонус уставшей коже, а также восстановить ее от повреждений.
Масло розы, входящее в состав эссенции масок Rose Blossom Mask от Jayjun впитывается глубоко в кожу, питая и увлажняя ее. Эти маски особенно подойдут обладательницам сухой и чувствительной кожи, так как помогут устранить сухость, раздражение и покраснения. Нежный аромат розы в сочетании с глицерином и бетаином для максимального увлажнения сделают эти маски любимым средством ухода за кожей лица.
Лекало выполнено из нежного материала купра, которое делают из древесной целлюлозы в сочетании с семенами хлопка. Оно хорошо прилегает к лицу, не сползает на протяжении всей процедуры и позволяет пропитывающей его эссенции эффективнее впитываться в глубокие слои кожи. Регулярное применение данной маски сделает кожу гладкой и бархатистой.</t>
  </si>
  <si>
    <t>JAYJUN COSMETIC GOLD SNOW BLACK MASK: роскошный уход за кожей на дому
Маска Gold Snow Black Mask от Jayjun является уникальным средством по уходу за кожей. Она представляет собой сочетание маски с частицами золота и особой восстанавливающей сыворотки, которые наполнят кожу влагой, а также витаминами и питательными веществами надолго.
В состав самой маски Gold Snow Black Mask от Jayjun входят такие ингредиенты, как глицерин. Ниациномид, гиалуроновая кислота, экстракты мальвы, листьев мяты и мелиссы, а также многое другое. В сочетании друг с другом они помогают успокоить чувствительную и раздраженную кожу, повысить уровень влаги в глубоких слоях, а также защитить ее от повреждений со стороны внешней среды.
В комплекте к маске идёт ампула с BLACK PEARL FIRST REPAIR SERUM - восстанавливающей сыворотки.
Тканевая маска с эссенцией, в состав которой входит чистое золото и семь видов растительных экстрактов интенсивно питает кожу лица.  Растительные экстракты которые входят в состав придают коже жизненную силу и повышают ее упругость.
Натуральная тканевая хлопковая маска фольгированная золотом щедро пропитана эссенцией, которая насыщает кожу влагой и предает ей здоровое сияние.</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</si>
  <si>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Green Tea - Экстракт зеленого чая
Экстракт зеленого чая обладает антиоксидантным действием, восстанавливает поврежденные клетки, улучшает микроциркуляцию крови и обменные процессы. Маска уменьшает отечность и защищает кожу от негативного воздействия свободных радикалов.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</si>
  <si>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Pearl - Маска с жемчугом
Благодаря частичкам жемчуга, маска оказывает глубокое очищение, выводит токсины и ускоряет метаболизм, а так же улучшает рельеф и внешний вид кожи.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</si>
  <si>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Bee Venom - Экстракт пчелиного яда
Пчелиный яд поддерживает Вашу кожу в оптимальном состоянии, делая ее упругой и эластичной, а так же стимулирует выработку кератиноцитов, которые защищают кожу от негативного воздействия внешней среды. Маска разглаживает видимые мелкие морщины и замедляет старение клеток.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</si>
  <si>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Collagen - Маска для лица с коллагеном, который наполняет кожу упругостью, придает коже гладкость и свежесть. Способен впитывать и держать влагу в подкожной прослойке. Что обеспечивает постоянную увлажненность коже, что влияет на отсутствие морщин.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</si>
  <si>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Snail - Маска тканевая с муцином улитки
В составе экстракт улитки — слизь (96%) содержит гликолевую кислоту и аллантоин, который восстанавливает повреждённые ткани. Протеины способствуют питанию и бархатистости кожи, а комплекс витаминов А, С, Е оказывает антиоксидантное действие на кожу. Экстракт улитки так же содержит белки, коллаген, эластин и многие другие вещества, необходимые нашей коже. Проникая глубоко в кожу, активные вещества устраняют признаки старения на клеточном уровне и ускоряют процесс производства новых клеток. Экстракт улитки оказывает комплексное действие на кожу. Он очищает поры, лечит воспаления и заживляет повреждения. Так же увлажняет, подтягивает и восстанавливает кожу. Помогает улучшить регенерацию клеток, снимает стресс и напряжение. Делает кожу гладкой и эластичной, разглаживает морщины.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</si>
  <si>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Pomegranate - Экстракт граната
Экстракт граната стимулирует выработку коллагена и замедляет процессы старения.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</si>
  <si>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Red Ginseng - Экстракт красного женьшеня
Экстракт женьшеня усиливает кровообращение и нормализует водный баланс кожи, что способствует защите от обезвоживания. Растительные экстракты успокаивают чувствительную и уставшую кожу, придают ей здоровое сияние.
Применение: Нанести на очищенную кожу лица, оставить на 20-30 минут. Остатки эссенции распределить по лицу массажными движениями.</t>
  </si>
  <si>
    <t>Syn-ake - Тканевая маска на основе стопроцентного хлопка пропитана эссенцией с содержанием синтетического пептида Syn-ake, который является аналогом яда хромовой гадюки.
* Пептид проникает в кожу, как бы замораживает мышцы лица, уменьшает их непроизвольное сокращение, кожа становится гладкой, постепенно разглаживаются мимические морщины. Синтетический пептид Syn-ake является более безопасной, щадящей альтернативой косметологическим процедурам, делает кожу гладкой, осветляет её, делает тон лица равномерным. Пептид действует направлено, блокирует мимические мышцы в следствие чего при регулярном применении Syn-Ake Essence Mask мелкие морщинки исчезают, а крупные становятся менее выраженными.
* Концентрированная эссенция также содержит экстракты алоэ, гамамелиса и портулака, которые питают увлажняют, оказывают успокаивающий эффект.
* Экстракт гамамелиса обладает бактерицидным эффектом, лечит воспаления, предупреждает появление покраснений, подавляет излишне активное выделение себума, сужает поры.
* Аллантоин оказывает успокаивающее, смягчающее действие, увлажняющие компоненты сохраняют влагу.</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</si>
  <si>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Coenzym Q10 - Маска с Коэнзимом Q10
Маска снабжает клетки кожи энергией, ускоряя их регенерацию и оказывая омолаживающее действие. Ускоряет синтез коллагена, разглаживает мелкие морщины.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</si>
  <si>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Potato - Экстракт картофеля
Экстракт картофеля подходит для ухода за чувствительной и поврежденной кожей, оказывая успокаивающее и противовоспалительное действие. Маска питает огрубевшую кожу, интенсивно смягчая и увлажняя ее.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</si>
  <si>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Aloe - Основа пропитана экстрактом алоэ вера и питательными натуральными веществами. Экстракт алоэ проникает в глубокие слои эпидермиса, улучшает циркуляцию крови, повышает клеточную активность, способствует повышению упругости кожи лица, устраняет мелкие мимические морщинки и «гусиные лапки».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</si>
  <si>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Albutin - Маска обладает осветляющим и отбеливающим эффектом. Арбутин является достаточно мощным, чтобы осветлить пигментные пятна, веснушки,вызванные старением, незащищенным пребывание на солнце и гормональным дисбалансом.Оказывает обезболивающее и противовосполительное действие на кожу. Цветы ромашки - снимают раздражение и обладают антисептическими свойствами. Экстракт гамамелиса - противогрибковым,антимикробными, противовирусными свойствами.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</si>
  <si>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Tomato - Экстракт томата
Экстракт томата оказывает антивоспалительное действие, предотвращает возникновение ранних признаков старения, разглаживает и тонизирует кожу.
Применение: Нанести на очищенную кожу лица, оставить на 20-30 минут. Остатки эссенции распределить по лицу массажными движениями.</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</si>
  <si>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Cucumber - Экстракт огурца
В маске содержится большое количество активных ингредиентов, которые нормализуют гидробаланс кожи и моментально увлажняют эпителии. Маска эффективна против нежелательно пигментации и хорошо подходит для сильно обезвоженной кожи, а так же сужает поры и оказывает успокаивающее действие.
Применение: Нанести на очищенную кожу лица, оставить на 20-30 минут. Остатки эссенции распределить по лицу массажными движениями.</t>
  </si>
  <si>
    <t>Тканевая маска с гиалуроновой кислотой и натуральными экстрактами увлажняет, препятствует потере влаги, делает кожу упругой и эластичной.
Способ применения: нанесите маску на очищенное лицо, оставьте на 15-20 минут. Снимите маску, остатки эссенции вмассируйте в кожу лица, шеи и зоны декольте.
Совет: нанесите эссенцию или сыворотку перед использованием маски и вы получите дополнительный эффект: под давлением маски средство легко впитается в кожу и будет работать еще эффективнее.</t>
  </si>
  <si>
    <t>Активные компоненты маски (EGF, олигопептид, астаксантин ) возвращают упругость и эластичность коже, глубоко проникая через эпидермальный барьер.
Кожа выглядит подтянутой, молодой и здоровой. Увлажняет, улучшает цвет лица, борется с морщинками и препятствует раздражению кожи.
Протеины пшеницы насыщают кожу питательными веществами, придают ей свежий и здоровый вид.
Нежная маска из целлюлозы плотно прилегает к коже, обеспечивая более глубокое проникновение питательных веществ, содержащихся в высококонцентрированной эссенции. Продукт прошел дерматологическое тестирование.</t>
  </si>
  <si>
    <t>Заживляющая маска с экстрактами растений предназначена для проблемной кожи лица.
Применение маски позволит снять воспаление, успокоить проблемную кожу, сузить поры.
- Экстракт гамамелиса обладает выраженным вяжущим, а также антибактериальным действием. В составе косметических средств гамамелис смягчает поверхностный слой кожи, способствует стягиванию расширенных пор, препятствует появлению воспалений.
- Экстракт из цветков ромашки смягчает кожу, снимает воспаления и покраснения, стимулирует обновление клеток кожи.
- Экстракт портулака огородного успокаивает Вашу проблемную, жирную и раздраженную кожу, придает чувство свежести, не оставляя при этом ощущения липкости.
- Экстракт центеллы азиатской стимулирует синтез коллаген а, заживляет мелкие ранки и трещины, улучшает состояние и цвет кожи.
- Экстракт хауттюнии сердцевидной обладает противовоспалительным действием.
Нежная маска из целлюлозы обеспечит глубокое проникновение питательных веществ.</t>
  </si>
  <si>
    <t>Маска содержит такие компоненты как коллаген и эластин, которые оживляют уставшую кожу, делают ее молодой и здоровой, позволяют надолго сохранить влагу в коже.
Морской коллаген увлажняет, придает коже гладкость и упругость.
Морской эластин обладает высокой влагоудерживающей способностью, восстанавливает эластичность кожных тканей.
Протеины пшеницы насыщают кожу питательными веществами, придают ей свежий и здоровый вид.
Нежная маска из целлюлозы обеспечит глубокое проникновение питательных веществ. Продукт прошел дерматологическое тестирование.</t>
  </si>
  <si>
    <t>Заживляющая маска с маслом чайного дерева предназначена для проблемной кожи лица. Заживляет мелкие ранки, успокаивает раздраженную и проблемную кожу, борется с жирностью. Улучшает общий вид, цвет и состояние кожи.
- Масло чайного дерева заживляет и успокаивает проблемную кожу. Его особый аромат подарит Вам хорошее настроение.
- Экстракты хвои сосны и портулака огородного успокаивают Вашу проблемную, жирную и раздраженную кожу, придают чувство свежести, не оставляя при этом ощущения липкости.
- Экстракт центеллы азиатской стимулирует синтез коллагена, заживляет мелкие ранки и трещины, улучшает состояние и цвет кожи.
- Экстракт сои и протеины пшеницы насыщают кожу питательными веществами, придают ей свежий и здоровый вид.
Нежная маска из целлюлозы обеспечит глубокое проникновение питательных веществ. Продукт прошел дерматологическое тестирование.</t>
  </si>
  <si>
    <t>Подтягивающая маска содержит экстракт плаценты - компонент премиум класса, который придает коже упругость, питает и насыщает ее влагой, защищает от сухости. Результат - увлажненная и гладкая кожа.
Гидролизованная плацента и хитозан обеспечивают вашей коже достаточную эластичность и питание, а также сохраняют сияние и здоровье кожи.
Плацента содержит белки, нуклеиновые кислоты, аминокислоты, витамины, минералы, иммуностимуляторы, ферменты и другие активные субстанции. Плацента активирует обновление клеток кожи, обеспечивая доступ необходимых питательных веществ и удаление продуктов жизнедеятельности клеток (например, скопления меланина и возрастного кератина).
Пептиды, входящие в состав плаценты, стимулируют синтез коллагена, улучшают упругость кожи, разглаживают глубокие морщины.
Протеины пшеницы насыщают кожу питательными веществами, придают ей свежий и здоровый вид.
Нежная маска из целлюлозы плотно прилегает к коже, обеспечивая более глубокое проникновение питательных веществ, содержащихся в высококонцентрированной эссенции.</t>
  </si>
  <si>
    <t xml:space="preserve">Осветляющая маска с витаминами С, Е и гамма - оризанол ом сделает менее заметными веснушки и пигментные пятна.
Активные компоненты: Гамма - оризанол - масляный экстракт из рисовых отрубей.
Стимулирует образование новых клеток, способствует регенерации кожного покрова, предупреждает появление морщин, повышает упругость и эластичность кожи, обладает противовоспалительным, антиоксидантным действием, регулирует уровень влаги в коже.
Прекрасно ухаживает за кожей, склонной к гиперпигментации.
Витамин С участвует в синтезе коллаген а, улучшает углеводный и липидный обмен, нормализует проникаемость капилляров, ускоряет регенерацию тканей. Обладает антиоксидантными свойствами, которые возрастают в комбинации с витамином Е.
Протеины пшеницы насыщают кожу питательными веществами, придают ей свежий и здоровый вид.
Нежная маска из целлюлозы обеспечит глубокое проникновение питательных веществ.
</t>
  </si>
  <si>
    <t>Тканевая маска с ниацинамидом, арбутином и керамидами увлажняет, осветляет пигментацию, борется с преждевременным старением и препятствует потере влаги.
Способ применения: нанесите маску на очищенное лицо, оставьте на 15-20 минут. Снимите маску, остатки эссенции вмассируйте в кожу лица, шеи и зоны декольте.
Совет: нанесите эссенцию или сыворотку перед использованием маски и вы получите дополнительный эффект: под давлением маски средство легко впитается в кожу и будет работать еще эффективнее.</t>
  </si>
  <si>
    <t>Маска содержит ниацинамид, арбутин, экстракт ассаи, керамиды и т.д.
Эффективно справляется с тусклостью кожи, восстанавливает яркость и здоровое сияние кожи.
Укрепляет местный иммунитет кожи, активно стимулируя его и укрепляя, обладает антиоксидантным действием.
Лист маски изготовлен с использованием угля каштана, что повышает отдачу питательных веществ коже.
Керамиды восстанавливают поврежденные участки кожи.
Арбутин обеспечивает отбеливание кожи, он является достаточно мощным и способен осветлять темные пятна, веснушки, вызванные старением, незащищенным пребыванием на солнце и гормональным дисбалансом.
Экстракт асаи известен своими антиоксидантными способностями, припятствует процессу старения, питает, обладает регенерирующим действием, оживляет кожу и придает сияние.
Порошок древесного угля абсорбирует излишки кожного жира, тщательно вытягивает его из глубины пор, разбивает сальные пробки, выводит токсины, отшелушивает мертвые клетки, а также обладает антибактериальным действием, предотвращает процессы окисления в клетках кожи и замедляет ее старение</t>
  </si>
  <si>
    <t>Эта маска с ампулой отличается исключительно богатым сочетанием ингредиентов против старения, включая EGF (Эпидермальный фактор роста), пептиды, астаксантин и аденозин. Цель состоит в том, чтобы повысить эластичность вашей кожи, проникая в эпидермальный слой, укрепляясь и поднимаясь, чтобы минимизировать мелкие морщины.</t>
  </si>
  <si>
    <t xml:space="preserve">Маска замачивается в серьезных кожелюбивых ингредиентах, таких как ниацинамид и арбутин, которые предотвращает появление темных пятен и шрамов от угревой сыпи, а также множество осветляющих ботанических экстрактов. В результате кожа остается светлее и более сияющей.
</t>
  </si>
  <si>
    <t>Эта шелковистая листовая маска в состав которой входит гиалуроновая кислота, керамид и другие супергидратирующие вещества. Данная маска увлажняет кожу, удаляет сухость и управляет кожным салом, чтобы свести к минимуму расширение пор. Это беспроигрышный вариант для жирной и сухой кожи.</t>
  </si>
  <si>
    <t>Увлажняющая маска, чтобы получить двойную богатую гидратацию
Бетаин, бетаглюкан, ингредиенты влаги из церамидов дают сухой и грубый уход за кожей.
Ниацинамид и аденозин дают отбеливание и улучшение морщин.
В составе:
Очищенная вода, бутиленгликоль, гиалуроновая кислота, ниацинамид, 1, 2-гександиол, бетаин, бета-глюкан, минеральная вода, церамид3, карбомер, медь, триметамин, этилгексилглицерин, гидрированный лецитин, диэтоксиэтилсукцинат, каприловый / каприновый триглицерид, гидроксиэтилмочевина, ПЭГ -60 Гидрированное касторовое масло, аллантоин, аденозин, динатрий ЭДТА, спирт, хлорфенозин, феноксиэтанол, аромат
Способ применения:
1) После очистки с помощью чистой чистой воды, нанесите тонер на кожу
2) Нанесите соответствующее количество Vita Snow Essence и нанесите его равномерно на лицо с нежным массажем
3) Выньте «Лист черной маски с реальной водой» и равномерно нанесите его на лицо. Очистите маску от лица через 10-20 минут и аккуратно погладьте левую над сущностью на лицо</t>
  </si>
  <si>
    <t>Сыворотка предназначена для укрепления кожи, разглаживания морщин, а также для устранения тусклости и пигментации.
Экстракт икры является богатым источником белков, витаминов, микроэлементов, которые так необходимы увядающей коже. Экстракт икры пробуждает спящие клетки кожи, запускает процессы регенерации и приводит к постепенному омолаживанию кожи. Белки, имеющие сходную клеточную структуру со структурой человека, играют важную роль в активации обменных процессов, оказывают питательное и увлажняющее действие, улучшают цвет лица.
Аденозин ускоряет синтез коллагена и эластина, которые играют важную роль в разглаживании морщин и укреплении кожи. Кроме того, аденозин не только увеличивает уровень этих важных белков, но и минимизирует повреждения кожи, вызванные ультрафиолетовыми лучами.
При регулярном применении сыворотка эффективно выравнивает микрорельеф кожи, разглаживает ее и подтягивает, возвращает эластичность и упругость, дарит лицу свежесть и сияние.</t>
  </si>
  <si>
    <t>Пилинг-гель с улиточным муцином FarmStay Escargot Noblesse Intensive Peeling Gel 180мл</t>
  </si>
  <si>
    <t>Глубоко очищающий гель с эффектом пилинга от FarmStay - лучшее средство для ухода за кожей. Он превосходно очищает кожный покров от омертвелых клеток, загрязнений, чистит поры, отшелушивает и обновляет кожу. При этом его главный действующий компонент, экстракт улиточной слизи, проникает в ткани и воздействует напрямую на клетки. Он является источником коллагена, нехватка которого все больше ощущается с возрастом. Снижающийся уровень коллагена провоцирует повышенную сухость кожи, проявление морщин и общую вялость кожи. Муцин восполняет недостаток коллагеновых волокон, помогает быстрее синтезировать собственный коллаген в тканях. За счет этого происходит отличное увлажнение, приостанавливается старение клеток и в разы улучшается внешний вид кожи. Эластин, которым также богат муцин, помогает сузить поры, избавиться от слоя отмерших клеток, стимулирует восстановление и образование новых. Слизь улиток обладает великолепным противомикробным действием, уничтожает вирусы и грибки, активизирует защитные функции кожи. Гель дарит непревзойденную чистоту, гладкость и белизну коже, обеспечивает приятное ощущение свежести и в разы улучшает состояние кожи.</t>
  </si>
  <si>
    <t>BB крем с муцином улитки FarmStay Escargot Noblesse Intensive BB Cream 50мл</t>
  </si>
  <si>
    <t xml:space="preserve">Escargot (Эскарго) – самый известный в мире деликатес из улиток. Гурманы всего мира по достоинству ценят экзотику и изысканность этого блюда. И если экспериментировать с поеданием улиток готовы не все, то попробовать премиум-косметику FarmStay Escargot Noblesse Intensive гораздо проще!
Главный компонент ББ-крема Escargot – экстракт слизи королевской улитки, муцин. Компонент оказывает интенсивное восстанавливающее, увлажняющее, регенерирующее и антивозрастное действие, защищает кожу от пигментных пятен, осветляет кожу.
Этот улиточный белок считается настоящим кладезем полезных компонентов: коллагена, гликолевой кислоты, витаминов группы А, В, Е и др. Именно эти элементы помогают коже избавляться от токсинов, отвечают за регенерацию тканей, омолаживание, увлажнение и сохранение влаги в организме. Группа антибиотиков в составе также оказывает противовоспалительное действие.
</t>
  </si>
  <si>
    <t>Увлажняющий тонер с муцином улитки FarmStay Escargot Noblesse Intensive Toner 150мл</t>
  </si>
  <si>
    <t xml:space="preserve">Восстанавливающий природную силу кожи тонер от FarmStay с глубокоувлажняющим действием станет незаменимым средством в вашем косметическом арсенале. Он питает кожу, витаминизирует, освежает и приводит в тонус. Плюс ко всему он осуществляет антивозрастное действие благодаря содержанию экстракта улиточного муцина. Омолаживающие свойства муцина известны давно, именно поэтому он активно используется в косметологии. В нем содержатся гликолевая кислота, коллаген, хитозан и аллантоин. Полезнейшая гликолевая кислота оказывает мощное очищающее воздействие, помогает устранить даже незаметные воспаления и способствует полноценному усвоению необходимых питательных веществ клетками. Коллаген - суперувлажнитель кожи и гарант ее вечной молодости. Он помогает клеткам сохранять влагу, укрепляет их структуру, улучшает рост и развитие, не допускает образование морщин. Аллантоин избавляет кожу от отживших клеток, нежно отшелушивает и запускает обновительные процессы в тканях. Улиточный муцин осветляет пятна различного происхождения, делает цвет лица ровнее, предупреждает слишком раннее старение кожи. </t>
  </si>
  <si>
    <t>Жемчужная омолаживающая сыворотка FarmStay Black Pearl All-In One Ampoule 250мл</t>
  </si>
  <si>
    <t>Основной компонент состава Black Pearl, ценный экстракт черного жемчуга, оказывает выраженное антивозрастное воздействие, поддерживая тонус, эластичность и свежий вид, а также укрепляя защитные функции кожи. Присутствие в формуле Ampoule большого количества антиоксидантов надежно защищают лицо от воздействия радикалов, снижая тем самым вероятность развития опасных кожных заболеваний. Экстракты лаванды и фрезии, известные своими антибактериальными свойствами, прекрасно снимают воспаления и раздражения, заживляют микроповреждения и нормализуют кровоснабжение тканей. Легкая гелевая текстура All-In One средства быстро впитывается и прочно удерживает влагу в глубоких слоях эпидермиса, помогая защитить личико от обезвоживания и сухости. Увлажнение необходимо любому типу кожи, поэтому сыворотку можно по праву назвать универсальным средством.</t>
  </si>
  <si>
    <t>Крем для век с муцином улитки FarmStay Snail Repair Eye Cream 40мл</t>
  </si>
  <si>
    <t>Кожа в области глаз самая нежная и чувствительная, поэтому и уход за ней должен быть соответствующим. Вернуть ей сияние и наполнить жизненными силами поможет инновационный крем Snail Repair Eye Cream от FarmStay. Легкая текстура мгновенно впитывается в кожу и активирует процессы регенерации клеток. При этом не оставляя неприятных следов липкости или жирности. Благодаря специальной формуле средство превосходно восполняет недостаток собственной влаги клеток, защищает их от ее потери и дарит коже заряд энергии и сил. Основное действие средства направлено на комплексное решение проблем возрастных изменений кожи. Средство заполняет и разглаживает морщины, устраняет темные круги и отечность под глазами. Кожа вновь становится напитанной и глубоко увлажненной.
Экстракт муцина улитки обладает мощным восстанавливающим действием, способствует деликатному удалению рогового слоя клеток, уменьшает пигментацию и дарит коже невероятно сияющий вид. Кроме того, экстракт улиточной слизи помогает контролировать работу сальных желез, укрепляет коллагеновые связи и способствует выработке собственного коллагена.</t>
  </si>
  <si>
    <t>Гидрогелевые патчи Hydrogel Eye Patch от компании Farmstay предназначены для качественного ухода за кожей вокруг глаз. В состав косметического средства входят экстракты черного жемчуга с коллоидным золотом. Они оказывают тонизирующий эффект на кожу, устраняя меткие дефекты, в том числе пигментные пятна и мелкие морщины.Помимо натуральных экстрактов, косметическое средство содержит необходимые для здоровья и молодости кожи компоненты. Гиалуроновая кислота, коллаген и аллантоин стимулируют обновление клеток, подавляя угнетающее действие радикалов. В результате применения кожа заметно разглаживается, уменьшается отечность, исчезают синюшные круги под глазами.</t>
  </si>
  <si>
    <t>Антиоксидантная сыворотка Farmstay Pomegranate All-In One Ampoule 250мл</t>
  </si>
  <si>
    <t>Этот продукт подойдет для любого типа кожи и надежно защитит личико от воздействия плохой экологии, вредного ультрафиолетового излучения и других погодных условий. Легкая невесомая текстура продукта быстро впитывается, не забивая поры и не оставляя липкого налета, что позволяет использовать ее даже под макияж. Основным компонентом средства Ampoule является сильный антивозрастной компонент Pomegranate - экстракт граната, способный улучшить микроциркуляцию крови, простимулировать процессы регенерации и сделать менее выраженными мимические морщинки и неприятные «гусиные лапки». Гранат богат также и фруктовыми кислотами, способными мягко отшелушить кожу, не травмируя ее при этом, а также сделать менее выраженной пигментацию кожи. Антиоксидантную сыворотку с грантом от Farmstay можно смело назвать универсальной и мультифункциональной, ведь одна баночка способна заменить и тоник, и дневной уход.</t>
  </si>
  <si>
    <t>Увлажняющий гель с экстрактом алоэ FarmStay La Ferme Aloe Vera Moisture Soothing Gel 200мл</t>
  </si>
  <si>
    <t>Успокоить, снять раздражение и увлажнить кожу поможет легкий ухаживающий гель для лица от корейского бренда FarmStay. Многофункциональная формула мгновенно проникает в глубокие слои дермы и активирует процессы регенерации клеток. Минимизирует негативное влияние ультрафиолета, снимает раздражение и покраснение. Натуральная основа продукта не вызывает аллергических реакций и покраснений. Легко питает и способствует смягчению всех участков тела. Помогает избавиться от шелушения, сухости и чувства дискомфорта. Создает на поверхности кожи тонкую воздухопроницаемую пленку, которая препятствует образованию свободных радикалов, блокирует размножение бактерий и усиливает клеточное дыхание. В результате кожа становится насыщенной кислородом, разглаживаются морщинки и исчезают различные высыпания.
Экстракт алоэ великолепно питает и увлажняет, помогает контролировать работу сальных желез, усиливает процессы синтеза коллагена, помогает устранить воспаление и покраснение после укусов насекомых, спаивает секущиеся кончики и дарит всему телу жизненные силы и заряд энергии.</t>
  </si>
  <si>
    <t>Объемная тушь FarmStay Visible Difference Volume Up Mascara 12мл</t>
  </si>
  <si>
    <t>Суперобъемная тушь для ресниц высокой стойкости FarmStay Visible Difference Volume Up Mascara имеет бархатный черный цвет, мягкую гибкую щеточку из силикона и яркий дизайн.
Тушь одним нанесением способна создать открытый взгляд, обрамленный рядом ровных подкрученных длинных ресниц, приподнятых от корней. Тушь имеет водостойкую структуру, ей не страшен ни капли дождя, ни снег, ни жаркая погода – она не потечет, не скатается, не обсыплется, не потеряет объем в течение дня.
Силиконовая щеточка способна прокрасить в уголках глаз не испачкав веки. Удобный колпачок надежно фиксируется в руке, позволяя производить маневры кистью под разными углами, добиваясь ошеломляющего эффекта, разделяя каждую отдельную ресничку.
В состав туши входит особый комплекс укрепляющих ресницы компонентов, защищающих их от выпадения. Не содержит аллергенов.
Тушь не утяжеляет, легко удаляется с ресниц водой, снимаясь «чулочком» без черных разводов под глазами.</t>
  </si>
  <si>
    <t>СС крем FarmStay Formula All-in-One Galactomyces CC Cream 50мл</t>
  </si>
  <si>
    <t>Он превосходно справляется с неровностями рельефа и тона кожи, создавая абсолютно ровный и нежный тон, скрывая несовершенства. Кроме того, он гарантирует отличную защиту от UV-лучей благодаря фактору SPF50. Теперь можно не тратиться на солнцезащитный средства и смело отправляться гулять в солнечную погоду, ведь о здоровье кожи позаботится СС крем! В его составе присутствуют полезные компоненты - ниацинамид, экстракты полыни, горечавки и тысячелистника. Ниацинамид особенно эффективен против повышенной пигментированности кожи, осветляя и уничтожая покраснения, веснушки, пятна постакне и т.д., а также превосходно увлажняет кожу. Он способен воздействовать напрямую на клетки, регулировать клеточный обмен и регенерационные процессы. Экстракты трав заботятся, прежде всего, о здоровье кожи, питая клетки и поддерживая витамино-минеральный баланс. СС крем создает на коже легкое невесомое покрытие, подчеркивающее натуральную красоту кожи, и при этом надежно защищает ее.</t>
  </si>
  <si>
    <t>Коллагеновая пенка для умывания FarmStay Collagen Pure Cleansing Foam 180мл</t>
  </si>
  <si>
    <t>Увлажняющая антивозрастная пенка для лица на основе гидролизата коллагена FarmStay Collagen Pure Cleansing Foam обладает большим объемом и суперэкономичным расходом. Средство отлично пениться, очищает остатки выделений пота и жира, пыли и косметики. При ежедневном применении кожа заметно разглаживается, укрепляется, становится упругой и гладкой.
Лаурин, стеарин и миристин – комплекс жирных кислот, которые обогащают клетки витаминами, оздоравливают, сокращают воспалительные процессы, питают, обладают антимикробным действием.
Коллаген укрепляет каркас кожи, выравнивает контур, отвечает за самостоятельную выработку белка коллагена, увлажняет, блокирует потерю влаги, контролирует баланс жидкости в клетках. Является важнейшим компонентом, поддерживающим молодость и цветущий вид вашего лица.</t>
  </si>
  <si>
    <t>Антивозрастной крем с улиткой FarmStay Snail Repair Cream 100мл</t>
  </si>
  <si>
    <t>Крем для увядающей и подверженной жирности и угрям кожи с высоким содержанием муцина улитки (65%) FarmStay Snail Repair Cream поистине многофункциональный продукт, он охватывает широкий спектр проблем:
Эффективно лечит такую кожную болезнь, как угревая сыпь и справляется с проявлением ее последствий – рубцов, темных пятен от прыщей.
Активно борется с признаками старения – морщинами, пигментами, снижением уровня плотности, нечетким контуром лица.
Питает, смягчает, устраняет сухость, обладает антимикробным и заживляющим действием.
Осветляет тон кожи, цвет приобретает однородность и свежесть.
BB-крем отлично сочетается с данным продуктом.</t>
  </si>
  <si>
    <t>Эмульсия с фито-стволовыми клетками FarmStay Grape Stem Cell Emulsion 130мл</t>
  </si>
  <si>
    <t>Эмульсия содержит стволовые клетки спелого винограда, гороховый белок, масло ши, аденозин, экстракты оливы, грейпфрута, томата, яблока, апельсина и гиалуроновая кислота. Виноградные стволовые клетки богаты полифенолами - веществами, способными обеспечить надежную защиту против старения за счет интенсивного воздействия на клетки. Полифенолы участвуют в процессах восстановления и обновления клеток, нормализуют их полноценное питание и активный рост. Они осуществляют антиоксидантное действие и превосходно увлажняют кожу. Стволовые клетки помогают коже сопротивляться потере упругости, бороться с сухостью, морщинами и не допускают снижение тонуса. Гороховый белок и аденозин эффективно справляются с тусклостью кожи, возвращая ей естественную яркость, корректируют черты лица, не допускают обвисания кожи, осветляют пятна различного происхождения. Фруктовые экстракты питают и по максимуму витаминизируют кожу, способствуют сохранению естественной белизны и тонуса. Масло ши придает великолепную гладкость кожи, смягчает огрубевшие участки и надолго задерживает влагу в клетках.</t>
  </si>
  <si>
    <t>Антивозрастной BB крем FarmStay Green Tea Seed Pure Anti-wrinkle BB Cream 40мл</t>
  </si>
  <si>
    <t>Антивозрастной BB крем Green Tea Seed Pure Anti-wrinkle BB Cream как средство двойного действия омолаживает кожу, одновременно придавая ей сияющий и ухоженный вид. В состав крема входят активные вещества, стимулирующие рост клеток коллагена. Полезные вещества проникают в глубокие слои эпидермиса, обогащая клетки необходимыми витаминами и микроэлементами. В состав крема входят светоотражающие частицы. Смешиваясь с поверхностными клетками кожи, они маскируют мелкие трещинки, пятна и неровности. В результате кожа выглядит безупречно гладкой и здоровой. Из-за превосходной адгезии крема нет необходимости использовать основу под макияж.Под слоем крема кожа надежно защищена от вредного воздействия ультрафиолетовых лучей. Средство содержит специальные частицы, нейтрализующие вредное излучение.</t>
  </si>
  <si>
    <t>Комплексный питательный крем FarmStay Jeju Mayu Complete Cream 100мл</t>
  </si>
  <si>
    <t>Конский жир – главный компонент экстрапитательного крема FarmStay, богат витаминами, жирными кислотами и другими полезными элементами, которые смягчают кожу, оберегают ее от холодов и термических ожогов солнца.
Аденозин способствует омоложению кожи, стирает мелкую сеточку морщин, убирает кожные заломы и складки. Этот компонент активизирует защиту кожи от разрушительного действия свободных радикалов.
Ниацинамид полезен для кожи с неровным тоном и обилием пятен разной степени пигментации – такая часто встречается у любителей загорать без солнцезащитных средств. Пигментация осветляется, кожа обретает здоровый цвет и сияние, выглядит моложе.</t>
  </si>
  <si>
    <t>Питательная эмульсия FarmStay Jeju Mayu Complete Emulsion 200мл</t>
  </si>
  <si>
    <t>Питательная эмульсия – средство более плотной текстуры, чем тонер, поэтому применяется после более легких средств вроде тоника и миста. Его эффективность выше, благодаря большому количеству активных веществ в составе. Тем не менее, качественное очищение кожи в два этапа и тонизирование средствами с водянистой текстурой подготовят дерму, сделав ее более восприимчивой для действующих компонентов. Это правило работает в обе стороны – для того, чтобы питательный крем дал ярко выраженный результат, рекомендуется предварительно использовать эмульсию.
Конский жир – главное действующее вещество, главная ценность которого в повышенном содержании альфа-линоленовой кислоты. Она способствует синтезу кожных керамидов, восстанавливая липидный барьер – естественную защиту кожи от обезвоживания и инфекций.
Аденозин – антивозрастной компонент, стимулирующий клеточную регенерацию, снимает последствия фотостарения и обеспечивает его профилактику.</t>
  </si>
  <si>
    <t>Крем для кожи вокруг глаз FarmStay Jeju Mayu Complete Eye Cream 45мл</t>
  </si>
  <si>
    <t>Кожа вокруг глаз – самый деликатный участок лица, ведь она практически лишена жировой прослойки и уязвима для воздействия физических, химических, климатических факторов. В этой области раньше всего появляются морщинки, выдающие возраст – паутинная сеточка морщин под глазами, гусиные лапки в их уголках.
Конский жир физиологически совместим с кожей, напоминает по структуре кожный секрет, обеспечивает пролонгированное питание и защиту. Его получают из лошадей, выращенных на натуральных кормах в заповеднике Чеджу.
Питательный крем защитит кожу от обветривания и пересыхания в период холодов, сделает ее более гладкой и однотонной, разгладит кожные заломы и первые морщинки благодаря содержанию аденозина и ниацинамида в составе.</t>
  </si>
  <si>
    <t>Восстанавливающий BB-крем с улиткой FarmStay Visible Difference Snail BB Cream SPF 40 PA++ 50мл</t>
  </si>
  <si>
    <t>BB-крем для лица с муцином улитки FarmStay Visible Difference Snail BB Cream SPF 40 PA++ не только прекрасно скрывает изъяны и дефекты кожи, создавая легкое неощутимое покрытие, она еще и вобрала в себя максимум ухаживающих компонентов, богатых витаминами и минералами.
Улиточный экстракт активно борется с увяданием кожи, разрушением белка коллагена, который является одним из ключевых элементов молодости и эластичности вашей кожи. В его состав входят:
Полисахариды, оказывающие мощный тонизирующий и лифтинговый эффект.
Гидроксиэтановая кислота – борец с угревой сыпью. Она бережно воздействует на эпидермис, подсушивая прыщи, и убивает бактерии.
Витамины и микроэлементы, обновляют кожу, осветляют пигменты, пятна постакне.
Фильтрат улитки способен разгладить не только морщины, но и кожу, испорченную рубцами после угрей. Наличие высокого солнцезащитного фактора SPF 40 PA++ надежно убережет кожу от нежелательного загара, вызывающего преждевременное старение и быструю потерю кожей ценной влаги. Средство не забивает поры, не «впадает» в них. Не подчеркивает участки с сухой шелушащейся кожей.</t>
  </si>
  <si>
    <t>Многофункциональная сыворотка с медом FarmStay All-in-One Honey Ampoule 250мл</t>
  </si>
  <si>
    <t xml:space="preserve">Суперконцентрированная сыворотка от FarmStay - это настоящая находка для вашей кожи! Она воздействует на кожу одновременно по трем направлениям - максимальное увлажнение, полноценный уход и омолаживающий эффект. Все это благодаря тому, что в ней содержится медовый экстракт, прополис и маточное молочко. Эти натуральные компоненты являются источниками витаминов группы В, которые невероятно полезны для кожи. Они восполняют запасы влаги, сохраняют ее внутри тканей, предотвращают сухость и шелушения на коже. Проникая глубоко сквозь кожные слои, экстракт меда поддерживает развитие клеточного состава, укрепляет сосуды, ускоряет рост клеток, восстанавливает их, за счет чего происходит постепенный процесс омоложения кожи. Также в составе сыворотки содержится аденозин - «компонент молодости», который помогает нормализовать гидробаланс кожи, и ниацинамид - осветляющее вещество. Ниацинамид эффективно борется с пигментами на коже, придает ей ровный тон и сохраняет естественный цвет лица. </t>
  </si>
  <si>
    <t>Осветляющий крем для глаз FarmStay Visible Difference Whitening Eye Cream 50мл</t>
  </si>
  <si>
    <t>Экстракт цветов (васильковый, ромашковый) укрепляет иммунные функции клеток, увлажняет, блокирует раздражающие кожу процессы.
Гриб Рейши имеет богатый белково-углеводный и витаминный состав, а также множество микроэлементов. Кожа приобретает плотность, повышается тургор, выводятся токсичные загрязнения. Замедляются окислительно-разрушительные процессы в клетках. Выработка меланина затормаживается. Осветляются пигментные пятнышки. Морщинки в уголках глаз теряют свою выраженность.
Ниацинамид активизирует внутриклеточную регенерацию и обновляющие дерму процессы. Омолаживающее действие производится благодаря способности компонента запускать процесс создания клетками кожи «белка молодости» – коллагена.
Экстракт амурского бархата известен лечебными свойствами, борется с инфекциями, защищает кожу от агрессивной среды, увлажняет.</t>
  </si>
  <si>
    <t>Антивозрастной осветляющий крем FarmStay Sea Horse Water Full Cream Whetening &amp; Anti-Wrinkle 50гр</t>
  </si>
  <si>
    <t>Возрастные изменения происходят у каждого человека. Но лучше, если эти проявления появятся позже, чем раньше. Косметологи рекомендуют начинать увлажнять и питать кожу начиная с 25 лет, и тогда можно надолго отложить появление первых морщин. Но обычного увлажнения рано или поздно становится недостаточно, и тогда нужно применять средства, которые предназначены именно для кожи, которая начинает увядать. Корейские компании выпускают множество таких средств, и кореянки активно ими пользуются. Именно поэтому часто сложно сказать, сколько лет конкретной женщине – 25, 35, 45.
Компания FarmStay выпустила новый крем Sea Horse Water Full Cream с экстрактом морского конька, который помогает бороться с возрастными проявлениями – морщинками и пигментацией.</t>
  </si>
  <si>
    <t>Улиточная слизь уникальная по своему составу и содержит в себе такие вещества, как коллаген, эластин, гиалуроновая кислота, аллантоин. Эти элементы вырабатываются наших собственным организмом, но с возрастом и под воздействием внешних факторов этот процесс замедляется, кожа становится менее увлажненной, теряет свою упругость, и появляются ранние морщины.
Регулярное использование крема Moisture Cream Snail помогает устранить такие проблемы:
ранние возрастные проявления;
воспаления и раздражения;
сухость и шелушения;
неровный тон лица;
пигментные пятна;
снижение упругости.</t>
  </si>
  <si>
    <t>Эмульсия с экстрактом алоэ Farmstay Visible Difference Fresh Emulsion Aloe 350мл</t>
  </si>
  <si>
    <t>Эмульсия есть на косметическом столике практически каждой кореянки, но западным женщинам это средство практически не знакомо. Корейская система предполагает последовательное нанесение на кожу лица нескольких средств. Каждое из них имеет специальную текстуру, которая усиливает действие предыдущего продукта и делает идеальную базу для глубокого проникновения в кожу следующего средства. Эмульсия создана для глубокого увлажнения, и благодаря своей легкой консистенции ее вещества проникают глубоко и создают прекрасную базу для крема или геля.</t>
  </si>
  <si>
    <t>Тонер с экстрактом алоэ FarmStay Visible Difference Fresh Toner Aloe 350мл</t>
  </si>
  <si>
    <t>Увлажнение – следующий за очищением обязательный этап ежедневного ухода за кожей лица. Корейская методика предполагает, что наносить увлажняющее средство нужно в течение 1-2 минут сразу после умывания. Именно в течение этого времени кожа не успевает потерять природную влагу. Тонер это не тоник. Это средство создано для увлажнения верхних слоев кожи, и создания основы для лучшего проникновения других уходовых средств. Тонер серии Visible Difference от компании FarmStay содержит в себе экстракт алоэ и помогает глубоко увлажнить кожу.
Алоэ – один из самых популярных компонентов косметики во всем мире. Его экстракт используют при лечении кожных заболеваний, последствий ожогов, воспалений и раздражений. Помимо своих антисептических и антибактериальных свойств он способен восстанавливать и очищать кожу.</t>
  </si>
  <si>
    <t>Крем с экстрактом алоэ Farmstay Visible Difference Fresh Cream Aloe 100гр</t>
  </si>
  <si>
    <t>Корейская система ухода за кожей лица предполагает использование самых разных средств, многие из которых нам не знакомы и непривычны, но от того – не менее эффективны и необходимы. Крем это классический продукт косметологии. Но вот их составы всегда различаются. Компания Farmstay разработала линейку средств Visible Difference, в основе которых натуральные экстракты.
Экстракт алоэ применяется в косметике и медицине на протяжении многих столетий. Его сок богат витаминами, антиоксидантами, минералами и другими питательными веществами. Широко известна его способность восстанавливать кожу, залечивать ранки, устранять кожные заболевания.</t>
  </si>
  <si>
    <t>Пенка для умывания с яйцом FarmStay Egg Pure Cleansing Foam 180мл</t>
  </si>
  <si>
    <t>Суперочищающая пенка для склонной к жирности и закупорке пор (черным точкам) кожи, идеально очистит лицо от всех типов загрязнений. Яичный экстракт, входящий в состав пенки FarmStay Egg Pure Cleansing Foam, способствует стягиванию пор, подсушиванию воспалений и ускорению времени их заживления. Черные точки исчезают, частички омертвевших клеток отшелушиваются и кожа начинает дышать. Яичный желток глубоко питает стареющую кожу, сокращает морщины и осветляет пигменты.
Лецитин – активный компонент желтка, является материалом, участвующим в строении и регенеративных процессах внутри клеток. Питает и разглаживает увядающую кожу.
Белок осветляет пигментацию, очищает поры, сужает их, делает кожные заломы не такими заметными.</t>
  </si>
  <si>
    <t>Эмульсия не является типичным продуктом для западного рынка. Привычный для нас ежедневный уход включает использование тоника и крема. В странах Азии практикуют более сложный, состоящий из большего количества этапов уход. Эмульсия наносится после применения тонера, и перед нанесением крема. База, созданная тонером, помогает компонентам эмульсии более глубоко проникнуть в кожу, а она, в свою очередь, создает идеальную базу для крема. Новая увлажняющая эмульсия от компании входит в серию продуктов, которые не только выполняют свою прямую функцию (увлажнение), но и бережно ухаживают и насыщают кожу питательными веществами.</t>
  </si>
  <si>
    <t>Увлажняющая эмульсия
с экстрактом граната FarmStay Visible Difference Moisture Emulsion Pomegranate 350</t>
  </si>
  <si>
    <t>Увлажняющая эмульсия
с экстрактом улиточной слизи FarmStay Visible Difference Moisture Emulsion Snail 350мл</t>
  </si>
  <si>
    <t>Увлажняющий тонер
с экстрактом улиточной слизи FarmStay Visible Difference Moisture  Toner Snail 350мл</t>
  </si>
  <si>
    <t>Увлажняющий тонер
с экстрактом граната FarmStay Visible Difference Moisture  Toner Pomegranate 350мл</t>
  </si>
  <si>
    <t>Не следует путать тоник и тонер. Тонер – продукт свойственный для корейской индустрии красоты. Его наносят на кожу сразу же после очищения. Существует рекомендация наносить его в течение 1-2 минут после умывания, чтобы кожа не успела утратить необходимую влагу, которую трудно восполнить.
Это средство стимулирует природный процесс регенерации клеток, обменные процессы, помогают напитать кожу влагой. Экстракт улиточной слизи содержит в себе коллаген, гиалуроновую кислоту, эластин.</t>
  </si>
  <si>
    <t>Не следует путать тоник и тонер. Тонер – продукт свойственный для корейской индустрии красоты. Его наносят на кожу сразу же после очищения. Существует рекомендация наносить его в течение 1-2 минут после умывания, чтобы кожа не успела утратить необходимую влагу, которую трудно восполнить.
Это средство стимулирует природный процесс регенерации клеток, обменные процессы, помогают напитать кожу влагой. Экстракт граната является мощным антиоксидантом.</t>
  </si>
  <si>
    <t>Крем для век с фито-стволовыми клетками FarmStay Grape Stem Cell Wrinkle Repair Eye Cream 50мл</t>
  </si>
  <si>
    <t>Крем помогает устранить сеточку морщинок, снять усталость, отечность и навсегда избавиться от эффекта «мешков» под глазами. Содержит фито-стволовые клетки, полученные из ягод винограда, аденозин, гиалуроновую кислоту, гороховый белок и комплекс фруктовых экстрактов и масел. Стволовые клетки обеспечивают стопроцентное питание кожи, освежают и обновляют кожу, противостоят морщинам и побеждают их. Аденозин тонизирует, минимизирует отеки, снимает покраснения и потемнения. Экстракты киви, апельсина, томата и других фруктов улучшают цвет кожи, повышают эластичность, витаминизируют. Гиалуроновая кислота увеличивает приток влаги в тканях, повышает упругость и оптимизирует регенерационные процессы. Масла оливы и ши придают коже век заметную безупречную шелковистость и гладкость, делают ее более мягкой и эластичной. Крем разглаживает кожу, воздействует напрямую на морщины, создает наивысшую степень защиты от их повторного появления. Кожа вокруг глаз приобретает утраченное сияние, становится красивой и здоровой. Крем подходит как для ночного, так и дневного ухода за кожей.</t>
  </si>
  <si>
    <t>Сыворотка с фито-стволовыми клетками FarmStay Grape Stem Cell Whitening Ampoule 30мл</t>
  </si>
  <si>
    <t xml:space="preserve">Она создана специально для кожи, в которой уже начинают проявлять себя возрастные изменения - морщины, тусклость и вялость кожи, потеря упругости. Именно эти проблемы способны решить активные компоненты сыворотки. Они действуют изнутри и снаружи, и этот комплексный подход обеспечивает по-настоящему впечатляющий результат. Стволовые клетки свежего винограда обеспечивают высокую эластичность кожи за счет быстрой регенерации, улучшают ее состояние, нормализуют обменные процессы. Яблочный и грейпфрутовый экстракты восполняют нехватку витаминов, выводят токсины и оздоравливают клетки. Апельсиновый и томатный экстракты в альянсе с аденозином возвращают коже натуральную белизну и нежное сияние, улучшают энергообмен в тканях и препятствуют появлению возрастных пигментов. Масла ши и оливы обеспечивают мягкость кожного покрова, в то время как гиалуроновая кислота наполняет кожу питательной живительной влагой и тонизирует. Сыворотка поможет вашей коже без труда стать заметно моложе, устранит некрасивую тусклость и усталость, снимает воспалительные процессы и освежит цвет лица. </t>
  </si>
  <si>
    <t>Тонер с фитостволовыми клетками FarmStay Grape Stem Cell Toner 130мл</t>
  </si>
  <si>
    <t>В составе тонера присутствуют экстракты помидора, киви, апельсина, грейпфрута, яблока, аденозин, гиалуроновая кислота, гороховый белок и масло ши. Стволовые клетки винограда в буквальном смысле заставляют идти время вспять, включая механизмы молодости кожи на полные обороты. Благодаря им происходит ускоренный рост клеток, увеличивается увлажнение и стимулируется метаболизм. Такое мощное действие на клетки не дает даже малейшего шанса старению кожи. Экстракты цитрусовых, помидора и яблока насыщают витаминами и полезнейшими веществами клетки, восстанавливают кожный тонус, освежают и заряжают энергией природы. Гиалуроновая кислота - непревзойденный в своем роде увлажнитель, которому под силу сохранить вашу кожу изумительно молодой, ведь именно недостаточное увлажнение - первая причина быстрого старения. Масло ши делает кожу невероятно мягкой, безупречно гладкой и здоровой.</t>
  </si>
  <si>
    <t>Многофункциональная сыворотка с алоэ вера FarmStay Aloe All-In One Ampoule 250мл</t>
  </si>
  <si>
    <t>Алоэ вера – удивительное растение, обладающее множеством полезных свойств. Обладательницы всех типов кожи могут безбоязненно пользоваться сывороткой на его основе и быть уверенными в хороших результатах. Продукт замечательно напитывает влагой и заживляет микроповреждения, снимает раздражения, дарит упругость и свежесть, сужает поры. Благодаря легкой текстуре, сыворотка моментально впитывается без противной липкой пленки, что позволяет использовать ее в качестве базы макияжа. Помимо антибактериального и успокаивающего воздействия, сыворотка с алоэ вера от FarmStay способна ускорить процесс отшелушивания омертвевших клеток кожи, тем самым придавая лицу свежий вид и здоровый цвет. Еще одно достоинство универсального продукта – защита от негативного воздействия окружающей среды. Палящее солнце, томный зной, холодный ветер и колючие морозы не страшны, когда ваша кожа под надежной защитой натуральной сыворотки на основе алоэ.</t>
  </si>
  <si>
    <t>Отбеливающий крем для лица Farmstay Green Tea Seed Whitening Water Cream 100гр</t>
  </si>
  <si>
    <t>Увлажняющий крем для лица Whitening Water Cream деликатно осветляет кожу, избавляя от пигментных пятен. При ежедневном применении косметическое средство улучшает состояние кожи, глубоко увлажняя и питая на клеточном уровне. В состав средства входит экстракт зеленого чая, компоненты которого интенсивно очищают поры. Эфирные масла и витамины оказывают ранозаживляющее и противовоспалительное действие, заживляя мелкие трещины. Крем содержит растительные экстракты с антиоксидантами, замедляющими процессы старения. Входящий в состав крема кофеин снимает воспаление и отечность, восстанавливая водно-солевой баланс в глубоких слоях эпидермиса.</t>
  </si>
  <si>
    <t>Пилинг-гель для лица
киви FarmStay All In One Whitening Peeling Gel kiwi 180мл</t>
  </si>
  <si>
    <t>Пилинг-гель для лица
яблоко FarmStay All In One Whitening Peeling Gel apple 180мл</t>
  </si>
  <si>
    <t>Мягкий пилинг-гель, содержащий гликолевую и молочную, а также лимонную кислоту, обеспечивает бережное отшелушивание мертвых клеток, а содержащиеся в нем фруктовые экстракты (киви или яблока) обеспечивают увлажнение раздраженной пилингом кожи и успокаивают ее. Пилинг помогает избавиться от черных точек и оставляет кожу светящейся, свежей и обновленной.</t>
  </si>
  <si>
    <t>Жидкая подводка для глаз FarmStay Princess Eye Liner 5гр</t>
  </si>
  <si>
    <t>Жидкая подводка для макияжа глаз FarmStay Princess Eye Liner имеет глубокий черный цвет, легко наносится, не течет и не скатывается. С ее помощью можно создавать четкие изящные линии, придающие взгляду чувственность и загадочность. Теперь вы можете значительно сократить время, уделяемое на макияж стрелок благодаря комфортному легкому нанесению при контакте с кожей век, а также скользящей текстуре лайнера, который быстро сохнет и сохраняет свою яркость в течение всего дня.</t>
  </si>
  <si>
    <t>Регенерирующий ББ крем с муцином улитки FarmStay Snail Repair BB Cream (SPF50 + / PA +++) 50мл</t>
  </si>
  <si>
    <t>Высыпания, покраснений и различные шелушения портят не только внешний вид, но и заставляют чувствовать себя неловко. Вернуть коже естественную красоту и сияние поможет многофункциональный ББ – крем от корейского бренда FarmStay. Средство с невероятно легкой текстурой равномерно ложится на кожу, не создает эффекта маски и не проваливается в поры и морщинки. Плотная текстура Snail Repair BB Cream позволяет мгновенно замаскировать все кожные недостатки и сохранить кожу матовой и гладкой с утра и до позднего вечера. Помимо того, продукт обладает и лечебно – профилактическими свойствами. Экстракт улиточной слизи, содержащийся в продукте эффективно борется с наиболее распространенными возрастными изменениями, усиливает кожный иммунитет и активирует синтез коллагена. Крем великолепно питает, увлажняет и защищает нежную кожу от влияния факторов окружающей среды и стрессов. А высокий фактор защиты SPF50/PA+++ поможет сохранить кожу мягкой и эластичной даже в жаркие летние дни.</t>
  </si>
  <si>
    <t>Солнцезащитный BB крем с улиточным муцином FarmStay All-in-One Snail Sun BB Cream 50мл</t>
  </si>
  <si>
    <t>Многофункциональный ББ крем от FarmStay с высочайшей степенью защиты от солнца подарит вашей коже красивый ровный тон, а также поможет замедлить старение. Главным действующим компонентом крема является улиточный муцин. Он оказывает отличное омолаживающее действие на кожу, питает клетки, ускоренно восстанавливает их и увлажняет. Он воздействует, как сильнейший антиоксидант, поэтому морщины быстро сокращаются, к коже возвращается упругость и естественный здоровый цвет. Под влиянием муцина поврежденные ткани быстро восстанавливаются, он заживляет мелкие ранки, устраняет шрамы от прыщей. Именно он создает сверхнадежный защитный барьер на коже, который незримо охраняет клетки от пагубного воздействия ультрафиолета. ББ крем поможет коже выглядеть идеально, обеспечивая ровный тон и маскируя все видимые недостатки. При этом кожа лица выглядит максимально естественно, не становится похожа на маску.</t>
  </si>
  <si>
    <t>Эссенция с фито-стволовыми клетками FarmStay Grape Stem Cell Whitening Lifting Essence 50мл</t>
  </si>
  <si>
    <t>Особый состав и уникальное действие поможет добиться превосходного результата - устранение вялости кожи, совершенный сияющий цвет лица и никаких морщин! Стволовые клетки насыщают кожу полифенолами - природными антиоксидантами, которые эффективно восстанавливают упругость кожи. Дополняют действие стволовых клеток экстракты яблока, киви, помидора, апельсина, грейпфрута, гороховый белок, гиалуроновая кислота, масло ши и аденозин. Эти компоненты обеспечивают свежий цвет лица, борются с шелушениями, чрезмерной сухостью и обеспечивают стопроцентное увлажнение кожи. Эссенция оказывает лифтинговое действие, воздействует на все слои тканей, поэтому эффект ее заметен уже после нескольких процедур. Кожа становится постепеннно более упругой, заметно светлее и теряет болезненную тусклость.</t>
  </si>
  <si>
    <t>Гранатовая пенка для умывания FarmStay Pomegranate Pure Cleansing Foam 180мл</t>
  </si>
  <si>
    <t>Пенка для умывания с экстрактом семян граната для глубокой регенерации кожи FarmStay Pomegranate Pure Cleansing Foam не только успешно справляется с очищением лица до характерного «скрипа», но и оказывает общезаживляющий и антивозрастной эффект. Средство создает густую мягкую пену, имеет большой объем и экономно расходуется.
Экстракт граната имеет свойство быстро заживлять ранки, трещинки, а также прекрасно восстанавливает раздраженную после загара кожу лица. Нейтрализует пагубный эффект от ультрафиолета. Защищает от появления веснушек, возрастных пигментов и способствует выработке белковых соединений – коллагена и эластина, помогая продлить молодость и красоту.
Витамин А, С, Е, а также калий и железо, которыми богат гранатовый экстракт препятствуют увяданию кожи, благодаря тонизирующему действию и антиоксидантным свойствам.
Пенка не содержит парабенов, спирта, минеральных масел.</t>
  </si>
  <si>
    <t>Тщательное и деликатное очищение кожи – залог успеха ухода в целом. Оно предупреждает воспаления, очищает поры, удаляет старые клетки кожи, и позволяет компонентам уходовой косметики проникать глубоко, ускоряет процессы обмена и обновления. Стремясь глубоко очистить кожу нужно также не забывать, что этот процесс должен быть деликатным, не травмирующим. Для этих целей компания FarmStay разработала новую пенку, которая основана на древесном угле.
Пенка на основе древесного угля подходит для жирной и комбинированной кожи. Она помогает нормализовать работу сальных желез и абсорбировать излишний кожный жир.</t>
  </si>
  <si>
    <t xml:space="preserve">Увлажняющий гель с экстрактом томата FarmStay Moisture Soothing Gel Tomato 300мл </t>
  </si>
  <si>
    <t>В основе геля – экстракт томата. Он содержит такое вещество, как ликопин. Оно обладает мощным антиоксидантным действием – помогает замедлить процесс старения и ускоряет регенерацию клеток кожи. Также он защищает кожу от негативного воздействия ультрафиолетового излучения.
Гель Moisture Soothing Gel Tomato способен решить такие задачи:
увлажнение;
предупреждение появления морщин;
сокращение количества морщин;
выравнивание тона кожи;
устранение сухости и шелушений;
устранение воспалений и раздражений;
защита от негативных факторов окружающей среды.</t>
  </si>
  <si>
    <t>Подводка-лайнер для век FarmStay Visible Difference Eye Liner 5мл</t>
  </si>
  <si>
    <t>Ультратонкая подводка-лайнер с мягкой удобной кисточкой разработана для создания изящных модных стрелок. Глубокий угольно-черный цвет придаст глазам томный загадочный взгляд, насыщенный пигмент не поблекнет, не обсыплется и не размажется в течение дня.
Лайнер для глаз FarmStay Visible Difference Eye Liner имеет яркий дизайн тубы, благодаря которому флакончик подводки без усилий найдется в косметичке.</t>
  </si>
  <si>
    <t>Эмульсия для лица с молочными пептидами FarmStay Visible Difference White Emulsion 350мл</t>
  </si>
  <si>
    <t>Воздушная и невероятно легкая эмульсия Visible Difference White Emulsion станет настоящим помощником для уставшей и сухой кожи лица. Средство разработано ведущими косметологами компании FarmStay. Оно вобрало в себя древнейшие восточные рецепты, которые передавались веками из поколения в поколение. Теперь воспользоваться такими средствами имеете возможность и Вы. Натуральная молочная основа великолепно питает и увлажняет сухую кожу, мгновенно устраняет чувство сухости и стянутости, дарит коже легкость и гладкость. Специальная формула средства помогает устранить морщины, отбеливает и выравнивает тон лица, подтягивает контур и способствует устранению дряблости. Комплексное действие молочных пептидов и натуральных растительных экстрактов помогает укрепить тонкие стенки сосудов, способствует очищению пор и блокирует размножение бактерий. Кожа в результате становится невероятно мягкой и упругой.</t>
  </si>
  <si>
    <t>Тонер с молочными пептидами FarmStay Visible Difference White Toner 350мл</t>
  </si>
  <si>
    <t>Средство с невероятно легкой текстурой мгновенно проникает в травмированные клетки, наполняя их питательными веществами и витаминами, улучшает процессы обмена и дарит гладкость и сияние. Ультра питательная формула продукта способствует смягчению сухой кожи, эффективно борется с возрастными изменениями и устраняет мелкую сосудистую сеточку. Создает на поверхности кожи плотную защитную пленку, которая препятствует проникновению разрушительного ультрафиолетового излучения, температурных колебаний и токсинов. Помимо этого, тонер препятствует образованию пигментации, отбеливает уже существующие пигментные пятна и дарит коже свежий и отдохнувший вид.
Молочный экстракт в составе средства смягчает сухие участки кожи, интенсивно увлажняет и глубоко питает. Способствует устранению мимических и возрастных морщин, борется с высыпаниями и покраснением кожи. Способствует выравниванию тона и рельефности.</t>
  </si>
  <si>
    <t>Эмульсия с улиточным муцином FarmStay Escargot Noblesse Intensive Emulsion 130мл</t>
  </si>
  <si>
    <t>Легкая текстура и активная формула с муцином улитки обеспечивает безупречное увлажнение и глубокое питание кожи. Улиточный муцин давно признан эффективным компонентом молодости, ведь он содержит коллаген, протеины, аллантоин, эластин и другие, важные для кожи вещества. Благодаря их совместному действию, муцин помогает коже восполнить недостаток влаги, то есть исключает главную причину быстрого старения. Длительное увлажнение помогает коже сопротивляться процессам старения и не допускает появления глубоких возрастных морщин. Муцин поддерживает нормальный уровень коллагена и эластина в тканях, восстанавливает при необходимости. Также он обладает превосходными отбеливающими свойствами, наделяя кожу естественной белизной и ровным тоном. С ним пигментация заметно светлеет, покраснения становятся гораздо менее заметными. В дополнении к улиточному секрету эмульсия содержит экстракты тигровой лилии, алоэ, лаванды, магнолии. Они оказывают дополнительное питание кожи, витаминизируют, увлажняют, укрепляют, ликвидируют воспаления и блокируют микробы.</t>
  </si>
  <si>
    <t>Гидрогелевые патчи FarmStay Horse Oil &amp; Gold Hydrogel Eye Patch 90гр(60шт)</t>
  </si>
  <si>
    <t>Гидрогелевые патчи Hydrogel Eye Patch разработаны компанией FarmStay для деликатного ухода за кожей вокруг глаз. Косметические подушечки пропитаны нежной эссенцией на основе природных компонентов. Из-за мягкой консистенции активные вещества интенсивно впитываются в кожу, проникая в ее глубокие слои. Помимо питания и увлажнения, достигается эффект восстановления кожной структуры за счет клеточного обновления. Тонкая кожа вокруг глаз мгновенно разглаживается, исчезают мелкие морщины и следы усталости. При постоянном применении гидрогелевых патчей исчезает отечность, рассасываются темные круги под глазами. Кожа приобретает цветущий и ухоженный вид.</t>
  </si>
  <si>
    <t>Антивозрастная сыворотка FarmStay Collagen &amp; Hyaluronic Acid All-in-One Ampoule 250мл</t>
  </si>
  <si>
    <t>Способна эффективно восстановить упругость кожи, возвратить ей тонус и упругость за счет максимального увлажнения. Известно, что морщины появляются на коже, страдающей нехваткой влаги. Именно эту проблему и призван решить морской коллаген. Он отлично увлажняет, буквально «закупоривает» влагу в клетках, дарит коже гладкость и потрясающую упругость. Также коллаген питает клетки морскими минералами, нормализует их питательный баланс и укрепляет. В альянсе с коллагеном выступает гиалуроновая кислота. Она создает незримую пленку на поверхности кожного покрова, через который влага не может испаряться, тем самым оставаясь в тканях и увлажняя их. Аденозин стимулирует более глубокое увлажнение, предотвращает появление сухих зон, активизирует обменные процессы. Ниацинамид помогает коже приобрести естественную белизну и сияние, борется с возрастной пигментацией, а также с веснушками, покраснениями и воспалениями.</t>
  </si>
  <si>
    <t>Тонер с муцином улитки FarmStay Snail Mucus Moisture Toner 150мл</t>
  </si>
  <si>
    <t>Увлажняющий тонер с экстрактом муцина улитки подходит для обладательниц любых характеристик и особенностей кожи. Он прекрасно убирает шелушения, а легкая формула не перегружает кожу и препятствует появлению блеска от чрезмерной работы себума, борется с признаками увядания, убирает прыщи и рубцы от них.
Тоник для увлажнения лица FarmStay Snail Mucus Moisture Toner благодаря высокому концентрату фильтра слизи улитки при регулярном использовании позволяет омолодить кожу, заметно осветлить ее, укрепить иммунитет и запустить регенеративные функции, избавиться или значительно сократить прыщи, разгладить рубцовые впадинки на коже, а также восстановить гидро-липидный баланс.</t>
  </si>
  <si>
    <t>Эссенция против морщинFarmStay Honey&amp;Gold Wrinkle Lifting Essence 130мл</t>
  </si>
  <si>
    <t>Антивозрастная эссенция Wrinkle Lifting Essence от компании FarmStay предназначена для ухода за увядающей кожей. Косметическое средство интенсивно увлажняет и восстанавливает структуру кожи. Активные компоненты замедляют процессы старения, стимулируя рост коллагеновых волокон. Антибактериальные свойства эссенции обусловлены антисептическими качествами экстракта меда, входящего в состав косметического средства. Эссенция оказывает на сухую и воспаленную кожу противовоспалительный эффект. Средство залечивает мелки трещины, препятствуя развитию очагов воспаления. Экстракт коллоидного золота, входящий в состав эссенции, тонизирует клетки кожи, замедляя их разрушение. После применения средства кожа заметно светлеет, исчезают пигментные пятна и морщины. Средство не содержит животных жиров и других, вредных для кожи компонентов.</t>
  </si>
  <si>
    <t>Мист с гелевой текстурой Гранатовый  FarmStay It's Real Gel Mist Pomegranate</t>
  </si>
  <si>
    <t>Мист с гелевой текстурой Коллагеновый  FarmStay It's Real Gel Mist Collagen</t>
  </si>
  <si>
    <t>Мист с гелевой текстурой с экстрактом алое FarmStay It's Real Gel Mist Aloe</t>
  </si>
  <si>
    <t>Мист с гелевой текстурой Улиточный  FarmStay It's Real Gel Mist Escargot</t>
  </si>
  <si>
    <t>Коллагеновый – подойдет уставшей коже, которая требует восполнения недостатка коллагена из внешних источников. Коллаген успешно борется с морщинками, сухостью и потерей эластичности.
Чтобы постоянно обеспечивать кожу влагой, косметологи рекомендуют пользоваться такими средствами, как It’s Real Gel Mist. При распылении гелевый мист равномерно покрывает лицо и впитывается, не оставляя ощущений липкости или стянутости.</t>
  </si>
  <si>
    <t>Гранатовый – рекомендуется тем, кто старается избавиться от пигментных пятен, омолодить и восстановить кожу лица. Гранатовый экстракт также улучшает устойчивость к переменам климатических условий и возникновению морщин.
Чтобы постоянно обеспечивать кожу влагой, косметологи рекомендуют пользоваться такими средствами, как It’s Real Gel Mist. При распылении гелевый мист равномерно покрывает лицо и впитывается, не оставляя ощущений липкости или стянутости.</t>
  </si>
  <si>
    <t>С экстрактом алое – необходим для интенсивного увлажнения, ускорения регенерации повреждений и внутреннего очищения кожи за счет ускорения обмена веществ. Экстракт алоэ улучшает цвет кожи, устраняет покраснения и освежает ее.
Чтобы постоянно обеспечивать кожу влагой, косметологи рекомендуют пользоваться такими средствами, как It’s Real Gel Mist. При распылении гелевый мист равномерно покрывает лицо и впитывается, не оставляя ощущений липкости или стянутости.</t>
  </si>
  <si>
    <t>Улиточный – лучшее средство для борьбы с шелушением, раздражениями, воспалениями и другими покраснениями. Муцин из слизи улитки удерживает влагу, восстанавливает и защищает кожу от повреждений.
Чтобы постоянно обеспечивать кожу влагой, косметологи рекомендуют пользоваться такими средствами, как It’s Real Gel Mist. При распылении гелевый мист равномерно покрывает лицо и впитывается, не оставляя ощущений липкости или стянутости.</t>
  </si>
  <si>
    <t>Крем-лифтинг с фито-стволовыми клетками FarmStay Grape Stem Cell Wrinkle Lifting Cream 50мл</t>
  </si>
  <si>
    <t>Крем с лифтиноговым действием и невероятной эффективностью от FarmStay поможет устранить морщины и справится с другими признаками старения. Обеспечивает непревзойденное совершенство кожи благодаря уникальным в своем роде стволовым клеткам винограда с невероятной природной силой. Они предотвращают старение клеток, активизируют их рост и запускают клеточное обновление за счет содержащихся в них полифенолов. Гиалуроновоая кислота превосходно увлажняет, обеспечивает питание клеток и нормализует жизненно важные процессы в работе клеток - регенерацию, обмен и другие. Экстракты апельсина, грейпфрута и яблока тонизируют и обеспечивают клетки полноценным витаминным комплексом. Аденозин с альянсе с белком гороха придают коже свежий вид, разглаживают ее, устраняют следы усталости и вялости, заметно отбеливают. Крем помогает заметно подкорректировать овал лица, сделать его контуры более четкими, устранить кожные заломы и минимизировать морщины.</t>
  </si>
  <si>
    <t>Идеальное средство для восстановления и тонизирования кожи в считанные минуты, которое должно быть в каждой косметичке. Привести лицо в порядок за десять минут после рабочего дня, если вас неожиданно пригласили на вечеринку, обеспечить коже увлажнение и уход во время авиаперелета, чтобы не терять драгоценное время – все это возможно с помощью листовой маски с огуречным экстрактом от FarmStay.
Эта маска увлажняет кожу, обладает легким осветляющим эффектом, восстанавливает электролитный баланс и тургор клеток. Прекрасно подходит для летнего периода или солнечной погоды, когда кожа страдает от теплового воздействия солнца и ультрафиолетового излучения.</t>
  </si>
  <si>
    <t>Увлажняющая маска для возрастной кожи, проявляющей видимые признаки возрастных изменений, состоит из комплекса омолаживающий питающий компонентов, одним из которых является высококонцентрированный экстракт ласточкиного гнезда. В его состав входят витаминные вещества и микроэлементы:
Полисахариды разглаживают глубокие кожные заломы, выводят загрязнения из кожи, приводят ее в тонус, обладают эффектом лифтинга.
Витамины и минералы питают кожу, повышают ее иммунные функции, осветляют, обновляют, запускают регенеративные процессы внутри клеток.
Аминокислоты заполняют бреши в поврежденных клетках, являясь строительным материалом, укрепляют каркас кожи, делают контур лица четче.</t>
  </si>
  <si>
    <t>Увлажняющая маска для возрастной кожи, проявляющей видимые признаки возрастных изменений, состоит из комплекса омолаживающий питающий компонентов, одним из которых является высококонцентрированный экстракт ласточкиного гнезда. В его состав входят витаминные вещества и микроэлементы:
Полисахариды разглаживают глубокие кожные заломы, выводят загрязнения из кожи, приводят ее в тонус, обладают эффектом лифтинга.
Витамины и минералы питают кожу, повышают ее иммунные функции, осветляют, обновляют, запускают регенеративные процессы внутри клеток.
Аминокислоты заполняют бреши в поврежденных клетках, являясь строительным материалом, укрепляют каркас кожи, делают контур лица четче.
Маска с гнездом ласточки способна не только омолодить кожу и напитать ее витаминами и жизненно необходимой клеткам влагой, но и защитить ее от негативных воздействий – снизить пагубное влияние ультрафиолетового излучения, повысить защитные функции, увеличить тургор кожи.</t>
  </si>
  <si>
    <t>Восстанавливающая пенка с экстрактом улитки FarmStay Escargot Noblesse lntensive Cleansing Foam 180мл</t>
  </si>
  <si>
    <t>Пенки для умывания – один из самых популярных косметических продуктов для очищения кожи лица. Они помогают сделать процедуру умывания не только эффективной, но и приятной. Корейские косметические корпорации постоянно разрабатывают и улучшают существующие средства для очищения кожи лица. Ведь именно эта процедура – залог чистой кожи без воспалений, углей. Корейская компания FarmStay выпустила серию продуктов Escargot Noblesse lntensive на основе одного из самых популярных компонентов в Азии – экстракте улиточной слизи.
Улиточная слизь богата такими необходимыми нашей коже веществами как коллаген, эластин, гиалуроновая кислота, аллантоин и гликоевая кислота. Они помогают поддерживать природный баланс в глубоких слоях кожи, сохранять кожу молодой и здоровой.</t>
  </si>
  <si>
    <t>Восстанавливающая сыворотка FarmStay Escargot Noblesse Intensive Ampoule 250мл</t>
  </si>
  <si>
    <t>При регулярном применении сыворотки Escargot Noblesse Intensive в уходе можно получить стойкие результаты довольно быстро, ведь ее легкая водянистая текстура моментально проникает под кожу, начинает воздействовать буквально сразу. Экстракт слизи королевской улитки, являющийся ключевым компонентом состава, ускоряет процессы заживления и способствует выработке клетками эластина и коллагена, столь необходимых для поддержания молодости и свежести кожи. А еще улиточная слизь отлично защищает от негативного воздействия ультрафиолета и убивает бактерии, способные вызвать «эпидемию» акне. Натуральные кислоты, присутствующие в формуле, отвечают за мягкое отшелушивание омертвевшего слоя, очищение пор и предотвращение появления черных точек. Витамины А, С и Е глубоко питают эпидермис, за короткий срок справляясь с такими проблемами, как шелушения, чувство стянутости, раздражения и покраснения.</t>
  </si>
  <si>
    <t>Восстанавливающий крем с муцином улитки FarmStay Escargot Noblesse Intensive Cream 50мл</t>
  </si>
  <si>
    <t>Муцин воздействует комплексно на ткани, восстанавливая их природную упругость, стабилизирует обменные процессы и предотвращает углубление морщин. Во многом действие муцина определяет высокое содержание в нем коллагена, за счет которого происходит увлажнение кожи и нормализация гидробаланса. Коллаген сохраняет влагу, предупреждая сухость кожи. Также муцин богат и другими компонентами, отвечающими за молодость кожи - аллантоин, эластин и хитозан. Они стимулируют регенерационные процессы внутри клеток, укрепляют и повышают их иммунитет. Также с их помощью происходит совершенствование кожного покрова - заживляются мелкие повреждения, разглаживаются рубцы, становится менее заметной пигментация, в том числе возрастная. Крем делает вашу кожу поистине совершенной, ослепительно молодой и безупречно свежей. Он надежно защищает кожу от воздействий извне, включая UV-излучение, низкие температуры, пыль.</t>
  </si>
  <si>
    <t>Гель для лица и тела FarmStay Moisture Soothing Gel Snail 300мл</t>
  </si>
  <si>
    <t>Универсальный гель Moisture Soothing Gel Snail подходит для качественного ухода за лицом и телом. Косметическое средство содержит уникальные компоненты, благотворно влияющие на здоровье кожи. Помимо улиточной слизи, которая является кладезью питательных веществ, гель включает растительный экстракты целебных растений. Активные компоненты в составе косметического средства мягко увлажняют и тонизируют воспаленную кожу.</t>
  </si>
  <si>
    <t>ель для тела FarmStay Moisture Soothing Gel Aloevera 300мл</t>
  </si>
  <si>
    <t>Многофункциональный гель Moisture Soothing Gel Aloevera подходит для ежедневного ухода за лицом и телом. Косметическое средство более чем наполовину состоит из свежего сока алоэ, обогащенного витаминами. Гель успокаивает и охлаждает сухую и воспаленную кожу, залечивая ссадины и мелкие трещинки. Универсальное средство можно использовать как маску для волос. Как антибактериальное средство его можно использовать для лечения раздраженной после бритья кожи. Из-за высокой концентрации бактерицидных веществ гель подходит для лечения солнечных ожогов. В состав геля входят витамин Е, минералы, стимулирующие клеточное обновление.</t>
  </si>
  <si>
    <t>Крем для век с муцином улитки FarmStay Escargot Noblesse Intensive Eye Cream 50мл</t>
  </si>
  <si>
    <t>Специально для кожи век FarmStay выпустил особый крем с интенсивной формулой на основе улиточного муцина. Этот компонент зарекомендовал с самой лучшей стороны в области борьбы со старением кожи. Он богат полезными кислотами, коллагеном, аллантоином и эластином. Гликолевая кислота обладает отличными очищающими свойствами, является проводником к клеткам питательных веществ. Коллаген увлажняет кожу, а эластин поддерживает структуру тканей и делает их более эластичными и упругими. Аллантоин и хитозан восстанавливают клеточный состав, участвуют в регенерационных процессах, укрепляют клетки. Улиточный муцин в целом благоприятно воздействует на кожу, многократно улучшая ее внешний вид и возвращая упругость. Он помогает осветлить кожу, устранить возрастные пигменты, придает нежной коже век гладкость, смягчает. Муцин нейтрализует рост вредных микроорганизмов на коже, осуществляет глубокое увлажнение всех кожных слоев, снимает повышенную отечность и устраняет эффект кругов под глазами. Кожа век постепенно становится безупречно гладкой, на удивление упругой, быстро исчезает сеточка морщин.</t>
  </si>
  <si>
    <t>Крем для защиты от солнца FarmStay Aloevera Perfect Sun Cream SPF 50+/PA+++ 70мл</t>
  </si>
  <si>
    <t>Экстракт алоэ вера издавна используется в косметологии и медицине для лечения кожных заболеваний, устранения воспалений, залечивания ранок. В его составе находится множество витаминов, минералов, антиоксидантов и других полезных веществ.
Регулярное применение крема Perfect Sun Cream SPF 50+/PA+++ помогает решить такие задачи:
защитить кожу от ультрафиолета;
устранить сухость и шелушения;
успокоить воспаления и раздражения;
уменьшить количество черных точек и сузить поры;
нормализовать секрецию кожного сала;
увлажнить;
предупредить появление морщин.</t>
  </si>
  <si>
    <t>Крем для лица с жиром крокодила FarmStay Crocodile Oil Cream 70мл</t>
  </si>
  <si>
    <t>Крокодилий жир - уникальный компонент, стремительно восстанавливающий ткани при повреждениях и различных воспалениях. Он-то и помогает крокодилам очень быстро восстановиться, заживить раны и вновь выйти на охоту. Для нашей кожи крокодилий жир невероятно полезен, поскольку оказывает сильнейшее укрепляющее клетки действие, стимулирует их рост и обеспечивает омолаживающий эффект. Он борется с вирусами, бактериями и грибками, устраняет повреждения, заживляет ранки и ликвидирует воспалительные очаги. Является ценным источником омега6-кислот, которые нормализуют обмен веществ внутри тканей, защищают клетки от всевозможных повреждений и запускают клеточное обновление. Крем с крокодильим жиром - незаменимое средство в борьбе со старением, ведь он возвращает коже потерянную упругость, препятствует вялости и обвисанию. С ним ваша кожа вновь обретет силу и блистательную красоту, вновь будет выглядеть молодой и неизменно свежей.</t>
  </si>
  <si>
    <t>Насыщенный тонер для лица FarmStay Jeju Mayu Complete Toner 200мл</t>
  </si>
  <si>
    <t>Тонер – это увлажняющее средство, которое наносят на кожу сразу после умывания, представляет собой третий этап ухода за кожей по восточной системе после двойного очищения. Тонер с конским маслом обеспечивает увлажнение и питание кожи, его текстура несколько плотнее, чем обычно у средств данной группы, но кожа легко принимает и моментально впитывает ее.
Конский жир в составе средства предотвращает сухость, шелушения и трещинки на коже, которые появляются от частого воздействия холодного ветра или во время курса приема гормональных средств. В странах Азии конский жир использовали не только для питания и увлажнения кожи, но и как противоожоговое средство. Поэтому тонер – отличное средство снять стресс от теплового солнечного воздействия в жаркие летние дни.
Ниацинамид и аденозин – противовозрастные элементы тонера, они препятствуют старению кожи под воздействием ультрафиолетового излучения и агрессивных климатических факторов, выравнивают тон лица, осветляя пигментацию.</t>
  </si>
  <si>
    <t>Набор осветляющих и выравнивающих тон масок FarmStay Escargot Noblesse Intensive Tone-up Brightening Mask 10*27мл</t>
  </si>
  <si>
    <t>Эссенция, которой пропитана маска-салфетка содержит экстракт улиточной слизи – один из самых популярных косметических компонентов в странах Азии. В нем содержатся коллаген, эластин, гиалуроновая кислота. Все эти вещества необходимы для поддержания молодости здоровья кожи.
При регулярном использовании маски Intensive Tone-up Brightening Mask можно получить такие результаты:
устранение воспалений;
уменьшение возрастных проявлений;
замедление появления морщин;
глубокое увлажнение кожи;
устранение сухости и шелушений;
осветление пигментации.</t>
  </si>
  <si>
    <t>Осветляющий крем для лица FarmStay Visible Difference Milk White Cream 100мл</t>
  </si>
  <si>
    <t>В основе крема – экстракт молока. Это природное вещество содержит в себе все необходимые нашей коже витамины, минералы, микро- и макроэлементы. Крем глубоко питает кожу, ухаживает за ней.
При регулярном использовании Milk White Cream можно получить такие заметные результаты:
глубокое увлажнение;
ускорение процесса регенерации;
уменьшение количества морщинок;
предупреждение появления морщинок;
устранение сухости и шелушений;
выравнивание тона лица;
осветление и исчезновение пигментации.</t>
  </si>
  <si>
    <t>Отбеливающий крем с улиточным муцином FarmStay Escargot Noblesse Intensive Vanishing Balm Whitening VB Cream 50мл</t>
  </si>
  <si>
    <t>Крем содержит экстракт улиточного муцина - лучшего в своем роде антивозрастного компонента. Одним из главных свойств муцина является отбеливание кожи, которое происходит за счет глубокого проникновения вглубь тканей. Он делает светлее веснушки, борется с покраснениями и различными потемнениями на коже, устраняет вялость и тусклость. Муцин является источником коллагена, который превосходно увлажняет кожу, позволяя ей оставаться красивой и ослепительно молодой. Именно благодаря ему происходит замедление старения кожи, останавливается углубление морщин, восстанавливается упругость кожи. Экстракт улиточной слизи питает кожу аллантоином и гликолевой кислотой - они способствуют клеточному обновлению и ускоренному восстановлению, отшелушивают и очищают. Крем действует быстро и, главное, максимально эффективно, дарит коже красивый светлый тон без намека на веснушки и повышенную пигментированность. Кроме того, он не просто маскирует их, но и борется с причинами их появления. Обеспечивает защиту от UV-лучей и других вредных коже факторов.</t>
  </si>
  <si>
    <t>Очищающая пенка FarmStay Snail Pure Cleansing Foam 180мл</t>
  </si>
  <si>
    <t>Очищающая пенка с улиточной слизью безопасна в применении и подходит даже для ухода за раздражительной и склонной к сухости кожей – после нее нет чувства дискомфорта и стянутости, как после применения щелочных средств, мыла или геля для душа. Обладательницы жирной или комбинированной кожи получат эффект матирования после применения пенки, забудут о сальном блеске и забитых порах.
Улиточный муцин – целебный восстанавливающий кожу компонент в составе очищающего средства, который воздействует на нее все время, пока пенка остается на лице и заживляет микротрещинки, убирает постакне, сужает поры. Аргинин и аллантоин способствуют регенерации клеток кожи, стимулируют ее обновление. Пенка отлично смывает кожный себум, пылевые загрязнения, остатки декоративной косметики с которыми не справилось молочко для демакияжа или гидрофильное масло.</t>
  </si>
  <si>
    <t>Солнцезащитный крем Farmstay Jeju Mayu Complete UV Sun Cream SPF50+/PA+++ 70мл</t>
  </si>
  <si>
    <t>Крем входит в линейку продуктов Jeju Mayu Complete, в основе которых лежит лошадиное масло. Это не жир самих лошадей, а жир, который собирают с их загривков. Этот компонент издавна используется в Азиатской косметологии. Благодаря этому компоненту крем UV sun cream SPF50+/PA+++ помогает решить такие задачи:
увлажнение;
устранение сухости и шелушений;
снятие воспалений;
предупреждение возрастных изменений;
уменьшение количества и глубины существующих морщин;
защита от ультрафиолетового излучения.</t>
  </si>
  <si>
    <t>Напитать кожу полезными веществами, восстановить липидный барьер и повысить сопротивляемость к ежедневным стрессам можно с помощью одноразовой листовой маски с экстрактом конского жира от корейского бренда FarmStay. После применения маски кожа становится мягкой и бархатистой, напитанной и холеной на вид, приобретает деликатное сияние которое азиатские красавицы высоко ценят и называют «чокчок» либо «эффект утренней росы».
Маска насыщена природными протеинами и жирными кислотами, смягчает ороговевший слой эпидермиса и делает кожу бархатистой, убирает шелушения. Обладательницам чувствительной сухой кожи конский жир в составе маски поможет уберечь лицо в период морозов.</t>
  </si>
  <si>
    <t>Пенка для умывания с конским жиром FarmStay Jeju Horse Oil Seed Cleansing Foam 180мл</t>
  </si>
  <si>
    <t>Питательная пенка для умывания лица на основе конского жира, который повсеместно используется в корейской косметике и по праву занимает особенное место в повседневном уходе за кожей среди кореянок, благодаря своему необычному, но невероятно ценному составу и действенным омолаживающим свойствам.
Конский жир содержит ряд полезный жирных кислот, которые близки по структуре с секрецией человеческой кожи, они прекрасно ею усваиваются, что значительно повышает эффект от использования пенки FarmStay Jeju Horse Oil Seed Cleansing Foam.
Витамин Е выводит токсины, освобождает кожу от действия свободных радикалов, останавливает старение и разрушение клеток. Способствует возрождению внутренних строительных процессов кожи.
Ретинол устраняет сухость, разглаживает морщины, обладает заживляющим и регенеративным действием, а также известен, как великолепный антиоксидант, препятствующий увяданию и дряблости.</t>
  </si>
  <si>
    <t>Увлажняющий крем для лица FarmStay Visible Difference Moisture Cream Pomegranate 100мл</t>
  </si>
  <si>
    <t>Увлажняющий крем с экстрактом улиточного муцина Farmstay Visible Differerce Moisture Cream Snail 100мл</t>
  </si>
  <si>
    <t>Экстракт граната содержит большое количество антиоксидантов, и является действенным средством для замедления процесса старения и устранения ранних возрастных изменений. Крем на основе экстракта граната Moisture Cream PomeGranate помогает:
защитить кожу от вредного воздействия внешних факторов;
активизировать процесс регенерации;
поддерживать природный баланс коллагена и эластина;
глубоко увлажнить кожу;
осветлить пигментацию различного происхождения.</t>
  </si>
  <si>
    <t>Увлажняющая эмульсия с улиткой FarmStay Snail Mucus Moisture Emulsion 150мл</t>
  </si>
  <si>
    <t>Увлажняющая эмульсия со слизью улитки направлено действует на различные проблемы кожи:
Борьба с жирным блеском, прыщами, черными точками, рубцами от постакне.
Разглаживание морщин, синтез коллагена, внутриклеточное восстановление и обновление эпидермиса.
Осветление пигментации, пятен от акне.
Насыщение клеток влагой, устранение шелушений и раздражений, повышение иммунитета кожи.
Муцин улитки – прекрасный проводник для других полезных веществ, находящихся в составе эмульсии.
Средство обладает бактерицидными и общеоздоравливающими свойствами. Прекрасно подойдет для сухой, проблемной, стареющей кожи с неоднородным цветом лица.</t>
  </si>
  <si>
    <t>Увлажняющий крем с улиткой FarmStay Snail Mucus Moisture Cream 50мл</t>
  </si>
  <si>
    <t>Крем с активным концентратом муцина улитки FarmStay Snail Mucus Moisture Cream обладает выраженным осветляющим, противовоспалительным, заживляющим, а также лифтинговым эффектом. Уже заслужившие любовь и доверие среди россиянок средства с улиточным экстрактом в короткие сроки приводят кожу в порядок, избавляя от ряда проблем:
Осветляющие свойства слизи улитки позволяют бороться с гиперпигментацией, пятнами от акне.
Восстановительные функции, которые запускаются при ежедневном использовании крема, позволяют разгладить кожный покров, скрыть рубцы от прыщей, сократить количество морщин и сделать цвет лица однороднее и чище.
Муцин улитки обладает бактерицидным действием, он подсуживает прыщи, препятствует возникновению новых.
Обладает лифтинговыми свойствами, которые станут заметны сразу же после нанесения.</t>
  </si>
  <si>
    <t>Удлинняющая тушь FarmStay Princess Curl&amp;Longlash Mascara 12мл</t>
  </si>
  <si>
    <t>Тушь прекрасно разделяет реснички, не образует комков и не осыпается черными точками на веки. Прекрасно держится в течение всего дня, обеспечивая взгляду глубину и притягательность. Смывается обычной водой, не оставляя темных разводов «эффекта панды» под глазами. Имеет глубокий угольно-черный оттенок с глянцевым отливом, заметно удлиняет ресницы, слегка завивает. С помощью этой туши в несколько минут создать эффектный мейк-ап глаз, не склеивая реснички и сохраняя натуральность образа. Хорошо прокрашивает как верхние, так и нижние реснички, уплотняя их структуру и придавая выразительности.</t>
  </si>
  <si>
    <t>Улиточный солнцезащитный крем FarmStay Visible Difference Snail Sun Cream SPF 50+ PA+++ 70мл</t>
  </si>
  <si>
    <t>Крем солнцезащитный для зрелой кожи FarmStay Visible Difference Snail Sun Cream предназначен для защиты от разрушающего клетки UV-излучения в любое время года. Уберегает кожу от двух видов ультрафиолетовых лучей. Имеет максимально высокий уровень защиты SPF 50+ PA+++.
Улиточный фильтр стимулирует образование новых волокон эластина, участвующих в поддержке каркаса кожи, разглаживающих морщины и делающих контур лица более четким. Микроэлементы и витамины повышают естественные иммунные и защитные показатели, освежают цвет лица, обновляют роговой слой.
Экстракт коры белой шелковицы затормаживает процесс выработки пигментных пятен, осветляет их, а также увлажняет кожу, создает защиту от негативных погодных условий. Сокращает шелушения, помогает снять воспаления.
Средство подходит в качестве праймера под ежедневный макияж.</t>
  </si>
  <si>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t>
  </si>
  <si>
    <t>Пенка для умывания - Семена Зеленого Чая FarmStay Green Tea Seed Pure Cleansing Foam , 180мл</t>
  </si>
  <si>
    <t>Экстракт зеленого чая, который является мощным природным антиоксидантом, борется со свободными радикалами, замедляя процесс старения кожи. Обладает противовоспалительным, антибактериальным, смягчающим и ранозаживляющим свойствами, снимает раздражение, улучшает цвет лица, усиливает защитные свойства кожи.</t>
  </si>
  <si>
    <t>Пенка для умывания с алоэ FarmStay Aloe Pure Cleansing Foam 180мл</t>
  </si>
  <si>
    <t>Пенка для умывания с древесным углем FarmStay Charcoal Pure Cleansing Foam 180мл</t>
  </si>
  <si>
    <t>Пенка с экстрактом алоэ отлично очищает кожу от загрязнений и косметических средств, а также питает кожу, насыщает ее необходимыми витаминами. Благодаря уникальным свойствам алоэ глубоко увлажняет кожу, оказывает успокаивающее действие, снимает раздражение и покраснения, заживляет, стимулирует процессы регенерации в коже, обладает ранозаживляющим эффектом. Пенка не вызывает сухости и раздражения.</t>
  </si>
  <si>
    <t>Пенка для умывания с экстрактом корня женьшеня Farm Stay Red Ginseng cleansing foam 180мл</t>
  </si>
  <si>
    <t>Пенка для умывания с экстрактом корня красного женьшеня Farm Stay Red Ginseng cleansing foam,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явдяется антивозрастным ингредиентом,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так же содержится миристиновая, стеариновая, лауриновая кислоты и органические экстракты, вытяжка из красного женьшеня, зеленого чая, экстракт оливы.</t>
  </si>
  <si>
    <t>Солнцезащитный крем с высоким фактором защиты Farm Stay Oil-Free UV Defence Sun Cream SPF 50+/PA +++, 70мл</t>
  </si>
  <si>
    <t>Солцезащитный крем без содержания масел ухаживает за вашей кожей, надежно защищая от вредоносных ультрафиолетовых лучей. Не содержит минеральных масел и парабенов. Не забивает поры.
Стволовые клетки винограда питают кожу, наполняя ее здоровьем и сиянием. Экстракт алое вера защищает, успокаивает кожу, смягчает раздражения и воспаления.
Содержит большое количество растительных экстрактов - шелковицы, киви, грейпфрута, яблока, томата и апельсина. Кожа становится более упругой, эластичной, подтянутой и здоровой.
Фактор защиты SPF 50+/PA+++ минимизирует воздействие солнечных лучей, защищая кожу от покраснения и возникновения пигментации.</t>
  </si>
  <si>
    <t>Подводка для глаз Чёрная - Make Up Series Pen Liner 0,9гр</t>
  </si>
  <si>
    <t>Жидкая подводка с удобной кисточкой Make Up Series Pen Liner создает на веках четкие яркие черные стрелки, которые не тускнеют, сохраняют выразительность взгляда долгое время.</t>
  </si>
  <si>
    <t>ББ Крем на основе экстракта лошадиного масла Farm Stay Horse Oil Jeju Mayu Complete BB Cream 50мл</t>
  </si>
  <si>
    <t>ББ крем Farm Stay Horse Oil Jeju Mayu Complete BB Cream на основе экстракта лошадиного масла для создания идеальной основы под макияж. Лошадиное масло позволяет защитить кожу от внешних факторов, делая её упругой и разглаживая морщины. Лошадинове масло позволяет замедлить процесс старения, делая кожу более сильной и здоровой.</t>
  </si>
  <si>
    <t>Отбеливающий крем для лица Farmstay Visible Difference Whitening Cream 50мл</t>
  </si>
  <si>
    <t>Отличное средство FarmStay Visible Difference Mayu Cream Whitening &amp; Anti - Wrinkle выполняет сразу несколько функций - питает кожу, глубоко увлажняет ее, отбеливает, разглаживает мелкие морщинки. Крем содержит 2500 мг лошадиного жира, он восстанавливает синтез липидов, препятствует развитию микробов на коже, смягчает ее, устраняет шелушения, снимает раздражения. Лошадиный жир абсолютно совместим с человеческой кожей, содержит много витамина Е, регенерирует эпидермис. 
В состав FarmStay Visible Difference Mayu Cream Whitening &amp; Anti - Wrinkle вошли активные ингредиенты: ниацинамид, содиум гиалуронат, экстракты бурых водорослей, куркумы, жгун - корня Монье, эвкалипта.
Экстракт бурых водорослей эклония кава  обладает антимикробными, восстанавливающими свойствами. Вытяжка из бурых водорослей эффективно насыщает витаминами и минералами, повышает уровень эластичности эпидермиса, активно осветляет его и защищает от неблагоприятных условий внешней среды. Этот ингредиент омолаживает кожу, подтягивает ее.</t>
  </si>
  <si>
    <t>Крем для лица на основе жира лошади FarmStay Visible Difference Mayu Cream 50гр</t>
  </si>
  <si>
    <t>Гидрогелевые патчи для глаз "Улитка и золото" Petitfee Gold &amp; Snail Hydrogel Eye Patch 60 шт.</t>
  </si>
  <si>
    <t>Petitfee Маска для лица тканевая с протеинами шелка Silk Amino Serum Mask, 25 г</t>
  </si>
  <si>
    <t>Petitfee Маска для лица иерихонская роза Resurrection Plant Soothing Gel Mask, 30г</t>
  </si>
  <si>
    <t>Патчи для кожи вокруг глаз Petitfee Collagen &amp; CoQ10 Hydrogel Eye Patch 60 шт</t>
  </si>
  <si>
    <t>Гидрогелевые патчи для глаз Petitfee Premium Gold &amp; EGF Eye Patch 60 шт</t>
  </si>
  <si>
    <t>В состав маски входит комплекс из 9 экстрактов лекарственных трав, а также золото, аденозин, гиалуроновая кислота, коллаген, экстракт алоэ, сок березы белой, женьшеня и масло авокадо и другие компоненты. Золото ускоряет обменные процессы в эпидермисе на клеточном уровне, способствует интенсивному обновлению кожного покрова, а также придает коже сияние. При систематическом применении маски, кожа станет сияющей, шелковистой, ровной и гладкой, пропадут шелушения и шероховатости, морщинки в значительной степени разгладятся.</t>
  </si>
  <si>
    <t xml:space="preserve">Маска с золотом и улиточным муцином предназначена для оказания мощного антивозрастного эффект. Муцин улитки регулирует гидролипидный баланс эпидермиса, помогает коже быстро регенерировать, глубоко увлажняет и питает кожу, оказывает мощный антиоксидантный эффект, предотвращая разрушение клеток эпидермиса свободными радикалами. 24-каратное золото в составе средства обеспечивает коже гладкость и здоровое сияние. </t>
  </si>
  <si>
    <t>Маска увлажняет кожу и оказывает активное антивозрастное воздействие: подтягивает овал лица, уменьшает количество и глубину морщин, выравнивает цвет лица и осветляет пигментацию. Экстракт черного жемчуга устраняет усталость и тёмные круги под глазами, улучшает кровообращение и придает коже естественное сияние. 24-каратное золото разглаживает мимические морщинки, увлажняет кожу, возвращает тонус. Бета-глюкан повышает барьерные функции и местный иммунитет кожи. Жемчужная вода насыщает кожу минералами и увлажняет. Фукоидан омолаживает, регенерирует, увлажняет кожу, отбеливает, создает противовоспалительный защитный барьер.</t>
  </si>
  <si>
    <t>Сияющая, здоровая, хорошо подтянутая кожа вокруг глаз! В человеческом теле всегда присутствует слабое электрическое напряжение. Оно связано с движением положительных и отрицательных ионов. Золото в составе маски нормализует движение ионов, тем самым активизируя циркуляцию крови, физиологические функции и регенерацию клеток кожи.</t>
  </si>
  <si>
    <t xml:space="preserve">Гидрогелевые золотые патчи с жемчужной пудрой мгновенно приведут в тонус кожу вокруг глаз любой усталости.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В состав входят: аденозин, коллаген для лифтинга и натуральные экстракты камелии, розы, алоэ, монарды, лаванды, розмарина. Рекомендуется для проблемной кожи вокруг глаз: с отеками, с темными кругами и «гусиными лапками». </t>
  </si>
  <si>
    <t>Патчи пропитаны концентрированной эссенцией, которая устраняет мимические морщинки. Компонент коллоидное золото обеспечивает увлажняющий эффект и повышает упругость, борется с морщинами, подтягивают кожу вокруг глаз и носогубных складок. Пудра черного жемчуга богата 20 различными минералами и аминокислотами, которые помогают придать ровный сияющий тон коже.</t>
  </si>
  <si>
    <t>Быстро снимают отечность и устраняют темные круги под глазами. Золото обеспечивает увлажняющий эффект и повышает упругость кожи. Аллантоин, гиалуроновая кислота и эластин борются с морщинами и подтягивают кожу вокруг глаз и носогубных складок. Водорастворимая эссенция-гель реагируя на температуру кожи, впитывается в глубокие слои дермы. Содержит экстракт слизи улитки, который является мощным регенирирующим средством.</t>
  </si>
  <si>
    <t>Гидрогелевые патчи выполнены в виде ангельских крыльев, что в точности повторяет очертания шеи и плотно прилегают и не смещаются. Входящий в состав аденозин возвращает коже молодость и красоту, а 24-каратное золото придает здоровый, сияющий и ровный тон коже.</t>
  </si>
  <si>
    <t>Маска для лица с протеинами шелка решает много задач и предназначена для лифтинг эффекта и укрепления тугора кожи, улучшения тона лица, она делает кожу более ровной и гладкой, сияющей, улучшающей внешний вид. Продукт высококонцентрированный, находится в индивидуальной упаковке. Регулярное применение способствует улучшению обменных процессов в коже, увеличению притока крови к дерме и увеличения упругости.Кожа приобретает естественный здоровый вид, требует меньше декоративной косметики для маскировки недостатков.</t>
  </si>
  <si>
    <t>Воскрешающая растительная успокаивающая гелевая маска. Иерихонская роза справляется с увлажнением кожи лучше других. Также содержит экстракт эвкалипта, комплекс ягод: черники, малины, годжи, асаи, обладающих антиоксидантным и антибактериальным эффектом. Маска применяется для глубоко увлажнения обезвоженной, тусклой и чувствительной кожи.</t>
  </si>
  <si>
    <t>Нежные и приятные, простые в использовании и очень эффективные патчи для кожи вокруг глаз с коллагеном и коэнзимом Q10 предназначены для антивозрастного ухода за кожей вокруг глаз. Патчи увлажняют кожу, тонизируют и подтягивают ее, способствуют разглаживанию морщин и повышению упругости, а также защищают кожу от разрушительного воздействия свободных радикалов.</t>
  </si>
  <si>
    <t>Омолаживающий гидрогелевый патч с экстрактом золота, алоэ вера, женьшеня, Epidermal Growth Factor и зеленого чая оказывают на кожу ярко выраженный антивозрастной эффект. Натуральные экстракты и редкие компоненты стимулируют микроциркуляцию крови в капиллярах, увеличивают прочность сосудов и стабилизируют деятельность жировых желез.</t>
  </si>
  <si>
    <t>Патчи для глаз Koelf Ruby &amp; Bulgarian Rose Eye Patch с рубиновой пудрой и розовым маслом, 60 шт.</t>
  </si>
  <si>
    <t>Патчи для глаз Koelf Pearl &amp; Shea Butter Eye Patch с жемчугом и маслом ши, 60 шт.</t>
  </si>
  <si>
    <t>Гидрогелевые патчи для глаз Koelf Gold &amp; Royal Jelly Eye Patch с золотом и маточным молочком, 60 шт.</t>
  </si>
  <si>
    <t>Gold &amp; Royal Jelly - эффективная гидрогелевая маска для лица, помогающая восстановить кожу и ускорить процесс ее регенерации. В состав маски входит пчелиное маточное молочко, смягчающее кожу, устраняющее морщины, способствующее ускорению обменных процессов в коже. Коллоидное золото помогает усилить эффект от других полезных веществ маски. </t>
  </si>
  <si>
    <t>Маска пропитана целебной сывороткой с маслом ши и порошком из натурального жемчуга благодаря чему происходит насыщение кожи и устранение мимических морщин. Размягчает огрубевшую и сухую кожи, восстанавливает ее структуру, смягчает, выравнивает поверхность кожи, восстанавливает естественную гладкость и мягкость. Избавляет от отечности, темных кругов в зоне глаз.</t>
  </si>
  <si>
    <t xml:space="preserve">Рубиновая пудра, содержащаяся в маске для лица, обеспечивает питание кожных покровов, разглаживание морщин, повышение их тургора и эластичности. Под воздействием порошка рубина кожа «сияет» здоровьем и красотой, выглядит оживленной, чему способствует огненная энергия этого драгоценного камня. Витаминизированная цветочная вытяжка из болгарской розы дарит коже активные вещества, глубокое увлажнение и выравнивает ее тон. </t>
  </si>
  <si>
    <t>Антивозрастные патчи для области вокруг глаз Koelf Ruby &amp; Bulgarian Rose Eye Patch с рубиновой пудрой и розовым маслом, разглаживающие морщинки и способствующие обновлению клеток кожи. Улучшают микроциркуляцию крови, цвет кожи. В состав патчей входит эпидермальный фактор роста EGF, способствующий восстановлению кожи и защищающий ее от негативного воздействия окружающей среды.</t>
  </si>
  <si>
    <t>Питают и смягчают сухую кожу вокруг глаз. Масло ши увлажняет кожу, улучшает структуру, восстанавливает естественную гладкость и мягкость дермы. Экстракт жемчужной пудры заметно осветляет темные круги под глазами, снимает отечность, делает кожу вокруг глаз упругой, гладкой, чистой, свежей и молодой.</t>
  </si>
  <si>
    <t>Чтобы кожа вокруг глаз была гладкой и упругой, без сеточки морщинок и пигментации, рекомендуется использовать специальные средства, которые помогают решать эти проблемы. Гидрогелевые патчи, в составе которых маточное молочко и золото, глубоко увлажняют, питают и смягчают кожу, насыщают ее компонентами, запускающими процессы омоложения на клеточном уровне.</t>
  </si>
  <si>
    <t>Антивозрастная маска для лица с золотом и муцином улитки Petitfee Gold &amp; Snail Hydrogel Mask Pack 5*30гр</t>
  </si>
  <si>
    <t>Гидрогелевая маска для лица Koelf Pearl &amp; Shea Butter Mask Pack с маслом ши и жемчужной пудрой, 5*30 гр.</t>
  </si>
  <si>
    <t>Гидрогелевая маска для лица Koelf Ruby &amp; Bulgarian Rose с экстрактом болгарской розы, 5*30 гр.</t>
  </si>
  <si>
    <t>Гидрогелевые патчи для кожи вокруг глаз Petitfee Gold &amp; EGF Eye &amp; Spot Patch 60шт</t>
  </si>
  <si>
    <t>Гидрогелевые патчи для глаз Petitfee Black Pearl &amp; Gold Hydrogel Eye Patch 60шт</t>
  </si>
  <si>
    <t>Гидрогелевые патчи для глаз Petitfee Gold Hydrogel Eye Patch, 60шт</t>
  </si>
  <si>
    <t>Антивозрастная маска для лица Gold Hydrogel Mask Pack 5*30гр</t>
  </si>
  <si>
    <t>Гидрогелевая маска с золотом и черным жемчугом Black Pearl Gold Hydrogel Mask Pack 5*30гр</t>
  </si>
  <si>
    <t>Патчи для шеи с золотом Petitfee Gold Neck Pack</t>
  </si>
  <si>
    <t>Маска с золотом и маточным молочком Koelf Gold &amp; Royal Jelly Hydro Gel Mask Pack 5*30гр</t>
  </si>
  <si>
    <t>Гелевые патчи для кожи под глазами BeauuGreen Sea cucumber &amp; black Hydrogel eye patch 60шт</t>
  </si>
  <si>
    <t>Гидрогелевая маска в виде лепестков предназначена для интенсивного ухода за областью вокруг глаз. Входящий в состав коллаген оказывает увлажняющее действие, уменьшает глубину морщин, успокаивает и питает кожу. Придает упругость и эластичность нежной коже вокруг глаз.</t>
  </si>
  <si>
    <t>Активные компоненты гелевых патчей для кожи вокруг глаз BeauuGreen Sea cucumber &amp; black Hydrogel eye patch борются с признаками увядания кожи, разглаживают мимические морщины и устраняют отечность, возвращая сияние вашему взгляду. Экстракт черного морского огурца эффективно разглаживает и выравнивает кожу, оказывает антиоксидантную защиту, питает и увлажняет, восстанавливая тонус и упругость кожи</t>
  </si>
  <si>
    <t>Маска для лица с эффектом V-лифтинга (с наноплатиной против обвисания подбородка) - это маска, обогащенная наноплатином, трегалозой и экстрактом граната эффективно ухаживает за увядающей кожей лица, делает более четким V- контур, придает коже лица упругость и эластичность. Делает тон  кожи более ровным,  слегка осветляет пигиентные пятна, борется против провисания подбородка.</t>
  </si>
  <si>
    <t>Маска изготовлена с использованием угля древесного каштана, что повышает отдачу питательных веществ коже. Успокаивает, наполняет энергией раздраженную частым бритьем мужскую кожу. Укрепляет местный иммунитет, улучшает тон кожи, способствует регенерации и обновлению кожи.</t>
  </si>
  <si>
    <t xml:space="preserve">Пузырьковая маска прекрасно очищает кожу лица, удаляет ороговевшие клетки, ухаживает за кожей. Тканевая основа маски, пропитанная специальным составом, после нанесения на кожу вступает во взаимодействие с кислородом и начинает превращаться в тысячи мельчайших пузырьков, которые очищают поры, а также обеспечивают микро-массаж лица. Маска поможет избавиться от черных точек, способствует отшелушиванию ороговевших клеток кожи, выводит шлаки и токсины. </t>
  </si>
  <si>
    <t>Маска содержит комплекс из 19 аминокислот, пептидный комплекс, DNA, гиалуроновую кислоту, керамиды, Aqua-Seal, натрий PCA и т.д. Восстанавливает гидро-баланс кожи, укрепляет тургор дряблой кожи и усиливает защитный барьер кожи. Улучшает текстуру кожи, благодаря активному увлажнению и укреплению липидного барьера. Применение: Нанесите маску на очищенную кожу, плотно прижмите коже и оставьте на 15 -20 минут. После распределите остатки жидкости по коже лица и шее.</t>
  </si>
  <si>
    <t>Тканевая маска содержит комплекс 19 аминокислот, пептидный комплекс, RNA, глутатион, витамин С, ниацинамид и т.д.  Восстанавливает гидро-баланс кожи, укрепляет тургор дряблой кожи и усиливает защитный барьер кожи. Улучшает текстуру кожи, препятствует появлению раздражения кожи. Существенно способствует осветлению тона кожи. Маска хороша в восстановлении, омоложении, уменьшении морщин, улучшении цвета кожи.</t>
  </si>
  <si>
    <t xml:space="preserve">Восстанавливает гидро-баланс кожи, укрепляет тургор дряблой кожи и усиливает защитный барьер кожи. Улучшает текстуру кожи, препятствует появлению раздражения кожи. Экстракт эдельвейса обладает защитным, успокаивающим эффектом. Идеален для чувствительной, подверженной стрессу, стареющей кожи, для предотвращения окислительных процессов, в результате которых образуются свободные радикалы. </t>
  </si>
  <si>
    <t>В составе 19 аминокислот, пептидный комплекс РЕР, гиалуроновая кислота, керамиды, экстракт камелии. Эффективно повышает тургор кожи, стимулирует выработку коллагена и эластина, подтягивает контур и овал лица, укрепляет соединительные волокна, разглаживает кожу. Учитывая то, что процесс обновления кожи занимает около 4 недель, наибольший эффект будет достигнут вследствие применения маски 2 раза в неделю в течение месяца (интенсивный курс ухода за лицом).</t>
  </si>
  <si>
    <t xml:space="preserve">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t>
  </si>
  <si>
    <t xml:space="preserve">Гидро-гелевая маска для лица премиум класса. Специальная формула I.P.L - Intense Perfection Light, разработанная специалистами по коже подавляет выработку меланина. Содержит ингредиенты для отбеливания пигментации, таких как витамин C, экстракт коры шелковицы и экстракт тутового дерева. Улучшает цвет кожи,делает её здоровой и сияющей. Нанесите маску на 20-30 минут. </t>
  </si>
  <si>
    <t>Гидро-гелевая маска для лица премиум класса. Содержит специальный P.D.F - Pure Derma Factor, разработанный специалистами по коже, состоящий из трио ключевых компонентов, которые борются с акне, снижают жирность кожи, снимают раздражение, очищают и оздоравливают кожу. В составе присутствуют: салициловая кислота, центелла азиатская, аденозин, вода, экстракт гамамелиса вирджинского, розовая вода, экстракт трутовика лекарственного,  миндальное масло, бетаин, аллантоин, аргинин, аспарагиновая кислота, гидрогенизированное касторовое масло.</t>
  </si>
  <si>
    <t>Подходит для регулярного ухода за кистями рук. Выполнено в форме перчаток с парафином, что удобно в использовании. Маска обеспечивает усиленное смягчение и витаминизацию, придает коже гладкость и устраняет признаки шелушения. Парафин и керамиды позволяют усилить приток крови и нормализовать движение лимфы. Регулярное применение позволяет очистить кожу и вывести токсины из клеток.</t>
  </si>
  <si>
    <t>Масло Ши заставит шероховатости и шелушения исчезнуть без следа, растительные экстракты, среди которых есть малина, протеины пшеницы и центелла, напитают и увлажнят кожу, а экстракт мяты поможет расслабить и успокоить уставшие ножки в конце дня. Этот продукт не является пиллинг-носочками, но это не значит, что он не запустит механизм обновления кожи: мочевина в составе является ключевым элементом для размягчения огрубевшей кожи во всех средствах для ног, и в этой маске она тоже присутствует.</t>
  </si>
  <si>
    <t xml:space="preserve">Маска увлажняет и разглаживает кожу вокруг глаз. Новейшая запатентованная температурная технология (TCD) способствует реакции высококонцентрированного геля - эссенции на температуру тела и создает так называемый эффект "плавления". Гель тает, что приводит к более глубокому проникновению в кожу питательных веществ. Активные компоненты - N. M. F., морской коллаген, ацетил гексапептид, церамиды, аденозин увлажняют и подтягивают кожу, придают ей свежесть, обеспечивают её упругость и прочность. </t>
  </si>
  <si>
    <t>Маска увлажняет и разглаживает кожу вокруг глаз, придает ей упругость, эластичность и сияние.  При соприкосновение маски с лицом гель тает, что приводит к более глубокому проникновению в кожу питательных веществ. Активные компоненты - EGF, морской коллаген, экстракт икры лосося, коэнзим Q10, экстракты восточных трав увлажняют и подтягивают кожу, придают ей свежесть. EGF (Epidermis Growth Faсtor) - фактор роста эпидермиса, регенерации клеток. EGF замедляет процесс старения кожи; способствует обновлению клеток эпидермиса, сохраняя молодость кожи; защищает кожу от повреждений и раздражений; улучшает цвет лица.</t>
  </si>
  <si>
    <t xml:space="preserve">Маска увлажняет и разглаживает кожу в области носогубных складок, придает ей упругость и эластичность. Концентрированный гель Timetox содержит церамиды, ацетил гексапептид, аденозин, морской коллаген и E. G. F. Питательные вещества содержатся в геле в концентрированном виде, что позволяет более эффективно увлажнять кожу и делать ее более упругой.Мимические морщины уменьшаются, кожа становится молодой и здоровой. </t>
  </si>
  <si>
    <t>Mediheal V.T.R Stretching Patch маска для V-зоны лица с эффектом лифтинга, заботится о Вашей V-зоне, делает контур лица более четким, а кожу – упругой и эластичной. Маска для V-зоны лица Mediheal V.T.R Stretching Patch с эффектом лифтинга, выравнивает рельеф кожи, обеспечивает профилактику возникновения второго подбородка. Благодаря стрейч – эффекту, маска плотно прилегает к коже, подтягивая V-зону и обеспечивая более глубокое проникновение питательных веществ.</t>
  </si>
  <si>
    <t>Антивозрастная маска-очки анатомической формы плотно прилегает к коже и в течение всего времени использования насыщает ее необходимой влагой, питательными и омолаживающими компонентами. Морской коллаген в составе маски активирует клеточный метаболизм и обмен веществ в тканях, благодаря чему обеспечивается выраженное омолаживающее действие. Комплекс «черных экстрактов» можжевельника, ежевики, черники, чеснока, кунжута, соевых бобов  и др. восстанавливают жизненные силы усталой кожи, тонизируют ее и увлажняют, а также обеспечивают мощную антиоксидантную защиту, оберегая от преждевременного старения и появления пигментации.</t>
  </si>
  <si>
    <t>Увлажняющий гель-пенка сохраняет и поддерживает оптимальный уровень увлажнения. Обладает выраженным противовоспалительным и антисептическим действием, сокращает размер пор, матирует, тонизирует кожу, укрепляет стенки сосудов, способствует уменьшению отечности.</t>
  </si>
  <si>
    <t>Пенка для умывания содержит экстракт чайного дерева. Эффективно очищает кожу от мертвых клеток кожи, ежедневных загрязнений. Сохраняет и поддерживает оптимальный уровень увлажнения, минимизирует размер пор, стягивает их. Масло чайного дерева и экстракты порталука успокаивают чувствительную и раздраженную кожу.</t>
  </si>
  <si>
    <t>Эффективно очищает кожу от загрязнений, мягко отшелушивает ороговевшие частички, не разрушает естественный защитный барьер, восстанавливает оптимальный рН-баланс кожи. Матирует, контролирует выделение кожного сала, очищает и сужает поры, сохраняет и поддерживает оптимальный уровень увлажнения, повышает процессы обмена веществ.</t>
  </si>
  <si>
    <t>Пенка с лифтинг эффектом очищает и увлажняет кожу, разглаживает морщины и успокаивает, повышает эластичность и упругость кожи. Пенка эффективно очищает и увлажняет кожу,разглаживает морщины и успокаивает,повышает эластичность и упругость кожи.Содержит коллаген,эластин,экстракт зеленого чая и т.д.
Коллаген является главным компонентом соединительных тканей,отвечает за увлажнение,упругость и эластичность кожи.С возрастом выработка собственного коллагена снижается  и как следствие происходит обвисание кожи,а также появление морщин.</t>
  </si>
  <si>
    <t>Омолаживающие гидрогелевые патчи для век с ласточкиным гнездом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t>
  </si>
  <si>
    <t>Это патчи для век с экстрактом золота. Они восстанавливают, омолаживают и оздоравливают кожу, снимают отёки, разглаживают мимические морщины, придают лицу свежий и ухоженный вид. Активные компоненты: коллоидное золото, гидролизованный свиной коллаген, треголаза, экстракт черники, экстракт ягод асаи.</t>
  </si>
  <si>
    <t>Это интенсивный уход за нежной кожей вокруг глаз. Гидрогеливые патчи с экстрактом жемчуга разглаживают кожу, делая ее более плотной и эластичной. Регулярное использование патчей для глаз значительно улучшает внешний вид, кожа вокруг глаз становится светлее и уменьшается мелкая сетка морщин.</t>
  </si>
  <si>
    <t>Телефон отдела продаж: +7(499)647-58-07</t>
  </si>
  <si>
    <t>Гидрогелевые патчи c коллагеном для кожи под глазами FarmStay Collagen Water Full Hydrogel Eye Patch 60шт</t>
  </si>
  <si>
    <t>Невероятно освежающие, дарящие усталой коже под глазами комфорт и чувство расслабления. Патчи помогают избавиться от отечности и темных кругов под глазами, стереть следы усталости и недосыпов, сделать взгляд более открытым и сияющим.
Патчи пропитаны высококонцентрированной сывороткой с гидролизованным коллагеном, который обладает способностью укреплять и подтягивать кожу, разглаживать морщины. Кроме того, коллаген является отличным "притягивателем" влаги. Притягивая и удерживая влагу, он оказывает увлажняющее действие, благодаря чему кожа смягчается, становится более эластичной, разглаживается.
Также в составе патчей еще целый комплекс морских компонентов (экстракты водорослей и жемчужная пудра), которые заряжают кожу силой и энергией, насыщают живительной влагой, тонизируют, способствуют выведению лишней жидкости, укрепляют и разглаживают, дарят свежесть и сияние.</t>
  </si>
  <si>
    <t>Гидрогелевые патчи для кожи под глазами c муцином черной африканской улитки FarmStay Black Snail Hydrogel Eye Patch 60шт</t>
  </si>
  <si>
    <t>Гидрогелевые патчи для кожи под глазами пропитаны эссенцией, которая содержит муцин черной африканской улитки и комплекс восстанавливающих компонентов. Патчи разглаживают кожу под глазами, восстанавливают эластичность, уменьшают усталость и отечность, успокаивают кожу, убирают темные круги под глазами, устраняют вялость и мелкие морщинки, активизируют жизненные силы и питают кожу.
В состав патче входит фильтрат слизи черной африканской улитки, который стимулирует регенерацию и обновление кожи, активизирует выработку коллагена и эластина, улучшает рельеф кожи и уменьшает количество мелких морщинок, устраняет пигментацию и неровности кожи, ускоряет заживление кожи и оказывает активное омолаживающее действие на тонкую кожу под глазами.</t>
  </si>
  <si>
    <t>Тональная основа №21 – светло-бежевая поможет создать идеальный тон лица, выравнивая цвет и рельеф кожи.
Улучшает состояние кожи благодаря экстрактам четырех цветков: цветы сакуры, цветы водной лилии, цветы розовой розы, цветы розового лотоса.
Тональное средство  также имеет защиту от ультрафиолетовых лучей, предотвращая фотостраение кожи. 
Способ применения: На сухую, чистую кожу нанести небольшое количество средства и равномерно распределить.</t>
  </si>
  <si>
    <t>Тональная основа №23 – натурально-бежевая поможет создать идеальный тон лица, выравнивая цвет и рельеф кожи.
Улучшает состояние кожи благодаря экстрактам четырех цветков: цветы сакуры, цветы водной лилии, цветы розовой розы, цветы розового лотоса.
Тональное средство  также имеет защиту от ультрафиолетовых лучей, предотвращая фотостраение кожи. 
Способ применения: На сухую, чистую кожу нанести небольшое количество средства и равномерно распределить.</t>
  </si>
  <si>
    <t>Жидкое тональное средство. Легкая текстура флюида, хорошие кроющие способности, высокая степень защиты от ультрафиолета, а также удобство нанесения делают это средство поистине незаменимым и очень полезным.
Это средство хорошо распределяется по коже, повторяя естественный цвет лица и буквально сливаясь с ним, не создает эффекта маски. После нанесения средства выравнивается тон кожи, лицо выглядит более свежим и сияющим. Средство стойко держится в течение дня и увеличивает стойкость макияжа.
В состав входят антивозрастные ингредиенты - аденозин, церамиды и аргирелин, которые уменьшают мимические морщины, разглаживают кожу и предотвращают ее преждевременное старение. Также в состав кушона входят экстракты луковиц нарцисса, экстракт томата, экстракт планктона и масло жожоба, которые увлажняют, смягчают кожу и улучшают ее тон.
Высокий солнцезащитный фильтр SPF50+ PA+++ убережет кожу от ожогов, появления веснушек и других неприятностей.</t>
  </si>
  <si>
    <t>Тональная основа светло-бежевая Farmstay Make Up Series Liquid Foundation Spf30/Pa++ №21 Light Beige 40мл</t>
  </si>
  <si>
    <t>Тональная основа натурально-бежевая Farmstay Make Up Series Liquid Foundation Spf30/Pa++ №23 Natural Beige 40мл</t>
  </si>
  <si>
    <t>Крем-кушон с антивозрастным действием светло-бежевый Farmstay Make Up Series Uv Cushion Foundation SPF50+ PA+++ №21 Light Beige 15г</t>
  </si>
  <si>
    <t>Крем-кушон с антивозрастным действием натурально-бежевый Farmstay Make Up Series Uv Cushion Foundation SPF50+ PA+++ №23 Natural Beige 15г</t>
  </si>
  <si>
    <t>Изумительный экстракт улитки питает и увлажняет кожу, дарит ей свежесть, чистоту, гладкость и здоровый цвет. Улиточный секрет служит улитке для заживления повреждений ее раковины. Белки в улиточном муцине схожи по строению с человеческими, а также в нем содержится хондроитинсерная кислота, которая является частью соединительных тканей и помогает коже восстановиться после повреждений без возникновения рубцовой ткани. Вязкий улиточный секрет предотвращает излишнюю жирность и сухость кожи, балансирует обмен веществ в клетках, устраняет сухость и огрубение кожи. Невесомая пудра с экстрактом улитки ощущается на коже как нежный бархат. Легкая и прозрачная, она матирует, поглощая излишки выделений сальных желез, маскирует мелкие недостатки кожи, скрывает поры, выравнивает тон лица, делает текстуру эпидермиса более гладкой и шелковистой. Пудра обладает солнцезащитным барьером SPF30 PA++, предотвращая фотостарение и появление пигментации.Доступна в трех оттенках:PACT 13 молочный бежPACT 21 светлый бежPACT 23 натуральный бежСпособ применения: Нанесите в качестве финального штриха вашего ежедневного макияжа, мягкими постукиваниями пуховки распределите тонким слоем по всему лицу.</t>
  </si>
  <si>
    <t>Пудра для лица Escargot UV Two-Way Pact SPF30/PA++ №21 светло-бежевый 12г</t>
  </si>
  <si>
    <t>Пудра для лица Escargot UV Two-Way Pact SPF30/PA++ №23 натурально-бежевый 12г</t>
  </si>
  <si>
    <t>Экстракт жемчуга является эффективным компонентом для омоложения и замедления процессов старения кожи.
Отличительные особенности:
Обладает выраженными антиоксидантными свойствами и защищает кожу от негативного светового воздействия, активизирует обменные процессы и регенерацию клеток кожи, предупреждает появление пигментации.
Способствует разглаживанию мелких морщинок, оживляет вялую, уставшую кожу, повышает ее иммунные способности и жизненную силу, оказывает увлажняющее и питательное действие, делает кожу упругой и эластичной.
Способ применения: нанесите небольшое количество средства на чистую кожу рук, мягко вмассируйте.</t>
  </si>
  <si>
    <t>Крем для рук с черным жемчугом FarmStay Visible Difference Hand Cream Black Pearl 100мл</t>
  </si>
  <si>
    <t>Крем для рук FarmStay Visible Difference Snail Hand Cream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на сухую, чистую кожу рук. Мягко вмассируйте.</t>
  </si>
  <si>
    <t>Крем для рук с экстрактом клубники Visible Difference Hand Cream Strawberry от Farm Stay - средство с натуральным составом. Формула включает экстракт клубники, выравнивающий оттенок кожи, возвращающий ей природную упругость и красоту. Клубника богата витаминами и микроэлементами, способствующими омоложению клеток кожи. Крем имеет приятный аромат и нежную консистенцию. Средство быстро впитывается в поверхность эпидермиса, защищая нежную кожу от разрушительного воздействия внешней среды. Крем для рук Visible Difference Hand Cream Strawberry от Farm Stay увлажняет и смягчает кожу. После использования она становится мягкой и бархатистой, выравнивается тон. При регулярном применении эпидермис выглядит здоровым и ухоженным.</t>
  </si>
  <si>
    <t>Крем для рук с экстрактом оливы FarmStay Visible Difference Hand Cream Olive 100мл</t>
  </si>
  <si>
    <t>Крем для рук с натуральным экстрактом улитки FarmStay Visible Difference Snail Hand Cream 100мл</t>
  </si>
  <si>
    <t>Крем для рук с экстрактом клубники FarmStay Visible Difference Hand Cream Strawberry 100мл</t>
  </si>
  <si>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
Способ применения: на чистую кожу рук нанесите необходимое количество средства. Массируйте, пока крем полностью не впитается.</t>
  </si>
  <si>
    <t>Крем для рук с лошадиным маслом FarmStay Visible Difference Hand Cream Horse Oil 100мл</t>
  </si>
  <si>
    <t>Крем для рук FarmStay Visible Difference Hand Cream Horse Oil с лошадиным маслом. Лошадиный жир обеспечивает длительное увлажнение кожи, оказывает выраженное питательное, смягчающее и ранозаживляющее действие, способствует заживлению кожных раздражений, устраняет шелушения, а также замедляет процессы старения.
Крем восстанавливает защитный барьер, а также повышает сопротивляемость кожи агрессивным факторам внешней среды, предупреждает пересушивание и обветривание.
Способ использования: на чистую кожу рук нанесите необходимое количество средства. Массируйте, пока крем полностью не впитается.</t>
  </si>
  <si>
    <t>Крем для рук с коллагеном FarmStay visible differerce hand cream collagen 100мл</t>
  </si>
  <si>
    <t>Крем для рук на основе коллагена успокаивает раздраженную и покрасневшую кожу, питает огрубевшую кожу, сглаживает ее неровности. Делает кожу мягкой и защищенной, не создавая чувство липкости. Входящий в состав коллаген увлажняет, образует на поверхности кожи тонкую защитную пленку, которая удерживает влагу. Также обладает подтягивающим эффектом.
Подходит для любого типа кожи.
Способ применения: Нанесите небольшое количество средства на чистую кожу рук, мягко вмассируйте.</t>
  </si>
  <si>
    <t>Функциональный антиовзрастной крем поможет значительно улучшить состояние увядающей кожи рук, а также замедлить старение кожи. Сбалансированный состав натуральных компонентов приводит к постепенному разглаживанию тонких линий и морщин, повышению упругости и эластичности кожи. Кроме того, крем хорошо увлажняет кожу, оказывает противовоспалительное действие, защищает от агрессивного воздействия окружающей среды. В составе крема морской коллаген, экстракты алоэ вера и зеленого чая. 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хорошо впитывает влагу и удерживает ее, тем самым предупреждает появление кожных заломов, вызванных сухостью. Алоэ вера оказывает увлажняющее, успокаивающее и омолаживающее действие, запускает процесс восстановления кожи на клеточном уровне, разглаживает кожу, способствует заживлению воспалений. Экстракт зеленого чая увлажняет кожу, обладает способностью уменьшать воспаления и раздражения, нормализует обменные процессы, повышает эластичность капилляров, укрепляет их, стимулирует кровообращение. Кроме того, ускоряет синтез необходимого коже коллагена, тем самым повышает ее упругость и разглаживает морщины. Способ применения: Нанести на чистые руки, помассировать до впитывания.</t>
  </si>
  <si>
    <t>Парфюмированный крем для рук против морщин Farmstay Princess Romantic Lovely Perfume Hand Cream 80мл</t>
  </si>
  <si>
    <t>Увлажняющий крем для рук Farmstay Princess Aqua Hand Cream 80мл</t>
  </si>
  <si>
    <t>Увлажняющий крем для рук эффективно смягчает кожу, защищает от вредных воздействий бытовой химии, жары и холода.
Натуральные экстракты, содержащиеся в креме, делают кожу рук ухоженной, омолаживают, оздоровляют.
Средство содержит экстракты розы, лилии и фрезии. Лилия превосходно поддерживает молодость кожи, насыщает ее витаминами, придаёт ей гладкости и шелковистости.
Экстракт лепестков розы содержит витамины С, В1, В2, РР, К, А, микроэлементы, флавоноиды и огромное количество других полезных микроэлементов, стимулирующих обменные процессы, смягчающих и успокаивающих кожу, предупреждающих ее увядание.
Экстракт фрезии смягчает и увлажняет кутикулу, предотвращая ее разрастание и растрескивание.
Применение: Нанесите на чистую кожу рук, вмассируйте до полного впитывания.</t>
  </si>
  <si>
    <t>Осветляющий крем для рук Farmstay Princess Whitening Hand Cream 80мл</t>
  </si>
  <si>
    <t>Крем для рук с улиточным муцином, дрожжевым ферментом галактомицес и ниацинамидом эффективно улучшает кожу рук. Дрожжевой фермент галактомицес улучшает проводящую способность кожи, повышая ее восприимчивость к питательным веществам. Экстракт улиточного муцина, насыщает кожу полезными витаминами и микроэлементами, восстанавливает ее, способствует регенерации поврежденных клеток, разглаживает и восстанавливает текстуру кожного покрова. Муцин улитки идеально подходит для ухода за любым типом кожи в любом возрасте. Белки в улиточном экстракте схожи по строению с белками человеческого организма и поэтому не отторгаются кожей. 
Применение: нанесите крем на чистую кожу рук. Равномерно распределите, дайте впитаться.</t>
  </si>
  <si>
    <t>Набор по уходу за кожей лица на экстракте слизи черной улитки FarmStay Visible Difference Black Snail 3 set</t>
  </si>
  <si>
    <t>В набор входит 3 предмета. 
Тоник 
Эмульсия 
Эссенция
Тоник-деликатно очищает и освежает, придает кожемягкость и сияние, снимает раздрожение, Объем: 200 мл.
Эмульсия - увлажняет и питает, придает коже здоровый вид и упругость. Способ применения: После применения тоника нанесите небольшое количество эмульсии круговыми движениями на кожу лица. Используйте утром и вечером. Объем: 200 мл.
Эссенция - для лица объем: 40 мл.</t>
  </si>
  <si>
    <t>Набор для мужчин по уходу за кожей лица на основе стволовых клеток винограда: тоник и эмульсия Farmstay Grape Stem Cell Skin Care For Man 2 Set</t>
  </si>
  <si>
    <t>Набор для мужчин по уходу за кожей лица на основе стволовых клеток винограда: тоник и эмульсия Farmstay Grape Stem Cell Skin Care For Man 2 Set восстанавливает кожу, разглаживает морщины, придает упругость, увлажняет, сужает поры, заряжает энергией уставшую кожу. Активные компоненты продуктов набора разглаживают кожу и придают ей эластичность.
Объем тубы тоника — 150 мл + 30 мл.
Объем тубы эмульсия — 150 мл + 30 мл.
Количество туб тоника в наборе — 2 шт.
Количество туб эмульсии в наборе — 2 шт.</t>
  </si>
  <si>
    <t>Набор по уходу за кожей лица на экстракте слизи королевской улитки Escargot Noblesse Intensive Skin Care 2 Set</t>
  </si>
  <si>
    <t>Farmstay Escargot Noblesse lntensive Skin Care 3 Set – уникальный ухаживающий комплекс по на основе экстракта слизи королевской улитки вида Escargot Noblesse, обитающих только в экологически чистых районах. Улитки выделяют особый секрет, защищающий их нежное тело – муцин, обладающий выдающимися увлажняющими и питающими свойствами. В составе слизи коллаген и эластин (обеспечивают эластичность и тонус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гликолевая кислота (способствует отшелушиванию ороговевшего слоя кожи, оказывает противовоспалительное действие), антибиотики (защита кожи от воздействия вредных микроорганизмов), солнцезащитный фильтр (защита от УФ-излучения). Уникальный состав улиточной слизи идеально подходит для кожи человека, максимально ею воспринимается и запускает процессы восстановления кожи на клеточном уровне. Для всех типов кожи, особенно результативно воздействует на сухую кожу.</t>
  </si>
  <si>
    <t>Farmstay Escargot Noblesse lntensive Skin Care 2 Set – уникальный ухаживающий комплекс по на основе экстракта слизи королевской улитки вида Escargot Noblesse, обитающих только в экологически чистых районах. Улитки выделяют особый секрет, защищающий их нежное тело – муцин, обладающий выдающимися увлажняющими и питающими свойствами. В составе слизи коллаген и эластин (обеспечивают эластичность и тонус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гликолевая кислота (способствует отшелушиванию ороговевшего слоя кожи, оказывает противовоспалительное действие), антибиотики (защита кожи от воздействия вредных микроорганизмов), солнцезащитный фильтр (защита от УФ-излучения). Уникальный состав улиточной слизи идеально подходит для кожи человека, максимально ею воспринимается и запускает процессы восстановления кожи на клеточном уровне. Для всех типов кожи, особенно результативно воздействует на сухую кожу.</t>
  </si>
  <si>
    <t>Набор по уходу за кожей лица на экстракте слизи королевской улитки Escargot Noblesse Intensive Skin Care 3 Set</t>
  </si>
  <si>
    <t>Набор по уходу за кожей с экстрактом королевской улитки Escargot Noblesse Intensive Skin Care 5 Set</t>
  </si>
  <si>
    <t>В составе слизи коллаген и эластин (обеспечивают эластичность и тонус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гликолевая кислота (способствует отшелушиванию ороговевшего слоя кожи, оказывает противовоспалительное действие), антибиотики (защита кожи от воздействия вредных микроорганизмов), солнцезащитный фильтр (защита от УФ-излучения). Уникальный состав улиточной слизи идеально подходит для кожи человека, максимально ею воспринимается и запускает процессы восстановления кожи на клеточном уровне. Для всех типов кожи, особенно результативно воздействует на сухую кожу.
В набор входят:
1)Тоник 150мл + мини (дорожная) версия 30 мл
2)Эмульсия 150мл + мини (дорожная) версия 30 мл
3) Восстанавливающий крем для лица 50гр.
4) Восстанавливающий крем для кожи вокруг глаз 50гр.
5) Интенсивно отбеливающий VB-крем для лица 50гр.</t>
  </si>
  <si>
    <t>Уход  за очень сухой кожей, а также за тусклой, вялой, шероховатой и огрубевшей кожей, которая нуждается в усиленном питании и увлажнении.
В набор входят тоник, эмульсия, крем для век и для лица с конским жиром. 
1.Тоник с лошадиным маслом, смягчает и увлажняет кожу лица. Экстракты зеленого чая и портулака огородного обладают антиоксидантным эффектом. Аденозин смягчает и успокаивает кожу лица. Объем: 200мл
2. Эмульсия с лошадиным маслом, обладает нежной кремовой консистенцией, увлажняет и успокаивает кожу лица. Аллантоин и аденозин смягчают кожу и борются с возрастными изменениями. Благодаря легкой консистенции это средство рекомендуется для дневной носки. Объем: 200мл
3.Крем для лица  с лошадиным маслом, благодаря лошадиному маслу, маслу Ши и маслу жожоба крем интенсивно питает сухую кожу. Ниацинамид  в составе средства выравнивает тон кожи, а комплекс растительных экстрактов оказывает антиоксидантное действие. Объем: 100мл
4.Крем для кожи вокруг глаз с лошадиным маслом, эффективен для возрастной кожи. Он хорошо впитывается, увлажняет и разглаживает мелкие морщинки. 40мл</t>
  </si>
  <si>
    <t>Набор из 4 предметов для ухода за кожей лица с экстрактом жира лошади FarmStay Jeju Mayu Complete Skin Care 4 Set</t>
  </si>
  <si>
    <t>Набор по уходу за кожей на основе стволовых клеток винограда FarmStay Grape Stem Cell Skin Care 3 Set</t>
  </si>
  <si>
    <t>Набор по уходу за кожей на основе стволовых клеток винограда. В наборе: 
1. Тоник (полная версия + миниатюра) для лица мягко и бережно увлажняет кожу, нормализует водный баланс, улучшает цвет лица и улучшает текстуру кожи. Виноградный экстракт глубоко воздействует на грубую кожу и делает ее упругой и эластичной. 
2. Эмульсия (полная версия + миниатюра) для лица заботится о коже, придавая ей эластичность и увлажнение. Эмульсия содержит анти-возрастные, фитостволовые клетки винограда, которые добавляют жизненных сил, и улучшают упругость возрастной коже. 
3. Крем для лица глубоко проникает в кожу и разглаживает морщины, способствует подтяжке кожи, обладает лифтинг–эффектом, восстанавливает и придает коже упругость и эластичность.</t>
  </si>
  <si>
    <t>Восстанавливающий набор с лифтинг-эффектом FarmStay Grape Stem Cell Skin Care 5 Set</t>
  </si>
  <si>
    <t>FarmStay Grape Stem Cell Toner - тоник для лица, мягко и бережно увлажняет кожу, нормализует водный баланс, улучшает цвет лица и улучшает текстуру кожи. Виноградный экстракт глубоко воздействует на грубую кожу и делает её упругой и эластичной. 130 мл + мини версия 30 мл
FarmStay Grape Stem Cell Wrinkle Lifting Essence - эссенция обеспечивает эффект лифтинга. Она омолаживает и подтягивает кожу, насыщает ее влагой, защищает и увеличивает силу клеток. 50 мл
FarmStay Grape Stem Cell Whitening Ample - действие сыворотки направлено на мягкое осветление кожи и борьбу с морщинами. Сыворотка активно питает, увлажняет и оказывает заметный антивозрастной эффект. 30 мл
FarmStay Grape Stem Cell Emulsion - эмульсия эффективно увлажняет кожу, подтягивает, восстанавливает её тонус и упругость, повышают устойчивость кожи к повреждающему действию УФ-излучения. 130 мл + мини версия 30 мл
FarmStay Grape Stem Cell Wrinkle Lifting Cream - разглаживает морщины, придает упругость, выравнивает тон кожи, оказывает интенсивный уход против образования новых морщин. Разработан для зрелой и возрастной кожи. Способствует улучшению тонуса кожи, обладает лифтинг эффектом, восстанавливает и придает коже эластичность. 50мл</t>
  </si>
  <si>
    <t>Набор по уходу за кожей лица на основе слизи улитки FarmStay Snail Mucus Moisture Skin Care 4 Set</t>
  </si>
  <si>
    <t>В набор входят:
Эмульсия для лица с экстрактом слизи улитки Snail Mucus Moisture Emulsion объем: 150 мл. + 30 мл. содержит: экстракт слизи улитки, пантенол, масло виноградных косточек, каллус зеленого чая, масло бергамота, аллантоин, гиалуроновую кислоту.
Крем для лица с экстрактом слизи улитки Snail Mucus Moisture Cream объем: 50 г. содержит: экстракт слизи улитки, гиалуроновую кислоту, бетаин, пантенол, каллус зеленого чая, гидролизованный коллаген, экстракт алоэ, масло бергамота, аллантоин.
Тоник для лица с экстрактом слизи улитки Snail Mucus Moisture объем: 150 мл. + 30 мл. содержит: экстракт слизи улитки, коэнзим Q10, каллус зеленого чая, экстракт эклипты распростертой, гидролизованный коллаген, экстракт алоэ, экстракт зеленого чая, экстракт шелковицы белой, гиалуроновую кислоту, аллантоин, олигопептид-1.
Крем для кожи вокруг глаз с экстрактом слизи улитки Farmstay Snail Mucus Moisture Eye Cream объем: 45 г. - содержит: экстракт слизи улитки, гиалуроновую кислоту, пантенол, каллус зеленого чая, гидролизованный коллаген, экстракт алоэ, масло бергамота, аллантоин, аденозин.</t>
  </si>
  <si>
    <t>Набор по уходу за кожей лица с экстрактом меда и коллоидного золота FarmStay Honey &amp; Gold Essential Skin Care 3 Set</t>
  </si>
  <si>
    <t>В набор входят:
Тоник для лица Farmstay Honey &amp; Gold Essential Toner
Алоэ Вера успокаивает кожу, мягко и бережно увлажняет ее, нормализует водный баланс, улучшает цвет лица и текстуру кожи. Объем: 130мл.+30мл.
Эмульсия для лица Farmstay Honey &amp; Gold Essential Emulsion
Регулирует влажность кожи и поддерживает в норме водно-жировой баланс, улучшает цвет лица и текстуру кожи. Экстракты прополиса и меда, а также 10 запатентованных натуральных растительных экстрактов глубоко воздействует на кожу, делают ее упругой и эластичной, оказывают превосходный антиоксидантный эффект. Объем: 130мл.+30мл.
Антивозрастной крем для лица Farmstay Honey &amp; Gold Essential Anti-aging Cream
Крем улучшает эластичность кожи и разглаживает морщины с помощью аденозина, который является высоко-функциональным ингредиентом по разглаживанию мелких морщинок, включая "гусиные лапки". Вес: 50 г.</t>
  </si>
  <si>
    <t xml:space="preserve">Стик для защиты от солнца. Надёжно защищает кожу от ультрафиолетовых лучей, делает её мягкой и нежной. Он также очень легко наносится на поверхность кожи, увлажняя её и не давая ей пересохнуть на солнце. 
В состав входят: экстракт папайи, экстракт помидора, экстракт арбуза, экстракт одуванчика, экстракт апельсина, экстракт грейпфрута, экстракт абрикоса, экстракт масла авокадо. </t>
  </si>
  <si>
    <t>Стик для защиты от солнца Farm Stay Vita Care Sun Stick SPF50+ PA+++, 22г</t>
  </si>
  <si>
    <t>Многофункциональный крем с большим содержанием муцина улитки (10,000мг) оказывает мощное регенерирующее действие,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
Черная африканская улитка гораздо крупнее обычной садовой, она впадает в спячку на период до полугода, за это время в её организме
вырабатывается большое количество восстанавливающего секрета, использование его в составе крема обеспечивает значительную
эффективность средства в восстановлении кожи.
Крем впитывается в кожу быстро, проникает глубоко, вместе с коллагеном и эластином активно восстанавливает волокна ткани,
повышая упругость кожи, борется с морщинами. Активные компоненты крема оказывают мощное восстанавливающее действие и
обеззараживающее действие, сужают поры.</t>
  </si>
  <si>
    <t>Крем на основе экстракта чёрной улитки FarmStay Black Snail All in One Cream 100мл</t>
  </si>
  <si>
    <t>Крем для области глаз на основе экстракта чёрной улитки FarmStay Black Snail All in One Eye Cream 50мл</t>
  </si>
  <si>
    <t>Высококонцентрированный крем Black snail all-in one Eye Cream от Farmstay поможет восстановить и поддержать нежную кожу в области глаз. Комплексное воздействие активных растительных компонентов моментально проникает в глубокие слои дермы и активирует процессы регенерации тканей, укрепляет тонкую, усиливает эластичность дряблой и выравнивает тон пигментированной кожи. Легкая тающая текстура мгновенно впитывается и не оставляет после себя следов липкости, жирности или тонкой пленки. Специальная формула борется с первыми признаками возрастных перемен, заполняет и разглаживает морщины, усиливает клеточное дыхание, выводит из клеток токсины, а также предотвращает раннее старение кожи. в результате кожа становится гладкой, эластичной и ухоженной, без признаков усталости и сухости.
Секрет черной улитки невероятно богат витаминами и микроэлементами. Заполняет и разглаживает морщины, укрепляет каркас кожного покрова, насыщает клетки влагой и предотвращает обезвоживание кожи. Деликатно отшелушивает ороговевшие клетки кожи, усиливает клеточный иммунитет и дарит коже гладкость.</t>
  </si>
  <si>
    <t>Многофункциональная ампульная сыворотка с зеленым чаем FarmStay Green Tea All-In One Ampoule 250мл</t>
  </si>
  <si>
    <t>Средство имеет легкую, освежающую текстуру, быстро впитывается и позволяет в кратчайшие сроки заметно улучшить состояние кожи.
Ключевой компонент сыворотки – экстракт семян зеленого чая, который увлажняет кожу, обладает способностью уменьшать воспаления и раздражения, нормализует обменные процессы, улучшает цвет лица и устраняет покраснения, сужает поры и регулирует деятельность сальных желез. Благодаря кофеину, содержащемуся в зеленом чае, повышает эластичность капилляров, укрепляет их, стимулируют кровообращение.
Также сыворотка оказывает антивозрастное действие, так как экстракт семян зеленого чая ускоряет синтез коллагена, повышает упругость кожи, помогает разгладить мелкие морщинки и уменьшить глубину выраженных, улучшает цвет лица.
Кроме того, косметика с зеленым чаем обладает великолепными антиоксидантными свойствами, защищает кожу от разрушающего воздействия свободных радикалов, минимизирует негативное влияние УФ-излучения.</t>
  </si>
  <si>
    <t>Отбеливающая ампула-сыворотка для лица с витаминным комплексом FarmStay DR-V8 Vitamin Ampoule 250мл</t>
  </si>
  <si>
    <t>Витаминные сыворотки для лица с витаминами – must have весеннего ухода за кожей, так как данные средства в первую очередь борются с типичными симптомами её авитаминоза: низкий тонус, тусклость, сухость, пигментация. Комплекс витаминов насыщает энергией клетки кожи, гиалуроновая кислота доставляет влагу максимально глубоко в дерму, тем самым достигается эффект омоложения и подтягивания рельефа кожи. Средство оказывает отбеливающее действие, придает лицу свежий и отдохнувший вид.
Состав: витамины C, E, B5, B3, вода, глицерин, ниацинамид, экстракты прополиса, алоэ древовидного, фрезии, гамамелиса вергинского, фруктовые экстракты
Применение: нанести небольшое количество средства на лицо и шею и вбить его в кожу кончиками пальцев до впитывания.</t>
  </si>
  <si>
    <t>Подарочный набор Bergamo Caviar Luxuries 9 предметов</t>
  </si>
  <si>
    <t>В набор входят:
1. Refreshing Skin Toner 150мл. 
2. Refreshing Lotion 150мл. 
3. Radical Essence 50гр. 
4. Radical Essence 50гр. 
5. Essential Eye Cream 30гр. 
6. Moisturizer Cream 50гр.
7. High Potency Ampoule 13мл x 3шт</t>
  </si>
  <si>
    <t>Набор антивозрастной с коллагеном и золотом Bergamo Gold Skin Care Set 9 предметов</t>
  </si>
  <si>
    <t>Набор антивозрастной BERGAMO Gold Skin Care Set 9pcs для ухода за кожей с коллагеном и золотом. В состав входят компоненты, которые питают и увлажняют кожу, делают ее сияющей и молодой.
7 эффектов в одном: увлажнение, борьба с морщинами, поддержание водного баланса, оживление кожи, питание, гладкость кожи, заряд энергией. Средства легко впитываются, нелипкие, не раздражают кожу.
В набор входят:
Тонер 150 мл
Эмульсия 150 мл
Эссенция 2 шт. х 50 мл
Крем 50 мл
Крем для глаз 30 мл
Сыворотка 3 шт. х 13 мл 
В составе золото – это широко известный косметический ингредиент. Способно активно подтягивать кожу лица, эффективно разглаживая морщины. Обеспечивает коже гладкость и здоровое сияние. Увлажняет кожу.</t>
  </si>
  <si>
    <t>Color Control Cream SPF 50+PA+++ - это многофункциональный СС-крем, предназначенный для дополнительного ухода и коррекции кожи лица. Он тонизирует кожу, дает ей увлажнение и питание, выравнивает тон и оздоравливает цвет лица. Крем сочетает в себе несколько функций - он отбеливает кожу, защищает ее от негативного действия UVA-лучей, а также выравнивает мелкие и глубокие морщинки.
СС-крем замечательно выравнивает кожу и скрывает любые недостатки. Он имеет влажную текстуру, благодаря чему без труда распределяется по коже, не забиваясь в поры. Крем имеет универсальный оттенок, который буквально подстраивается под натуральный тон кожи, оставаясь незаметным на лице.</t>
  </si>
  <si>
    <t>Крем с фильтратом улиточной слизи Bergamo Snail Cream 50мл</t>
  </si>
  <si>
    <t>Крем для контроля цвета Bergamo Color Control Cream CC Cream SPF 50 PA+++ 40мл</t>
  </si>
  <si>
    <t>Крем содержит фильтрат улиточной слизи (500 ppm). 
Защищает кожу от вредного воздействия окружающей среды. 
Эффективно борется с изменениями кожи (грубая и темная кожа, неровности и прочее), делает кожу увлажненной и напитанной. 
Прекрасно успокаивает кожу, помогает при наличии прыщей. 
Подходит для всех типов кожи, в том числе для проблемной, склонной к жирности. 
Подходит в качестве увлажняющего крема при первых признаках старения и потери упругости кожи.</t>
  </si>
  <si>
    <t>Антивозрастной улиточный крем Bergamo Pure Snail Wrinkle Care Cream 50мл</t>
  </si>
  <si>
    <t>Антивозрастной крем разглаживает морщины,подтягивает кожу,увлажняет и питае глубокие слои дермы,устраняет ощущение сухости,делает кожу мягкой и гладкой.Содержит экстракт слизи улитки и экстракт алоэ.
Применение:наносить на последнем этапе по уходу за кожей.</t>
  </si>
  <si>
    <t>Омолаживающий крем с черной икрой Bergamo Luxury Caviar Wrinkle Care Cream 50мл</t>
  </si>
  <si>
    <t>Антивозрастной крем замедляет процесс фотостарения, предотвращает появления новых морщин, делает кожу гладкой и шелковистой. Содержит экстракт черной икры, которая богата жирами, витаминами и микроэлементами, а также гиалуроновую кислоту. Содержащиеся компоненты создают невидимую "лифтинг" пленку для контроля сбалансированного увлажнения, разглаживают, придают здоровое сияние.
Способ применения: нанести на последнем этапе по уходу за кожей.</t>
  </si>
  <si>
    <t>Имеет осветляющий эффект, увлажняет кожу, подтягивает, борется с возрастными изменениями. Содержит гиалуроновую кислоту и экстракт оливковых листьев. Формула хорошо высветляет пигментные пятна и другие несовершенства.
Гиалуроновая кислота – нормализует и поддерживает гидробаланс, разглаживает мелкие морщины, минимизирует возрастные изменения, увлажняет кожу, делает ее упругой и эластичной. Гиалуроновая кислота — полисахарид, входит в состав внеклеточного основного вещества соединительной ткани, действует как связующий и защитный агент основного вещества соединительной ткани.Это полисахарид, молекулы которого связывают и удерживают влагу. Молекулы гиалуроновой кислоты собирают молекулы воды, создают из них в межклеточном пространстве гель и в таком виде находятся под кожей.Эффект увлажненности длиться около 14 часов, что является максимально длительным, в сравнении с другими натуральными компонентами-увлажнителями.
Листья оливы являются необыкновенно ценным природным продуктом, источником витаминов, питательных веществ, минералов. Это мощнейший антиоксидант, замедляющий процессы старения, обладающий сильным омолаживающим действием. Омолаживает кожу на клеточном уровне, укрепляет клеточные мембраны, защищает важные компоненты эпидермиса — коллаген и эластин — от повреждений и способствует их воспроизводству, придает коже способность противостоять старению, защищая клетки от негативного воздействия свободных радикалов, повышает тонус кожи.</t>
  </si>
  <si>
    <t>Омолаживающий питательный крем с маточным молочком Крем для лица Bergamo Royal Jelly Wrinkle Care Cream 50мл</t>
  </si>
  <si>
    <t>Омолаживающий крем активно борется с возрастными изменениями, предотвращает появление морщин и обеспечивает глубокое питание кожи. Сочетает увлажняющие и антиоксидантные свойства. Крем стимулирует кожу на повышенную выработку собственного коллагена, делает кожу эластичной, повышает микроциркуляцию, разглаживает мелкие морщинки, улучшает цвет лица, снимает покраснения и раздражения, делает кожу бархатной, напитанной, сияющей и здоровой .
Главный ингредиент — маточное молочко.
Маточное молочко обеспечивает длительное увлажнение сухой кожи.
Маточное молочко , богатое питательными веществами, является кондиционером для облегчения обновления клеток кожи.
Молочко имеет природные регенерирующие, питательные и стимулирующие свойства, придает сияние и жизненную силу для всех типов кожи.</t>
  </si>
  <si>
    <t>Омолаживающий крем с коэнзимом Q10 BERGAMO Coenzyme Q10 Wrinkle Care Cream 50мл</t>
  </si>
  <si>
    <t>Антивозрастной крем, эффективно борется с возрастными изменениями кожи, предотвращает появление новых морщин, укрепляет кожу и повышает ее эластичность, сглаживает морщинки, дает заметный лифтинговый эффект и красивую, ровную текстуру кожи. 
Главный ингредиент - Коэнзим Q10, обладает выраженным антиоксидантным эффектом. 
Аденозин - увеличивает производство коллагена и эластина в коже. 
Масло Ши - обладает мощными смягчающими качествами,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 Масло ши создает на поверхности кожи защитный слой, препятствующий негативному воздействию внешних факторов.</t>
  </si>
  <si>
    <t>FarmStay</t>
  </si>
  <si>
    <t>petitfee &amp; koelf</t>
  </si>
  <si>
    <t>На главную</t>
  </si>
  <si>
    <t>Перейти ==&gt;</t>
  </si>
  <si>
    <t xml:space="preserve">  Схема сотрудничества:</t>
  </si>
  <si>
    <t>Посмотреть стоимость покупок</t>
  </si>
  <si>
    <t>Тканевые маски для лица помогут Вашей коже выглядеть здоровой и свежей, а благодаря натуральным экстрактам, которые содержатся в маске, она напитает вашу кожу полезными витаминами и минералами. Маска на 100% состоит из хлопка и обеспечивает безупречное плотно прилегание к эпидермису. 
Vitamin - Витаминная маска
Маска содержит энергетический витамин C, который возвращает коже сияние и здоровый вид. Маска прекрасно увлажняет и питает кожу, а заряд витаминов освежает кожу и вдыхает в нее энергию.
Применение: Нанести на очищенную кожу лица, оставить на 20-30 минут. Остатки эссенции распределить по лицу массажными движениями.</t>
  </si>
  <si>
    <t>Маска для лица отбеливающая. Бережно отбеливают тусклую кожу, пигментные пятна, веснушки. При регулярном использовании кожа лица становится  более светлой, здоровой и однотонной.
Действующие вещества:
Арбутин – это вещество, которое получают из шелковицы, брусники, бадана и толокнянки. Используется для отбеливания кожи. Уменьшает синтез меланина во время гиперпигментации.
Так же в составе аскорбил глюкозид (стабильный витамин C), экстракт коры шелковицы и т.д..
Рекомендации по применению:
Очистите кожу от макияжа, Достаньте маску из упаковки, Разверните и наложите на лицо, Разгладьте маску и прижмите к лицу, Через 20-30 минут аккуратно снимите маску, Используйте маску 2 раза в неделю в течение месяца.</t>
  </si>
  <si>
    <t>ИТОГО</t>
  </si>
  <si>
    <t>Общая стоимость</t>
  </si>
  <si>
    <t>Bergamo</t>
  </si>
  <si>
    <t xml:space="preserve">FarmStay </t>
  </si>
  <si>
    <t xml:space="preserve">Bergamo </t>
  </si>
  <si>
    <t xml:space="preserve">Итоговая сумма </t>
  </si>
  <si>
    <t>Общее кол-во</t>
  </si>
  <si>
    <t>Сохраняете файл, и отправляете его в обратном письме</t>
  </si>
  <si>
    <t xml:space="preserve">Укажите в прайсе необходимые позиции и отправьте в обратном письме </t>
  </si>
  <si>
    <t>Ампульная омолаживающая сыворотка против морщин с экстрактом икры Bergamo Luxury Caviar Wrinkle Care Ampoule 30мл</t>
  </si>
  <si>
    <t>Ампульная сыворотка антивозрастная с отбеливающим действием Bergamo Brightening  Whitening Ampoule 30мл</t>
  </si>
  <si>
    <t xml:space="preserve">
Отбеливающий крем Bergamo Moselle Whitening Ex Whitening Cream 50мл</t>
  </si>
  <si>
    <t>Патчи гидрогелевые Farmstay Black Pearl &amp; Gold Hydrogel Eye Patch 90гр (60шт)</t>
  </si>
  <si>
    <t>Набор омолаживающих ампул для тусклой кожи Bergamo Pure Snail Brightening Ampoule 20х13мл</t>
  </si>
  <si>
    <t>Набор отбеливающих ампульных сывороток с муцином улитки Bergamo Pure Snail Brightening Ampoule 4х13мл</t>
  </si>
  <si>
    <t>Набор омолаживающих ампул с экстрактом икры Bergamo Caviar Ampoule 20х13мл</t>
  </si>
  <si>
    <t>Набор отбеливающих ампульных сывороток Bergamo Whitening Ampoule Set  4х13мл</t>
  </si>
  <si>
    <t>Набор отбеливающих ампульных сывороток Bergamo Gold ampule Set  4х13мл</t>
  </si>
  <si>
    <t>Набор отбеливающих ампульных сывороток Bergamo Whitening Ampoule Set 4х13мл</t>
  </si>
  <si>
    <t xml:space="preserve">Пенка для умывания - Огурец FarmStay Cucumber Pure Cleansing Foam, 180мл </t>
  </si>
  <si>
    <t xml:space="preserve">Petitfee &amp; Koelf </t>
  </si>
  <si>
    <t>Тонизирующая листовая маска FarmStay Visible Difference Mask Sheet Cucumer 10*23мл (80уп)</t>
  </si>
  <si>
    <t>Набор тканевых масок ацерола  FarmStay Visible Difference Mask Sheet Acerola 10*23мл (80уп)</t>
  </si>
  <si>
    <t>Набор тканевых масок алоэ FarmStay Visible Difference Mask Sheet Aloe 10*23мл (80уп)</t>
  </si>
  <si>
    <t>Набор тканевых масок гранат FarmStay Visible Difference Mask Sheet Pomegranate 10*23мл (80уп)</t>
  </si>
  <si>
    <t>Набор тканевых масок 
красный женьшень  FarmStay Visible Difference Mask Sheet Red ginseng 10*23мл (80уп)</t>
  </si>
  <si>
    <t>Набор тканевых масок 
коллаген FarmStay Visible Difference Mask Sheet Collagen 10*23мл (80уп)</t>
  </si>
  <si>
    <t>Набор тканевых масок 
жемчуг FarmStay Visible Difference Mask Sheet Pearl 10*23мл (80уп)</t>
  </si>
  <si>
    <t>Набор тканевых масок 
молоко FarmStay Visible Difference Mask Sheet Milk 10*23мл (80уп)</t>
  </si>
  <si>
    <t>Набор тканевых масок 
ласточкино гнездо FarmStay Visible Difference Mask Sheet Birds nest 10*23мл (80уп)</t>
  </si>
  <si>
    <t>Набор тканевых масок 
семена зеленого чая FarmStay Visible Difference Mask Sheet Green tea seed 10*23мл (80уп)</t>
  </si>
  <si>
    <t>Набор листовых масок FarmStay Visible Difference Horse Oil Mask Sheet 10*23мл (80уп)</t>
  </si>
  <si>
    <t>Позиции выделенные цветом, доступны к заказу только коробками</t>
  </si>
  <si>
    <t>Увлажняющая пенка для лица Mediheal Aquaring Cleansing Foam 170мл</t>
  </si>
  <si>
    <t>Гель-пенка для проблемной кожи Mediheal Tea Tree Care Cleansing Foam 170мл</t>
  </si>
  <si>
    <t>Пенка для умывания для жирной кожи Mediheal Pore-clean Charcoal Cleansing Foam 170мл</t>
  </si>
  <si>
    <t>Пенка для умыванияя с коллагеном Mediheal Collagen Care Cleansing Foam 170мл</t>
  </si>
  <si>
    <t>Маска с эффектом V-лифтинга Mediheal Platinum V-life Essential Mask 10х25мл</t>
  </si>
  <si>
    <t>Очищающая маска с пузырьками Mediheal Migongtox Soda Bubble Sheet 10х18мл</t>
  </si>
  <si>
    <t>Укрепляющая маска для лица Mediheal P:EP Proatin Mask 10х25мл</t>
  </si>
  <si>
    <t>Успокаивающая маска для лица Mediheal A:PE Proatin Mask 10х25мл</t>
  </si>
  <si>
    <t>Маска с аминокислотным комплексом Mediheal R:NA Proatin Mask 10х25мл</t>
  </si>
  <si>
    <t>Маска для лица увлажняющая Mediheal D:NA Proatin Mask 10х25мл</t>
  </si>
  <si>
    <t>Тканевая маска для мужчин Mediheal M.E.N Timetox Black Mask 10х25мл</t>
  </si>
  <si>
    <t>Гидро-гелевая маска премиум класса Mediheal N.M.F Aquaring Nude Gel Mask 10х30гр</t>
  </si>
  <si>
    <t>Гидро-гелевая маска для лица премиум класса Mediheal I.P.I Lightmax Nude Gel Mask 10х27мл</t>
  </si>
  <si>
    <t>Гидро-гелевая маска для лица премиум класса Mediheal P.D.F A.C-Defence Nude Gel-Mask 10х30гр</t>
  </si>
  <si>
    <t>Маска для рук с парафином и керамидами Mediheal Theraffin Hand Mask 10х18мл</t>
  </si>
  <si>
    <t>Парафиновая маска для ног Mediheal Paraffin Foot Mask 5х18мл</t>
  </si>
  <si>
    <t>Гидрогелевая маска с N.M.F. для кожи вокруг глаз Mediheal N.M.F Aquaring Gel Eyefill Patch 5х7гр</t>
  </si>
  <si>
    <t>Гидрогелевые патчи для области вокруг глаз Mediheal E.G.T Essence Gel Eyefill Patch 5х2,7гр</t>
  </si>
  <si>
    <t>Патчи от носогубных складок и морщин Mediheal E.G.T Timetox Gel Smile-line Patch 5х2,8гр</t>
  </si>
  <si>
    <t>Маска для подтяжки нижней части лица Mediheal V.T.R Stretching Patch 4х20мл</t>
  </si>
  <si>
    <t>Маска тканевая для области вокруг глаз против морщин  Mediheal Black Eye Anti Wrinkle Mask 3х10мл</t>
  </si>
  <si>
    <t>от 50</t>
  </si>
  <si>
    <t>Бесплатная доставка по РФ транспортной компанией (при заказе от 100 000 руб.).</t>
  </si>
  <si>
    <t>Цена (т.р.)</t>
  </si>
  <si>
    <t>от 300</t>
  </si>
  <si>
    <t xml:space="preserve">При заказе от 100 000 руб. мы осуществляем бесплатную доставку по РФ транспортными компаниями ПЭК и DPD. </t>
  </si>
  <si>
    <t xml:space="preserve">              ВАЖНО!!!</t>
  </si>
  <si>
    <t>Подписываем договор, выставляем счет на предоплату за товар (50%)</t>
  </si>
  <si>
    <t>После поступления средств на расчетный счёт, мы приступаем к формированию вашего заказа.</t>
  </si>
  <si>
    <t>Остаток суммы принимаем после прибытия груза во Владивосток.</t>
  </si>
  <si>
    <t>После прохождения таможенного оформления, Ваш заказ отгружается в транспортную компанию.</t>
  </si>
  <si>
    <t>Доставка из Кореи и таможенное оформление занимает 8-14 дней</t>
  </si>
  <si>
    <t>от 300 т.р.</t>
  </si>
  <si>
    <t>Набор тканевых масок 
улиточная слизь FarmStay Visible Difference Mask Sheet Snail 10*23мл (80уп)</t>
  </si>
  <si>
    <t>Заказ</t>
  </si>
  <si>
    <t>Укажите в прайсе необходимые позиции. Минимальный заказ от 1 шт.</t>
  </si>
  <si>
    <t xml:space="preserve">May Island Real Essence Mask Pack Vitamin Тканевая маска для лица  25мл*10шт </t>
  </si>
  <si>
    <t xml:space="preserve">May Island Real Essence Mask Pack Green Tea Тканевая маска для лица  25мл*10шт </t>
  </si>
  <si>
    <t xml:space="preserve">May Island Real Essence Mask Pack Pearl Тканевая маска для лица  25мл*10шт </t>
  </si>
  <si>
    <t xml:space="preserve">May Island Real Essence Mask Pack Bee Venom Тканевая маска для лица  25мл*10шт </t>
  </si>
  <si>
    <t xml:space="preserve">May Island Real Essence Mask Pack Collagen Тканевая маска для лица  25мл*10шт </t>
  </si>
  <si>
    <t xml:space="preserve">May Island Real Essence Mask Pack Snail Тканевая маска для лица 25мл*10шт </t>
  </si>
  <si>
    <t>May Island Real Essence Mask Pack Pomegrante Тканевая маска для лица</t>
  </si>
  <si>
    <t xml:space="preserve">May Island Real Essence Mask Pack Ginseng Тканевая маска для лица Red 25мл*10шт </t>
  </si>
  <si>
    <t xml:space="preserve">May Island Real Essence Mask Pack Syn-ake Тканевая маска для лица 25мл*10шт </t>
  </si>
  <si>
    <t xml:space="preserve">May Island Real Essence Mask Pack Coenzym Q10 Тканевая маска для лица 25мл*10шт </t>
  </si>
  <si>
    <t xml:space="preserve">May Island Real Essence Mask Pack Potato Тканевая маска для лица  25мл*10шт </t>
  </si>
  <si>
    <t xml:space="preserve">May Island Real Essence Mask Pack Aloe Тканевая маска для лица   25мл*10шт </t>
  </si>
  <si>
    <t xml:space="preserve">May Island Real Essence Mask Pack Albutin Тканевая маска для лица   25мл*10шт </t>
  </si>
  <si>
    <t xml:space="preserve">May Island Real Essence Mask Pack Tomato Тканевая маска для лица   25мл*10шт </t>
  </si>
  <si>
    <t xml:space="preserve">May Island Real Essence Mask Pack Cucumber Тканевая маска для лица   25мл*10шт </t>
  </si>
  <si>
    <t xml:space="preserve">Увлажняющие патчи дляя области вокруг глаз SNP Bird's Nest Aqua Eye Patch 60шт </t>
  </si>
  <si>
    <t>Патчи для век SNP Gold Collagen Eye Patch 60шт</t>
  </si>
  <si>
    <t>Патчи с чёрным жемчугом SNP Black Pearl Renew Eye Patch 60шт</t>
  </si>
  <si>
    <t>Патчи для кожи вокруг глаз BeauuGreen Collagen &amp; Gold Hydrogel Eye Patch 60шт</t>
  </si>
  <si>
    <t xml:space="preserve">BeauuGreen </t>
  </si>
  <si>
    <t xml:space="preserve">SNP </t>
  </si>
  <si>
    <t xml:space="preserve">Mediheal </t>
  </si>
  <si>
    <t xml:space="preserve">May Island </t>
  </si>
  <si>
    <t xml:space="preserve">Leaders </t>
  </si>
  <si>
    <t xml:space="preserve">JayJun </t>
  </si>
  <si>
    <t>BeauuGreen</t>
  </si>
  <si>
    <t>SNP</t>
  </si>
  <si>
    <t>Mediheal</t>
  </si>
  <si>
    <t>May Island</t>
  </si>
  <si>
    <t>Leaders</t>
  </si>
  <si>
    <t>JayJun</t>
  </si>
  <si>
    <t>Сумма заказа от 50 000 руб.</t>
  </si>
  <si>
    <t>Содержание ознакомительного прайс листа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</si>
</sst>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
    <numFmt numFmtId="165" formatCode="#,##0.00\ &quot;₽&quot;"/>
    <numFmt numFmtId="166" formatCode="_-&quot;₩&quot;* #,##0_-;\-&quot;₩&quot;* #,##0_-;_-&quot;₩&quot;* &quot;-&quot;_-;_-@_-"/>
    <numFmt numFmtId="167" formatCode="0_);[Red]\(0\)"/>
    <numFmt numFmtId="168" formatCode="#,##0\ &quot;₽&quot;"/>
    <numFmt numFmtId="169" formatCode="0\ш\т"/>
  </numFmts>
  <fonts count="51">
    <font>
      <sz val="11"/>
      <color theme="1"/>
      <name val="Calibri"/>
      <family val="2"/>
      <charset val="204"/>
      <scheme val="minor"/>
    </font>
    <font>
      <b/>
      <sz val="11"/>
      <color theme="1"/>
      <name val="Calibri"/>
      <family val="2"/>
      <charset val="204"/>
      <scheme val="minor"/>
    </font>
    <font>
      <sz val="11"/>
      <color theme="1"/>
      <name val="Segoe UI"/>
      <family val="2"/>
      <charset val="204"/>
    </font>
    <font>
      <u/>
      <sz val="11"/>
      <color theme="10"/>
      <name val="Calibri"/>
      <family val="2"/>
      <charset val="204"/>
    </font>
    <font>
      <b/>
      <sz val="11"/>
      <color theme="1"/>
      <name val="Segoe UI"/>
      <family val="2"/>
      <charset val="204"/>
    </font>
    <font>
      <u/>
      <sz val="11"/>
      <color rgb="FF000000"/>
      <name val="Calibri"/>
      <family val="2"/>
      <charset val="204"/>
      <scheme val="minor"/>
    </font>
    <font>
      <sz val="10"/>
      <color theme="1"/>
      <name val="Segoe UI"/>
      <family val="2"/>
      <charset val="204"/>
    </font>
    <font>
      <sz val="10"/>
      <color theme="1"/>
      <name val="Calibri"/>
      <family val="2"/>
      <charset val="204"/>
      <scheme val="minor"/>
    </font>
    <font>
      <sz val="6"/>
      <color theme="1"/>
      <name val="Arial"/>
      <family val="2"/>
      <charset val="204"/>
    </font>
    <font>
      <sz val="11"/>
      <name val="Segoe UI"/>
      <family val="2"/>
      <charset val="204"/>
    </font>
    <font>
      <u/>
      <sz val="11"/>
      <name val="Calibri"/>
      <family val="2"/>
      <charset val="204"/>
      <scheme val="minor"/>
    </font>
    <font>
      <sz val="6"/>
      <name val="Arial"/>
      <family val="2"/>
      <charset val="204"/>
    </font>
    <font>
      <sz val="11"/>
      <name val="Calibri"/>
      <family val="2"/>
      <charset val="204"/>
      <scheme val="minor"/>
    </font>
    <font>
      <b/>
      <sz val="11"/>
      <name val="Calibri"/>
      <family val="2"/>
      <charset val="204"/>
      <scheme val="minor"/>
    </font>
    <font>
      <b/>
      <sz val="16"/>
      <color theme="1"/>
      <name val="Calibri"/>
      <family val="2"/>
      <charset val="204"/>
      <scheme val="minor"/>
    </font>
    <font>
      <sz val="11"/>
      <color theme="1"/>
      <name val="Calibri"/>
      <family val="3"/>
      <charset val="129"/>
      <scheme val="minor"/>
    </font>
    <font>
      <sz val="10"/>
      <name val="Arial"/>
      <family val="2"/>
    </font>
    <font>
      <sz val="11"/>
      <color theme="1"/>
      <name val="Calibri"/>
      <family val="2"/>
      <charset val="204"/>
      <scheme val="minor"/>
    </font>
    <font>
      <sz val="11"/>
      <color indexed="8"/>
      <name val="맑은 고딕"/>
      <family val="3"/>
      <charset val="129"/>
    </font>
    <font>
      <sz val="11"/>
      <color theme="0"/>
      <name val="Calibri"/>
      <family val="2"/>
      <charset val="204"/>
      <scheme val="minor"/>
    </font>
    <font>
      <sz val="14"/>
      <color theme="1"/>
      <name val="Calibri"/>
      <family val="2"/>
      <charset val="204"/>
      <scheme val="minor"/>
    </font>
    <font>
      <sz val="8"/>
      <color theme="1" tint="0.34998626667073579"/>
      <name val="Arial Unicode MS"/>
      <family val="2"/>
      <charset val="204"/>
    </font>
    <font>
      <sz val="8"/>
      <color theme="1"/>
      <name val="Calibri"/>
      <family val="2"/>
      <charset val="204"/>
      <scheme val="minor"/>
    </font>
    <font>
      <b/>
      <sz val="8"/>
      <color theme="1"/>
      <name val="Calibri"/>
      <family val="2"/>
      <charset val="204"/>
      <scheme val="minor"/>
    </font>
    <font>
      <sz val="12"/>
      <color theme="1"/>
      <name val="Calibri"/>
      <family val="2"/>
      <charset val="204"/>
      <scheme val="minor"/>
    </font>
    <font>
      <sz val="14"/>
      <color theme="1" tint="0.34998626667073579"/>
      <name val="Calibri"/>
      <family val="2"/>
      <charset val="204"/>
      <scheme val="minor"/>
    </font>
    <font>
      <sz val="8"/>
      <color theme="1"/>
      <name val="Segoe UI Light"/>
      <family val="2"/>
      <charset val="204"/>
    </font>
    <font>
      <sz val="8"/>
      <name val="Segoe UI Light"/>
      <family val="2"/>
      <charset val="204"/>
    </font>
    <font>
      <b/>
      <sz val="10"/>
      <color theme="1"/>
      <name val="Segoe UI Light"/>
      <family val="2"/>
      <charset val="204"/>
    </font>
    <font>
      <b/>
      <sz val="11"/>
      <color theme="1"/>
      <name val="Segoe UI Light"/>
      <family val="2"/>
      <charset val="204"/>
    </font>
    <font>
      <b/>
      <sz val="11"/>
      <name val="Segoe UI Light"/>
      <family val="2"/>
      <charset val="204"/>
    </font>
    <font>
      <sz val="9"/>
      <color theme="1" tint="0.34998626667073579"/>
      <name val="Arial Unicode MS"/>
      <family val="2"/>
      <charset val="204"/>
    </font>
    <font>
      <u/>
      <sz val="9"/>
      <color theme="10"/>
      <name val="Arial Unicode MS"/>
      <family val="2"/>
      <charset val="204"/>
    </font>
    <font>
      <sz val="12"/>
      <color theme="1"/>
      <name val="Segoe UI"/>
      <family val="2"/>
      <charset val="204"/>
    </font>
    <font>
      <b/>
      <u/>
      <sz val="16"/>
      <color theme="10"/>
      <name val="Calibri"/>
      <family val="2"/>
      <charset val="204"/>
    </font>
    <font>
      <u/>
      <sz val="12"/>
      <color theme="10"/>
      <name val="Segoe UI"/>
      <family val="2"/>
      <charset val="204"/>
    </font>
    <font>
      <sz val="11"/>
      <name val="Calibri"/>
      <family val="2"/>
      <charset val="204"/>
    </font>
    <font>
      <sz val="16"/>
      <color rgb="FF000000"/>
      <name val="Calibri"/>
      <family val="2"/>
      <charset val="204"/>
    </font>
    <font>
      <sz val="16"/>
      <color rgb="FF595959"/>
      <name val="Calibri"/>
      <family val="2"/>
      <charset val="204"/>
    </font>
    <font>
      <sz val="16"/>
      <color rgb="FF595959"/>
      <name val="Calibri"/>
      <family val="2"/>
      <charset val="204"/>
    </font>
    <font>
      <sz val="16"/>
      <color theme="9" tint="-0.249977111117893"/>
      <name val="Calibri"/>
      <family val="2"/>
      <charset val="204"/>
      <scheme val="minor"/>
    </font>
    <font>
      <sz val="11"/>
      <color theme="0" tint="-0.499984740745262"/>
      <name val="Calibri"/>
      <family val="2"/>
      <charset val="204"/>
      <scheme val="minor"/>
    </font>
    <font>
      <sz val="6"/>
      <color theme="0" tint="-0.499984740745262"/>
      <name val="Arial"/>
      <family val="2"/>
      <charset val="204"/>
    </font>
    <font>
      <b/>
      <sz val="11"/>
      <color theme="0" tint="-0.499984740745262"/>
      <name val="Calibri"/>
      <family val="2"/>
      <charset val="204"/>
      <scheme val="minor"/>
    </font>
    <font>
      <sz val="36"/>
      <color theme="1"/>
      <name val="Calibri"/>
      <family val="2"/>
      <charset val="204"/>
      <scheme val="minor"/>
    </font>
    <font>
      <b/>
      <sz val="16"/>
      <color rgb="FFFF0000"/>
      <name val="Calibri"/>
      <family val="2"/>
      <charset val="204"/>
    </font>
    <font>
      <sz val="11"/>
      <color rgb="FFFF0000"/>
      <name val="Calibri"/>
      <family val="2"/>
      <charset val="204"/>
    </font>
    <font>
      <b/>
      <sz val="16"/>
      <color rgb="FFFF0000"/>
      <name val="Calibri"/>
      <family val="2"/>
      <charset val="204"/>
      <scheme val="minor"/>
    </font>
    <font>
      <sz val="10"/>
      <name val="나눔고딕"/>
      <family val="3"/>
      <charset val="129"/>
    </font>
    <font>
      <b/>
      <sz val="10"/>
      <name val="Segoe UI Light"/>
      <family val="2"/>
      <charset val="204"/>
    </font>
    <font>
      <sz val="28"/>
      <color theme="1" tint="0.34998626667073579"/>
      <name val="Calibri"/>
      <family val="2"/>
      <charset val="204"/>
      <scheme val="minor"/>
    </font>
  </fonts>
  <fills count="10">
    <fill>
      <patternFill patternType="none"/>
    </fill>
    <fill>
      <patternFill patternType="gray125"/>
    </fill>
    <fill>
      <patternFill patternType="solid">
        <fgColor theme="6" tint="0.79998168889431442"/>
        <bgColor indexed="64"/>
      </patternFill>
    </fill>
    <fill>
      <patternFill patternType="solid">
        <fgColor rgb="FFE2EFFE"/>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s>
  <borders count="4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thin">
        <color auto="1"/>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medium">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dotted">
        <color auto="1"/>
      </right>
      <top style="medium">
        <color auto="1"/>
      </top>
      <bottom style="dotted">
        <color auto="1"/>
      </bottom>
      <diagonal/>
    </border>
    <border>
      <left style="medium">
        <color auto="1"/>
      </left>
      <right style="dotted">
        <color auto="1"/>
      </right>
      <top style="dotted">
        <color auto="1"/>
      </top>
      <bottom style="dotted">
        <color auto="1"/>
      </bottom>
      <diagonal/>
    </border>
    <border>
      <left style="medium">
        <color auto="1"/>
      </left>
      <right style="dotted">
        <color auto="1"/>
      </right>
      <top style="dotted">
        <color auto="1"/>
      </top>
      <bottom/>
      <diagonal/>
    </border>
    <border>
      <left style="medium">
        <color auto="1"/>
      </left>
      <right style="dotted">
        <color auto="1"/>
      </right>
      <top/>
      <bottom style="medium">
        <color auto="1"/>
      </bottom>
      <diagonal/>
    </border>
    <border>
      <left/>
      <right/>
      <top style="medium">
        <color auto="1"/>
      </top>
      <bottom/>
      <diagonal/>
    </border>
    <border>
      <left style="dotted">
        <color auto="1"/>
      </left>
      <right/>
      <top style="dotted">
        <color auto="1"/>
      </top>
      <bottom style="dotted">
        <color auto="1"/>
      </bottom>
      <diagonal/>
    </border>
    <border>
      <left style="dotted">
        <color auto="1"/>
      </left>
      <right/>
      <top style="medium">
        <color auto="1"/>
      </top>
      <bottom style="dotted">
        <color auto="1"/>
      </bottom>
      <diagonal/>
    </border>
    <border>
      <left style="dotted">
        <color auto="1"/>
      </left>
      <right/>
      <top style="dotted">
        <color auto="1"/>
      </top>
      <bottom style="medium">
        <color auto="1"/>
      </bottom>
      <diagonal/>
    </border>
    <border>
      <left/>
      <right style="medium">
        <color auto="1"/>
      </right>
      <top style="medium">
        <color auto="1"/>
      </top>
      <bottom style="dotted">
        <color auto="1"/>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dotted">
        <color auto="1"/>
      </left>
      <right/>
      <top style="dotted">
        <color auto="1"/>
      </top>
      <bottom/>
      <diagonal/>
    </border>
    <border>
      <left/>
      <right style="medium">
        <color auto="1"/>
      </right>
      <top style="dotted">
        <color auto="1"/>
      </top>
      <bottom/>
      <diagonal/>
    </border>
  </borders>
  <cellStyleXfs count="11">
    <xf numFmtId="0" fontId="0" fillId="0" borderId="0"/>
    <xf numFmtId="0" fontId="3" fillId="0" borderId="0" applyNumberFormat="0" applyFill="0" applyBorder="0" applyAlignment="0" applyProtection="0">
      <alignment vertical="top"/>
      <protection locked="0"/>
    </xf>
    <xf numFmtId="164" fontId="15" fillId="0" borderId="0" applyFont="0" applyFill="0" applyBorder="0" applyAlignment="0" applyProtection="0">
      <alignment vertical="center"/>
    </xf>
    <xf numFmtId="0" fontId="15" fillId="0" borderId="0">
      <alignment vertical="center"/>
    </xf>
    <xf numFmtId="0" fontId="16" fillId="0" borderId="0"/>
    <xf numFmtId="0" fontId="15" fillId="0" borderId="0">
      <alignment vertical="center"/>
    </xf>
    <xf numFmtId="0" fontId="18" fillId="0" borderId="0"/>
    <xf numFmtId="0" fontId="15" fillId="0" borderId="0">
      <alignment vertical="center"/>
    </xf>
    <xf numFmtId="166" fontId="15" fillId="0" borderId="0" applyFont="0" applyFill="0" applyBorder="0" applyAlignment="0" applyProtection="0">
      <alignment vertical="center"/>
    </xf>
    <xf numFmtId="0" fontId="17" fillId="0" borderId="0"/>
    <xf numFmtId="0" fontId="17" fillId="0" borderId="0"/>
  </cellStyleXfs>
  <cellXfs count="182">
    <xf numFmtId="0" fontId="0" fillId="0" borderId="0" xfId="0"/>
    <xf numFmtId="0" fontId="1" fillId="0" borderId="0" xfId="0" applyFont="1" applyBorder="1" applyAlignment="1">
      <alignment horizontal="center" vertical="center"/>
    </xf>
    <xf numFmtId="10" fontId="1" fillId="0" borderId="0" xfId="0" applyNumberFormat="1" applyFont="1" applyBorder="1" applyAlignment="1">
      <alignment horizontal="center" vertical="center"/>
    </xf>
    <xf numFmtId="0" fontId="12" fillId="0" borderId="0" xfId="0" applyFont="1"/>
    <xf numFmtId="0" fontId="13" fillId="0" borderId="0" xfId="0" applyFont="1" applyBorder="1" applyAlignment="1">
      <alignment horizontal="center" vertical="center"/>
    </xf>
    <xf numFmtId="14" fontId="0" fillId="0" borderId="0" xfId="0" applyNumberFormat="1"/>
    <xf numFmtId="0" fontId="7" fillId="0" borderId="0" xfId="0" applyFont="1" applyAlignment="1">
      <alignment horizontal="left"/>
    </xf>
    <xf numFmtId="0" fontId="7" fillId="0" borderId="0" xfId="0" applyFont="1" applyBorder="1" applyAlignment="1">
      <alignment horizontal="left" vertical="top"/>
    </xf>
    <xf numFmtId="165" fontId="14" fillId="0" borderId="0" xfId="0" applyNumberFormat="1" applyFont="1" applyFill="1" applyBorder="1" applyAlignment="1">
      <alignment horizontal="center" vertical="center"/>
    </xf>
    <xf numFmtId="0" fontId="0" fillId="0" borderId="0" xfId="0" applyFont="1"/>
    <xf numFmtId="165" fontId="2" fillId="0" borderId="5" xfId="0" applyNumberFormat="1" applyFont="1" applyBorder="1" applyAlignment="1" applyProtection="1">
      <alignment horizontal="center" vertical="center"/>
      <protection hidden="1"/>
    </xf>
    <xf numFmtId="0" fontId="0" fillId="0" borderId="0" xfId="0" applyBorder="1" applyAlignment="1"/>
    <xf numFmtId="0" fontId="8" fillId="0" borderId="0" xfId="0" applyFont="1" applyBorder="1" applyAlignment="1">
      <alignment horizontal="left" vertical="center" wrapText="1"/>
    </xf>
    <xf numFmtId="0" fontId="11" fillId="0" borderId="0" xfId="0" applyFont="1" applyBorder="1" applyAlignment="1">
      <alignment horizontal="left" vertical="center" wrapText="1"/>
    </xf>
    <xf numFmtId="0" fontId="1" fillId="0" borderId="0" xfId="0" applyFont="1" applyFill="1" applyBorder="1" applyAlignment="1">
      <alignment horizontal="center" vertical="center"/>
    </xf>
    <xf numFmtId="0" fontId="33" fillId="5" borderId="7" xfId="0" applyFont="1" applyFill="1" applyBorder="1" applyAlignment="1" applyProtection="1">
      <alignment vertical="center"/>
      <protection hidden="1"/>
    </xf>
    <xf numFmtId="0" fontId="0" fillId="0" borderId="3" xfId="0" applyBorder="1" applyAlignment="1" applyProtection="1">
      <protection hidden="1"/>
    </xf>
    <xf numFmtId="0" fontId="0" fillId="0" borderId="5" xfId="0" applyBorder="1" applyAlignment="1" applyProtection="1">
      <protection hidden="1"/>
    </xf>
    <xf numFmtId="0" fontId="19" fillId="0" borderId="5" xfId="0" applyFont="1" applyBorder="1" applyAlignment="1" applyProtection="1">
      <alignment horizontal="center" vertical="center"/>
      <protection hidden="1"/>
    </xf>
    <xf numFmtId="165" fontId="0" fillId="0" borderId="5" xfId="0" applyNumberFormat="1" applyBorder="1" applyAlignment="1" applyProtection="1">
      <alignment horizontal="center" vertical="center"/>
      <protection hidden="1"/>
    </xf>
    <xf numFmtId="0" fontId="4" fillId="2" borderId="23" xfId="0"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167" fontId="2" fillId="0" borderId="13" xfId="0" applyNumberFormat="1" applyFont="1" applyBorder="1" applyAlignment="1" applyProtection="1">
      <alignment horizontal="center" vertical="center"/>
      <protection hidden="1"/>
    </xf>
    <xf numFmtId="0" fontId="29" fillId="0" borderId="0" xfId="0" applyFont="1" applyAlignment="1" applyProtection="1">
      <alignment horizontal="left" vertical="center" wrapText="1"/>
      <protection hidden="1"/>
    </xf>
    <xf numFmtId="0" fontId="6" fillId="0" borderId="10" xfId="0" applyFont="1" applyBorder="1" applyAlignment="1" applyProtection="1">
      <alignment horizontal="center" vertical="center"/>
      <protection hidden="1"/>
    </xf>
    <xf numFmtId="0" fontId="26" fillId="0" borderId="1" xfId="0" applyFont="1" applyBorder="1" applyAlignment="1" applyProtection="1">
      <alignment horizontal="left" vertical="center" wrapText="1"/>
      <protection hidden="1"/>
    </xf>
    <xf numFmtId="0" fontId="0" fillId="0" borderId="1" xfId="0" applyBorder="1" applyAlignment="1" applyProtection="1">
      <alignment horizontal="center" vertical="center"/>
      <protection hidden="1"/>
    </xf>
    <xf numFmtId="167" fontId="2" fillId="0" borderId="1" xfId="0" applyNumberFormat="1" applyFont="1" applyBorder="1" applyAlignment="1" applyProtection="1">
      <alignment horizontal="center" vertical="center"/>
      <protection hidden="1"/>
    </xf>
    <xf numFmtId="0" fontId="29" fillId="0" borderId="1" xfId="0" applyFont="1" applyBorder="1" applyAlignment="1" applyProtection="1">
      <alignment horizontal="left" vertical="center" wrapText="1"/>
      <protection hidden="1"/>
    </xf>
    <xf numFmtId="0" fontId="29" fillId="0" borderId="4" xfId="0" applyFont="1" applyBorder="1" applyAlignment="1" applyProtection="1">
      <alignment horizontal="left" vertical="center" wrapText="1"/>
      <protection hidden="1"/>
    </xf>
    <xf numFmtId="0" fontId="26" fillId="0" borderId="4" xfId="0" applyFont="1" applyBorder="1" applyAlignment="1" applyProtection="1">
      <alignment horizontal="left" vertical="center" wrapText="1"/>
      <protection hidden="1"/>
    </xf>
    <xf numFmtId="167" fontId="2" fillId="0" borderId="10" xfId="0" applyNumberFormat="1" applyFont="1" applyBorder="1" applyAlignment="1" applyProtection="1">
      <alignment horizontal="center" vertical="center"/>
      <protection hidden="1"/>
    </xf>
    <xf numFmtId="0" fontId="29" fillId="0" borderId="10" xfId="0" applyFont="1" applyBorder="1" applyAlignment="1" applyProtection="1">
      <alignment horizontal="left" vertical="center" wrapText="1"/>
      <protection hidden="1"/>
    </xf>
    <xf numFmtId="0" fontId="26" fillId="0" borderId="10" xfId="0" applyFont="1" applyBorder="1" applyAlignment="1" applyProtection="1">
      <alignment horizontal="left" vertical="center" wrapText="1"/>
      <protection hidden="1"/>
    </xf>
    <xf numFmtId="0" fontId="6" fillId="0" borderId="1" xfId="0" applyFont="1" applyBorder="1" applyAlignment="1" applyProtection="1">
      <alignment horizontal="center" vertical="center"/>
      <protection hidden="1"/>
    </xf>
    <xf numFmtId="0" fontId="0" fillId="0" borderId="1" xfId="0" applyBorder="1" applyProtection="1">
      <protection hidden="1"/>
    </xf>
    <xf numFmtId="167" fontId="2" fillId="0" borderId="4" xfId="0" applyNumberFormat="1" applyFont="1" applyBorder="1" applyAlignment="1" applyProtection="1">
      <alignment horizontal="center" vertical="center"/>
      <protection hidden="1"/>
    </xf>
    <xf numFmtId="0" fontId="26" fillId="0" borderId="1" xfId="0" applyNumberFormat="1" applyFont="1" applyBorder="1" applyAlignment="1" applyProtection="1">
      <alignment horizontal="left" vertical="center" wrapText="1"/>
      <protection hidden="1"/>
    </xf>
    <xf numFmtId="0" fontId="0" fillId="0" borderId="4" xfId="0" applyBorder="1" applyProtection="1">
      <protection hidden="1"/>
    </xf>
    <xf numFmtId="0" fontId="26" fillId="0" borderId="4" xfId="0" applyNumberFormat="1" applyFont="1" applyBorder="1" applyAlignment="1" applyProtection="1">
      <alignment horizontal="left" vertical="center" wrapText="1"/>
      <protection hidden="1"/>
    </xf>
    <xf numFmtId="167" fontId="2" fillId="0" borderId="4" xfId="0" applyNumberFormat="1" applyFont="1" applyFill="1" applyBorder="1" applyAlignment="1" applyProtection="1">
      <alignment horizontal="center" vertical="center"/>
      <protection hidden="1"/>
    </xf>
    <xf numFmtId="167" fontId="2" fillId="0" borderId="11" xfId="0" applyNumberFormat="1" applyFont="1" applyFill="1" applyBorder="1" applyAlignment="1" applyProtection="1">
      <alignment horizontal="center" vertical="center"/>
      <protection hidden="1"/>
    </xf>
    <xf numFmtId="0" fontId="29" fillId="0" borderId="11" xfId="0" applyFont="1" applyBorder="1" applyAlignment="1" applyProtection="1">
      <alignment horizontal="left" vertical="center" wrapText="1"/>
      <protection hidden="1"/>
    </xf>
    <xf numFmtId="167" fontId="2" fillId="0" borderId="1" xfId="0" applyNumberFormat="1" applyFont="1" applyFill="1" applyBorder="1" applyAlignment="1" applyProtection="1">
      <alignment horizontal="center" vertical="center"/>
      <protection hidden="1"/>
    </xf>
    <xf numFmtId="0" fontId="29" fillId="0" borderId="1" xfId="0" applyFont="1" applyFill="1" applyBorder="1" applyAlignment="1" applyProtection="1">
      <alignment horizontal="left" vertical="center" wrapText="1"/>
      <protection hidden="1"/>
    </xf>
    <xf numFmtId="0" fontId="0" fillId="0" borderId="1" xfId="0" applyFill="1" applyBorder="1" applyProtection="1">
      <protection hidden="1"/>
    </xf>
    <xf numFmtId="0" fontId="26" fillId="0" borderId="1" xfId="0" applyFont="1" applyFill="1" applyBorder="1" applyAlignment="1" applyProtection="1">
      <alignment horizontal="left" vertical="center" wrapText="1"/>
      <protection hidden="1"/>
    </xf>
    <xf numFmtId="164" fontId="2" fillId="0" borderId="4" xfId="0" applyNumberFormat="1" applyFont="1" applyBorder="1" applyAlignment="1" applyProtection="1">
      <alignment horizontal="center" vertical="center"/>
      <protection hidden="1"/>
    </xf>
    <xf numFmtId="0" fontId="28" fillId="0" borderId="4" xfId="0" applyFont="1" applyBorder="1" applyAlignment="1" applyProtection="1">
      <alignment horizontal="left" vertical="center" wrapText="1"/>
      <protection hidden="1"/>
    </xf>
    <xf numFmtId="0" fontId="5" fillId="0" borderId="4" xfId="0" applyFont="1" applyBorder="1" applyProtection="1">
      <protection hidden="1"/>
    </xf>
    <xf numFmtId="164" fontId="2" fillId="0" borderId="1" xfId="0" applyNumberFormat="1" applyFont="1" applyBorder="1" applyAlignment="1" applyProtection="1">
      <alignment horizontal="center" vertical="center"/>
      <protection hidden="1"/>
    </xf>
    <xf numFmtId="0" fontId="5" fillId="0" borderId="1" xfId="0" applyFont="1" applyBorder="1" applyProtection="1">
      <protection hidden="1"/>
    </xf>
    <xf numFmtId="0" fontId="28" fillId="0" borderId="1" xfId="0" applyFont="1" applyBorder="1" applyAlignment="1" applyProtection="1">
      <alignment horizontal="left" vertical="center" wrapText="1"/>
      <protection hidden="1"/>
    </xf>
    <xf numFmtId="0" fontId="26" fillId="0" borderId="11" xfId="0" applyFont="1" applyFill="1" applyBorder="1" applyAlignment="1" applyProtection="1">
      <alignment horizontal="left" vertical="center" wrapText="1"/>
      <protection hidden="1"/>
    </xf>
    <xf numFmtId="0" fontId="5" fillId="0" borderId="4"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164" fontId="9" fillId="0" borderId="1" xfId="0" applyNumberFormat="1" applyFont="1" applyBorder="1" applyAlignment="1" applyProtection="1">
      <alignment horizontal="center" vertical="center"/>
      <protection hidden="1"/>
    </xf>
    <xf numFmtId="0" fontId="30" fillId="0" borderId="4" xfId="0" applyFont="1" applyBorder="1" applyAlignment="1" applyProtection="1">
      <alignment horizontal="left" vertical="center" wrapText="1"/>
      <protection hidden="1"/>
    </xf>
    <xf numFmtId="0" fontId="10" fillId="0" borderId="4" xfId="0" applyFont="1" applyBorder="1" applyProtection="1">
      <protection hidden="1"/>
    </xf>
    <xf numFmtId="0" fontId="27" fillId="0" borderId="4" xfId="0" applyFont="1" applyBorder="1" applyAlignment="1" applyProtection="1">
      <alignment horizontal="left" vertical="center" wrapText="1"/>
      <protection hidden="1"/>
    </xf>
    <xf numFmtId="0" fontId="30" fillId="0" borderId="1" xfId="0" applyFont="1" applyBorder="1" applyAlignment="1" applyProtection="1">
      <alignment horizontal="left" vertical="center" wrapText="1"/>
      <protection hidden="1"/>
    </xf>
    <xf numFmtId="0" fontId="10" fillId="0" borderId="1" xfId="0" applyFont="1" applyBorder="1" applyProtection="1">
      <protection hidden="1"/>
    </xf>
    <xf numFmtId="0" fontId="27" fillId="0" borderId="1" xfId="0" applyFont="1" applyBorder="1" applyAlignment="1" applyProtection="1">
      <alignment horizontal="left" vertical="center" wrapText="1"/>
      <protection hidden="1"/>
    </xf>
    <xf numFmtId="168" fontId="2" fillId="5" borderId="17" xfId="0" applyNumberFormat="1" applyFont="1" applyFill="1" applyBorder="1" applyAlignment="1" applyProtection="1">
      <alignment horizontal="center" vertical="center"/>
      <protection hidden="1"/>
    </xf>
    <xf numFmtId="169" fontId="2" fillId="5" borderId="9" xfId="0" applyNumberFormat="1" applyFont="1" applyFill="1" applyBorder="1" applyAlignment="1" applyProtection="1">
      <alignment horizontal="center" vertical="center"/>
      <protection hidden="1"/>
    </xf>
    <xf numFmtId="169" fontId="20" fillId="6" borderId="22" xfId="0" applyNumberFormat="1"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vertical="center"/>
    </xf>
    <xf numFmtId="0" fontId="35" fillId="3" borderId="35" xfId="1" applyFont="1" applyFill="1" applyBorder="1" applyAlignment="1" applyProtection="1">
      <alignment vertical="center"/>
      <protection locked="0" hidden="1"/>
    </xf>
    <xf numFmtId="168" fontId="25" fillId="3" borderId="36" xfId="0" applyNumberFormat="1" applyFont="1" applyFill="1" applyBorder="1" applyAlignment="1" applyProtection="1">
      <alignment vertical="center"/>
      <protection hidden="1"/>
    </xf>
    <xf numFmtId="169" fontId="25" fillId="3" borderId="36" xfId="0" applyNumberFormat="1" applyFont="1" applyFill="1" applyBorder="1" applyAlignment="1" applyProtection="1">
      <alignment vertical="center"/>
      <protection hidden="1"/>
    </xf>
    <xf numFmtId="0" fontId="35" fillId="3" borderId="37" xfId="1" applyFont="1" applyFill="1" applyBorder="1" applyAlignment="1" applyProtection="1">
      <alignment vertical="center"/>
      <protection locked="0" hidden="1"/>
    </xf>
    <xf numFmtId="168" fontId="25" fillId="3" borderId="38" xfId="0" applyNumberFormat="1" applyFont="1" applyFill="1" applyBorder="1" applyAlignment="1" applyProtection="1">
      <alignment vertical="center"/>
      <protection hidden="1"/>
    </xf>
    <xf numFmtId="169" fontId="25" fillId="3" borderId="38" xfId="0" applyNumberFormat="1" applyFont="1" applyFill="1" applyBorder="1" applyAlignment="1" applyProtection="1">
      <alignment vertical="center"/>
      <protection hidden="1"/>
    </xf>
    <xf numFmtId="0" fontId="35" fillId="3" borderId="39" xfId="1" applyFont="1" applyFill="1" applyBorder="1" applyAlignment="1" applyProtection="1">
      <alignment vertical="center"/>
      <protection locked="0" hidden="1"/>
    </xf>
    <xf numFmtId="168" fontId="25" fillId="3" borderId="40" xfId="0" applyNumberFormat="1" applyFont="1" applyFill="1" applyBorder="1" applyAlignment="1" applyProtection="1">
      <alignment vertical="center"/>
      <protection hidden="1"/>
    </xf>
    <xf numFmtId="169" fontId="25" fillId="3" borderId="40" xfId="0" applyNumberFormat="1" applyFont="1" applyFill="1" applyBorder="1" applyAlignment="1" applyProtection="1">
      <alignment vertical="center"/>
      <protection hidden="1"/>
    </xf>
    <xf numFmtId="0" fontId="40" fillId="0" borderId="5" xfId="0" applyFont="1" applyBorder="1" applyAlignment="1" applyProtection="1">
      <alignment vertical="center"/>
      <protection hidden="1"/>
    </xf>
    <xf numFmtId="0" fontId="20" fillId="6" borderId="17" xfId="0" applyFont="1" applyFill="1" applyBorder="1" applyAlignment="1">
      <alignment horizontal="center" vertical="center"/>
    </xf>
    <xf numFmtId="0" fontId="42" fillId="0" borderId="0" xfId="0" applyFont="1" applyBorder="1" applyAlignment="1">
      <alignment horizontal="left" vertical="center" wrapText="1"/>
    </xf>
    <xf numFmtId="0" fontId="41" fillId="0" borderId="0" xfId="0" applyFont="1"/>
    <xf numFmtId="0" fontId="43" fillId="0" borderId="0" xfId="0" applyFont="1" applyBorder="1" applyAlignment="1">
      <alignment horizontal="center" vertical="center"/>
    </xf>
    <xf numFmtId="0" fontId="44" fillId="0" borderId="5" xfId="0" applyFont="1" applyBorder="1" applyAlignment="1" applyProtection="1">
      <alignment horizontal="left"/>
      <protection hidden="1"/>
    </xf>
    <xf numFmtId="0" fontId="33" fillId="5" borderId="17" xfId="0" applyFont="1" applyFill="1" applyBorder="1" applyAlignment="1" applyProtection="1">
      <alignment vertical="center"/>
      <protection hidden="1"/>
    </xf>
    <xf numFmtId="0" fontId="1" fillId="0" borderId="11" xfId="0" applyFont="1" applyBorder="1" applyProtection="1">
      <protection hidden="1"/>
    </xf>
    <xf numFmtId="0" fontId="26" fillId="0" borderId="11" xfId="0" applyNumberFormat="1" applyFont="1" applyBorder="1" applyAlignment="1" applyProtection="1">
      <alignment horizontal="left" vertical="center" wrapText="1"/>
      <protection hidden="1"/>
    </xf>
    <xf numFmtId="0" fontId="4" fillId="3" borderId="2" xfId="0" applyFont="1" applyFill="1" applyBorder="1" applyAlignment="1" applyProtection="1">
      <alignment horizontal="center" vertical="center"/>
      <protection hidden="1"/>
    </xf>
    <xf numFmtId="0" fontId="4" fillId="3" borderId="22" xfId="0" applyFont="1" applyFill="1" applyBorder="1" applyAlignment="1" applyProtection="1">
      <alignment horizontal="center" vertical="center"/>
      <protection hidden="1"/>
    </xf>
    <xf numFmtId="0" fontId="22" fillId="8" borderId="0" xfId="0" applyFont="1" applyFill="1" applyProtection="1">
      <protection hidden="1"/>
    </xf>
    <xf numFmtId="0" fontId="23" fillId="8" borderId="0" xfId="0" applyFont="1" applyFill="1" applyBorder="1" applyAlignment="1" applyProtection="1">
      <alignment vertical="center"/>
      <protection hidden="1"/>
    </xf>
    <xf numFmtId="0" fontId="0" fillId="8" borderId="0" xfId="0" applyFont="1" applyFill="1" applyAlignment="1" applyProtection="1">
      <protection hidden="1"/>
    </xf>
    <xf numFmtId="0" fontId="0" fillId="8" borderId="0" xfId="0" applyFill="1" applyAlignment="1" applyProtection="1">
      <protection hidden="1"/>
    </xf>
    <xf numFmtId="0" fontId="24" fillId="8" borderId="0" xfId="0" applyFont="1" applyFill="1" applyProtection="1">
      <protection hidden="1"/>
    </xf>
    <xf numFmtId="0" fontId="20" fillId="8" borderId="0" xfId="0" applyFont="1" applyFill="1" applyProtection="1">
      <protection hidden="1"/>
    </xf>
    <xf numFmtId="0" fontId="37" fillId="8" borderId="0" xfId="0" applyFont="1" applyFill="1"/>
    <xf numFmtId="0" fontId="0" fillId="8" borderId="0" xfId="0" applyFont="1" applyFill="1" applyAlignment="1"/>
    <xf numFmtId="0" fontId="38" fillId="8" borderId="0" xfId="0" applyFont="1" applyFill="1" applyBorder="1" applyAlignment="1">
      <alignment horizontal="center"/>
    </xf>
    <xf numFmtId="0" fontId="21" fillId="8" borderId="0" xfId="0" applyFont="1" applyFill="1" applyBorder="1" applyAlignment="1" applyProtection="1">
      <alignment horizontal="left" vertical="center"/>
      <protection hidden="1"/>
    </xf>
    <xf numFmtId="0" fontId="22" fillId="8" borderId="0" xfId="0" applyFont="1" applyFill="1" applyBorder="1" applyProtection="1">
      <protection hidden="1"/>
    </xf>
    <xf numFmtId="0" fontId="0" fillId="8" borderId="0" xfId="0" applyFill="1" applyProtection="1">
      <protection hidden="1"/>
    </xf>
    <xf numFmtId="168" fontId="2" fillId="9" borderId="4" xfId="0" applyNumberFormat="1" applyFont="1" applyFill="1" applyBorder="1" applyAlignment="1" applyProtection="1">
      <alignment horizontal="center" vertical="center"/>
      <protection hidden="1"/>
    </xf>
    <xf numFmtId="168" fontId="2" fillId="9" borderId="1" xfId="0" applyNumberFormat="1" applyFont="1" applyFill="1" applyBorder="1" applyAlignment="1" applyProtection="1">
      <alignment horizontal="center" vertical="center"/>
      <protection hidden="1"/>
    </xf>
    <xf numFmtId="168" fontId="9" fillId="9" borderId="4" xfId="0" applyNumberFormat="1" applyFont="1" applyFill="1" applyBorder="1" applyAlignment="1" applyProtection="1">
      <alignment horizontal="center" vertical="center"/>
      <protection hidden="1"/>
    </xf>
    <xf numFmtId="168" fontId="9" fillId="9" borderId="1" xfId="0" applyNumberFormat="1" applyFont="1" applyFill="1" applyBorder="1" applyAlignment="1" applyProtection="1">
      <alignment horizontal="center" vertical="center"/>
      <protection hidden="1"/>
    </xf>
    <xf numFmtId="0" fontId="34" fillId="5" borderId="17" xfId="1" applyFont="1" applyFill="1" applyBorder="1" applyAlignment="1" applyProtection="1">
      <alignment horizontal="center" vertical="center"/>
      <protection locked="0" hidden="1"/>
    </xf>
    <xf numFmtId="0" fontId="12" fillId="7" borderId="4" xfId="0" applyFont="1" applyFill="1" applyBorder="1" applyAlignment="1" applyProtection="1">
      <alignment horizontal="center" vertical="center"/>
      <protection hidden="1"/>
    </xf>
    <xf numFmtId="167" fontId="9" fillId="7" borderId="4" xfId="0" applyNumberFormat="1" applyFont="1" applyFill="1" applyBorder="1" applyAlignment="1" applyProtection="1">
      <alignment horizontal="center" vertical="center"/>
      <protection hidden="1"/>
    </xf>
    <xf numFmtId="0" fontId="30" fillId="7" borderId="4" xfId="0" applyFont="1" applyFill="1" applyBorder="1" applyAlignment="1" applyProtection="1">
      <alignment horizontal="left" vertical="center" wrapText="1"/>
      <protection hidden="1"/>
    </xf>
    <xf numFmtId="0" fontId="48" fillId="7" borderId="4" xfId="0" applyFont="1" applyFill="1" applyBorder="1" applyAlignment="1" applyProtection="1">
      <alignment vertical="center"/>
      <protection hidden="1"/>
    </xf>
    <xf numFmtId="168" fontId="9" fillId="7" borderId="4" xfId="0" applyNumberFormat="1" applyFont="1" applyFill="1" applyBorder="1" applyAlignment="1" applyProtection="1">
      <alignment horizontal="center" vertical="center"/>
      <protection hidden="1"/>
    </xf>
    <xf numFmtId="0" fontId="9" fillId="3" borderId="4" xfId="0" applyNumberFormat="1" applyFont="1" applyFill="1" applyBorder="1" applyAlignment="1" applyProtection="1">
      <alignment horizontal="center" vertical="center"/>
      <protection locked="0"/>
    </xf>
    <xf numFmtId="0" fontId="27" fillId="7" borderId="4" xfId="0" applyFont="1" applyFill="1" applyBorder="1" applyAlignment="1" applyProtection="1">
      <alignment horizontal="left" vertical="center" wrapText="1"/>
      <protection hidden="1"/>
    </xf>
    <xf numFmtId="0" fontId="12" fillId="7" borderId="1" xfId="0" applyFont="1" applyFill="1" applyBorder="1" applyAlignment="1" applyProtection="1">
      <alignment horizontal="center" vertical="center"/>
      <protection hidden="1"/>
    </xf>
    <xf numFmtId="167" fontId="9" fillId="7" borderId="1" xfId="0" applyNumberFormat="1" applyFont="1" applyFill="1" applyBorder="1" applyAlignment="1" applyProtection="1">
      <alignment horizontal="center" vertical="center"/>
      <protection hidden="1"/>
    </xf>
    <xf numFmtId="0" fontId="30" fillId="7" borderId="1" xfId="0" applyFont="1" applyFill="1" applyBorder="1" applyAlignment="1" applyProtection="1">
      <alignment horizontal="left" vertical="center" wrapText="1"/>
      <protection hidden="1"/>
    </xf>
    <xf numFmtId="0" fontId="48" fillId="7" borderId="1" xfId="0" applyFont="1" applyFill="1" applyBorder="1" applyAlignment="1" applyProtection="1">
      <alignment vertical="center"/>
      <protection hidden="1"/>
    </xf>
    <xf numFmtId="0" fontId="27" fillId="7" borderId="1" xfId="0" applyFont="1" applyFill="1" applyBorder="1" applyAlignment="1" applyProtection="1">
      <alignment horizontal="left" vertical="center" wrapText="1"/>
      <protection hidden="1"/>
    </xf>
    <xf numFmtId="0" fontId="12" fillId="0" borderId="4" xfId="0" applyFont="1" applyFill="1" applyBorder="1" applyAlignment="1" applyProtection="1">
      <alignment horizontal="center" vertical="center"/>
      <protection hidden="1"/>
    </xf>
    <xf numFmtId="167" fontId="9" fillId="0" borderId="1" xfId="0" applyNumberFormat="1" applyFont="1" applyBorder="1" applyAlignment="1" applyProtection="1">
      <alignment horizontal="center" vertical="center"/>
      <protection hidden="1"/>
    </xf>
    <xf numFmtId="0" fontId="48" fillId="0" borderId="1" xfId="0" applyFont="1" applyBorder="1" applyAlignment="1" applyProtection="1">
      <alignment vertical="center"/>
      <protection hidden="1"/>
    </xf>
    <xf numFmtId="168" fontId="9" fillId="0" borderId="4" xfId="0" applyNumberFormat="1" applyFont="1" applyBorder="1" applyAlignment="1" applyProtection="1">
      <alignment horizontal="center" vertical="center"/>
      <protection hidden="1"/>
    </xf>
    <xf numFmtId="0" fontId="12" fillId="0" borderId="1" xfId="0" applyFont="1" applyFill="1" applyBorder="1" applyAlignment="1" applyProtection="1">
      <alignment horizontal="center" vertical="center"/>
      <protection hidden="1"/>
    </xf>
    <xf numFmtId="168" fontId="9" fillId="0" borderId="1" xfId="0" applyNumberFormat="1" applyFont="1" applyBorder="1" applyAlignment="1" applyProtection="1">
      <alignment horizontal="center" vertical="center"/>
      <protection hidden="1"/>
    </xf>
    <xf numFmtId="0" fontId="49" fillId="0" borderId="1" xfId="0" applyFont="1" applyBorder="1" applyAlignment="1" applyProtection="1">
      <alignment horizontal="left" vertical="center" wrapText="1"/>
      <protection hidden="1"/>
    </xf>
    <xf numFmtId="0" fontId="3" fillId="8" borderId="0" xfId="1" applyFill="1" applyAlignment="1" applyProtection="1">
      <alignment horizontal="left"/>
      <protection locked="0" hidden="1"/>
    </xf>
    <xf numFmtId="0" fontId="38" fillId="8" borderId="0" xfId="0" applyFont="1" applyFill="1" applyBorder="1" applyAlignment="1">
      <alignment horizontal="left"/>
    </xf>
    <xf numFmtId="0" fontId="39" fillId="8" borderId="0" xfId="0" applyFont="1" applyFill="1" applyBorder="1" applyAlignment="1">
      <alignment horizontal="left"/>
    </xf>
    <xf numFmtId="0" fontId="36" fillId="8" borderId="0" xfId="0" applyFont="1" applyFill="1" applyBorder="1"/>
    <xf numFmtId="0" fontId="31" fillId="8" borderId="1" xfId="0" applyFont="1" applyFill="1" applyBorder="1" applyAlignment="1" applyProtection="1">
      <alignment horizontal="left" vertical="center"/>
      <protection hidden="1"/>
    </xf>
    <xf numFmtId="0" fontId="31" fillId="8" borderId="12" xfId="0" applyFont="1" applyFill="1" applyBorder="1" applyAlignment="1" applyProtection="1">
      <alignment horizontal="left" vertical="center"/>
      <protection hidden="1"/>
    </xf>
    <xf numFmtId="0" fontId="22" fillId="8" borderId="18" xfId="0" applyFont="1" applyFill="1" applyBorder="1" applyAlignment="1" applyProtection="1">
      <alignment horizontal="center"/>
      <protection hidden="1"/>
    </xf>
    <xf numFmtId="0" fontId="22" fillId="8" borderId="14" xfId="0" applyFont="1" applyFill="1" applyBorder="1" applyProtection="1">
      <protection hidden="1"/>
    </xf>
    <xf numFmtId="0" fontId="22" fillId="8" borderId="19" xfId="0" applyFont="1" applyFill="1" applyBorder="1" applyProtection="1">
      <protection hidden="1"/>
    </xf>
    <xf numFmtId="0" fontId="22" fillId="8" borderId="7" xfId="0" applyFont="1" applyFill="1" applyBorder="1" applyProtection="1">
      <protection hidden="1"/>
    </xf>
    <xf numFmtId="0" fontId="22" fillId="8" borderId="17" xfId="0" applyFont="1" applyFill="1" applyBorder="1" applyProtection="1">
      <protection hidden="1"/>
    </xf>
    <xf numFmtId="0" fontId="22" fillId="8" borderId="8" xfId="0" applyFont="1" applyFill="1" applyBorder="1" applyProtection="1">
      <protection hidden="1"/>
    </xf>
    <xf numFmtId="0" fontId="32" fillId="8" borderId="1" xfId="1" applyFont="1" applyFill="1" applyBorder="1" applyAlignment="1" applyProtection="1">
      <alignment horizontal="left" vertical="center"/>
      <protection hidden="1"/>
    </xf>
    <xf numFmtId="0" fontId="31" fillId="8" borderId="20" xfId="0" applyFont="1" applyFill="1" applyBorder="1" applyAlignment="1" applyProtection="1">
      <alignment horizontal="left" vertical="center"/>
      <protection hidden="1"/>
    </xf>
    <xf numFmtId="0" fontId="31" fillId="8" borderId="15" xfId="0" applyFont="1" applyFill="1" applyBorder="1" applyAlignment="1" applyProtection="1">
      <alignment horizontal="left" vertical="center"/>
      <protection hidden="1"/>
    </xf>
    <xf numFmtId="0" fontId="31" fillId="8" borderId="16" xfId="0" applyFont="1" applyFill="1" applyBorder="1" applyAlignment="1" applyProtection="1">
      <alignment horizontal="left" vertical="center"/>
      <protection hidden="1"/>
    </xf>
    <xf numFmtId="0" fontId="31" fillId="8" borderId="21" xfId="0" applyFont="1" applyFill="1" applyBorder="1" applyAlignment="1" applyProtection="1">
      <alignment horizontal="left" vertical="center"/>
      <protection hidden="1"/>
    </xf>
    <xf numFmtId="0" fontId="50" fillId="8" borderId="0" xfId="0" applyFont="1" applyFill="1" applyAlignment="1" applyProtection="1">
      <alignment horizontal="center"/>
      <protection hidden="1"/>
    </xf>
    <xf numFmtId="0" fontId="45" fillId="8" borderId="0" xfId="0" applyFont="1" applyFill="1" applyBorder="1" applyAlignment="1">
      <alignment horizontal="left" vertical="center"/>
    </xf>
    <xf numFmtId="0" fontId="46" fillId="8" borderId="0" xfId="0" applyFont="1" applyFill="1" applyBorder="1"/>
    <xf numFmtId="0" fontId="47" fillId="8" borderId="0" xfId="0" applyFont="1" applyFill="1" applyAlignment="1" applyProtection="1">
      <alignment horizontal="left"/>
      <protection hidden="1"/>
    </xf>
    <xf numFmtId="0" fontId="25" fillId="8" borderId="0" xfId="0" applyFont="1" applyFill="1" applyAlignment="1" applyProtection="1">
      <alignment horizontal="right"/>
      <protection hidden="1"/>
    </xf>
    <xf numFmtId="0" fontId="21" fillId="8" borderId="28" xfId="0" applyFont="1" applyFill="1" applyBorder="1" applyAlignment="1" applyProtection="1">
      <alignment horizontal="center" vertical="center"/>
      <protection locked="0" hidden="1"/>
    </xf>
    <xf numFmtId="0" fontId="34" fillId="5" borderId="3" xfId="1" applyFont="1" applyFill="1" applyBorder="1" applyAlignment="1" applyProtection="1">
      <alignment horizontal="center" vertical="center"/>
      <protection locked="0" hidden="1"/>
    </xf>
    <xf numFmtId="0" fontId="34" fillId="5" borderId="5" xfId="1" applyFont="1" applyFill="1" applyBorder="1" applyAlignment="1" applyProtection="1">
      <alignment horizontal="center" vertical="center"/>
      <protection locked="0" hidden="1"/>
    </xf>
    <xf numFmtId="0" fontId="34" fillId="5" borderId="6" xfId="1" applyFont="1" applyFill="1" applyBorder="1" applyAlignment="1" applyProtection="1">
      <alignment horizontal="center" vertical="center"/>
      <protection locked="0" hidden="1"/>
    </xf>
    <xf numFmtId="0" fontId="34" fillId="5" borderId="17" xfId="1" applyFont="1" applyFill="1" applyBorder="1" applyAlignment="1" applyProtection="1">
      <alignment horizontal="center" vertical="center"/>
      <protection locked="0" hidden="1"/>
    </xf>
    <xf numFmtId="0" fontId="34" fillId="5" borderId="9" xfId="1" applyFont="1" applyFill="1" applyBorder="1" applyAlignment="1" applyProtection="1">
      <alignment horizontal="center" vertical="center"/>
      <protection locked="0" hidden="1"/>
    </xf>
    <xf numFmtId="0" fontId="4" fillId="2" borderId="2" xfId="0" applyFont="1" applyFill="1" applyBorder="1" applyAlignment="1" applyProtection="1">
      <alignment horizontal="center" vertical="center"/>
      <protection hidden="1"/>
    </xf>
    <xf numFmtId="0" fontId="4" fillId="2" borderId="22" xfId="0" applyFont="1" applyFill="1" applyBorder="1" applyAlignment="1" applyProtection="1">
      <alignment horizontal="center" vertical="center"/>
      <protection hidden="1"/>
    </xf>
    <xf numFmtId="0" fontId="4" fillId="2" borderId="2" xfId="0" applyFont="1" applyFill="1" applyBorder="1" applyAlignment="1" applyProtection="1">
      <alignment horizontal="center" vertical="center" wrapText="1"/>
      <protection hidden="1"/>
    </xf>
    <xf numFmtId="0" fontId="4" fillId="2" borderId="22"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vertical="center"/>
      <protection hidden="1"/>
    </xf>
    <xf numFmtId="0" fontId="1" fillId="2" borderId="22" xfId="0" applyFont="1" applyFill="1" applyBorder="1" applyAlignment="1" applyProtection="1">
      <alignment horizontal="center" vertical="center"/>
      <protection hidden="1"/>
    </xf>
    <xf numFmtId="164" fontId="4" fillId="2" borderId="2" xfId="0" applyNumberFormat="1" applyFont="1" applyFill="1" applyBorder="1" applyAlignment="1" applyProtection="1">
      <alignment horizontal="center" vertical="center"/>
      <protection hidden="1"/>
    </xf>
    <xf numFmtId="164" fontId="4" fillId="2" borderId="22" xfId="0" applyNumberFormat="1"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22"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protection hidden="1"/>
    </xf>
    <xf numFmtId="0" fontId="4" fillId="3" borderId="22" xfId="0" applyFont="1" applyFill="1" applyBorder="1" applyAlignment="1" applyProtection="1">
      <alignment horizontal="center" vertical="center"/>
      <protection hidden="1"/>
    </xf>
    <xf numFmtId="0" fontId="4" fillId="2" borderId="3" xfId="0" applyFont="1" applyFill="1" applyBorder="1" applyAlignment="1" applyProtection="1">
      <alignment horizontal="center" vertical="center"/>
      <protection hidden="1"/>
    </xf>
    <xf numFmtId="0" fontId="4" fillId="2" borderId="6" xfId="0" applyFont="1" applyFill="1" applyBorder="1" applyAlignment="1" applyProtection="1">
      <alignment horizontal="center" vertical="center"/>
      <protection hidden="1"/>
    </xf>
    <xf numFmtId="0" fontId="34" fillId="5" borderId="3" xfId="1" applyFont="1" applyFill="1" applyBorder="1" applyAlignment="1" applyProtection="1">
      <alignment horizontal="center" vertical="center"/>
      <protection locked="0"/>
    </xf>
    <xf numFmtId="0" fontId="34" fillId="5" borderId="5" xfId="1" applyFont="1" applyFill="1" applyBorder="1" applyAlignment="1" applyProtection="1">
      <alignment horizontal="center" vertical="center"/>
      <protection locked="0"/>
    </xf>
    <xf numFmtId="0" fontId="34" fillId="5" borderId="6" xfId="1" applyFont="1" applyFill="1" applyBorder="1" applyAlignment="1" applyProtection="1">
      <alignment horizontal="center" vertical="center"/>
      <protection locked="0"/>
    </xf>
    <xf numFmtId="0" fontId="1" fillId="0" borderId="0" xfId="0" applyFont="1" applyFill="1" applyBorder="1" applyAlignment="1">
      <alignment horizontal="center" vertical="center"/>
    </xf>
    <xf numFmtId="0" fontId="4" fillId="4" borderId="26" xfId="0" applyFont="1" applyFill="1" applyBorder="1" applyAlignment="1" applyProtection="1">
      <alignment horizontal="center" vertical="center"/>
      <protection hidden="1"/>
    </xf>
    <xf numFmtId="0" fontId="2" fillId="4" borderId="27" xfId="0" applyFont="1" applyFill="1" applyBorder="1" applyAlignment="1" applyProtection="1">
      <alignment horizontal="center"/>
      <protection hidden="1"/>
    </xf>
    <xf numFmtId="168" fontId="4" fillId="4" borderId="29" xfId="0" applyNumberFormat="1" applyFont="1" applyFill="1" applyBorder="1" applyAlignment="1" applyProtection="1">
      <alignment horizontal="center" vertical="center"/>
      <protection hidden="1"/>
    </xf>
    <xf numFmtId="168" fontId="4" fillId="4" borderId="33" xfId="0" applyNumberFormat="1" applyFont="1" applyFill="1" applyBorder="1" applyAlignment="1" applyProtection="1">
      <alignment horizontal="center" vertical="center"/>
      <protection hidden="1"/>
    </xf>
    <xf numFmtId="168" fontId="4" fillId="4" borderId="31" xfId="0" applyNumberFormat="1" applyFont="1" applyFill="1" applyBorder="1" applyAlignment="1" applyProtection="1">
      <alignment horizontal="center" vertical="center"/>
      <protection hidden="1"/>
    </xf>
    <xf numFmtId="168" fontId="4" fillId="4" borderId="34" xfId="0" applyNumberFormat="1" applyFont="1" applyFill="1" applyBorder="1" applyAlignment="1" applyProtection="1">
      <alignment horizontal="center" vertical="center"/>
      <protection hidden="1"/>
    </xf>
    <xf numFmtId="0" fontId="4" fillId="4" borderId="24" xfId="0" applyFont="1" applyFill="1" applyBorder="1" applyAlignment="1" applyProtection="1">
      <alignment horizontal="center" vertical="center"/>
      <protection hidden="1"/>
    </xf>
    <xf numFmtId="0" fontId="4" fillId="4" borderId="25" xfId="0" applyFont="1" applyFill="1" applyBorder="1" applyAlignment="1" applyProtection="1">
      <alignment horizontal="center" vertical="center"/>
      <protection hidden="1"/>
    </xf>
    <xf numFmtId="168" fontId="4" fillId="4" borderId="30" xfId="0" applyNumberFormat="1" applyFont="1" applyFill="1" applyBorder="1" applyAlignment="1" applyProtection="1">
      <alignment horizontal="center" vertical="center"/>
      <protection hidden="1"/>
    </xf>
    <xf numFmtId="168" fontId="4" fillId="4" borderId="32" xfId="0" applyNumberFormat="1" applyFont="1" applyFill="1" applyBorder="1" applyAlignment="1" applyProtection="1">
      <alignment horizontal="center" vertical="center"/>
      <protection hidden="1"/>
    </xf>
    <xf numFmtId="168" fontId="4" fillId="4" borderId="41" xfId="0" applyNumberFormat="1" applyFont="1" applyFill="1" applyBorder="1" applyAlignment="1" applyProtection="1">
      <alignment horizontal="center" vertical="center"/>
      <protection hidden="1"/>
    </xf>
    <xf numFmtId="168" fontId="4" fillId="4" borderId="42" xfId="0" applyNumberFormat="1" applyFont="1" applyFill="1" applyBorder="1" applyAlignment="1" applyProtection="1">
      <alignment horizontal="center" vertical="center"/>
      <protection hidden="1"/>
    </xf>
  </cellXfs>
  <cellStyles count="11">
    <cellStyle name="Гиперссылка" xfId="1" builtinId="8"/>
    <cellStyle name="Обычный" xfId="0" builtinId="0"/>
    <cellStyle name="Обычный 2 2" xfId="9"/>
    <cellStyle name="Обычный 2 3" xfId="10"/>
    <cellStyle name="통화 [0] 2 3" xfId="8"/>
    <cellStyle name="통화 [0] 23" xfId="2"/>
    <cellStyle name="표준 101" xfId="5"/>
    <cellStyle name="표준 2" xfId="4"/>
    <cellStyle name="표준 2 2 2 2" xfId="7"/>
    <cellStyle name="표준 3" xfId="3"/>
    <cellStyle name="표준_붙임 1_Product List Template(단가추가)(2)" xfId="6"/>
  </cellStyles>
  <dxfs count="2">
    <dxf>
      <fill>
        <patternFill patternType="solid">
          <fgColor rgb="FFC5D9F1"/>
          <bgColor rgb="FF000000"/>
        </patternFill>
      </fill>
    </dxf>
    <dxf>
      <fill>
        <patternFill patternType="solid">
          <fgColor rgb="FF92D050"/>
          <bgColor rgb="FF000000"/>
        </patternFill>
      </fill>
    </dxf>
  </dxfs>
  <tableStyles count="0" defaultTableStyle="TableStyleMedium9" defaultPivotStyle="PivotStyleLight16"/>
  <colors>
    <mruColors>
      <color rgb="FFE2EFFE"/>
      <color rgb="FFE7F6FF"/>
      <color rgb="FF00FF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24.jpeg"/><Relationship Id="rId13" Type="http://schemas.openxmlformats.org/officeDocument/2006/relationships/image" Target="../media/image229.jpeg"/><Relationship Id="rId18" Type="http://schemas.openxmlformats.org/officeDocument/2006/relationships/image" Target="../media/image234.jpeg"/><Relationship Id="rId3" Type="http://schemas.openxmlformats.org/officeDocument/2006/relationships/image" Target="../media/image219.png"/><Relationship Id="rId21" Type="http://schemas.openxmlformats.org/officeDocument/2006/relationships/image" Target="../media/image237.jpeg"/><Relationship Id="rId7" Type="http://schemas.openxmlformats.org/officeDocument/2006/relationships/image" Target="../media/image223.jpeg"/><Relationship Id="rId12" Type="http://schemas.openxmlformats.org/officeDocument/2006/relationships/image" Target="../media/image228.jpeg"/><Relationship Id="rId17" Type="http://schemas.openxmlformats.org/officeDocument/2006/relationships/image" Target="../media/image233.jpeg"/><Relationship Id="rId2" Type="http://schemas.openxmlformats.org/officeDocument/2006/relationships/image" Target="../media/image218.png"/><Relationship Id="rId16" Type="http://schemas.openxmlformats.org/officeDocument/2006/relationships/image" Target="../media/image232.jpeg"/><Relationship Id="rId20" Type="http://schemas.openxmlformats.org/officeDocument/2006/relationships/image" Target="../media/image236.jpeg"/><Relationship Id="rId1" Type="http://schemas.openxmlformats.org/officeDocument/2006/relationships/image" Target="../media/image217.png"/><Relationship Id="rId6" Type="http://schemas.openxmlformats.org/officeDocument/2006/relationships/image" Target="../media/image222.jpeg"/><Relationship Id="rId11" Type="http://schemas.openxmlformats.org/officeDocument/2006/relationships/image" Target="../media/image227.jpeg"/><Relationship Id="rId24" Type="http://schemas.openxmlformats.org/officeDocument/2006/relationships/image" Target="../media/image240.png"/><Relationship Id="rId5" Type="http://schemas.openxmlformats.org/officeDocument/2006/relationships/image" Target="../media/image221.jpeg"/><Relationship Id="rId15" Type="http://schemas.openxmlformats.org/officeDocument/2006/relationships/image" Target="../media/image231.png"/><Relationship Id="rId23" Type="http://schemas.openxmlformats.org/officeDocument/2006/relationships/image" Target="../media/image239.png"/><Relationship Id="rId10" Type="http://schemas.openxmlformats.org/officeDocument/2006/relationships/image" Target="../media/image226.jpeg"/><Relationship Id="rId19" Type="http://schemas.openxmlformats.org/officeDocument/2006/relationships/image" Target="../media/image235.jpeg"/><Relationship Id="rId4" Type="http://schemas.openxmlformats.org/officeDocument/2006/relationships/image" Target="../media/image220.png"/><Relationship Id="rId9" Type="http://schemas.openxmlformats.org/officeDocument/2006/relationships/image" Target="../media/image225.jpeg"/><Relationship Id="rId14" Type="http://schemas.openxmlformats.org/officeDocument/2006/relationships/image" Target="../media/image230.jpeg"/><Relationship Id="rId22" Type="http://schemas.openxmlformats.org/officeDocument/2006/relationships/image" Target="../media/image23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18" Type="http://schemas.openxmlformats.org/officeDocument/2006/relationships/image" Target="../media/image25.jpeg"/><Relationship Id="rId26" Type="http://schemas.openxmlformats.org/officeDocument/2006/relationships/image" Target="../media/image33.jpeg"/><Relationship Id="rId3" Type="http://schemas.openxmlformats.org/officeDocument/2006/relationships/image" Target="../media/image10.jpeg"/><Relationship Id="rId21" Type="http://schemas.openxmlformats.org/officeDocument/2006/relationships/image" Target="../media/image28.jpeg"/><Relationship Id="rId34" Type="http://schemas.openxmlformats.org/officeDocument/2006/relationships/image" Target="../media/image41.jpeg"/><Relationship Id="rId7" Type="http://schemas.openxmlformats.org/officeDocument/2006/relationships/image" Target="../media/image14.jpeg"/><Relationship Id="rId12" Type="http://schemas.openxmlformats.org/officeDocument/2006/relationships/image" Target="../media/image19.jpeg"/><Relationship Id="rId17" Type="http://schemas.openxmlformats.org/officeDocument/2006/relationships/image" Target="../media/image24.jpeg"/><Relationship Id="rId25" Type="http://schemas.openxmlformats.org/officeDocument/2006/relationships/image" Target="../media/image32.jpeg"/><Relationship Id="rId33" Type="http://schemas.openxmlformats.org/officeDocument/2006/relationships/image" Target="../media/image40.jpeg"/><Relationship Id="rId2" Type="http://schemas.openxmlformats.org/officeDocument/2006/relationships/image" Target="../media/image9.jpeg"/><Relationship Id="rId16" Type="http://schemas.openxmlformats.org/officeDocument/2006/relationships/image" Target="../media/image23.jpeg"/><Relationship Id="rId20" Type="http://schemas.openxmlformats.org/officeDocument/2006/relationships/image" Target="../media/image27.jpeg"/><Relationship Id="rId29" Type="http://schemas.openxmlformats.org/officeDocument/2006/relationships/image" Target="../media/image36.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24" Type="http://schemas.openxmlformats.org/officeDocument/2006/relationships/image" Target="../media/image31.jpeg"/><Relationship Id="rId32" Type="http://schemas.openxmlformats.org/officeDocument/2006/relationships/image" Target="../media/image39.jpeg"/><Relationship Id="rId5" Type="http://schemas.openxmlformats.org/officeDocument/2006/relationships/image" Target="../media/image12.jpeg"/><Relationship Id="rId15" Type="http://schemas.openxmlformats.org/officeDocument/2006/relationships/image" Target="../media/image22.jpeg"/><Relationship Id="rId23" Type="http://schemas.openxmlformats.org/officeDocument/2006/relationships/image" Target="../media/image30.jpeg"/><Relationship Id="rId28" Type="http://schemas.openxmlformats.org/officeDocument/2006/relationships/image" Target="../media/image35.jpeg"/><Relationship Id="rId10" Type="http://schemas.openxmlformats.org/officeDocument/2006/relationships/image" Target="../media/image17.jpeg"/><Relationship Id="rId19" Type="http://schemas.openxmlformats.org/officeDocument/2006/relationships/image" Target="../media/image26.jpeg"/><Relationship Id="rId31" Type="http://schemas.openxmlformats.org/officeDocument/2006/relationships/image" Target="../media/image38.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 Id="rId22" Type="http://schemas.openxmlformats.org/officeDocument/2006/relationships/image" Target="../media/image29.jpeg"/><Relationship Id="rId27" Type="http://schemas.openxmlformats.org/officeDocument/2006/relationships/image" Target="../media/image34.jpeg"/><Relationship Id="rId30" Type="http://schemas.openxmlformats.org/officeDocument/2006/relationships/image" Target="../media/image37.jpeg"/><Relationship Id="rId35" Type="http://schemas.openxmlformats.org/officeDocument/2006/relationships/image" Target="../media/image4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3" Type="http://schemas.openxmlformats.org/officeDocument/2006/relationships/image" Target="../media/image45.jpeg"/><Relationship Id="rId7" Type="http://schemas.openxmlformats.org/officeDocument/2006/relationships/image" Target="../media/image49.jpeg"/><Relationship Id="rId12" Type="http://schemas.openxmlformats.org/officeDocument/2006/relationships/image" Target="../media/image54.jpeg"/><Relationship Id="rId2" Type="http://schemas.openxmlformats.org/officeDocument/2006/relationships/image" Target="../media/image44.jpeg"/><Relationship Id="rId1" Type="http://schemas.openxmlformats.org/officeDocument/2006/relationships/image" Target="../media/image43.jpeg"/><Relationship Id="rId6" Type="http://schemas.openxmlformats.org/officeDocument/2006/relationships/image" Target="../media/image48.jpeg"/><Relationship Id="rId11" Type="http://schemas.openxmlformats.org/officeDocument/2006/relationships/image" Target="../media/image53.jpeg"/><Relationship Id="rId5" Type="http://schemas.openxmlformats.org/officeDocument/2006/relationships/image" Target="../media/image47.jpeg"/><Relationship Id="rId15" Type="http://schemas.openxmlformats.org/officeDocument/2006/relationships/image" Target="../media/image57.jpeg"/><Relationship Id="rId10" Type="http://schemas.openxmlformats.org/officeDocument/2006/relationships/image" Target="../media/image52.jpeg"/><Relationship Id="rId4" Type="http://schemas.openxmlformats.org/officeDocument/2006/relationships/image" Target="../media/image46.jpeg"/><Relationship Id="rId9" Type="http://schemas.openxmlformats.org/officeDocument/2006/relationships/image" Target="../media/image51.jpeg"/><Relationship Id="rId14" Type="http://schemas.openxmlformats.org/officeDocument/2006/relationships/image" Target="../media/image5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0.jpeg"/><Relationship Id="rId2" Type="http://schemas.openxmlformats.org/officeDocument/2006/relationships/image" Target="../media/image59.jpeg"/><Relationship Id="rId1" Type="http://schemas.openxmlformats.org/officeDocument/2006/relationships/image" Target="../media/image58.jpeg"/><Relationship Id="rId6" Type="http://schemas.openxmlformats.org/officeDocument/2006/relationships/image" Target="../media/image63.png"/><Relationship Id="rId5" Type="http://schemas.openxmlformats.org/officeDocument/2006/relationships/image" Target="../media/image62.jpeg"/><Relationship Id="rId4" Type="http://schemas.openxmlformats.org/officeDocument/2006/relationships/image" Target="../media/image6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64.jpeg"/><Relationship Id="rId6" Type="http://schemas.openxmlformats.org/officeDocument/2006/relationships/image" Target="../media/image69.jpeg"/><Relationship Id="rId5" Type="http://schemas.openxmlformats.org/officeDocument/2006/relationships/image" Target="../media/image68.jpeg"/><Relationship Id="rId4" Type="http://schemas.openxmlformats.org/officeDocument/2006/relationships/image" Target="../media/image67.jpeg"/></Relationships>
</file>

<file path=xl/drawings/_rels/drawing8.xml.rels><?xml version="1.0" encoding="UTF-8" standalone="yes"?>
<Relationships xmlns="http://schemas.openxmlformats.org/package/2006/relationships"><Relationship Id="rId26" Type="http://schemas.openxmlformats.org/officeDocument/2006/relationships/image" Target="../media/image95.jpeg"/><Relationship Id="rId117" Type="http://schemas.openxmlformats.org/officeDocument/2006/relationships/image" Target="../media/image186.png"/><Relationship Id="rId21" Type="http://schemas.openxmlformats.org/officeDocument/2006/relationships/image" Target="../media/image90.jpeg"/><Relationship Id="rId42" Type="http://schemas.openxmlformats.org/officeDocument/2006/relationships/image" Target="../media/image111.jpeg"/><Relationship Id="rId47" Type="http://schemas.openxmlformats.org/officeDocument/2006/relationships/image" Target="../media/image116.jpeg"/><Relationship Id="rId63" Type="http://schemas.openxmlformats.org/officeDocument/2006/relationships/image" Target="../media/image132.jpeg"/><Relationship Id="rId68" Type="http://schemas.openxmlformats.org/officeDocument/2006/relationships/image" Target="../media/image137.jpeg"/><Relationship Id="rId84" Type="http://schemas.openxmlformats.org/officeDocument/2006/relationships/image" Target="../media/image153.png"/><Relationship Id="rId89" Type="http://schemas.openxmlformats.org/officeDocument/2006/relationships/image" Target="../media/image158.jpeg"/><Relationship Id="rId112" Type="http://schemas.openxmlformats.org/officeDocument/2006/relationships/image" Target="../media/image181.jpeg"/><Relationship Id="rId16" Type="http://schemas.openxmlformats.org/officeDocument/2006/relationships/image" Target="../media/image85.jpeg"/><Relationship Id="rId107" Type="http://schemas.openxmlformats.org/officeDocument/2006/relationships/image" Target="../media/image176.jpeg"/><Relationship Id="rId11" Type="http://schemas.openxmlformats.org/officeDocument/2006/relationships/image" Target="../media/image80.jpeg"/><Relationship Id="rId32" Type="http://schemas.openxmlformats.org/officeDocument/2006/relationships/image" Target="../media/image101.jpeg"/><Relationship Id="rId37" Type="http://schemas.openxmlformats.org/officeDocument/2006/relationships/image" Target="../media/image106.jpeg"/><Relationship Id="rId53" Type="http://schemas.openxmlformats.org/officeDocument/2006/relationships/image" Target="../media/image122.jpeg"/><Relationship Id="rId58" Type="http://schemas.openxmlformats.org/officeDocument/2006/relationships/image" Target="../media/image127.jpeg"/><Relationship Id="rId74" Type="http://schemas.openxmlformats.org/officeDocument/2006/relationships/image" Target="../media/image143.png"/><Relationship Id="rId79" Type="http://schemas.openxmlformats.org/officeDocument/2006/relationships/image" Target="../media/image148.png"/><Relationship Id="rId102" Type="http://schemas.openxmlformats.org/officeDocument/2006/relationships/image" Target="../media/image171.jpeg"/><Relationship Id="rId123" Type="http://schemas.openxmlformats.org/officeDocument/2006/relationships/image" Target="../media/image192.jpeg"/><Relationship Id="rId128" Type="http://schemas.openxmlformats.org/officeDocument/2006/relationships/image" Target="../media/image197.jpeg"/><Relationship Id="rId5" Type="http://schemas.openxmlformats.org/officeDocument/2006/relationships/image" Target="../media/image74.jpeg"/><Relationship Id="rId90" Type="http://schemas.openxmlformats.org/officeDocument/2006/relationships/image" Target="../media/image159.jpeg"/><Relationship Id="rId95" Type="http://schemas.openxmlformats.org/officeDocument/2006/relationships/image" Target="../media/image164.jpeg"/><Relationship Id="rId19" Type="http://schemas.openxmlformats.org/officeDocument/2006/relationships/image" Target="../media/image88.jpeg"/><Relationship Id="rId14" Type="http://schemas.openxmlformats.org/officeDocument/2006/relationships/image" Target="../media/image83.jpeg"/><Relationship Id="rId22" Type="http://schemas.openxmlformats.org/officeDocument/2006/relationships/image" Target="../media/image91.jpeg"/><Relationship Id="rId27" Type="http://schemas.openxmlformats.org/officeDocument/2006/relationships/image" Target="../media/image96.jpeg"/><Relationship Id="rId30" Type="http://schemas.openxmlformats.org/officeDocument/2006/relationships/image" Target="../media/image99.jpeg"/><Relationship Id="rId35" Type="http://schemas.openxmlformats.org/officeDocument/2006/relationships/image" Target="../media/image104.jpeg"/><Relationship Id="rId43" Type="http://schemas.openxmlformats.org/officeDocument/2006/relationships/image" Target="../media/image112.jpeg"/><Relationship Id="rId48" Type="http://schemas.openxmlformats.org/officeDocument/2006/relationships/image" Target="../media/image117.jpeg"/><Relationship Id="rId56" Type="http://schemas.openxmlformats.org/officeDocument/2006/relationships/image" Target="../media/image125.jpeg"/><Relationship Id="rId64" Type="http://schemas.openxmlformats.org/officeDocument/2006/relationships/image" Target="../media/image133.png"/><Relationship Id="rId69" Type="http://schemas.openxmlformats.org/officeDocument/2006/relationships/image" Target="../media/image138.jpeg"/><Relationship Id="rId77" Type="http://schemas.openxmlformats.org/officeDocument/2006/relationships/image" Target="../media/image146.jpeg"/><Relationship Id="rId100" Type="http://schemas.openxmlformats.org/officeDocument/2006/relationships/image" Target="../media/image169.png"/><Relationship Id="rId105" Type="http://schemas.openxmlformats.org/officeDocument/2006/relationships/image" Target="../media/image174.jpeg"/><Relationship Id="rId113" Type="http://schemas.openxmlformats.org/officeDocument/2006/relationships/image" Target="../media/image182.jpeg"/><Relationship Id="rId118" Type="http://schemas.openxmlformats.org/officeDocument/2006/relationships/image" Target="../media/image187.jpeg"/><Relationship Id="rId126" Type="http://schemas.openxmlformats.org/officeDocument/2006/relationships/image" Target="../media/image195.jpeg"/><Relationship Id="rId8" Type="http://schemas.openxmlformats.org/officeDocument/2006/relationships/image" Target="../media/image77.jpeg"/><Relationship Id="rId51" Type="http://schemas.openxmlformats.org/officeDocument/2006/relationships/image" Target="../media/image120.jpeg"/><Relationship Id="rId72" Type="http://schemas.openxmlformats.org/officeDocument/2006/relationships/image" Target="../media/image141.jpeg"/><Relationship Id="rId80" Type="http://schemas.openxmlformats.org/officeDocument/2006/relationships/image" Target="../media/image149.jpeg"/><Relationship Id="rId85" Type="http://schemas.openxmlformats.org/officeDocument/2006/relationships/image" Target="../media/image154.jpeg"/><Relationship Id="rId93" Type="http://schemas.openxmlformats.org/officeDocument/2006/relationships/image" Target="../media/image162.jpeg"/><Relationship Id="rId98" Type="http://schemas.openxmlformats.org/officeDocument/2006/relationships/image" Target="../media/image167.jpeg"/><Relationship Id="rId121" Type="http://schemas.openxmlformats.org/officeDocument/2006/relationships/image" Target="../media/image190.jpeg"/><Relationship Id="rId3" Type="http://schemas.openxmlformats.org/officeDocument/2006/relationships/image" Target="../media/image72.jpeg"/><Relationship Id="rId12" Type="http://schemas.openxmlformats.org/officeDocument/2006/relationships/image" Target="../media/image81.png"/><Relationship Id="rId17" Type="http://schemas.openxmlformats.org/officeDocument/2006/relationships/image" Target="../media/image86.jpeg"/><Relationship Id="rId25" Type="http://schemas.openxmlformats.org/officeDocument/2006/relationships/image" Target="../media/image94.jpeg"/><Relationship Id="rId33" Type="http://schemas.openxmlformats.org/officeDocument/2006/relationships/image" Target="../media/image102.jpeg"/><Relationship Id="rId38" Type="http://schemas.openxmlformats.org/officeDocument/2006/relationships/image" Target="../media/image107.jpeg"/><Relationship Id="rId46" Type="http://schemas.openxmlformats.org/officeDocument/2006/relationships/image" Target="../media/image115.jpeg"/><Relationship Id="rId59" Type="http://schemas.openxmlformats.org/officeDocument/2006/relationships/image" Target="../media/image128.jpeg"/><Relationship Id="rId67" Type="http://schemas.openxmlformats.org/officeDocument/2006/relationships/image" Target="../media/image136.jpeg"/><Relationship Id="rId103" Type="http://schemas.openxmlformats.org/officeDocument/2006/relationships/image" Target="../media/image172.jpeg"/><Relationship Id="rId108" Type="http://schemas.openxmlformats.org/officeDocument/2006/relationships/image" Target="../media/image177.jpeg"/><Relationship Id="rId116" Type="http://schemas.openxmlformats.org/officeDocument/2006/relationships/image" Target="../media/image185.png"/><Relationship Id="rId124" Type="http://schemas.openxmlformats.org/officeDocument/2006/relationships/image" Target="../media/image193.jpeg"/><Relationship Id="rId129" Type="http://schemas.openxmlformats.org/officeDocument/2006/relationships/image" Target="../media/image198.jpeg"/><Relationship Id="rId20" Type="http://schemas.openxmlformats.org/officeDocument/2006/relationships/image" Target="../media/image89.jpeg"/><Relationship Id="rId41" Type="http://schemas.openxmlformats.org/officeDocument/2006/relationships/image" Target="../media/image110.jpeg"/><Relationship Id="rId54" Type="http://schemas.openxmlformats.org/officeDocument/2006/relationships/image" Target="../media/image123.jpeg"/><Relationship Id="rId62" Type="http://schemas.openxmlformats.org/officeDocument/2006/relationships/image" Target="../media/image131.jpeg"/><Relationship Id="rId70" Type="http://schemas.openxmlformats.org/officeDocument/2006/relationships/image" Target="../media/image139.jpeg"/><Relationship Id="rId75" Type="http://schemas.openxmlformats.org/officeDocument/2006/relationships/image" Target="../media/image144.jpeg"/><Relationship Id="rId83" Type="http://schemas.openxmlformats.org/officeDocument/2006/relationships/image" Target="../media/image152.png"/><Relationship Id="rId88" Type="http://schemas.openxmlformats.org/officeDocument/2006/relationships/image" Target="../media/image157.jpeg"/><Relationship Id="rId91" Type="http://schemas.openxmlformats.org/officeDocument/2006/relationships/image" Target="../media/image160.jpeg"/><Relationship Id="rId96" Type="http://schemas.openxmlformats.org/officeDocument/2006/relationships/image" Target="../media/image165.jpeg"/><Relationship Id="rId111" Type="http://schemas.openxmlformats.org/officeDocument/2006/relationships/image" Target="../media/image180.jpeg"/><Relationship Id="rId1" Type="http://schemas.openxmlformats.org/officeDocument/2006/relationships/image" Target="../media/image70.jpeg"/><Relationship Id="rId6" Type="http://schemas.openxmlformats.org/officeDocument/2006/relationships/image" Target="../media/image75.jpeg"/><Relationship Id="rId15" Type="http://schemas.openxmlformats.org/officeDocument/2006/relationships/image" Target="../media/image84.jpeg"/><Relationship Id="rId23" Type="http://schemas.openxmlformats.org/officeDocument/2006/relationships/image" Target="../media/image92.jpeg"/><Relationship Id="rId28" Type="http://schemas.openxmlformats.org/officeDocument/2006/relationships/image" Target="../media/image97.jpeg"/><Relationship Id="rId36" Type="http://schemas.openxmlformats.org/officeDocument/2006/relationships/image" Target="../media/image105.png"/><Relationship Id="rId49" Type="http://schemas.openxmlformats.org/officeDocument/2006/relationships/image" Target="../media/image118.jpeg"/><Relationship Id="rId57" Type="http://schemas.openxmlformats.org/officeDocument/2006/relationships/image" Target="../media/image126.jpeg"/><Relationship Id="rId106" Type="http://schemas.openxmlformats.org/officeDocument/2006/relationships/image" Target="../media/image175.jpeg"/><Relationship Id="rId114" Type="http://schemas.openxmlformats.org/officeDocument/2006/relationships/image" Target="../media/image183.jpeg"/><Relationship Id="rId119" Type="http://schemas.openxmlformats.org/officeDocument/2006/relationships/image" Target="../media/image188.jpeg"/><Relationship Id="rId127" Type="http://schemas.openxmlformats.org/officeDocument/2006/relationships/image" Target="../media/image196.jpeg"/><Relationship Id="rId10" Type="http://schemas.openxmlformats.org/officeDocument/2006/relationships/image" Target="../media/image79.jpeg"/><Relationship Id="rId31" Type="http://schemas.openxmlformats.org/officeDocument/2006/relationships/image" Target="../media/image100.jpeg"/><Relationship Id="rId44" Type="http://schemas.openxmlformats.org/officeDocument/2006/relationships/image" Target="../media/image113.jpeg"/><Relationship Id="rId52" Type="http://schemas.openxmlformats.org/officeDocument/2006/relationships/image" Target="../media/image121.jpeg"/><Relationship Id="rId60" Type="http://schemas.openxmlformats.org/officeDocument/2006/relationships/image" Target="../media/image129.jpeg"/><Relationship Id="rId65" Type="http://schemas.openxmlformats.org/officeDocument/2006/relationships/image" Target="../media/image134.png"/><Relationship Id="rId73" Type="http://schemas.openxmlformats.org/officeDocument/2006/relationships/image" Target="../media/image142.jpeg"/><Relationship Id="rId78" Type="http://schemas.openxmlformats.org/officeDocument/2006/relationships/image" Target="../media/image147.jpeg"/><Relationship Id="rId81" Type="http://schemas.openxmlformats.org/officeDocument/2006/relationships/image" Target="../media/image150.jpeg"/><Relationship Id="rId86" Type="http://schemas.openxmlformats.org/officeDocument/2006/relationships/image" Target="../media/image155.jpeg"/><Relationship Id="rId94" Type="http://schemas.openxmlformats.org/officeDocument/2006/relationships/image" Target="../media/image163.jpeg"/><Relationship Id="rId99" Type="http://schemas.openxmlformats.org/officeDocument/2006/relationships/image" Target="../media/image168.jpeg"/><Relationship Id="rId101" Type="http://schemas.openxmlformats.org/officeDocument/2006/relationships/image" Target="../media/image170.jpeg"/><Relationship Id="rId122" Type="http://schemas.openxmlformats.org/officeDocument/2006/relationships/image" Target="../media/image191.jpeg"/><Relationship Id="rId4" Type="http://schemas.openxmlformats.org/officeDocument/2006/relationships/image" Target="../media/image73.jpeg"/><Relationship Id="rId9" Type="http://schemas.openxmlformats.org/officeDocument/2006/relationships/image" Target="../media/image78.jpeg"/><Relationship Id="rId13" Type="http://schemas.openxmlformats.org/officeDocument/2006/relationships/image" Target="../media/image82.jpeg"/><Relationship Id="rId18" Type="http://schemas.openxmlformats.org/officeDocument/2006/relationships/image" Target="../media/image87.jpeg"/><Relationship Id="rId39" Type="http://schemas.openxmlformats.org/officeDocument/2006/relationships/image" Target="../media/image108.jpeg"/><Relationship Id="rId109" Type="http://schemas.openxmlformats.org/officeDocument/2006/relationships/image" Target="../media/image178.jpeg"/><Relationship Id="rId34" Type="http://schemas.openxmlformats.org/officeDocument/2006/relationships/image" Target="../media/image103.jpeg"/><Relationship Id="rId50" Type="http://schemas.openxmlformats.org/officeDocument/2006/relationships/image" Target="../media/image119.jpeg"/><Relationship Id="rId55" Type="http://schemas.openxmlformats.org/officeDocument/2006/relationships/image" Target="../media/image124.jpeg"/><Relationship Id="rId76" Type="http://schemas.openxmlformats.org/officeDocument/2006/relationships/image" Target="../media/image145.jpeg"/><Relationship Id="rId97" Type="http://schemas.openxmlformats.org/officeDocument/2006/relationships/image" Target="../media/image166.png"/><Relationship Id="rId104" Type="http://schemas.openxmlformats.org/officeDocument/2006/relationships/image" Target="../media/image173.jpeg"/><Relationship Id="rId120" Type="http://schemas.openxmlformats.org/officeDocument/2006/relationships/image" Target="../media/image189.jpeg"/><Relationship Id="rId125" Type="http://schemas.openxmlformats.org/officeDocument/2006/relationships/image" Target="../media/image194.jpeg"/><Relationship Id="rId7" Type="http://schemas.openxmlformats.org/officeDocument/2006/relationships/image" Target="../media/image76.jpeg"/><Relationship Id="rId71" Type="http://schemas.openxmlformats.org/officeDocument/2006/relationships/image" Target="../media/image140.jpeg"/><Relationship Id="rId92" Type="http://schemas.openxmlformats.org/officeDocument/2006/relationships/image" Target="../media/image161.jpeg"/><Relationship Id="rId2" Type="http://schemas.openxmlformats.org/officeDocument/2006/relationships/image" Target="../media/image71.jpeg"/><Relationship Id="rId29" Type="http://schemas.openxmlformats.org/officeDocument/2006/relationships/image" Target="../media/image98.jpeg"/><Relationship Id="rId24" Type="http://schemas.openxmlformats.org/officeDocument/2006/relationships/image" Target="../media/image93.jpeg"/><Relationship Id="rId40" Type="http://schemas.openxmlformats.org/officeDocument/2006/relationships/image" Target="../media/image109.jpeg"/><Relationship Id="rId45" Type="http://schemas.openxmlformats.org/officeDocument/2006/relationships/image" Target="../media/image114.jpeg"/><Relationship Id="rId66" Type="http://schemas.openxmlformats.org/officeDocument/2006/relationships/image" Target="../media/image135.png"/><Relationship Id="rId87" Type="http://schemas.openxmlformats.org/officeDocument/2006/relationships/image" Target="../media/image156.jpeg"/><Relationship Id="rId110" Type="http://schemas.openxmlformats.org/officeDocument/2006/relationships/image" Target="../media/image179.jpeg"/><Relationship Id="rId115" Type="http://schemas.openxmlformats.org/officeDocument/2006/relationships/image" Target="../media/image184.jpeg"/><Relationship Id="rId61" Type="http://schemas.openxmlformats.org/officeDocument/2006/relationships/image" Target="../media/image130.jpeg"/><Relationship Id="rId82" Type="http://schemas.openxmlformats.org/officeDocument/2006/relationships/image" Target="../media/image15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06.jpeg"/><Relationship Id="rId13" Type="http://schemas.openxmlformats.org/officeDocument/2006/relationships/image" Target="../media/image211.jpeg"/><Relationship Id="rId18" Type="http://schemas.openxmlformats.org/officeDocument/2006/relationships/image" Target="../media/image216.jpeg"/><Relationship Id="rId3" Type="http://schemas.openxmlformats.org/officeDocument/2006/relationships/image" Target="../media/image201.jpeg"/><Relationship Id="rId7" Type="http://schemas.openxmlformats.org/officeDocument/2006/relationships/image" Target="../media/image205.jpeg"/><Relationship Id="rId12" Type="http://schemas.openxmlformats.org/officeDocument/2006/relationships/image" Target="../media/image210.jpeg"/><Relationship Id="rId17" Type="http://schemas.openxmlformats.org/officeDocument/2006/relationships/image" Target="../media/image215.jpeg"/><Relationship Id="rId2" Type="http://schemas.openxmlformats.org/officeDocument/2006/relationships/image" Target="../media/image200.jpeg"/><Relationship Id="rId16" Type="http://schemas.openxmlformats.org/officeDocument/2006/relationships/image" Target="../media/image214.jpeg"/><Relationship Id="rId1" Type="http://schemas.openxmlformats.org/officeDocument/2006/relationships/image" Target="../media/image199.jpeg"/><Relationship Id="rId6" Type="http://schemas.openxmlformats.org/officeDocument/2006/relationships/image" Target="../media/image204.jpeg"/><Relationship Id="rId11" Type="http://schemas.openxmlformats.org/officeDocument/2006/relationships/image" Target="../media/image209.png"/><Relationship Id="rId5" Type="http://schemas.openxmlformats.org/officeDocument/2006/relationships/image" Target="../media/image203.jpeg"/><Relationship Id="rId15" Type="http://schemas.openxmlformats.org/officeDocument/2006/relationships/image" Target="../media/image213.jpeg"/><Relationship Id="rId10" Type="http://schemas.openxmlformats.org/officeDocument/2006/relationships/image" Target="../media/image208.jpeg"/><Relationship Id="rId4" Type="http://schemas.openxmlformats.org/officeDocument/2006/relationships/image" Target="../media/image202.jpeg"/><Relationship Id="rId9" Type="http://schemas.openxmlformats.org/officeDocument/2006/relationships/image" Target="../media/image207.jpeg"/><Relationship Id="rId14" Type="http://schemas.openxmlformats.org/officeDocument/2006/relationships/image" Target="../media/image212.jpeg"/></Relationships>
</file>

<file path=xl/drawings/drawing1.xml><?xml version="1.0" encoding="utf-8"?>
<xdr:wsDr xmlns:xdr="http://schemas.openxmlformats.org/drawingml/2006/spreadsheetDrawing" xmlns:a="http://schemas.openxmlformats.org/drawingml/2006/main">
  <xdr:twoCellAnchor>
    <xdr:from>
      <xdr:col>9</xdr:col>
      <xdr:colOff>493523</xdr:colOff>
      <xdr:row>0</xdr:row>
      <xdr:rowOff>23811</xdr:rowOff>
    </xdr:from>
    <xdr:to>
      <xdr:col>10</xdr:col>
      <xdr:colOff>4345770</xdr:colOff>
      <xdr:row>3</xdr:row>
      <xdr:rowOff>154779</xdr:rowOff>
    </xdr:to>
    <xdr:grpSp>
      <xdr:nvGrpSpPr>
        <xdr:cNvPr id="7" name="Группа 6"/>
        <xdr:cNvGrpSpPr/>
      </xdr:nvGrpSpPr>
      <xdr:grpSpPr>
        <a:xfrm>
          <a:off x="10280461" y="23811"/>
          <a:ext cx="4947622" cy="666749"/>
          <a:chOff x="9911375" y="23811"/>
          <a:chExt cx="4947622" cy="666749"/>
        </a:xfrm>
      </xdr:grpSpPr>
      <xdr:pic>
        <xdr:nvPicPr>
          <xdr:cNvPr id="1031" name="Picture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l="31812" r="35040" b="34658"/>
          <a:stretch>
            <a:fillRect/>
          </a:stretch>
        </xdr:blipFill>
        <xdr:spPr bwMode="auto">
          <a:xfrm>
            <a:off x="9911375" y="23811"/>
            <a:ext cx="685187" cy="666749"/>
          </a:xfrm>
          <a:prstGeom prst="rect">
            <a:avLst/>
          </a:prstGeom>
          <a:noFill/>
        </xdr:spPr>
      </xdr:pic>
      <xdr:pic>
        <xdr:nvPicPr>
          <xdr:cNvPr id="6" name="Picture 7"/>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t="69241"/>
          <a:stretch>
            <a:fillRect/>
          </a:stretch>
        </xdr:blipFill>
        <xdr:spPr bwMode="auto">
          <a:xfrm>
            <a:off x="10689429" y="31264"/>
            <a:ext cx="4169568" cy="633105"/>
          </a:xfrm>
          <a:prstGeom prst="rect">
            <a:avLst/>
          </a:prstGeom>
          <a:noFill/>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36571</xdr:colOff>
      <xdr:row>3</xdr:row>
      <xdr:rowOff>413016</xdr:rowOff>
    </xdr:from>
    <xdr:to>
      <xdr:col>3</xdr:col>
      <xdr:colOff>1053839</xdr:colOff>
      <xdr:row>3</xdr:row>
      <xdr:rowOff>925283</xdr:rowOff>
    </xdr:to>
    <xdr:pic>
      <xdr:nvPicPr>
        <xdr:cNvPr id="4" name="Picture 16">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1" cstate="email"/>
        <a:srcRect/>
        <a:stretch>
          <a:fillRect/>
        </a:stretch>
      </xdr:blipFill>
      <xdr:spPr bwMode="auto">
        <a:xfrm>
          <a:off x="3322696" y="1782235"/>
          <a:ext cx="1017268" cy="512267"/>
        </a:xfrm>
        <a:prstGeom prst="rect">
          <a:avLst/>
        </a:prstGeom>
        <a:noFill/>
      </xdr:spPr>
    </xdr:pic>
    <xdr:clientData/>
  </xdr:twoCellAnchor>
  <xdr:twoCellAnchor>
    <xdr:from>
      <xdr:col>3</xdr:col>
      <xdr:colOff>33287</xdr:colOff>
      <xdr:row>4</xdr:row>
      <xdr:rowOff>381000</xdr:rowOff>
    </xdr:from>
    <xdr:to>
      <xdr:col>3</xdr:col>
      <xdr:colOff>1063930</xdr:colOff>
      <xdr:row>4</xdr:row>
      <xdr:rowOff>911679</xdr:rowOff>
    </xdr:to>
    <xdr:pic>
      <xdr:nvPicPr>
        <xdr:cNvPr id="7" name="Picture 17">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2" cstate="email"/>
        <a:srcRect/>
        <a:stretch>
          <a:fillRect/>
        </a:stretch>
      </xdr:blipFill>
      <xdr:spPr bwMode="auto">
        <a:xfrm>
          <a:off x="3339823" y="2694214"/>
          <a:ext cx="1030643" cy="530679"/>
        </a:xfrm>
        <a:prstGeom prst="rect">
          <a:avLst/>
        </a:prstGeom>
        <a:noFill/>
      </xdr:spPr>
    </xdr:pic>
    <xdr:clientData/>
  </xdr:twoCellAnchor>
  <xdr:twoCellAnchor>
    <xdr:from>
      <xdr:col>3</xdr:col>
      <xdr:colOff>36008</xdr:colOff>
      <xdr:row>5</xdr:row>
      <xdr:rowOff>372195</xdr:rowOff>
    </xdr:from>
    <xdr:to>
      <xdr:col>3</xdr:col>
      <xdr:colOff>1065151</xdr:colOff>
      <xdr:row>5</xdr:row>
      <xdr:rowOff>911676</xdr:rowOff>
    </xdr:to>
    <xdr:pic>
      <xdr:nvPicPr>
        <xdr:cNvPr id="10" name="Picture 18">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3" cstate="email"/>
        <a:srcRect/>
        <a:stretch>
          <a:fillRect/>
        </a:stretch>
      </xdr:blipFill>
      <xdr:spPr bwMode="auto">
        <a:xfrm>
          <a:off x="3322133" y="4670351"/>
          <a:ext cx="1029143" cy="539481"/>
        </a:xfrm>
        <a:prstGeom prst="rect">
          <a:avLst/>
        </a:prstGeom>
        <a:noFill/>
      </xdr:spPr>
    </xdr:pic>
    <xdr:clientData/>
  </xdr:twoCellAnchor>
  <xdr:twoCellAnchor>
    <xdr:from>
      <xdr:col>3</xdr:col>
      <xdr:colOff>36007</xdr:colOff>
      <xdr:row>6</xdr:row>
      <xdr:rowOff>399409</xdr:rowOff>
    </xdr:from>
    <xdr:to>
      <xdr:col>3</xdr:col>
      <xdr:colOff>1064587</xdr:colOff>
      <xdr:row>6</xdr:row>
      <xdr:rowOff>911676</xdr:rowOff>
    </xdr:to>
    <xdr:pic>
      <xdr:nvPicPr>
        <xdr:cNvPr id="13" name="Picture 19">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3322132" y="6162034"/>
          <a:ext cx="1028580" cy="512267"/>
        </a:xfrm>
        <a:prstGeom prst="rect">
          <a:avLst/>
        </a:prstGeom>
        <a:noFill/>
      </xdr:spPr>
    </xdr:pic>
    <xdr:clientData/>
  </xdr:twoCellAnchor>
  <xdr:twoCellAnchor>
    <xdr:from>
      <xdr:col>3</xdr:col>
      <xdr:colOff>114863</xdr:colOff>
      <xdr:row>7</xdr:row>
      <xdr:rowOff>381000</xdr:rowOff>
    </xdr:from>
    <xdr:to>
      <xdr:col>3</xdr:col>
      <xdr:colOff>1009943</xdr:colOff>
      <xdr:row>7</xdr:row>
      <xdr:rowOff>1115786</xdr:rowOff>
    </xdr:to>
    <xdr:pic>
      <xdr:nvPicPr>
        <xdr:cNvPr id="16" name="Picture 21">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5" cstate="email"/>
        <a:srcRect/>
        <a:stretch>
          <a:fillRect/>
        </a:stretch>
      </xdr:blipFill>
      <xdr:spPr bwMode="auto">
        <a:xfrm>
          <a:off x="3400988" y="7608094"/>
          <a:ext cx="895080" cy="734786"/>
        </a:xfrm>
        <a:prstGeom prst="rect">
          <a:avLst/>
        </a:prstGeom>
        <a:noFill/>
      </xdr:spPr>
    </xdr:pic>
    <xdr:clientData/>
  </xdr:twoCellAnchor>
  <xdr:twoCellAnchor>
    <xdr:from>
      <xdr:col>3</xdr:col>
      <xdr:colOff>79385</xdr:colOff>
      <xdr:row>8</xdr:row>
      <xdr:rowOff>311727</xdr:rowOff>
    </xdr:from>
    <xdr:to>
      <xdr:col>3</xdr:col>
      <xdr:colOff>1002715</xdr:colOff>
      <xdr:row>8</xdr:row>
      <xdr:rowOff>1129066</xdr:rowOff>
    </xdr:to>
    <xdr:pic>
      <xdr:nvPicPr>
        <xdr:cNvPr id="19" name="Picture 20">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6" cstate="email"/>
        <a:srcRect/>
        <a:stretch>
          <a:fillRect/>
        </a:stretch>
      </xdr:blipFill>
      <xdr:spPr bwMode="auto">
        <a:xfrm>
          <a:off x="3365510" y="9003290"/>
          <a:ext cx="923330" cy="817339"/>
        </a:xfrm>
        <a:prstGeom prst="rect">
          <a:avLst/>
        </a:prstGeom>
        <a:noFill/>
      </xdr:spPr>
    </xdr:pic>
    <xdr:clientData/>
  </xdr:twoCellAnchor>
  <xdr:twoCellAnchor>
    <xdr:from>
      <xdr:col>3</xdr:col>
      <xdr:colOff>84945</xdr:colOff>
      <xdr:row>9</xdr:row>
      <xdr:rowOff>294409</xdr:rowOff>
    </xdr:from>
    <xdr:to>
      <xdr:col>3</xdr:col>
      <xdr:colOff>1002485</xdr:colOff>
      <xdr:row>9</xdr:row>
      <xdr:rowOff>1156606</xdr:rowOff>
    </xdr:to>
    <xdr:pic>
      <xdr:nvPicPr>
        <xdr:cNvPr id="22" name="Picture 2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7" cstate="email"/>
        <a:srcRect/>
        <a:stretch>
          <a:fillRect/>
        </a:stretch>
      </xdr:blipFill>
      <xdr:spPr bwMode="auto">
        <a:xfrm>
          <a:off x="3371070" y="10450440"/>
          <a:ext cx="917540" cy="862197"/>
        </a:xfrm>
        <a:prstGeom prst="rect">
          <a:avLst/>
        </a:prstGeom>
        <a:noFill/>
      </xdr:spPr>
    </xdr:pic>
    <xdr:clientData/>
  </xdr:twoCellAnchor>
  <xdr:twoCellAnchor>
    <xdr:from>
      <xdr:col>3</xdr:col>
      <xdr:colOff>118418</xdr:colOff>
      <xdr:row>10</xdr:row>
      <xdr:rowOff>363681</xdr:rowOff>
    </xdr:from>
    <xdr:to>
      <xdr:col>3</xdr:col>
      <xdr:colOff>989107</xdr:colOff>
      <xdr:row>10</xdr:row>
      <xdr:rowOff>1080981</xdr:rowOff>
    </xdr:to>
    <xdr:pic>
      <xdr:nvPicPr>
        <xdr:cNvPr id="25" name="Picture 23">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8" cstate="email"/>
        <a:srcRect/>
        <a:stretch>
          <a:fillRect/>
        </a:stretch>
      </xdr:blipFill>
      <xdr:spPr bwMode="auto">
        <a:xfrm>
          <a:off x="3424954" y="11494324"/>
          <a:ext cx="870689" cy="717300"/>
        </a:xfrm>
        <a:prstGeom prst="rect">
          <a:avLst/>
        </a:prstGeom>
        <a:noFill/>
      </xdr:spPr>
    </xdr:pic>
    <xdr:clientData/>
  </xdr:twoCellAnchor>
  <xdr:twoCellAnchor>
    <xdr:from>
      <xdr:col>3</xdr:col>
      <xdr:colOff>48409</xdr:colOff>
      <xdr:row>11</xdr:row>
      <xdr:rowOff>300956</xdr:rowOff>
    </xdr:from>
    <xdr:to>
      <xdr:col>3</xdr:col>
      <xdr:colOff>1050624</xdr:colOff>
      <xdr:row>11</xdr:row>
      <xdr:rowOff>1088569</xdr:rowOff>
    </xdr:to>
    <xdr:pic>
      <xdr:nvPicPr>
        <xdr:cNvPr id="28" name="Picture 24">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9" cstate="email"/>
        <a:srcRect/>
        <a:stretch>
          <a:fillRect/>
        </a:stretch>
      </xdr:blipFill>
      <xdr:spPr bwMode="auto">
        <a:xfrm>
          <a:off x="3334534" y="13385925"/>
          <a:ext cx="1002215" cy="787613"/>
        </a:xfrm>
        <a:prstGeom prst="rect">
          <a:avLst/>
        </a:prstGeom>
        <a:noFill/>
      </xdr:spPr>
    </xdr:pic>
    <xdr:clientData/>
  </xdr:twoCellAnchor>
  <xdr:twoCellAnchor>
    <xdr:from>
      <xdr:col>3</xdr:col>
      <xdr:colOff>33607</xdr:colOff>
      <xdr:row>12</xdr:row>
      <xdr:rowOff>246528</xdr:rowOff>
    </xdr:from>
    <xdr:to>
      <xdr:col>3</xdr:col>
      <xdr:colOff>1065419</xdr:colOff>
      <xdr:row>12</xdr:row>
      <xdr:rowOff>1083664</xdr:rowOff>
    </xdr:to>
    <xdr:pic>
      <xdr:nvPicPr>
        <xdr:cNvPr id="31" name="Picture 25">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0" cstate="email"/>
        <a:srcRect/>
        <a:stretch>
          <a:fillRect/>
        </a:stretch>
      </xdr:blipFill>
      <xdr:spPr bwMode="auto">
        <a:xfrm>
          <a:off x="3319732" y="14795966"/>
          <a:ext cx="1031812" cy="837136"/>
        </a:xfrm>
        <a:prstGeom prst="rect">
          <a:avLst/>
        </a:prstGeom>
        <a:noFill/>
      </xdr:spPr>
    </xdr:pic>
    <xdr:clientData/>
  </xdr:twoCellAnchor>
  <xdr:twoCellAnchor>
    <xdr:from>
      <xdr:col>3</xdr:col>
      <xdr:colOff>48410</xdr:colOff>
      <xdr:row>13</xdr:row>
      <xdr:rowOff>300955</xdr:rowOff>
    </xdr:from>
    <xdr:to>
      <xdr:col>3</xdr:col>
      <xdr:colOff>1049735</xdr:colOff>
      <xdr:row>13</xdr:row>
      <xdr:rowOff>1102176</xdr:rowOff>
    </xdr:to>
    <xdr:pic>
      <xdr:nvPicPr>
        <xdr:cNvPr id="34" name="Picture 26">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1" cstate="email"/>
        <a:srcRect/>
        <a:stretch>
          <a:fillRect/>
        </a:stretch>
      </xdr:blipFill>
      <xdr:spPr bwMode="auto">
        <a:xfrm>
          <a:off x="3334535" y="16314861"/>
          <a:ext cx="1001325" cy="801221"/>
        </a:xfrm>
        <a:prstGeom prst="rect">
          <a:avLst/>
        </a:prstGeom>
        <a:noFill/>
      </xdr:spPr>
    </xdr:pic>
    <xdr:clientData/>
  </xdr:twoCellAnchor>
  <xdr:twoCellAnchor>
    <xdr:from>
      <xdr:col>3</xdr:col>
      <xdr:colOff>33606</xdr:colOff>
      <xdr:row>14</xdr:row>
      <xdr:rowOff>300956</xdr:rowOff>
    </xdr:from>
    <xdr:to>
      <xdr:col>3</xdr:col>
      <xdr:colOff>1056374</xdr:colOff>
      <xdr:row>14</xdr:row>
      <xdr:rowOff>1115783</xdr:rowOff>
    </xdr:to>
    <xdr:pic>
      <xdr:nvPicPr>
        <xdr:cNvPr id="37" name="Picture 27">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2" cstate="email"/>
        <a:srcRect/>
        <a:stretch>
          <a:fillRect/>
        </a:stretch>
      </xdr:blipFill>
      <xdr:spPr bwMode="auto">
        <a:xfrm>
          <a:off x="3319731" y="17779331"/>
          <a:ext cx="1022768" cy="814827"/>
        </a:xfrm>
        <a:prstGeom prst="rect">
          <a:avLst/>
        </a:prstGeom>
        <a:noFill/>
      </xdr:spPr>
    </xdr:pic>
    <xdr:clientData/>
  </xdr:twoCellAnchor>
  <xdr:twoCellAnchor>
    <xdr:from>
      <xdr:col>3</xdr:col>
      <xdr:colOff>30406</xdr:colOff>
      <xdr:row>15</xdr:row>
      <xdr:rowOff>36018</xdr:rowOff>
    </xdr:from>
    <xdr:to>
      <xdr:col>3</xdr:col>
      <xdr:colOff>1038342</xdr:colOff>
      <xdr:row>15</xdr:row>
      <xdr:rowOff>1211036</xdr:rowOff>
    </xdr:to>
    <xdr:pic>
      <xdr:nvPicPr>
        <xdr:cNvPr id="40" name="그림 119">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13" cstate="email"/>
        <a:stretch>
          <a:fillRect/>
        </a:stretch>
      </xdr:blipFill>
      <xdr:spPr>
        <a:xfrm>
          <a:off x="3316531" y="18978862"/>
          <a:ext cx="1007936" cy="1175018"/>
        </a:xfrm>
        <a:prstGeom prst="rect">
          <a:avLst/>
        </a:prstGeom>
      </xdr:spPr>
    </xdr:pic>
    <xdr:clientData/>
  </xdr:twoCellAnchor>
  <xdr:twoCellAnchor>
    <xdr:from>
      <xdr:col>3</xdr:col>
      <xdr:colOff>30407</xdr:colOff>
      <xdr:row>16</xdr:row>
      <xdr:rowOff>90446</xdr:rowOff>
    </xdr:from>
    <xdr:to>
      <xdr:col>3</xdr:col>
      <xdr:colOff>1050896</xdr:colOff>
      <xdr:row>16</xdr:row>
      <xdr:rowOff>1280097</xdr:rowOff>
    </xdr:to>
    <xdr:pic>
      <xdr:nvPicPr>
        <xdr:cNvPr id="43" name="그림 120">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14" cstate="email"/>
        <a:stretch>
          <a:fillRect/>
        </a:stretch>
      </xdr:blipFill>
      <xdr:spPr>
        <a:xfrm>
          <a:off x="3316532" y="20497759"/>
          <a:ext cx="1020489" cy="1189651"/>
        </a:xfrm>
        <a:prstGeom prst="rect">
          <a:avLst/>
        </a:prstGeom>
      </xdr:spPr>
    </xdr:pic>
    <xdr:clientData/>
  </xdr:twoCellAnchor>
  <xdr:twoCellAnchor>
    <xdr:from>
      <xdr:col>3</xdr:col>
      <xdr:colOff>111650</xdr:colOff>
      <xdr:row>26</xdr:row>
      <xdr:rowOff>277091</xdr:rowOff>
    </xdr:from>
    <xdr:to>
      <xdr:col>3</xdr:col>
      <xdr:colOff>1018605</xdr:colOff>
      <xdr:row>26</xdr:row>
      <xdr:rowOff>1170213</xdr:rowOff>
    </xdr:to>
    <xdr:pic>
      <xdr:nvPicPr>
        <xdr:cNvPr id="46" name="그림 121">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15" cstate="email"/>
        <a:stretch>
          <a:fillRect/>
        </a:stretch>
      </xdr:blipFill>
      <xdr:spPr>
        <a:xfrm>
          <a:off x="3397775" y="35329091"/>
          <a:ext cx="906955" cy="893122"/>
        </a:xfrm>
        <a:prstGeom prst="rect">
          <a:avLst/>
        </a:prstGeom>
      </xdr:spPr>
    </xdr:pic>
    <xdr:clientData/>
  </xdr:twoCellAnchor>
  <xdr:twoCellAnchor>
    <xdr:from>
      <xdr:col>3</xdr:col>
      <xdr:colOff>56657</xdr:colOff>
      <xdr:row>17</xdr:row>
      <xdr:rowOff>220217</xdr:rowOff>
    </xdr:from>
    <xdr:to>
      <xdr:col>3</xdr:col>
      <xdr:colOff>1038022</xdr:colOff>
      <xdr:row>17</xdr:row>
      <xdr:rowOff>1205347</xdr:rowOff>
    </xdr:to>
    <xdr:pic>
      <xdr:nvPicPr>
        <xdr:cNvPr id="50" name="Picture 5" descr="https://im0-tub-ru.yandex.net/i?id=707d3a4defe8e214ad2dba476ff27b60-sr&amp;n=13"/>
        <xdr:cNvPicPr>
          <a:picLocks noChangeAspect="1" noChangeArrowheads="1"/>
        </xdr:cNvPicPr>
      </xdr:nvPicPr>
      <xdr:blipFill>
        <a:blip xmlns:r="http://schemas.openxmlformats.org/officeDocument/2006/relationships" r:embed="rId16" cstate="email"/>
        <a:srcRect/>
        <a:stretch>
          <a:fillRect/>
        </a:stretch>
      </xdr:blipFill>
      <xdr:spPr bwMode="auto">
        <a:xfrm>
          <a:off x="3342782" y="22091998"/>
          <a:ext cx="981365" cy="985130"/>
        </a:xfrm>
        <a:prstGeom prst="rect">
          <a:avLst/>
        </a:prstGeom>
        <a:noFill/>
      </xdr:spPr>
    </xdr:pic>
    <xdr:clientData/>
  </xdr:twoCellAnchor>
  <xdr:twoCellAnchor>
    <xdr:from>
      <xdr:col>3</xdr:col>
      <xdr:colOff>55091</xdr:colOff>
      <xdr:row>18</xdr:row>
      <xdr:rowOff>155865</xdr:rowOff>
    </xdr:from>
    <xdr:to>
      <xdr:col>3</xdr:col>
      <xdr:colOff>1060879</xdr:colOff>
      <xdr:row>18</xdr:row>
      <xdr:rowOff>1294535</xdr:rowOff>
    </xdr:to>
    <xdr:pic>
      <xdr:nvPicPr>
        <xdr:cNvPr id="53" name="Picture 6" descr="http://i.ebayimg.com/00/s/MTAwMlgxMDAw/z/2coAAOSwLVZV1exB/$_3.jpg"/>
        <xdr:cNvPicPr>
          <a:picLocks noChangeAspect="1" noChangeArrowheads="1"/>
        </xdr:cNvPicPr>
      </xdr:nvPicPr>
      <xdr:blipFill>
        <a:blip xmlns:r="http://schemas.openxmlformats.org/officeDocument/2006/relationships" r:embed="rId17" cstate="email"/>
        <a:srcRect/>
        <a:stretch>
          <a:fillRect/>
        </a:stretch>
      </xdr:blipFill>
      <xdr:spPr bwMode="auto">
        <a:xfrm>
          <a:off x="3341216" y="23492115"/>
          <a:ext cx="1005788" cy="1138670"/>
        </a:xfrm>
        <a:prstGeom prst="rect">
          <a:avLst/>
        </a:prstGeom>
        <a:noFill/>
      </xdr:spPr>
    </xdr:pic>
    <xdr:clientData/>
  </xdr:twoCellAnchor>
  <xdr:twoCellAnchor>
    <xdr:from>
      <xdr:col>3</xdr:col>
      <xdr:colOff>92861</xdr:colOff>
      <xdr:row>19</xdr:row>
      <xdr:rowOff>198703</xdr:rowOff>
    </xdr:from>
    <xdr:to>
      <xdr:col>3</xdr:col>
      <xdr:colOff>1018265</xdr:colOff>
      <xdr:row>19</xdr:row>
      <xdr:rowOff>1264227</xdr:rowOff>
    </xdr:to>
    <xdr:pic>
      <xdr:nvPicPr>
        <xdr:cNvPr id="56" name="Picture 7" descr="Картинки по запросу Bergamo cc cream"/>
        <xdr:cNvPicPr>
          <a:picLocks noChangeAspect="1" noChangeArrowheads="1"/>
        </xdr:cNvPicPr>
      </xdr:nvPicPr>
      <xdr:blipFill>
        <a:blip xmlns:r="http://schemas.openxmlformats.org/officeDocument/2006/relationships" r:embed="rId18" cstate="email"/>
        <a:srcRect/>
        <a:stretch>
          <a:fillRect/>
        </a:stretch>
      </xdr:blipFill>
      <xdr:spPr bwMode="auto">
        <a:xfrm>
          <a:off x="3378986" y="24999422"/>
          <a:ext cx="925404" cy="1065524"/>
        </a:xfrm>
        <a:prstGeom prst="rect">
          <a:avLst/>
        </a:prstGeom>
        <a:noFill/>
      </xdr:spPr>
    </xdr:pic>
    <xdr:clientData/>
  </xdr:twoCellAnchor>
  <xdr:twoCellAnchor>
    <xdr:from>
      <xdr:col>3</xdr:col>
      <xdr:colOff>75542</xdr:colOff>
      <xdr:row>20</xdr:row>
      <xdr:rowOff>242454</xdr:rowOff>
    </xdr:from>
    <xdr:to>
      <xdr:col>3</xdr:col>
      <xdr:colOff>1038718</xdr:colOff>
      <xdr:row>20</xdr:row>
      <xdr:rowOff>1179621</xdr:rowOff>
    </xdr:to>
    <xdr:pic>
      <xdr:nvPicPr>
        <xdr:cNvPr id="59" name="landingImage" descr="Бергамо-бергамо-розмарин, 50 гр, 50 грамм"/>
        <xdr:cNvPicPr>
          <a:picLocks noChangeAspect="1" noChangeArrowheads="1"/>
        </xdr:cNvPicPr>
      </xdr:nvPicPr>
      <xdr:blipFill>
        <a:blip xmlns:r="http://schemas.openxmlformats.org/officeDocument/2006/relationships" r:embed="rId19" cstate="email"/>
        <a:srcRect/>
        <a:stretch>
          <a:fillRect/>
        </a:stretch>
      </xdr:blipFill>
      <xdr:spPr bwMode="auto">
        <a:xfrm>
          <a:off x="3361667" y="26507642"/>
          <a:ext cx="963176" cy="937167"/>
        </a:xfrm>
        <a:prstGeom prst="rect">
          <a:avLst/>
        </a:prstGeom>
        <a:noFill/>
      </xdr:spPr>
    </xdr:pic>
    <xdr:clientData/>
  </xdr:twoCellAnchor>
  <xdr:twoCellAnchor>
    <xdr:from>
      <xdr:col>3</xdr:col>
      <xdr:colOff>109462</xdr:colOff>
      <xdr:row>21</xdr:row>
      <xdr:rowOff>311727</xdr:rowOff>
    </xdr:from>
    <xdr:to>
      <xdr:col>3</xdr:col>
      <xdr:colOff>986110</xdr:colOff>
      <xdr:row>21</xdr:row>
      <xdr:rowOff>1003327</xdr:rowOff>
    </xdr:to>
    <xdr:pic>
      <xdr:nvPicPr>
        <xdr:cNvPr id="62" name="그림 2"/>
        <xdr:cNvPicPr>
          <a:picLocks noChangeAspect="1"/>
        </xdr:cNvPicPr>
      </xdr:nvPicPr>
      <xdr:blipFill>
        <a:blip xmlns:r="http://schemas.openxmlformats.org/officeDocument/2006/relationships" r:embed="rId20" cstate="email"/>
        <a:stretch>
          <a:fillRect/>
        </a:stretch>
      </xdr:blipFill>
      <xdr:spPr>
        <a:xfrm>
          <a:off x="3415998" y="27607656"/>
          <a:ext cx="876648" cy="691600"/>
        </a:xfrm>
        <a:prstGeom prst="rect">
          <a:avLst/>
        </a:prstGeom>
      </xdr:spPr>
    </xdr:pic>
    <xdr:clientData/>
  </xdr:twoCellAnchor>
  <xdr:twoCellAnchor>
    <xdr:from>
      <xdr:col>3</xdr:col>
      <xdr:colOff>81292</xdr:colOff>
      <xdr:row>22</xdr:row>
      <xdr:rowOff>357568</xdr:rowOff>
    </xdr:from>
    <xdr:to>
      <xdr:col>3</xdr:col>
      <xdr:colOff>982320</xdr:colOff>
      <xdr:row>22</xdr:row>
      <xdr:rowOff>1039091</xdr:rowOff>
    </xdr:to>
    <xdr:pic>
      <xdr:nvPicPr>
        <xdr:cNvPr id="65" name="그림 1"/>
        <xdr:cNvPicPr>
          <a:picLocks noChangeAspect="1"/>
        </xdr:cNvPicPr>
      </xdr:nvPicPr>
      <xdr:blipFill>
        <a:blip xmlns:r="http://schemas.openxmlformats.org/officeDocument/2006/relationships" r:embed="rId21" cstate="email"/>
        <a:stretch>
          <a:fillRect/>
        </a:stretch>
      </xdr:blipFill>
      <xdr:spPr>
        <a:xfrm>
          <a:off x="3387828" y="29123068"/>
          <a:ext cx="901028" cy="681523"/>
        </a:xfrm>
        <a:prstGeom prst="rect">
          <a:avLst/>
        </a:prstGeom>
      </xdr:spPr>
    </xdr:pic>
    <xdr:clientData/>
  </xdr:twoCellAnchor>
  <xdr:twoCellAnchor>
    <xdr:from>
      <xdr:col>3</xdr:col>
      <xdr:colOff>98740</xdr:colOff>
      <xdr:row>23</xdr:row>
      <xdr:rowOff>160297</xdr:rowOff>
    </xdr:from>
    <xdr:to>
      <xdr:col>3</xdr:col>
      <xdr:colOff>979173</xdr:colOff>
      <xdr:row>23</xdr:row>
      <xdr:rowOff>1264227</xdr:rowOff>
    </xdr:to>
    <xdr:pic>
      <xdr:nvPicPr>
        <xdr:cNvPr id="68" name="Picture 10" descr="Картинки по запросу Bergamo Whitening EX Cream"/>
        <xdr:cNvPicPr>
          <a:picLocks noChangeAspect="1" noChangeArrowheads="1"/>
        </xdr:cNvPicPr>
      </xdr:nvPicPr>
      <xdr:blipFill>
        <a:blip xmlns:r="http://schemas.openxmlformats.org/officeDocument/2006/relationships" r:embed="rId22" cstate="email"/>
        <a:srcRect/>
        <a:stretch>
          <a:fillRect/>
        </a:stretch>
      </xdr:blipFill>
      <xdr:spPr bwMode="auto">
        <a:xfrm>
          <a:off x="3384865" y="30818891"/>
          <a:ext cx="880433" cy="1103930"/>
        </a:xfrm>
        <a:prstGeom prst="rect">
          <a:avLst/>
        </a:prstGeom>
        <a:noFill/>
      </xdr:spPr>
    </xdr:pic>
    <xdr:clientData/>
  </xdr:twoCellAnchor>
  <xdr:twoCellAnchor>
    <xdr:from>
      <xdr:col>3</xdr:col>
      <xdr:colOff>87764</xdr:colOff>
      <xdr:row>24</xdr:row>
      <xdr:rowOff>351458</xdr:rowOff>
    </xdr:from>
    <xdr:to>
      <xdr:col>3</xdr:col>
      <xdr:colOff>1011382</xdr:colOff>
      <xdr:row>24</xdr:row>
      <xdr:rowOff>1085874</xdr:rowOff>
    </xdr:to>
    <xdr:pic>
      <xdr:nvPicPr>
        <xdr:cNvPr id="71" name="Picture 41"/>
        <xdr:cNvPicPr>
          <a:picLocks noChangeAspect="1" noChangeArrowheads="1"/>
        </xdr:cNvPicPr>
      </xdr:nvPicPr>
      <xdr:blipFill>
        <a:blip xmlns:r="http://schemas.openxmlformats.org/officeDocument/2006/relationships" r:embed="rId23" cstate="email"/>
        <a:srcRect/>
        <a:stretch>
          <a:fillRect/>
        </a:stretch>
      </xdr:blipFill>
      <xdr:spPr bwMode="auto">
        <a:xfrm>
          <a:off x="3373889" y="32474521"/>
          <a:ext cx="923618" cy="734416"/>
        </a:xfrm>
        <a:prstGeom prst="rect">
          <a:avLst/>
        </a:prstGeom>
        <a:noFill/>
      </xdr:spPr>
    </xdr:pic>
    <xdr:clientData/>
  </xdr:twoCellAnchor>
  <xdr:twoCellAnchor>
    <xdr:from>
      <xdr:col>3</xdr:col>
      <xdr:colOff>31143</xdr:colOff>
      <xdr:row>25</xdr:row>
      <xdr:rowOff>346363</xdr:rowOff>
    </xdr:from>
    <xdr:to>
      <xdr:col>3</xdr:col>
      <xdr:colOff>1029150</xdr:colOff>
      <xdr:row>25</xdr:row>
      <xdr:rowOff>1056410</xdr:rowOff>
    </xdr:to>
    <xdr:pic>
      <xdr:nvPicPr>
        <xdr:cNvPr id="74" name="Picture 42"/>
        <xdr:cNvPicPr>
          <a:picLocks noChangeAspect="1" noChangeArrowheads="1"/>
        </xdr:cNvPicPr>
      </xdr:nvPicPr>
      <xdr:blipFill>
        <a:blip xmlns:r="http://schemas.openxmlformats.org/officeDocument/2006/relationships" r:embed="rId24" cstate="email"/>
        <a:srcRect/>
        <a:stretch>
          <a:fillRect/>
        </a:stretch>
      </xdr:blipFill>
      <xdr:spPr bwMode="auto">
        <a:xfrm>
          <a:off x="3337679" y="33520577"/>
          <a:ext cx="998007" cy="71004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47623</xdr:colOff>
      <xdr:row>4</xdr:row>
      <xdr:rowOff>250030</xdr:rowOff>
    </xdr:from>
    <xdr:to>
      <xdr:col>3</xdr:col>
      <xdr:colOff>1071561</xdr:colOff>
      <xdr:row>4</xdr:row>
      <xdr:rowOff>1273968</xdr:rowOff>
    </xdr:to>
    <xdr:pic>
      <xdr:nvPicPr>
        <xdr:cNvPr id="8" name="Picture 2" descr="C:\Users\User\Desktop\1\photo_2018-12-04_16-46-39.jpg"/>
        <xdr:cNvPicPr>
          <a:picLocks noChangeAspect="1" noChangeArrowheads="1"/>
        </xdr:cNvPicPr>
      </xdr:nvPicPr>
      <xdr:blipFill>
        <a:blip xmlns:r="http://schemas.openxmlformats.org/officeDocument/2006/relationships" r:embed="rId1" cstate="print"/>
        <a:srcRect/>
        <a:stretch>
          <a:fillRect/>
        </a:stretch>
      </xdr:blipFill>
      <xdr:spPr bwMode="auto">
        <a:xfrm>
          <a:off x="3333748" y="2547936"/>
          <a:ext cx="1023938" cy="1023938"/>
        </a:xfrm>
        <a:prstGeom prst="rect">
          <a:avLst/>
        </a:prstGeom>
        <a:noFill/>
      </xdr:spPr>
    </xdr:pic>
    <xdr:clientData/>
  </xdr:twoCellAnchor>
  <xdr:twoCellAnchor editAs="oneCell">
    <xdr:from>
      <xdr:col>3</xdr:col>
      <xdr:colOff>35719</xdr:colOff>
      <xdr:row>3</xdr:row>
      <xdr:rowOff>226218</xdr:rowOff>
    </xdr:from>
    <xdr:to>
      <xdr:col>3</xdr:col>
      <xdr:colOff>1059657</xdr:colOff>
      <xdr:row>3</xdr:row>
      <xdr:rowOff>1250156</xdr:rowOff>
    </xdr:to>
    <xdr:pic>
      <xdr:nvPicPr>
        <xdr:cNvPr id="10" name="Picture 3" descr="C:\Users\User\Desktop\1\photo_2018-12-04_16-46-41.jpg"/>
        <xdr:cNvPicPr>
          <a:picLocks noChangeAspect="1" noChangeArrowheads="1"/>
        </xdr:cNvPicPr>
      </xdr:nvPicPr>
      <xdr:blipFill>
        <a:blip xmlns:r="http://schemas.openxmlformats.org/officeDocument/2006/relationships" r:embed="rId2" cstate="print"/>
        <a:srcRect/>
        <a:stretch>
          <a:fillRect/>
        </a:stretch>
      </xdr:blipFill>
      <xdr:spPr bwMode="auto">
        <a:xfrm>
          <a:off x="3321844" y="1059656"/>
          <a:ext cx="1023938" cy="1023938"/>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75573</xdr:colOff>
      <xdr:row>3</xdr:row>
      <xdr:rowOff>437029</xdr:rowOff>
    </xdr:from>
    <xdr:to>
      <xdr:col>3</xdr:col>
      <xdr:colOff>1010353</xdr:colOff>
      <xdr:row>3</xdr:row>
      <xdr:rowOff>1060020</xdr:rowOff>
    </xdr:to>
    <xdr:pic>
      <xdr:nvPicPr>
        <xdr:cNvPr id="4" name="그림 83">
          <a:extLst>
            <a:ext uri="{FF2B5EF4-FFF2-40B4-BE49-F238E27FC236}">
              <a16:creationId xmlns:a16="http://schemas.microsoft.com/office/drawing/2014/main" id="{00000000-0008-0000-0000-0000BD080000}"/>
            </a:ext>
          </a:extLst>
        </xdr:cNvPr>
        <xdr:cNvPicPr>
          <a:picLocks noChangeAspect="1"/>
        </xdr:cNvPicPr>
      </xdr:nvPicPr>
      <xdr:blipFill>
        <a:blip xmlns:r="http://schemas.openxmlformats.org/officeDocument/2006/relationships" r:embed="rId1" cstate="email"/>
        <a:srcRect/>
        <a:stretch>
          <a:fillRect/>
        </a:stretch>
      </xdr:blipFill>
      <xdr:spPr bwMode="auto">
        <a:xfrm>
          <a:off x="3371223" y="4199404"/>
          <a:ext cx="934780" cy="622991"/>
        </a:xfrm>
        <a:prstGeom prst="rect">
          <a:avLst/>
        </a:prstGeom>
        <a:noFill/>
        <a:ln w="9525">
          <a:noFill/>
          <a:miter lim="800000"/>
          <a:headEnd/>
          <a:tailEnd/>
        </a:ln>
      </xdr:spPr>
    </xdr:pic>
    <xdr:clientData/>
  </xdr:twoCellAnchor>
  <xdr:twoCellAnchor>
    <xdr:from>
      <xdr:col>3</xdr:col>
      <xdr:colOff>136690</xdr:colOff>
      <xdr:row>4</xdr:row>
      <xdr:rowOff>325181</xdr:rowOff>
    </xdr:from>
    <xdr:to>
      <xdr:col>3</xdr:col>
      <xdr:colOff>1000123</xdr:colOff>
      <xdr:row>4</xdr:row>
      <xdr:rowOff>1070925</xdr:rowOff>
    </xdr:to>
    <xdr:pic>
      <xdr:nvPicPr>
        <xdr:cNvPr id="5" name="그림 223">
          <a:extLst>
            <a:ext uri="{FF2B5EF4-FFF2-40B4-BE49-F238E27FC236}">
              <a16:creationId xmlns:a16="http://schemas.microsoft.com/office/drawing/2014/main" id="{00000000-0008-0000-0000-0000C1080000}"/>
            </a:ext>
          </a:extLst>
        </xdr:cNvPr>
        <xdr:cNvPicPr>
          <a:picLocks noChangeAspect="1"/>
        </xdr:cNvPicPr>
      </xdr:nvPicPr>
      <xdr:blipFill>
        <a:blip xmlns:r="http://schemas.openxmlformats.org/officeDocument/2006/relationships" r:embed="rId2" cstate="email"/>
        <a:stretch>
          <a:fillRect/>
        </a:stretch>
      </xdr:blipFill>
      <xdr:spPr>
        <a:xfrm>
          <a:off x="3432340" y="5554406"/>
          <a:ext cx="863433" cy="745744"/>
        </a:xfrm>
        <a:prstGeom prst="rect">
          <a:avLst/>
        </a:prstGeom>
      </xdr:spPr>
    </xdr:pic>
    <xdr:clientData/>
  </xdr:twoCellAnchor>
  <xdr:twoCellAnchor>
    <xdr:from>
      <xdr:col>3</xdr:col>
      <xdr:colOff>89827</xdr:colOff>
      <xdr:row>5</xdr:row>
      <xdr:rowOff>269666</xdr:rowOff>
    </xdr:from>
    <xdr:to>
      <xdr:col>3</xdr:col>
      <xdr:colOff>1000210</xdr:colOff>
      <xdr:row>5</xdr:row>
      <xdr:rowOff>1056407</xdr:rowOff>
    </xdr:to>
    <xdr:pic>
      <xdr:nvPicPr>
        <xdr:cNvPr id="6" name="그림 224">
          <a:extLst>
            <a:ext uri="{FF2B5EF4-FFF2-40B4-BE49-F238E27FC236}">
              <a16:creationId xmlns:a16="http://schemas.microsoft.com/office/drawing/2014/main" id="{00000000-0008-0000-0000-0000C2080000}"/>
            </a:ext>
          </a:extLst>
        </xdr:cNvPr>
        <xdr:cNvPicPr>
          <a:picLocks noChangeAspect="1"/>
        </xdr:cNvPicPr>
      </xdr:nvPicPr>
      <xdr:blipFill>
        <a:blip xmlns:r="http://schemas.openxmlformats.org/officeDocument/2006/relationships" r:embed="rId3" cstate="email"/>
        <a:stretch>
          <a:fillRect/>
        </a:stretch>
      </xdr:blipFill>
      <xdr:spPr>
        <a:xfrm>
          <a:off x="3385477" y="6965741"/>
          <a:ext cx="910383" cy="7867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103651</xdr:colOff>
      <xdr:row>4</xdr:row>
      <xdr:rowOff>68638</xdr:rowOff>
    </xdr:from>
    <xdr:to>
      <xdr:col>3</xdr:col>
      <xdr:colOff>944094</xdr:colOff>
      <xdr:row>4</xdr:row>
      <xdr:rowOff>1376726</xdr:rowOff>
    </xdr:to>
    <xdr:pic>
      <xdr:nvPicPr>
        <xdr:cNvPr id="7" name="그림 28">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 cstate="email"/>
        <a:stretch>
          <a:fillRect/>
        </a:stretch>
      </xdr:blipFill>
      <xdr:spPr>
        <a:xfrm>
          <a:off x="3389776" y="2366544"/>
          <a:ext cx="840443" cy="1308088"/>
        </a:xfrm>
        <a:prstGeom prst="rect">
          <a:avLst/>
        </a:prstGeom>
      </xdr:spPr>
    </xdr:pic>
    <xdr:clientData/>
  </xdr:twoCellAnchor>
  <xdr:twoCellAnchor>
    <xdr:from>
      <xdr:col>3</xdr:col>
      <xdr:colOff>151373</xdr:colOff>
      <xdr:row>3</xdr:row>
      <xdr:rowOff>56028</xdr:rowOff>
    </xdr:from>
    <xdr:to>
      <xdr:col>3</xdr:col>
      <xdr:colOff>938042</xdr:colOff>
      <xdr:row>3</xdr:row>
      <xdr:rowOff>1350539</xdr:rowOff>
    </xdr:to>
    <xdr:pic>
      <xdr:nvPicPr>
        <xdr:cNvPr id="10" name="그림 27">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2" cstate="email"/>
        <a:stretch>
          <a:fillRect/>
        </a:stretch>
      </xdr:blipFill>
      <xdr:spPr>
        <a:xfrm>
          <a:off x="3437498" y="889466"/>
          <a:ext cx="786669" cy="1294511"/>
        </a:xfrm>
        <a:prstGeom prst="rect">
          <a:avLst/>
        </a:prstGeom>
      </xdr:spPr>
    </xdr:pic>
    <xdr:clientData/>
  </xdr:twoCellAnchor>
  <xdr:twoCellAnchor>
    <xdr:from>
      <xdr:col>3</xdr:col>
      <xdr:colOff>54830</xdr:colOff>
      <xdr:row>5</xdr:row>
      <xdr:rowOff>52027</xdr:rowOff>
    </xdr:from>
    <xdr:to>
      <xdr:col>3</xdr:col>
      <xdr:colOff>984069</xdr:colOff>
      <xdr:row>5</xdr:row>
      <xdr:rowOff>1360715</xdr:rowOff>
    </xdr:to>
    <xdr:pic>
      <xdr:nvPicPr>
        <xdr:cNvPr id="13" name="그림 25">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3" cstate="email"/>
        <a:stretch>
          <a:fillRect/>
        </a:stretch>
      </xdr:blipFill>
      <xdr:spPr>
        <a:xfrm>
          <a:off x="3340955" y="3814402"/>
          <a:ext cx="929239" cy="1308688"/>
        </a:xfrm>
        <a:prstGeom prst="rect">
          <a:avLst/>
        </a:prstGeom>
      </xdr:spPr>
    </xdr:pic>
    <xdr:clientData/>
  </xdr:twoCellAnchor>
  <xdr:twoCellAnchor>
    <xdr:from>
      <xdr:col>3</xdr:col>
      <xdr:colOff>114859</xdr:colOff>
      <xdr:row>6</xdr:row>
      <xdr:rowOff>53926</xdr:rowOff>
    </xdr:from>
    <xdr:to>
      <xdr:col>3</xdr:col>
      <xdr:colOff>955301</xdr:colOff>
      <xdr:row>6</xdr:row>
      <xdr:rowOff>1356610</xdr:rowOff>
    </xdr:to>
    <xdr:pic>
      <xdr:nvPicPr>
        <xdr:cNvPr id="16" name="그림 26">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4" cstate="email"/>
        <a:stretch>
          <a:fillRect/>
        </a:stretch>
      </xdr:blipFill>
      <xdr:spPr>
        <a:xfrm>
          <a:off x="3400984" y="5280770"/>
          <a:ext cx="840442" cy="1302684"/>
        </a:xfrm>
        <a:prstGeom prst="rect">
          <a:avLst/>
        </a:prstGeom>
      </xdr:spPr>
    </xdr:pic>
    <xdr:clientData/>
  </xdr:twoCellAnchor>
  <xdr:twoCellAnchor>
    <xdr:from>
      <xdr:col>3</xdr:col>
      <xdr:colOff>58130</xdr:colOff>
      <xdr:row>7</xdr:row>
      <xdr:rowOff>21712</xdr:rowOff>
    </xdr:from>
    <xdr:to>
      <xdr:col>3</xdr:col>
      <xdr:colOff>1034596</xdr:colOff>
      <xdr:row>7</xdr:row>
      <xdr:rowOff>1440648</xdr:rowOff>
    </xdr:to>
    <xdr:pic>
      <xdr:nvPicPr>
        <xdr:cNvPr id="19" name="그림 2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5" cstate="email"/>
        <a:stretch>
          <a:fillRect/>
        </a:stretch>
      </xdr:blipFill>
      <xdr:spPr>
        <a:xfrm>
          <a:off x="3344255" y="6713025"/>
          <a:ext cx="976466" cy="1418936"/>
        </a:xfrm>
        <a:prstGeom prst="rect">
          <a:avLst/>
        </a:prstGeom>
      </xdr:spPr>
    </xdr:pic>
    <xdr:clientData/>
  </xdr:twoCellAnchor>
  <xdr:twoCellAnchor>
    <xdr:from>
      <xdr:col>3</xdr:col>
      <xdr:colOff>46922</xdr:colOff>
      <xdr:row>8</xdr:row>
      <xdr:rowOff>112058</xdr:rowOff>
    </xdr:from>
    <xdr:to>
      <xdr:col>3</xdr:col>
      <xdr:colOff>999423</xdr:colOff>
      <xdr:row>8</xdr:row>
      <xdr:rowOff>1282419</xdr:rowOff>
    </xdr:to>
    <xdr:pic>
      <xdr:nvPicPr>
        <xdr:cNvPr id="22" name="그림 30">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6" cstate="email"/>
        <a:stretch>
          <a:fillRect/>
        </a:stretch>
      </xdr:blipFill>
      <xdr:spPr>
        <a:xfrm>
          <a:off x="3333047" y="8267839"/>
          <a:ext cx="952501" cy="1170361"/>
        </a:xfrm>
        <a:prstGeom prst="rect">
          <a:avLst/>
        </a:prstGeom>
      </xdr:spPr>
    </xdr:pic>
    <xdr:clientData/>
  </xdr:twoCellAnchor>
  <xdr:twoCellAnchor>
    <xdr:from>
      <xdr:col>3</xdr:col>
      <xdr:colOff>118398</xdr:colOff>
      <xdr:row>9</xdr:row>
      <xdr:rowOff>56028</xdr:rowOff>
    </xdr:from>
    <xdr:to>
      <xdr:col>3</xdr:col>
      <xdr:colOff>876546</xdr:colOff>
      <xdr:row>9</xdr:row>
      <xdr:rowOff>1375917</xdr:rowOff>
    </xdr:to>
    <xdr:pic>
      <xdr:nvPicPr>
        <xdr:cNvPr id="25" name="그림 31">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7" cstate="email"/>
        <a:stretch>
          <a:fillRect/>
        </a:stretch>
      </xdr:blipFill>
      <xdr:spPr>
        <a:xfrm>
          <a:off x="3404523" y="9676278"/>
          <a:ext cx="758148" cy="1319889"/>
        </a:xfrm>
        <a:prstGeom prst="rect">
          <a:avLst/>
        </a:prstGeom>
      </xdr:spPr>
    </xdr:pic>
    <xdr:clientData/>
  </xdr:twoCellAnchor>
  <xdr:twoCellAnchor>
    <xdr:from>
      <xdr:col>3</xdr:col>
      <xdr:colOff>35373</xdr:colOff>
      <xdr:row>10</xdr:row>
      <xdr:rowOff>56029</xdr:rowOff>
    </xdr:from>
    <xdr:to>
      <xdr:col>3</xdr:col>
      <xdr:colOff>984277</xdr:colOff>
      <xdr:row>10</xdr:row>
      <xdr:rowOff>1344707</xdr:rowOff>
    </xdr:to>
    <xdr:pic>
      <xdr:nvPicPr>
        <xdr:cNvPr id="28" name="그림 32">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8" cstate="email"/>
        <a:stretch>
          <a:fillRect/>
        </a:stretch>
      </xdr:blipFill>
      <xdr:spPr>
        <a:xfrm>
          <a:off x="3321498" y="11140748"/>
          <a:ext cx="948904" cy="1288678"/>
        </a:xfrm>
        <a:prstGeom prst="rect">
          <a:avLst/>
        </a:prstGeom>
      </xdr:spPr>
    </xdr:pic>
    <xdr:clientData/>
  </xdr:twoCellAnchor>
  <xdr:twoCellAnchor>
    <xdr:from>
      <xdr:col>3</xdr:col>
      <xdr:colOff>31810</xdr:colOff>
      <xdr:row>11</xdr:row>
      <xdr:rowOff>112058</xdr:rowOff>
    </xdr:from>
    <xdr:to>
      <xdr:col>3</xdr:col>
      <xdr:colOff>1082943</xdr:colOff>
      <xdr:row>11</xdr:row>
      <xdr:rowOff>1377665</xdr:rowOff>
    </xdr:to>
    <xdr:pic>
      <xdr:nvPicPr>
        <xdr:cNvPr id="31" name="그림 33">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9" cstate="email"/>
        <a:stretch>
          <a:fillRect/>
        </a:stretch>
      </xdr:blipFill>
      <xdr:spPr>
        <a:xfrm>
          <a:off x="3317935" y="12661246"/>
          <a:ext cx="1051133" cy="1265607"/>
        </a:xfrm>
        <a:prstGeom prst="rect">
          <a:avLst/>
        </a:prstGeom>
      </xdr:spPr>
    </xdr:pic>
    <xdr:clientData/>
  </xdr:twoCellAnchor>
  <xdr:twoCellAnchor>
    <xdr:from>
      <xdr:col>3</xdr:col>
      <xdr:colOff>87691</xdr:colOff>
      <xdr:row>12</xdr:row>
      <xdr:rowOff>78441</xdr:rowOff>
    </xdr:from>
    <xdr:to>
      <xdr:col>3</xdr:col>
      <xdr:colOff>1009137</xdr:colOff>
      <xdr:row>12</xdr:row>
      <xdr:rowOff>1333500</xdr:rowOff>
    </xdr:to>
    <xdr:pic>
      <xdr:nvPicPr>
        <xdr:cNvPr id="34" name="그림 34">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0" cstate="email"/>
        <a:stretch>
          <a:fillRect/>
        </a:stretch>
      </xdr:blipFill>
      <xdr:spPr>
        <a:xfrm>
          <a:off x="3373816" y="14092097"/>
          <a:ext cx="921446" cy="1255059"/>
        </a:xfrm>
        <a:prstGeom prst="rect">
          <a:avLst/>
        </a:prstGeom>
      </xdr:spPr>
    </xdr:pic>
    <xdr:clientData/>
  </xdr:twoCellAnchor>
  <xdr:twoCellAnchor>
    <xdr:from>
      <xdr:col>3</xdr:col>
      <xdr:colOff>146375</xdr:colOff>
      <xdr:row>13</xdr:row>
      <xdr:rowOff>92447</xdr:rowOff>
    </xdr:from>
    <xdr:to>
      <xdr:col>3</xdr:col>
      <xdr:colOff>928686</xdr:colOff>
      <xdr:row>13</xdr:row>
      <xdr:rowOff>1374929</xdr:rowOff>
    </xdr:to>
    <xdr:pic>
      <xdr:nvPicPr>
        <xdr:cNvPr id="37" name="그림 3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1" cstate="email"/>
        <a:stretch>
          <a:fillRect/>
        </a:stretch>
      </xdr:blipFill>
      <xdr:spPr>
        <a:xfrm>
          <a:off x="3432500" y="15570572"/>
          <a:ext cx="782311" cy="1282482"/>
        </a:xfrm>
        <a:prstGeom prst="rect">
          <a:avLst/>
        </a:prstGeom>
      </xdr:spPr>
    </xdr:pic>
    <xdr:clientData/>
  </xdr:twoCellAnchor>
  <xdr:twoCellAnchor>
    <xdr:from>
      <xdr:col>3</xdr:col>
      <xdr:colOff>88946</xdr:colOff>
      <xdr:row>14</xdr:row>
      <xdr:rowOff>46924</xdr:rowOff>
    </xdr:from>
    <xdr:to>
      <xdr:col>3</xdr:col>
      <xdr:colOff>940593</xdr:colOff>
      <xdr:row>14</xdr:row>
      <xdr:rowOff>1365463</xdr:rowOff>
    </xdr:to>
    <xdr:pic>
      <xdr:nvPicPr>
        <xdr:cNvPr id="40" name="그림 36">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2" cstate="email"/>
        <a:stretch>
          <a:fillRect/>
        </a:stretch>
      </xdr:blipFill>
      <xdr:spPr>
        <a:xfrm>
          <a:off x="3375071" y="16989518"/>
          <a:ext cx="851647" cy="1318539"/>
        </a:xfrm>
        <a:prstGeom prst="rect">
          <a:avLst/>
        </a:prstGeom>
      </xdr:spPr>
    </xdr:pic>
    <xdr:clientData/>
  </xdr:twoCellAnchor>
  <xdr:twoCellAnchor>
    <xdr:from>
      <xdr:col>3</xdr:col>
      <xdr:colOff>124665</xdr:colOff>
      <xdr:row>15</xdr:row>
      <xdr:rowOff>79840</xdr:rowOff>
    </xdr:from>
    <xdr:to>
      <xdr:col>3</xdr:col>
      <xdr:colOff>886665</xdr:colOff>
      <xdr:row>15</xdr:row>
      <xdr:rowOff>1401007</xdr:rowOff>
    </xdr:to>
    <xdr:pic>
      <xdr:nvPicPr>
        <xdr:cNvPr id="43" name="그림 37">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3" cstate="email"/>
        <a:stretch>
          <a:fillRect/>
        </a:stretch>
      </xdr:blipFill>
      <xdr:spPr>
        <a:xfrm>
          <a:off x="3410790" y="18486903"/>
          <a:ext cx="762000" cy="1321167"/>
        </a:xfrm>
        <a:prstGeom prst="rect">
          <a:avLst/>
        </a:prstGeom>
      </xdr:spPr>
    </xdr:pic>
    <xdr:clientData/>
  </xdr:twoCellAnchor>
  <xdr:twoCellAnchor>
    <xdr:from>
      <xdr:col>3</xdr:col>
      <xdr:colOff>100853</xdr:colOff>
      <xdr:row>16</xdr:row>
      <xdr:rowOff>46719</xdr:rowOff>
    </xdr:from>
    <xdr:to>
      <xdr:col>3</xdr:col>
      <xdr:colOff>874059</xdr:colOff>
      <xdr:row>16</xdr:row>
      <xdr:rowOff>1367117</xdr:rowOff>
    </xdr:to>
    <xdr:pic>
      <xdr:nvPicPr>
        <xdr:cNvPr id="46" name="그림 35">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4" cstate="email"/>
        <a:srcRect/>
        <a:stretch>
          <a:fillRect/>
        </a:stretch>
      </xdr:blipFill>
      <xdr:spPr>
        <a:xfrm>
          <a:off x="3386978" y="19918250"/>
          <a:ext cx="773206" cy="1320398"/>
        </a:xfrm>
        <a:prstGeom prst="rect">
          <a:avLst/>
        </a:prstGeom>
      </xdr:spPr>
    </xdr:pic>
    <xdr:clientData/>
  </xdr:twoCellAnchor>
  <xdr:twoCellAnchor>
    <xdr:from>
      <xdr:col>3</xdr:col>
      <xdr:colOff>94291</xdr:colOff>
      <xdr:row>17</xdr:row>
      <xdr:rowOff>79314</xdr:rowOff>
    </xdr:from>
    <xdr:to>
      <xdr:col>3</xdr:col>
      <xdr:colOff>976703</xdr:colOff>
      <xdr:row>17</xdr:row>
      <xdr:rowOff>1343307</xdr:rowOff>
    </xdr:to>
    <xdr:pic>
      <xdr:nvPicPr>
        <xdr:cNvPr id="121" name="그림 65">
          <a:extLst>
            <a:ext uri="{FF2B5EF4-FFF2-40B4-BE49-F238E27FC236}">
              <a16:creationId xmlns:a16="http://schemas.microsoft.com/office/drawing/2014/main" id="{00000000-0008-0000-0000-000050080000}"/>
            </a:ext>
          </a:extLst>
        </xdr:cNvPr>
        <xdr:cNvPicPr>
          <a:picLocks noChangeAspect="1"/>
        </xdr:cNvPicPr>
      </xdr:nvPicPr>
      <xdr:blipFill>
        <a:blip xmlns:r="http://schemas.openxmlformats.org/officeDocument/2006/relationships" r:embed="rId15" cstate="email"/>
        <a:stretch>
          <a:fillRect/>
        </a:stretch>
      </xdr:blipFill>
      <xdr:spPr>
        <a:xfrm>
          <a:off x="3380416" y="21415314"/>
          <a:ext cx="882412" cy="1263993"/>
        </a:xfrm>
        <a:prstGeom prst="rect">
          <a:avLst/>
        </a:prstGeom>
      </xdr:spPr>
    </xdr:pic>
    <xdr:clientData/>
  </xdr:twoCellAnchor>
  <xdr:twoCellAnchor>
    <xdr:from>
      <xdr:col>3</xdr:col>
      <xdr:colOff>81242</xdr:colOff>
      <xdr:row>18</xdr:row>
      <xdr:rowOff>217812</xdr:rowOff>
    </xdr:from>
    <xdr:to>
      <xdr:col>3</xdr:col>
      <xdr:colOff>991894</xdr:colOff>
      <xdr:row>18</xdr:row>
      <xdr:rowOff>1170312</xdr:rowOff>
    </xdr:to>
    <xdr:pic>
      <xdr:nvPicPr>
        <xdr:cNvPr id="125" name="그림 37">
          <a:extLst>
            <a:ext uri="{FF2B5EF4-FFF2-40B4-BE49-F238E27FC236}">
              <a16:creationId xmlns:a16="http://schemas.microsoft.com/office/drawing/2014/main" id="{00000000-0008-0000-0000-000053080000}"/>
            </a:ext>
          </a:extLst>
        </xdr:cNvPr>
        <xdr:cNvPicPr>
          <a:picLocks noChangeAspect="1"/>
        </xdr:cNvPicPr>
      </xdr:nvPicPr>
      <xdr:blipFill>
        <a:blip xmlns:r="http://schemas.openxmlformats.org/officeDocument/2006/relationships" r:embed="rId16" cstate="email"/>
        <a:stretch>
          <a:fillRect/>
        </a:stretch>
      </xdr:blipFill>
      <xdr:spPr>
        <a:xfrm>
          <a:off x="3367367" y="23018281"/>
          <a:ext cx="910652" cy="952500"/>
        </a:xfrm>
        <a:prstGeom prst="rect">
          <a:avLst/>
        </a:prstGeom>
      </xdr:spPr>
    </xdr:pic>
    <xdr:clientData/>
  </xdr:twoCellAnchor>
  <xdr:twoCellAnchor>
    <xdr:from>
      <xdr:col>3</xdr:col>
      <xdr:colOff>151686</xdr:colOff>
      <xdr:row>19</xdr:row>
      <xdr:rowOff>110460</xdr:rowOff>
    </xdr:from>
    <xdr:to>
      <xdr:col>3</xdr:col>
      <xdr:colOff>985579</xdr:colOff>
      <xdr:row>19</xdr:row>
      <xdr:rowOff>1294644</xdr:rowOff>
    </xdr:to>
    <xdr:pic>
      <xdr:nvPicPr>
        <xdr:cNvPr id="128" name="그림 38">
          <a:extLst>
            <a:ext uri="{FF2B5EF4-FFF2-40B4-BE49-F238E27FC236}">
              <a16:creationId xmlns:a16="http://schemas.microsoft.com/office/drawing/2014/main" id="{00000000-0008-0000-0000-000054080000}"/>
            </a:ext>
          </a:extLst>
        </xdr:cNvPr>
        <xdr:cNvPicPr>
          <a:picLocks noChangeAspect="1"/>
        </xdr:cNvPicPr>
      </xdr:nvPicPr>
      <xdr:blipFill>
        <a:blip xmlns:r="http://schemas.openxmlformats.org/officeDocument/2006/relationships" r:embed="rId17" cstate="email"/>
        <a:stretch>
          <a:fillRect/>
        </a:stretch>
      </xdr:blipFill>
      <xdr:spPr>
        <a:xfrm>
          <a:off x="3437811" y="24375398"/>
          <a:ext cx="833893" cy="1184184"/>
        </a:xfrm>
        <a:prstGeom prst="rect">
          <a:avLst/>
        </a:prstGeom>
      </xdr:spPr>
    </xdr:pic>
    <xdr:clientData/>
  </xdr:twoCellAnchor>
  <xdr:twoCellAnchor>
    <xdr:from>
      <xdr:col>3</xdr:col>
      <xdr:colOff>126266</xdr:colOff>
      <xdr:row>20</xdr:row>
      <xdr:rowOff>102954</xdr:rowOff>
    </xdr:from>
    <xdr:to>
      <xdr:col>3</xdr:col>
      <xdr:colOff>949476</xdr:colOff>
      <xdr:row>20</xdr:row>
      <xdr:rowOff>1290776</xdr:rowOff>
    </xdr:to>
    <xdr:pic>
      <xdr:nvPicPr>
        <xdr:cNvPr id="143" name="그림 16">
          <a:extLst>
            <a:ext uri="{FF2B5EF4-FFF2-40B4-BE49-F238E27FC236}">
              <a16:creationId xmlns:a16="http://schemas.microsoft.com/office/drawing/2014/main" id="{00000000-0008-0000-0000-000059080000}"/>
            </a:ext>
          </a:extLst>
        </xdr:cNvPr>
        <xdr:cNvPicPr>
          <a:picLocks noChangeAspect="1"/>
        </xdr:cNvPicPr>
      </xdr:nvPicPr>
      <xdr:blipFill>
        <a:blip xmlns:r="http://schemas.openxmlformats.org/officeDocument/2006/relationships" r:embed="rId18" cstate="email"/>
        <a:stretch>
          <a:fillRect/>
        </a:stretch>
      </xdr:blipFill>
      <xdr:spPr>
        <a:xfrm>
          <a:off x="3412391" y="31690235"/>
          <a:ext cx="823210" cy="1187822"/>
        </a:xfrm>
        <a:prstGeom prst="rect">
          <a:avLst/>
        </a:prstGeom>
      </xdr:spPr>
    </xdr:pic>
    <xdr:clientData/>
  </xdr:twoCellAnchor>
  <xdr:twoCellAnchor>
    <xdr:from>
      <xdr:col>3</xdr:col>
      <xdr:colOff>125365</xdr:colOff>
      <xdr:row>21</xdr:row>
      <xdr:rowOff>147777</xdr:rowOff>
    </xdr:from>
    <xdr:to>
      <xdr:col>3</xdr:col>
      <xdr:colOff>965892</xdr:colOff>
      <xdr:row>21</xdr:row>
      <xdr:rowOff>1301983</xdr:rowOff>
    </xdr:to>
    <xdr:pic>
      <xdr:nvPicPr>
        <xdr:cNvPr id="146" name="그림 17">
          <a:extLst>
            <a:ext uri="{FF2B5EF4-FFF2-40B4-BE49-F238E27FC236}">
              <a16:creationId xmlns:a16="http://schemas.microsoft.com/office/drawing/2014/main" id="{00000000-0008-0000-0000-00005A080000}"/>
            </a:ext>
          </a:extLst>
        </xdr:cNvPr>
        <xdr:cNvPicPr>
          <a:picLocks noChangeAspect="1"/>
        </xdr:cNvPicPr>
      </xdr:nvPicPr>
      <xdr:blipFill>
        <a:blip xmlns:r="http://schemas.openxmlformats.org/officeDocument/2006/relationships" r:embed="rId19" cstate="email"/>
        <a:stretch>
          <a:fillRect/>
        </a:stretch>
      </xdr:blipFill>
      <xdr:spPr>
        <a:xfrm>
          <a:off x="3411490" y="33199527"/>
          <a:ext cx="840527" cy="1154206"/>
        </a:xfrm>
        <a:prstGeom prst="rect">
          <a:avLst/>
        </a:prstGeom>
      </xdr:spPr>
    </xdr:pic>
    <xdr:clientData/>
  </xdr:twoCellAnchor>
  <xdr:twoCellAnchor>
    <xdr:from>
      <xdr:col>3</xdr:col>
      <xdr:colOff>116376</xdr:colOff>
      <xdr:row>22</xdr:row>
      <xdr:rowOff>89647</xdr:rowOff>
    </xdr:from>
    <xdr:to>
      <xdr:col>3</xdr:col>
      <xdr:colOff>958606</xdr:colOff>
      <xdr:row>22</xdr:row>
      <xdr:rowOff>1288676</xdr:rowOff>
    </xdr:to>
    <xdr:pic>
      <xdr:nvPicPr>
        <xdr:cNvPr id="149" name="그림 22">
          <a:extLst>
            <a:ext uri="{FF2B5EF4-FFF2-40B4-BE49-F238E27FC236}">
              <a16:creationId xmlns:a16="http://schemas.microsoft.com/office/drawing/2014/main" id="{00000000-0008-0000-0000-00005B080000}"/>
            </a:ext>
          </a:extLst>
        </xdr:cNvPr>
        <xdr:cNvPicPr>
          <a:picLocks noChangeAspect="1"/>
        </xdr:cNvPicPr>
      </xdr:nvPicPr>
      <xdr:blipFill>
        <a:blip xmlns:r="http://schemas.openxmlformats.org/officeDocument/2006/relationships" r:embed="rId20" cstate="email"/>
        <a:stretch>
          <a:fillRect/>
        </a:stretch>
      </xdr:blipFill>
      <xdr:spPr>
        <a:xfrm>
          <a:off x="3402501" y="34605866"/>
          <a:ext cx="842230" cy="1199029"/>
        </a:xfrm>
        <a:prstGeom prst="rect">
          <a:avLst/>
        </a:prstGeom>
      </xdr:spPr>
    </xdr:pic>
    <xdr:clientData/>
  </xdr:twoCellAnchor>
  <xdr:twoCellAnchor>
    <xdr:from>
      <xdr:col>3</xdr:col>
      <xdr:colOff>73412</xdr:colOff>
      <xdr:row>24</xdr:row>
      <xdr:rowOff>238523</xdr:rowOff>
    </xdr:from>
    <xdr:to>
      <xdr:col>3</xdr:col>
      <xdr:colOff>1021717</xdr:colOff>
      <xdr:row>24</xdr:row>
      <xdr:rowOff>1255056</xdr:rowOff>
    </xdr:to>
    <xdr:pic>
      <xdr:nvPicPr>
        <xdr:cNvPr id="152" name="그림 32">
          <a:extLst>
            <a:ext uri="{FF2B5EF4-FFF2-40B4-BE49-F238E27FC236}">
              <a16:creationId xmlns:a16="http://schemas.microsoft.com/office/drawing/2014/main" id="{00000000-0008-0000-0000-00005D080000}"/>
            </a:ext>
          </a:extLst>
        </xdr:cNvPr>
        <xdr:cNvPicPr>
          <a:picLocks noChangeAspect="1"/>
        </xdr:cNvPicPr>
      </xdr:nvPicPr>
      <xdr:blipFill>
        <a:blip xmlns:r="http://schemas.openxmlformats.org/officeDocument/2006/relationships" r:embed="rId21" cstate="email"/>
        <a:stretch>
          <a:fillRect/>
        </a:stretch>
      </xdr:blipFill>
      <xdr:spPr>
        <a:xfrm>
          <a:off x="3359537" y="37683679"/>
          <a:ext cx="948305" cy="1016533"/>
        </a:xfrm>
        <a:prstGeom prst="rect">
          <a:avLst/>
        </a:prstGeom>
      </xdr:spPr>
    </xdr:pic>
    <xdr:clientData/>
  </xdr:twoCellAnchor>
  <xdr:twoCellAnchor>
    <xdr:from>
      <xdr:col>3</xdr:col>
      <xdr:colOff>128514</xdr:colOff>
      <xdr:row>25</xdr:row>
      <xdr:rowOff>257735</xdr:rowOff>
    </xdr:from>
    <xdr:to>
      <xdr:col>3</xdr:col>
      <xdr:colOff>1018300</xdr:colOff>
      <xdr:row>25</xdr:row>
      <xdr:rowOff>1200347</xdr:rowOff>
    </xdr:to>
    <xdr:pic>
      <xdr:nvPicPr>
        <xdr:cNvPr id="155" name="그림 33">
          <a:extLst>
            <a:ext uri="{FF2B5EF4-FFF2-40B4-BE49-F238E27FC236}">
              <a16:creationId xmlns:a16="http://schemas.microsoft.com/office/drawing/2014/main" id="{00000000-0008-0000-0000-00005E080000}"/>
            </a:ext>
          </a:extLst>
        </xdr:cNvPr>
        <xdr:cNvPicPr>
          <a:picLocks noChangeAspect="1"/>
        </xdr:cNvPicPr>
      </xdr:nvPicPr>
      <xdr:blipFill>
        <a:blip xmlns:r="http://schemas.openxmlformats.org/officeDocument/2006/relationships" r:embed="rId22" cstate="email"/>
        <a:stretch>
          <a:fillRect/>
        </a:stretch>
      </xdr:blipFill>
      <xdr:spPr>
        <a:xfrm>
          <a:off x="3414639" y="39167360"/>
          <a:ext cx="889786" cy="942612"/>
        </a:xfrm>
        <a:prstGeom prst="rect">
          <a:avLst/>
        </a:prstGeom>
      </xdr:spPr>
    </xdr:pic>
    <xdr:clientData/>
  </xdr:twoCellAnchor>
  <xdr:twoCellAnchor>
    <xdr:from>
      <xdr:col>3</xdr:col>
      <xdr:colOff>129127</xdr:colOff>
      <xdr:row>26</xdr:row>
      <xdr:rowOff>223504</xdr:rowOff>
    </xdr:from>
    <xdr:to>
      <xdr:col>3</xdr:col>
      <xdr:colOff>989426</xdr:colOff>
      <xdr:row>26</xdr:row>
      <xdr:rowOff>1206426</xdr:rowOff>
    </xdr:to>
    <xdr:pic>
      <xdr:nvPicPr>
        <xdr:cNvPr id="158" name="그림 34">
          <a:extLst>
            <a:ext uri="{FF2B5EF4-FFF2-40B4-BE49-F238E27FC236}">
              <a16:creationId xmlns:a16="http://schemas.microsoft.com/office/drawing/2014/main" id="{00000000-0008-0000-0000-00005F080000}"/>
            </a:ext>
          </a:extLst>
        </xdr:cNvPr>
        <xdr:cNvPicPr>
          <a:picLocks noChangeAspect="1"/>
        </xdr:cNvPicPr>
      </xdr:nvPicPr>
      <xdr:blipFill>
        <a:blip xmlns:r="http://schemas.openxmlformats.org/officeDocument/2006/relationships" r:embed="rId23" cstate="email"/>
        <a:stretch>
          <a:fillRect/>
        </a:stretch>
      </xdr:blipFill>
      <xdr:spPr>
        <a:xfrm>
          <a:off x="3415252" y="40597598"/>
          <a:ext cx="860299" cy="982922"/>
        </a:xfrm>
        <a:prstGeom prst="rect">
          <a:avLst/>
        </a:prstGeom>
      </xdr:spPr>
    </xdr:pic>
    <xdr:clientData/>
  </xdr:twoCellAnchor>
  <xdr:twoCellAnchor>
    <xdr:from>
      <xdr:col>3</xdr:col>
      <xdr:colOff>129926</xdr:colOff>
      <xdr:row>27</xdr:row>
      <xdr:rowOff>100452</xdr:rowOff>
    </xdr:from>
    <xdr:to>
      <xdr:col>3</xdr:col>
      <xdr:colOff>934210</xdr:colOff>
      <xdr:row>27</xdr:row>
      <xdr:rowOff>1322390</xdr:rowOff>
    </xdr:to>
    <xdr:pic>
      <xdr:nvPicPr>
        <xdr:cNvPr id="161" name="그림 83">
          <a:extLst>
            <a:ext uri="{FF2B5EF4-FFF2-40B4-BE49-F238E27FC236}">
              <a16:creationId xmlns:a16="http://schemas.microsoft.com/office/drawing/2014/main" id="{00000000-0008-0000-0000-000060080000}"/>
            </a:ext>
          </a:extLst>
        </xdr:cNvPr>
        <xdr:cNvPicPr>
          <a:picLocks noChangeAspect="1"/>
        </xdr:cNvPicPr>
      </xdr:nvPicPr>
      <xdr:blipFill>
        <a:blip xmlns:r="http://schemas.openxmlformats.org/officeDocument/2006/relationships" r:embed="rId24" cstate="email"/>
        <a:stretch>
          <a:fillRect/>
        </a:stretch>
      </xdr:blipFill>
      <xdr:spPr>
        <a:xfrm>
          <a:off x="3416051" y="41939015"/>
          <a:ext cx="804284" cy="1221938"/>
        </a:xfrm>
        <a:prstGeom prst="rect">
          <a:avLst/>
        </a:prstGeom>
      </xdr:spPr>
    </xdr:pic>
    <xdr:clientData/>
  </xdr:twoCellAnchor>
  <xdr:twoCellAnchor>
    <xdr:from>
      <xdr:col>3</xdr:col>
      <xdr:colOff>138971</xdr:colOff>
      <xdr:row>28</xdr:row>
      <xdr:rowOff>128567</xdr:rowOff>
    </xdr:from>
    <xdr:to>
      <xdr:col>3</xdr:col>
      <xdr:colOff>943393</xdr:colOff>
      <xdr:row>28</xdr:row>
      <xdr:rowOff>1343977</xdr:rowOff>
    </xdr:to>
    <xdr:pic>
      <xdr:nvPicPr>
        <xdr:cNvPr id="164" name="그림 82">
          <a:extLst>
            <a:ext uri="{FF2B5EF4-FFF2-40B4-BE49-F238E27FC236}">
              <a16:creationId xmlns:a16="http://schemas.microsoft.com/office/drawing/2014/main" id="{00000000-0008-0000-0000-000061080000}"/>
            </a:ext>
          </a:extLst>
        </xdr:cNvPr>
        <xdr:cNvPicPr>
          <a:picLocks noChangeAspect="1"/>
        </xdr:cNvPicPr>
      </xdr:nvPicPr>
      <xdr:blipFill>
        <a:blip xmlns:r="http://schemas.openxmlformats.org/officeDocument/2006/relationships" r:embed="rId25" cstate="email"/>
        <a:stretch>
          <a:fillRect/>
        </a:stretch>
      </xdr:blipFill>
      <xdr:spPr>
        <a:xfrm>
          <a:off x="3425096" y="43431598"/>
          <a:ext cx="804422" cy="1215410"/>
        </a:xfrm>
        <a:prstGeom prst="rect">
          <a:avLst/>
        </a:prstGeom>
      </xdr:spPr>
    </xdr:pic>
    <xdr:clientData/>
  </xdr:twoCellAnchor>
  <xdr:twoCellAnchor>
    <xdr:from>
      <xdr:col>3</xdr:col>
      <xdr:colOff>123360</xdr:colOff>
      <xdr:row>29</xdr:row>
      <xdr:rowOff>137270</xdr:rowOff>
    </xdr:from>
    <xdr:to>
      <xdr:col>3</xdr:col>
      <xdr:colOff>966612</xdr:colOff>
      <xdr:row>29</xdr:row>
      <xdr:rowOff>1322754</xdr:rowOff>
    </xdr:to>
    <xdr:pic>
      <xdr:nvPicPr>
        <xdr:cNvPr id="167" name="그림 12">
          <a:extLst>
            <a:ext uri="{FF2B5EF4-FFF2-40B4-BE49-F238E27FC236}">
              <a16:creationId xmlns:a16="http://schemas.microsoft.com/office/drawing/2014/main" id="{00000000-0008-0000-0000-000062080000}"/>
            </a:ext>
          </a:extLst>
        </xdr:cNvPr>
        <xdr:cNvPicPr>
          <a:picLocks noChangeAspect="1"/>
        </xdr:cNvPicPr>
      </xdr:nvPicPr>
      <xdr:blipFill>
        <a:blip xmlns:r="http://schemas.openxmlformats.org/officeDocument/2006/relationships" r:embed="rId26" cstate="email"/>
        <a:stretch>
          <a:fillRect/>
        </a:stretch>
      </xdr:blipFill>
      <xdr:spPr>
        <a:xfrm>
          <a:off x="3409485" y="44904770"/>
          <a:ext cx="843252" cy="1185484"/>
        </a:xfrm>
        <a:prstGeom prst="rect">
          <a:avLst/>
        </a:prstGeom>
      </xdr:spPr>
    </xdr:pic>
    <xdr:clientData/>
  </xdr:twoCellAnchor>
  <xdr:twoCellAnchor>
    <xdr:from>
      <xdr:col>3</xdr:col>
      <xdr:colOff>106000</xdr:colOff>
      <xdr:row>30</xdr:row>
      <xdr:rowOff>174489</xdr:rowOff>
    </xdr:from>
    <xdr:to>
      <xdr:col>3</xdr:col>
      <xdr:colOff>973735</xdr:colOff>
      <xdr:row>30</xdr:row>
      <xdr:rowOff>1294277</xdr:rowOff>
    </xdr:to>
    <xdr:pic>
      <xdr:nvPicPr>
        <xdr:cNvPr id="170" name="그림 40">
          <a:extLst>
            <a:ext uri="{FF2B5EF4-FFF2-40B4-BE49-F238E27FC236}">
              <a16:creationId xmlns:a16="http://schemas.microsoft.com/office/drawing/2014/main" id="{00000000-0008-0000-0000-000063080000}"/>
            </a:ext>
          </a:extLst>
        </xdr:cNvPr>
        <xdr:cNvPicPr>
          <a:picLocks noChangeAspect="1"/>
        </xdr:cNvPicPr>
      </xdr:nvPicPr>
      <xdr:blipFill>
        <a:blip xmlns:r="http://schemas.openxmlformats.org/officeDocument/2006/relationships" r:embed="rId27" cstate="email"/>
        <a:stretch>
          <a:fillRect/>
        </a:stretch>
      </xdr:blipFill>
      <xdr:spPr>
        <a:xfrm>
          <a:off x="3392125" y="46406458"/>
          <a:ext cx="867735" cy="1119788"/>
        </a:xfrm>
        <a:prstGeom prst="rect">
          <a:avLst/>
        </a:prstGeom>
      </xdr:spPr>
    </xdr:pic>
    <xdr:clientData/>
  </xdr:twoCellAnchor>
  <xdr:twoCellAnchor>
    <xdr:from>
      <xdr:col>3</xdr:col>
      <xdr:colOff>113431</xdr:colOff>
      <xdr:row>31</xdr:row>
      <xdr:rowOff>111259</xdr:rowOff>
    </xdr:from>
    <xdr:to>
      <xdr:col>3</xdr:col>
      <xdr:colOff>998488</xdr:colOff>
      <xdr:row>31</xdr:row>
      <xdr:rowOff>1311090</xdr:rowOff>
    </xdr:to>
    <xdr:pic>
      <xdr:nvPicPr>
        <xdr:cNvPr id="173" name="그림 41">
          <a:extLst>
            <a:ext uri="{FF2B5EF4-FFF2-40B4-BE49-F238E27FC236}">
              <a16:creationId xmlns:a16="http://schemas.microsoft.com/office/drawing/2014/main" id="{00000000-0008-0000-0000-000064080000}"/>
            </a:ext>
          </a:extLst>
        </xdr:cNvPr>
        <xdr:cNvPicPr>
          <a:picLocks noChangeAspect="1"/>
        </xdr:cNvPicPr>
      </xdr:nvPicPr>
      <xdr:blipFill>
        <a:blip xmlns:r="http://schemas.openxmlformats.org/officeDocument/2006/relationships" r:embed="rId28" cstate="email"/>
        <a:stretch>
          <a:fillRect/>
        </a:stretch>
      </xdr:blipFill>
      <xdr:spPr>
        <a:xfrm>
          <a:off x="3399556" y="47807697"/>
          <a:ext cx="885057" cy="1199831"/>
        </a:xfrm>
        <a:prstGeom prst="rect">
          <a:avLst/>
        </a:prstGeom>
      </xdr:spPr>
    </xdr:pic>
    <xdr:clientData/>
  </xdr:twoCellAnchor>
  <xdr:twoCellAnchor>
    <xdr:from>
      <xdr:col>3</xdr:col>
      <xdr:colOff>137608</xdr:colOff>
      <xdr:row>32</xdr:row>
      <xdr:rowOff>93649</xdr:rowOff>
    </xdr:from>
    <xdr:to>
      <xdr:col>3</xdr:col>
      <xdr:colOff>955300</xdr:colOff>
      <xdr:row>32</xdr:row>
      <xdr:rowOff>1333449</xdr:rowOff>
    </xdr:to>
    <xdr:pic>
      <xdr:nvPicPr>
        <xdr:cNvPr id="182" name="그림 73">
          <a:extLst>
            <a:ext uri="{FF2B5EF4-FFF2-40B4-BE49-F238E27FC236}">
              <a16:creationId xmlns:a16="http://schemas.microsoft.com/office/drawing/2014/main" id="{00000000-0008-0000-0000-000067080000}"/>
            </a:ext>
          </a:extLst>
        </xdr:cNvPr>
        <xdr:cNvPicPr>
          <a:picLocks noChangeAspect="1"/>
        </xdr:cNvPicPr>
      </xdr:nvPicPr>
      <xdr:blipFill>
        <a:blip xmlns:r="http://schemas.openxmlformats.org/officeDocument/2006/relationships" r:embed="rId29" cstate="email"/>
        <a:stretch>
          <a:fillRect/>
        </a:stretch>
      </xdr:blipFill>
      <xdr:spPr>
        <a:xfrm>
          <a:off x="3423733" y="52183493"/>
          <a:ext cx="817692" cy="1239800"/>
        </a:xfrm>
        <a:prstGeom prst="rect">
          <a:avLst/>
        </a:prstGeom>
      </xdr:spPr>
    </xdr:pic>
    <xdr:clientData/>
  </xdr:twoCellAnchor>
  <xdr:twoCellAnchor>
    <xdr:from>
      <xdr:col>3</xdr:col>
      <xdr:colOff>92431</xdr:colOff>
      <xdr:row>33</xdr:row>
      <xdr:rowOff>145672</xdr:rowOff>
    </xdr:from>
    <xdr:to>
      <xdr:col>3</xdr:col>
      <xdr:colOff>1022580</xdr:colOff>
      <xdr:row>33</xdr:row>
      <xdr:rowOff>1243853</xdr:rowOff>
    </xdr:to>
    <xdr:pic>
      <xdr:nvPicPr>
        <xdr:cNvPr id="188" name="그림 75">
          <a:extLst>
            <a:ext uri="{FF2B5EF4-FFF2-40B4-BE49-F238E27FC236}">
              <a16:creationId xmlns:a16="http://schemas.microsoft.com/office/drawing/2014/main" id="{00000000-0008-0000-0000-000069080000}"/>
            </a:ext>
          </a:extLst>
        </xdr:cNvPr>
        <xdr:cNvPicPr>
          <a:picLocks noChangeAspect="1"/>
        </xdr:cNvPicPr>
      </xdr:nvPicPr>
      <xdr:blipFill>
        <a:blip xmlns:r="http://schemas.openxmlformats.org/officeDocument/2006/relationships" r:embed="rId30" cstate="email"/>
        <a:stretch>
          <a:fillRect/>
        </a:stretch>
      </xdr:blipFill>
      <xdr:spPr>
        <a:xfrm>
          <a:off x="3378556" y="55164453"/>
          <a:ext cx="930149" cy="1098181"/>
        </a:xfrm>
        <a:prstGeom prst="rect">
          <a:avLst/>
        </a:prstGeom>
      </xdr:spPr>
    </xdr:pic>
    <xdr:clientData/>
  </xdr:twoCellAnchor>
  <xdr:twoCellAnchor>
    <xdr:from>
      <xdr:col>3</xdr:col>
      <xdr:colOff>127134</xdr:colOff>
      <xdr:row>34</xdr:row>
      <xdr:rowOff>141754</xdr:rowOff>
    </xdr:from>
    <xdr:to>
      <xdr:col>3</xdr:col>
      <xdr:colOff>877006</xdr:colOff>
      <xdr:row>34</xdr:row>
      <xdr:rowOff>1221441</xdr:rowOff>
    </xdr:to>
    <xdr:pic>
      <xdr:nvPicPr>
        <xdr:cNvPr id="194" name="그림 85">
          <a:extLst>
            <a:ext uri="{FF2B5EF4-FFF2-40B4-BE49-F238E27FC236}">
              <a16:creationId xmlns:a16="http://schemas.microsoft.com/office/drawing/2014/main" id="{00000000-0008-0000-0000-00006B080000}"/>
            </a:ext>
          </a:extLst>
        </xdr:cNvPr>
        <xdr:cNvPicPr>
          <a:picLocks noChangeAspect="1"/>
        </xdr:cNvPicPr>
      </xdr:nvPicPr>
      <xdr:blipFill>
        <a:blip xmlns:r="http://schemas.openxmlformats.org/officeDocument/2006/relationships" r:embed="rId31" cstate="email"/>
        <a:stretch>
          <a:fillRect/>
        </a:stretch>
      </xdr:blipFill>
      <xdr:spPr>
        <a:xfrm>
          <a:off x="3413259" y="58089473"/>
          <a:ext cx="749872" cy="1079687"/>
        </a:xfrm>
        <a:prstGeom prst="rect">
          <a:avLst/>
        </a:prstGeom>
      </xdr:spPr>
    </xdr:pic>
    <xdr:clientData/>
  </xdr:twoCellAnchor>
  <xdr:twoCellAnchor>
    <xdr:from>
      <xdr:col>3</xdr:col>
      <xdr:colOff>97752</xdr:colOff>
      <xdr:row>35</xdr:row>
      <xdr:rowOff>44822</xdr:rowOff>
    </xdr:from>
    <xdr:to>
      <xdr:col>3</xdr:col>
      <xdr:colOff>989741</xdr:colOff>
      <xdr:row>35</xdr:row>
      <xdr:rowOff>1337390</xdr:rowOff>
    </xdr:to>
    <xdr:pic>
      <xdr:nvPicPr>
        <xdr:cNvPr id="197" name="그림 86">
          <a:extLst>
            <a:ext uri="{FF2B5EF4-FFF2-40B4-BE49-F238E27FC236}">
              <a16:creationId xmlns:a16="http://schemas.microsoft.com/office/drawing/2014/main" id="{00000000-0008-0000-0000-00006C080000}"/>
            </a:ext>
          </a:extLst>
        </xdr:cNvPr>
        <xdr:cNvPicPr>
          <a:picLocks noChangeAspect="1"/>
        </xdr:cNvPicPr>
      </xdr:nvPicPr>
      <xdr:blipFill>
        <a:blip xmlns:r="http://schemas.openxmlformats.org/officeDocument/2006/relationships" r:embed="rId32" cstate="email"/>
        <a:stretch>
          <a:fillRect/>
        </a:stretch>
      </xdr:blipFill>
      <xdr:spPr>
        <a:xfrm>
          <a:off x="3383877" y="59457010"/>
          <a:ext cx="891989" cy="1292568"/>
        </a:xfrm>
        <a:prstGeom prst="rect">
          <a:avLst/>
        </a:prstGeom>
      </xdr:spPr>
    </xdr:pic>
    <xdr:clientData/>
  </xdr:twoCellAnchor>
  <xdr:twoCellAnchor>
    <xdr:from>
      <xdr:col>3</xdr:col>
      <xdr:colOff>146629</xdr:colOff>
      <xdr:row>36</xdr:row>
      <xdr:rowOff>67234</xdr:rowOff>
    </xdr:from>
    <xdr:to>
      <xdr:col>3</xdr:col>
      <xdr:colOff>972953</xdr:colOff>
      <xdr:row>36</xdr:row>
      <xdr:rowOff>1322294</xdr:rowOff>
    </xdr:to>
    <xdr:pic>
      <xdr:nvPicPr>
        <xdr:cNvPr id="200" name="그림 87">
          <a:extLst>
            <a:ext uri="{FF2B5EF4-FFF2-40B4-BE49-F238E27FC236}">
              <a16:creationId xmlns:a16="http://schemas.microsoft.com/office/drawing/2014/main" id="{00000000-0008-0000-0000-00006D080000}"/>
            </a:ext>
          </a:extLst>
        </xdr:cNvPr>
        <xdr:cNvPicPr>
          <a:picLocks noChangeAspect="1"/>
        </xdr:cNvPicPr>
      </xdr:nvPicPr>
      <xdr:blipFill>
        <a:blip xmlns:r="http://schemas.openxmlformats.org/officeDocument/2006/relationships" r:embed="rId33" cstate="email"/>
        <a:stretch>
          <a:fillRect/>
        </a:stretch>
      </xdr:blipFill>
      <xdr:spPr>
        <a:xfrm>
          <a:off x="3432754" y="60943890"/>
          <a:ext cx="826324" cy="1255060"/>
        </a:xfrm>
        <a:prstGeom prst="rect">
          <a:avLst/>
        </a:prstGeom>
      </xdr:spPr>
    </xdr:pic>
    <xdr:clientData/>
  </xdr:twoCellAnchor>
  <xdr:twoCellAnchor>
    <xdr:from>
      <xdr:col>3</xdr:col>
      <xdr:colOff>114162</xdr:colOff>
      <xdr:row>37</xdr:row>
      <xdr:rowOff>65809</xdr:rowOff>
    </xdr:from>
    <xdr:to>
      <xdr:col>3</xdr:col>
      <xdr:colOff>961548</xdr:colOff>
      <xdr:row>37</xdr:row>
      <xdr:rowOff>1355911</xdr:rowOff>
    </xdr:to>
    <xdr:pic>
      <xdr:nvPicPr>
        <xdr:cNvPr id="203" name="그림 88">
          <a:extLst>
            <a:ext uri="{FF2B5EF4-FFF2-40B4-BE49-F238E27FC236}">
              <a16:creationId xmlns:a16="http://schemas.microsoft.com/office/drawing/2014/main" id="{00000000-0008-0000-0000-00006E080000}"/>
            </a:ext>
          </a:extLst>
        </xdr:cNvPr>
        <xdr:cNvPicPr>
          <a:picLocks noChangeAspect="1"/>
        </xdr:cNvPicPr>
      </xdr:nvPicPr>
      <xdr:blipFill>
        <a:blip xmlns:r="http://schemas.openxmlformats.org/officeDocument/2006/relationships" r:embed="rId34" cstate="email"/>
        <a:stretch>
          <a:fillRect/>
        </a:stretch>
      </xdr:blipFill>
      <xdr:spPr>
        <a:xfrm>
          <a:off x="3400287" y="62406934"/>
          <a:ext cx="847386" cy="1290102"/>
        </a:xfrm>
        <a:prstGeom prst="rect">
          <a:avLst/>
        </a:prstGeom>
      </xdr:spPr>
    </xdr:pic>
    <xdr:clientData/>
  </xdr:twoCellAnchor>
  <xdr:twoCellAnchor>
    <xdr:from>
      <xdr:col>3</xdr:col>
      <xdr:colOff>112590</xdr:colOff>
      <xdr:row>23</xdr:row>
      <xdr:rowOff>39021</xdr:rowOff>
    </xdr:from>
    <xdr:to>
      <xdr:col>3</xdr:col>
      <xdr:colOff>977711</xdr:colOff>
      <xdr:row>23</xdr:row>
      <xdr:rowOff>1379966</xdr:rowOff>
    </xdr:to>
    <xdr:pic>
      <xdr:nvPicPr>
        <xdr:cNvPr id="123" name="그림 23">
          <a:extLst>
            <a:ext uri="{FF2B5EF4-FFF2-40B4-BE49-F238E27FC236}">
              <a16:creationId xmlns:a16="http://schemas.microsoft.com/office/drawing/2014/main" id="{00000000-0008-0000-0000-00005C080000}"/>
            </a:ext>
          </a:extLst>
        </xdr:cNvPr>
        <xdr:cNvPicPr>
          <a:picLocks noChangeAspect="1"/>
        </xdr:cNvPicPr>
      </xdr:nvPicPr>
      <xdr:blipFill>
        <a:blip xmlns:r="http://schemas.openxmlformats.org/officeDocument/2006/relationships" r:embed="rId35" cstate="email"/>
        <a:stretch>
          <a:fillRect/>
        </a:stretch>
      </xdr:blipFill>
      <xdr:spPr>
        <a:xfrm>
          <a:off x="3398715" y="36019709"/>
          <a:ext cx="865121" cy="13409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48311</xdr:colOff>
      <xdr:row>3</xdr:row>
      <xdr:rowOff>123264</xdr:rowOff>
    </xdr:from>
    <xdr:to>
      <xdr:col>3</xdr:col>
      <xdr:colOff>1083200</xdr:colOff>
      <xdr:row>3</xdr:row>
      <xdr:rowOff>1324508</xdr:rowOff>
    </xdr:to>
    <xdr:pic>
      <xdr:nvPicPr>
        <xdr:cNvPr id="2" name="그림 1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 cstate="email"/>
        <a:stretch>
          <a:fillRect/>
        </a:stretch>
      </xdr:blipFill>
      <xdr:spPr>
        <a:xfrm>
          <a:off x="3343961" y="69893889"/>
          <a:ext cx="1034889" cy="1201244"/>
        </a:xfrm>
        <a:prstGeom prst="rect">
          <a:avLst/>
        </a:prstGeom>
      </xdr:spPr>
    </xdr:pic>
    <xdr:clientData/>
  </xdr:twoCellAnchor>
  <xdr:twoCellAnchor>
    <xdr:from>
      <xdr:col>3</xdr:col>
      <xdr:colOff>42232</xdr:colOff>
      <xdr:row>4</xdr:row>
      <xdr:rowOff>44823</xdr:rowOff>
    </xdr:from>
    <xdr:to>
      <xdr:col>3</xdr:col>
      <xdr:colOff>1059657</xdr:colOff>
      <xdr:row>4</xdr:row>
      <xdr:rowOff>1344706</xdr:rowOff>
    </xdr:to>
    <xdr:pic>
      <xdr:nvPicPr>
        <xdr:cNvPr id="3" name="그림 11">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2" cstate="email"/>
        <a:stretch>
          <a:fillRect/>
        </a:stretch>
      </xdr:blipFill>
      <xdr:spPr>
        <a:xfrm>
          <a:off x="3337882" y="71282298"/>
          <a:ext cx="1017425" cy="1299883"/>
        </a:xfrm>
        <a:prstGeom prst="rect">
          <a:avLst/>
        </a:prstGeom>
      </xdr:spPr>
    </xdr:pic>
    <xdr:clientData/>
  </xdr:twoCellAnchor>
  <xdr:twoCellAnchor>
    <xdr:from>
      <xdr:col>3</xdr:col>
      <xdr:colOff>46565</xdr:colOff>
      <xdr:row>5</xdr:row>
      <xdr:rowOff>44824</xdr:rowOff>
    </xdr:from>
    <xdr:to>
      <xdr:col>3</xdr:col>
      <xdr:colOff>1047750</xdr:colOff>
      <xdr:row>5</xdr:row>
      <xdr:rowOff>1334364</xdr:rowOff>
    </xdr:to>
    <xdr:pic>
      <xdr:nvPicPr>
        <xdr:cNvPr id="4" name="그림 24">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3" cstate="email"/>
        <a:stretch>
          <a:fillRect/>
        </a:stretch>
      </xdr:blipFill>
      <xdr:spPr>
        <a:xfrm>
          <a:off x="3342215" y="72749149"/>
          <a:ext cx="1001185" cy="1289540"/>
        </a:xfrm>
        <a:prstGeom prst="rect">
          <a:avLst/>
        </a:prstGeom>
      </xdr:spPr>
    </xdr:pic>
    <xdr:clientData/>
  </xdr:twoCellAnchor>
  <xdr:twoCellAnchor>
    <xdr:from>
      <xdr:col>3</xdr:col>
      <xdr:colOff>35188</xdr:colOff>
      <xdr:row>6</xdr:row>
      <xdr:rowOff>44824</xdr:rowOff>
    </xdr:from>
    <xdr:to>
      <xdr:col>3</xdr:col>
      <xdr:colOff>1047750</xdr:colOff>
      <xdr:row>6</xdr:row>
      <xdr:rowOff>1363204</xdr:rowOff>
    </xdr:to>
    <xdr:pic>
      <xdr:nvPicPr>
        <xdr:cNvPr id="5" name="그림 14">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4" cstate="email"/>
        <a:stretch>
          <a:fillRect/>
        </a:stretch>
      </xdr:blipFill>
      <xdr:spPr>
        <a:xfrm>
          <a:off x="3330838" y="74215999"/>
          <a:ext cx="1012562" cy="1318380"/>
        </a:xfrm>
        <a:prstGeom prst="rect">
          <a:avLst/>
        </a:prstGeom>
      </xdr:spPr>
    </xdr:pic>
    <xdr:clientData/>
  </xdr:twoCellAnchor>
  <xdr:twoCellAnchor>
    <xdr:from>
      <xdr:col>3</xdr:col>
      <xdr:colOff>46587</xdr:colOff>
      <xdr:row>7</xdr:row>
      <xdr:rowOff>56729</xdr:rowOff>
    </xdr:from>
    <xdr:to>
      <xdr:col>3</xdr:col>
      <xdr:colOff>1018348</xdr:colOff>
      <xdr:row>7</xdr:row>
      <xdr:rowOff>1379024</xdr:rowOff>
    </xdr:to>
    <xdr:pic>
      <xdr:nvPicPr>
        <xdr:cNvPr id="6" name="그림 15">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5" cstate="email">
          <a:clrChange>
            <a:clrFrom>
              <a:srgbClr val="BFDFBF"/>
            </a:clrFrom>
            <a:clrTo>
              <a:srgbClr val="BFDFBF">
                <a:alpha val="0"/>
              </a:srgbClr>
            </a:clrTo>
          </a:clrChange>
        </a:blip>
        <a:srcRect/>
        <a:stretch>
          <a:fillRect/>
        </a:stretch>
      </xdr:blipFill>
      <xdr:spPr>
        <a:xfrm>
          <a:off x="3342237" y="75694754"/>
          <a:ext cx="971761" cy="1322295"/>
        </a:xfrm>
        <a:prstGeom prst="rect">
          <a:avLst/>
        </a:prstGeom>
      </xdr:spPr>
    </xdr:pic>
    <xdr:clientData/>
  </xdr:twoCellAnchor>
  <xdr:twoCellAnchor>
    <xdr:from>
      <xdr:col>3</xdr:col>
      <xdr:colOff>35018</xdr:colOff>
      <xdr:row>8</xdr:row>
      <xdr:rowOff>35020</xdr:rowOff>
    </xdr:from>
    <xdr:to>
      <xdr:col>3</xdr:col>
      <xdr:colOff>987518</xdr:colOff>
      <xdr:row>8</xdr:row>
      <xdr:rowOff>1323695</xdr:rowOff>
    </xdr:to>
    <xdr:pic>
      <xdr:nvPicPr>
        <xdr:cNvPr id="7" name="그림 23">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 cstate="email"/>
        <a:srcRect/>
        <a:stretch>
          <a:fillRect/>
        </a:stretch>
      </xdr:blipFill>
      <xdr:spPr>
        <a:xfrm>
          <a:off x="3330668" y="77139895"/>
          <a:ext cx="952500" cy="1288675"/>
        </a:xfrm>
        <a:prstGeom prst="rect">
          <a:avLst/>
        </a:prstGeom>
      </xdr:spPr>
    </xdr:pic>
    <xdr:clientData/>
  </xdr:twoCellAnchor>
  <xdr:twoCellAnchor>
    <xdr:from>
      <xdr:col>3</xdr:col>
      <xdr:colOff>35018</xdr:colOff>
      <xdr:row>9</xdr:row>
      <xdr:rowOff>93847</xdr:rowOff>
    </xdr:from>
    <xdr:to>
      <xdr:col>3</xdr:col>
      <xdr:colOff>1062106</xdr:colOff>
      <xdr:row>9</xdr:row>
      <xdr:rowOff>1382523</xdr:rowOff>
    </xdr:to>
    <xdr:pic>
      <xdr:nvPicPr>
        <xdr:cNvPr id="8" name="그림 17">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7" cstate="email"/>
        <a:stretch>
          <a:fillRect/>
        </a:stretch>
      </xdr:blipFill>
      <xdr:spPr>
        <a:xfrm>
          <a:off x="3330668" y="78665572"/>
          <a:ext cx="1027088" cy="1288676"/>
        </a:xfrm>
        <a:prstGeom prst="rect">
          <a:avLst/>
        </a:prstGeom>
      </xdr:spPr>
    </xdr:pic>
    <xdr:clientData/>
  </xdr:twoCellAnchor>
  <xdr:twoCellAnchor>
    <xdr:from>
      <xdr:col>3</xdr:col>
      <xdr:colOff>86686</xdr:colOff>
      <xdr:row>10</xdr:row>
      <xdr:rowOff>105053</xdr:rowOff>
    </xdr:from>
    <xdr:to>
      <xdr:col>3</xdr:col>
      <xdr:colOff>1018330</xdr:colOff>
      <xdr:row>10</xdr:row>
      <xdr:rowOff>1382523</xdr:rowOff>
    </xdr:to>
    <xdr:pic>
      <xdr:nvPicPr>
        <xdr:cNvPr id="9" name="그림 8">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8" cstate="email"/>
        <a:stretch>
          <a:fillRect/>
        </a:stretch>
      </xdr:blipFill>
      <xdr:spPr>
        <a:xfrm>
          <a:off x="3382336" y="80143628"/>
          <a:ext cx="931644" cy="1277470"/>
        </a:xfrm>
        <a:prstGeom prst="rect">
          <a:avLst/>
        </a:prstGeom>
      </xdr:spPr>
    </xdr:pic>
    <xdr:clientData/>
  </xdr:twoCellAnchor>
  <xdr:twoCellAnchor>
    <xdr:from>
      <xdr:col>3</xdr:col>
      <xdr:colOff>88198</xdr:colOff>
      <xdr:row>11</xdr:row>
      <xdr:rowOff>104353</xdr:rowOff>
    </xdr:from>
    <xdr:to>
      <xdr:col>3</xdr:col>
      <xdr:colOff>1046172</xdr:colOff>
      <xdr:row>11</xdr:row>
      <xdr:rowOff>1449059</xdr:rowOff>
    </xdr:to>
    <xdr:pic>
      <xdr:nvPicPr>
        <xdr:cNvPr id="10" name="그림 18">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9" cstate="email"/>
        <a:srcRect/>
        <a:stretch>
          <a:fillRect/>
        </a:stretch>
      </xdr:blipFill>
      <xdr:spPr>
        <a:xfrm>
          <a:off x="3383848" y="81609778"/>
          <a:ext cx="957974" cy="1344706"/>
        </a:xfrm>
        <a:prstGeom prst="rect">
          <a:avLst/>
        </a:prstGeom>
      </xdr:spPr>
    </xdr:pic>
    <xdr:clientData/>
  </xdr:twoCellAnchor>
  <xdr:twoCellAnchor>
    <xdr:from>
      <xdr:col>3</xdr:col>
      <xdr:colOff>42674</xdr:colOff>
      <xdr:row>12</xdr:row>
      <xdr:rowOff>102952</xdr:rowOff>
    </xdr:from>
    <xdr:to>
      <xdr:col>3</xdr:col>
      <xdr:colOff>1059656</xdr:colOff>
      <xdr:row>12</xdr:row>
      <xdr:rowOff>1380423</xdr:rowOff>
    </xdr:to>
    <xdr:pic>
      <xdr:nvPicPr>
        <xdr:cNvPr id="11" name="그림 22">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0" cstate="email"/>
        <a:stretch>
          <a:fillRect/>
        </a:stretch>
      </xdr:blipFill>
      <xdr:spPr>
        <a:xfrm>
          <a:off x="3338324" y="83075227"/>
          <a:ext cx="1016982" cy="1277471"/>
        </a:xfrm>
        <a:prstGeom prst="rect">
          <a:avLst/>
        </a:prstGeom>
      </xdr:spPr>
    </xdr:pic>
    <xdr:clientData/>
  </xdr:twoCellAnchor>
  <xdr:twoCellAnchor>
    <xdr:from>
      <xdr:col>3</xdr:col>
      <xdr:colOff>72469</xdr:colOff>
      <xdr:row>13</xdr:row>
      <xdr:rowOff>92447</xdr:rowOff>
    </xdr:from>
    <xdr:to>
      <xdr:col>3</xdr:col>
      <xdr:colOff>1046480</xdr:colOff>
      <xdr:row>13</xdr:row>
      <xdr:rowOff>1392329</xdr:rowOff>
    </xdr:to>
    <xdr:pic>
      <xdr:nvPicPr>
        <xdr:cNvPr id="12" name="그림 12">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1" cstate="email"/>
        <a:srcRect/>
        <a:stretch>
          <a:fillRect/>
        </a:stretch>
      </xdr:blipFill>
      <xdr:spPr>
        <a:xfrm>
          <a:off x="3368119" y="84531572"/>
          <a:ext cx="974011" cy="1299882"/>
        </a:xfrm>
        <a:prstGeom prst="rect">
          <a:avLst/>
        </a:prstGeom>
      </xdr:spPr>
    </xdr:pic>
    <xdr:clientData/>
  </xdr:twoCellAnchor>
  <xdr:twoCellAnchor>
    <xdr:from>
      <xdr:col>3</xdr:col>
      <xdr:colOff>81042</xdr:colOff>
      <xdr:row>14</xdr:row>
      <xdr:rowOff>81240</xdr:rowOff>
    </xdr:from>
    <xdr:to>
      <xdr:col>3</xdr:col>
      <xdr:colOff>1011976</xdr:colOff>
      <xdr:row>14</xdr:row>
      <xdr:rowOff>1409579</xdr:rowOff>
    </xdr:to>
    <xdr:pic>
      <xdr:nvPicPr>
        <xdr:cNvPr id="13" name="그림 19">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2" cstate="email"/>
        <a:srcRect/>
        <a:stretch>
          <a:fillRect/>
        </a:stretch>
      </xdr:blipFill>
      <xdr:spPr>
        <a:xfrm>
          <a:off x="3376692" y="85987215"/>
          <a:ext cx="930934" cy="1328339"/>
        </a:xfrm>
        <a:prstGeom prst="rect">
          <a:avLst/>
        </a:prstGeom>
      </xdr:spPr>
    </xdr:pic>
    <xdr:clientData/>
  </xdr:twoCellAnchor>
  <xdr:twoCellAnchor>
    <xdr:from>
      <xdr:col>3</xdr:col>
      <xdr:colOff>91861</xdr:colOff>
      <xdr:row>15</xdr:row>
      <xdr:rowOff>103654</xdr:rowOff>
    </xdr:from>
    <xdr:to>
      <xdr:col>3</xdr:col>
      <xdr:colOff>1004432</xdr:colOff>
      <xdr:row>15</xdr:row>
      <xdr:rowOff>1414744</xdr:rowOff>
    </xdr:to>
    <xdr:pic>
      <xdr:nvPicPr>
        <xdr:cNvPr id="14" name="그림 20">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3" cstate="email"/>
        <a:srcRect/>
        <a:stretch>
          <a:fillRect/>
        </a:stretch>
      </xdr:blipFill>
      <xdr:spPr>
        <a:xfrm>
          <a:off x="3387511" y="87476479"/>
          <a:ext cx="912571" cy="1311090"/>
        </a:xfrm>
        <a:prstGeom prst="rect">
          <a:avLst/>
        </a:prstGeom>
      </xdr:spPr>
    </xdr:pic>
    <xdr:clientData/>
  </xdr:twoCellAnchor>
  <xdr:twoCellAnchor>
    <xdr:from>
      <xdr:col>3</xdr:col>
      <xdr:colOff>103654</xdr:colOff>
      <xdr:row>16</xdr:row>
      <xdr:rowOff>57488</xdr:rowOff>
    </xdr:from>
    <xdr:to>
      <xdr:col>3</xdr:col>
      <xdr:colOff>1022536</xdr:colOff>
      <xdr:row>16</xdr:row>
      <xdr:rowOff>1457599</xdr:rowOff>
    </xdr:to>
    <xdr:pic>
      <xdr:nvPicPr>
        <xdr:cNvPr id="15" name="그림 13">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 cstate="email"/>
        <a:srcRect/>
        <a:stretch>
          <a:fillRect/>
        </a:stretch>
      </xdr:blipFill>
      <xdr:spPr>
        <a:xfrm>
          <a:off x="3399304" y="88897163"/>
          <a:ext cx="918882" cy="1400111"/>
        </a:xfrm>
        <a:prstGeom prst="rect">
          <a:avLst/>
        </a:prstGeom>
      </xdr:spPr>
    </xdr:pic>
    <xdr:clientData/>
  </xdr:twoCellAnchor>
  <xdr:twoCellAnchor>
    <xdr:from>
      <xdr:col>3</xdr:col>
      <xdr:colOff>91747</xdr:colOff>
      <xdr:row>17</xdr:row>
      <xdr:rowOff>127466</xdr:rowOff>
    </xdr:from>
    <xdr:to>
      <xdr:col>3</xdr:col>
      <xdr:colOff>1010629</xdr:colOff>
      <xdr:row>17</xdr:row>
      <xdr:rowOff>1411690</xdr:rowOff>
    </xdr:to>
    <xdr:pic>
      <xdr:nvPicPr>
        <xdr:cNvPr id="16" name="그림 2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5" cstate="email"/>
        <a:srcRect/>
        <a:stretch>
          <a:fillRect/>
        </a:stretch>
      </xdr:blipFill>
      <xdr:spPr>
        <a:xfrm>
          <a:off x="3387397" y="90433991"/>
          <a:ext cx="918882" cy="12842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22112</xdr:colOff>
      <xdr:row>3</xdr:row>
      <xdr:rowOff>144575</xdr:rowOff>
    </xdr:from>
    <xdr:to>
      <xdr:col>3</xdr:col>
      <xdr:colOff>1069862</xdr:colOff>
      <xdr:row>3</xdr:row>
      <xdr:rowOff>1342004</xdr:rowOff>
    </xdr:to>
    <xdr:pic>
      <xdr:nvPicPr>
        <xdr:cNvPr id="2" name="그림 51">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 cstate="email">
          <a:clrChange>
            <a:clrFrom>
              <a:srgbClr val="FFFFFF"/>
            </a:clrFrom>
            <a:clrTo>
              <a:srgbClr val="FFFFFF">
                <a:alpha val="0"/>
              </a:srgbClr>
            </a:clrTo>
          </a:clrChange>
        </a:blip>
        <a:stretch>
          <a:fillRect/>
        </a:stretch>
      </xdr:blipFill>
      <xdr:spPr>
        <a:xfrm>
          <a:off x="3328648" y="988218"/>
          <a:ext cx="1047750" cy="1197429"/>
        </a:xfrm>
        <a:prstGeom prst="rect">
          <a:avLst/>
        </a:prstGeom>
      </xdr:spPr>
    </xdr:pic>
    <xdr:clientData/>
  </xdr:twoCellAnchor>
  <xdr:twoCellAnchor>
    <xdr:from>
      <xdr:col>3</xdr:col>
      <xdr:colOff>87765</xdr:colOff>
      <xdr:row>4</xdr:row>
      <xdr:rowOff>122463</xdr:rowOff>
    </xdr:from>
    <xdr:to>
      <xdr:col>3</xdr:col>
      <xdr:colOff>927804</xdr:colOff>
      <xdr:row>4</xdr:row>
      <xdr:rowOff>1279069</xdr:rowOff>
    </xdr:to>
    <xdr:pic>
      <xdr:nvPicPr>
        <xdr:cNvPr id="3" name="그림 47" descr="lifting.png">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 cstate="email"/>
        <a:stretch>
          <a:fillRect/>
        </a:stretch>
      </xdr:blipFill>
      <xdr:spPr>
        <a:xfrm>
          <a:off x="3383415" y="62558838"/>
          <a:ext cx="840039" cy="1156606"/>
        </a:xfrm>
        <a:prstGeom prst="rect">
          <a:avLst/>
        </a:prstGeom>
      </xdr:spPr>
    </xdr:pic>
    <xdr:clientData/>
  </xdr:twoCellAnchor>
  <xdr:twoCellAnchor>
    <xdr:from>
      <xdr:col>3</xdr:col>
      <xdr:colOff>103978</xdr:colOff>
      <xdr:row>5</xdr:row>
      <xdr:rowOff>122464</xdr:rowOff>
    </xdr:from>
    <xdr:to>
      <xdr:col>3</xdr:col>
      <xdr:colOff>907009</xdr:colOff>
      <xdr:row>5</xdr:row>
      <xdr:rowOff>1292678</xdr:rowOff>
    </xdr:to>
    <xdr:pic>
      <xdr:nvPicPr>
        <xdr:cNvPr id="4" name="그림 49" descr="aqua.png">
          <a:extLst>
            <a:ext uri="{FF2B5EF4-FFF2-40B4-BE49-F238E27FC236}">
              <a16:creationId xmlns:a16="http://schemas.microsoft.com/office/drawing/2014/main" id="{00000000-0008-0000-0000-0000E2000000}"/>
            </a:ext>
          </a:extLst>
        </xdr:cNvPr>
        <xdr:cNvPicPr preferRelativeResize="0">
          <a:picLocks/>
        </xdr:cNvPicPr>
      </xdr:nvPicPr>
      <xdr:blipFill>
        <a:blip xmlns:r="http://schemas.openxmlformats.org/officeDocument/2006/relationships" r:embed="rId3" cstate="email"/>
        <a:stretch>
          <a:fillRect/>
        </a:stretch>
      </xdr:blipFill>
      <xdr:spPr>
        <a:xfrm>
          <a:off x="3399628" y="64025689"/>
          <a:ext cx="803031" cy="1170214"/>
        </a:xfrm>
        <a:prstGeom prst="rect">
          <a:avLst/>
        </a:prstGeom>
      </xdr:spPr>
    </xdr:pic>
    <xdr:clientData/>
  </xdr:twoCellAnchor>
  <xdr:twoCellAnchor>
    <xdr:from>
      <xdr:col>3</xdr:col>
      <xdr:colOff>117778</xdr:colOff>
      <xdr:row>6</xdr:row>
      <xdr:rowOff>119061</xdr:rowOff>
    </xdr:from>
    <xdr:to>
      <xdr:col>3</xdr:col>
      <xdr:colOff>952018</xdr:colOff>
      <xdr:row>6</xdr:row>
      <xdr:rowOff>1330098</xdr:rowOff>
    </xdr:to>
    <xdr:pic>
      <xdr:nvPicPr>
        <xdr:cNvPr id="5" name="그림 48" descr="mela.png">
          <a:extLst>
            <a:ext uri="{FF2B5EF4-FFF2-40B4-BE49-F238E27FC236}">
              <a16:creationId xmlns:a16="http://schemas.microsoft.com/office/drawing/2014/main" id="{00000000-0008-0000-0000-0000E5000000}"/>
            </a:ext>
          </a:extLst>
        </xdr:cNvPr>
        <xdr:cNvPicPr preferRelativeResize="0">
          <a:picLocks/>
        </xdr:cNvPicPr>
      </xdr:nvPicPr>
      <xdr:blipFill>
        <a:blip xmlns:r="http://schemas.openxmlformats.org/officeDocument/2006/relationships" r:embed="rId4" cstate="email"/>
        <a:stretch>
          <a:fillRect/>
        </a:stretch>
      </xdr:blipFill>
      <xdr:spPr>
        <a:xfrm>
          <a:off x="3413428" y="65489136"/>
          <a:ext cx="834240" cy="1211037"/>
        </a:xfrm>
        <a:prstGeom prst="rect">
          <a:avLst/>
        </a:prstGeom>
      </xdr:spPr>
    </xdr:pic>
    <xdr:clientData/>
  </xdr:twoCellAnchor>
  <xdr:twoCellAnchor>
    <xdr:from>
      <xdr:col>3</xdr:col>
      <xdr:colOff>131199</xdr:colOff>
      <xdr:row>7</xdr:row>
      <xdr:rowOff>115660</xdr:rowOff>
    </xdr:from>
    <xdr:to>
      <xdr:col>3</xdr:col>
      <xdr:colOff>923170</xdr:colOff>
      <xdr:row>7</xdr:row>
      <xdr:rowOff>1340302</xdr:rowOff>
    </xdr:to>
    <xdr:pic>
      <xdr:nvPicPr>
        <xdr:cNvPr id="6" name="그림 50" descr="AC.png">
          <a:extLst>
            <a:ext uri="{FF2B5EF4-FFF2-40B4-BE49-F238E27FC236}">
              <a16:creationId xmlns:a16="http://schemas.microsoft.com/office/drawing/2014/main" id="{00000000-0008-0000-0000-0000E8000000}"/>
            </a:ext>
          </a:extLst>
        </xdr:cNvPr>
        <xdr:cNvPicPr preferRelativeResize="0">
          <a:picLocks/>
        </xdr:cNvPicPr>
      </xdr:nvPicPr>
      <xdr:blipFill>
        <a:blip xmlns:r="http://schemas.openxmlformats.org/officeDocument/2006/relationships" r:embed="rId5" cstate="email"/>
        <a:stretch>
          <a:fillRect/>
        </a:stretch>
      </xdr:blipFill>
      <xdr:spPr>
        <a:xfrm>
          <a:off x="3426849" y="66952585"/>
          <a:ext cx="791971" cy="1224642"/>
        </a:xfrm>
        <a:prstGeom prst="rect">
          <a:avLst/>
        </a:prstGeom>
      </xdr:spPr>
    </xdr:pic>
    <xdr:clientData/>
  </xdr:twoCellAnchor>
  <xdr:twoCellAnchor>
    <xdr:from>
      <xdr:col>3</xdr:col>
      <xdr:colOff>127752</xdr:colOff>
      <xdr:row>8</xdr:row>
      <xdr:rowOff>154779</xdr:rowOff>
    </xdr:from>
    <xdr:to>
      <xdr:col>3</xdr:col>
      <xdr:colOff>915656</xdr:colOff>
      <xdr:row>8</xdr:row>
      <xdr:rowOff>1338600</xdr:rowOff>
    </xdr:to>
    <xdr:pic>
      <xdr:nvPicPr>
        <xdr:cNvPr id="7" name="그림 52" descr="pore.png">
          <a:extLst>
            <a:ext uri="{FF2B5EF4-FFF2-40B4-BE49-F238E27FC236}">
              <a16:creationId xmlns:a16="http://schemas.microsoft.com/office/drawing/2014/main" id="{00000000-0008-0000-0000-0000EB000000}"/>
            </a:ext>
          </a:extLst>
        </xdr:cNvPr>
        <xdr:cNvPicPr preferRelativeResize="0">
          <a:picLocks/>
        </xdr:cNvPicPr>
      </xdr:nvPicPr>
      <xdr:blipFill>
        <a:blip xmlns:r="http://schemas.openxmlformats.org/officeDocument/2006/relationships" r:embed="rId6" cstate="email"/>
        <a:stretch>
          <a:fillRect/>
        </a:stretch>
      </xdr:blipFill>
      <xdr:spPr>
        <a:xfrm>
          <a:off x="3423402" y="68458554"/>
          <a:ext cx="787904" cy="11838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91671</xdr:colOff>
      <xdr:row>4</xdr:row>
      <xdr:rowOff>111124</xdr:rowOff>
    </xdr:from>
    <xdr:to>
      <xdr:col>3</xdr:col>
      <xdr:colOff>995196</xdr:colOff>
      <xdr:row>4</xdr:row>
      <xdr:rowOff>1317625</xdr:rowOff>
    </xdr:to>
    <xdr:pic>
      <xdr:nvPicPr>
        <xdr:cNvPr id="2" name="그림 5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 cstate="email"/>
        <a:stretch>
          <a:fillRect/>
        </a:stretch>
      </xdr:blipFill>
      <xdr:spPr>
        <a:xfrm>
          <a:off x="3387321" y="53746399"/>
          <a:ext cx="903525" cy="1206501"/>
        </a:xfrm>
        <a:prstGeom prst="rect">
          <a:avLst/>
        </a:prstGeom>
      </xdr:spPr>
    </xdr:pic>
    <xdr:clientData/>
  </xdr:twoCellAnchor>
  <xdr:twoCellAnchor>
    <xdr:from>
      <xdr:col>3</xdr:col>
      <xdr:colOff>51593</xdr:colOff>
      <xdr:row>3</xdr:row>
      <xdr:rowOff>91281</xdr:rowOff>
    </xdr:from>
    <xdr:to>
      <xdr:col>3</xdr:col>
      <xdr:colOff>1035843</xdr:colOff>
      <xdr:row>3</xdr:row>
      <xdr:rowOff>1365837</xdr:rowOff>
    </xdr:to>
    <xdr:pic>
      <xdr:nvPicPr>
        <xdr:cNvPr id="3" name="그림 54">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email"/>
        <a:stretch>
          <a:fillRect/>
        </a:stretch>
      </xdr:blipFill>
      <xdr:spPr>
        <a:xfrm>
          <a:off x="3347243" y="52259706"/>
          <a:ext cx="984250" cy="1274556"/>
        </a:xfrm>
        <a:prstGeom prst="rect">
          <a:avLst/>
        </a:prstGeom>
      </xdr:spPr>
    </xdr:pic>
    <xdr:clientData/>
  </xdr:twoCellAnchor>
  <xdr:twoCellAnchor>
    <xdr:from>
      <xdr:col>3</xdr:col>
      <xdr:colOff>91586</xdr:colOff>
      <xdr:row>5</xdr:row>
      <xdr:rowOff>63500</xdr:rowOff>
    </xdr:from>
    <xdr:to>
      <xdr:col>3</xdr:col>
      <xdr:colOff>962008</xdr:colOff>
      <xdr:row>5</xdr:row>
      <xdr:rowOff>1323012</xdr:rowOff>
    </xdr:to>
    <xdr:pic>
      <xdr:nvPicPr>
        <xdr:cNvPr id="4" name="그림 53">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3" cstate="email"/>
        <a:stretch>
          <a:fillRect/>
        </a:stretch>
      </xdr:blipFill>
      <xdr:spPr>
        <a:xfrm>
          <a:off x="3387236" y="55165625"/>
          <a:ext cx="870422" cy="1259512"/>
        </a:xfrm>
        <a:prstGeom prst="rect">
          <a:avLst/>
        </a:prstGeom>
      </xdr:spPr>
    </xdr:pic>
    <xdr:clientData/>
  </xdr:twoCellAnchor>
  <xdr:twoCellAnchor>
    <xdr:from>
      <xdr:col>3</xdr:col>
      <xdr:colOff>91853</xdr:colOff>
      <xdr:row>6</xdr:row>
      <xdr:rowOff>100350</xdr:rowOff>
    </xdr:from>
    <xdr:to>
      <xdr:col>3</xdr:col>
      <xdr:colOff>988874</xdr:colOff>
      <xdr:row>6</xdr:row>
      <xdr:rowOff>1350923</xdr:rowOff>
    </xdr:to>
    <xdr:pic>
      <xdr:nvPicPr>
        <xdr:cNvPr id="5" name="그림 5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4" cstate="email"/>
        <a:stretch>
          <a:fillRect/>
        </a:stretch>
      </xdr:blipFill>
      <xdr:spPr>
        <a:xfrm>
          <a:off x="3387503" y="56669325"/>
          <a:ext cx="897021" cy="1250573"/>
        </a:xfrm>
        <a:prstGeom prst="rect">
          <a:avLst/>
        </a:prstGeom>
      </xdr:spPr>
    </xdr:pic>
    <xdr:clientData/>
  </xdr:twoCellAnchor>
  <xdr:twoCellAnchor>
    <xdr:from>
      <xdr:col>3</xdr:col>
      <xdr:colOff>138572</xdr:colOff>
      <xdr:row>7</xdr:row>
      <xdr:rowOff>97082</xdr:rowOff>
    </xdr:from>
    <xdr:to>
      <xdr:col>3</xdr:col>
      <xdr:colOff>929632</xdr:colOff>
      <xdr:row>7</xdr:row>
      <xdr:rowOff>1336870</xdr:rowOff>
    </xdr:to>
    <xdr:pic>
      <xdr:nvPicPr>
        <xdr:cNvPr id="6" name="그림 58">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5" cstate="email"/>
        <a:stretch>
          <a:fillRect/>
        </a:stretch>
      </xdr:blipFill>
      <xdr:spPr>
        <a:xfrm>
          <a:off x="3434222" y="58132907"/>
          <a:ext cx="791060" cy="1239788"/>
        </a:xfrm>
        <a:prstGeom prst="rect">
          <a:avLst/>
        </a:prstGeom>
      </xdr:spPr>
    </xdr:pic>
    <xdr:clientData/>
  </xdr:twoCellAnchor>
  <xdr:twoCellAnchor>
    <xdr:from>
      <xdr:col>3</xdr:col>
      <xdr:colOff>68068</xdr:colOff>
      <xdr:row>8</xdr:row>
      <xdr:rowOff>97082</xdr:rowOff>
    </xdr:from>
    <xdr:to>
      <xdr:col>3</xdr:col>
      <xdr:colOff>1005622</xdr:colOff>
      <xdr:row>8</xdr:row>
      <xdr:rowOff>1350828</xdr:rowOff>
    </xdr:to>
    <xdr:pic>
      <xdr:nvPicPr>
        <xdr:cNvPr id="7" name="그림 57">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6" cstate="email"/>
        <a:stretch>
          <a:fillRect/>
        </a:stretch>
      </xdr:blipFill>
      <xdr:spPr>
        <a:xfrm>
          <a:off x="3363718" y="59599757"/>
          <a:ext cx="937554" cy="12537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74070</xdr:colOff>
      <xdr:row>4</xdr:row>
      <xdr:rowOff>64634</xdr:rowOff>
    </xdr:from>
    <xdr:to>
      <xdr:col>3</xdr:col>
      <xdr:colOff>976649</xdr:colOff>
      <xdr:row>4</xdr:row>
      <xdr:rowOff>1370920</xdr:rowOff>
    </xdr:to>
    <xdr:pic>
      <xdr:nvPicPr>
        <xdr:cNvPr id="5" name="Picture 23" descr="Тонизирующая листовая маска FarmStay Visible Difference Mask Sheet Cucumer">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1" cstate="email"/>
        <a:srcRect/>
        <a:stretch>
          <a:fillRect/>
        </a:stretch>
      </xdr:blipFill>
      <xdr:spPr bwMode="auto">
        <a:xfrm>
          <a:off x="3360195" y="1433853"/>
          <a:ext cx="902579" cy="1306286"/>
        </a:xfrm>
        <a:prstGeom prst="rect">
          <a:avLst/>
        </a:prstGeom>
        <a:noFill/>
      </xdr:spPr>
    </xdr:pic>
    <xdr:clientData/>
  </xdr:twoCellAnchor>
  <xdr:twoCellAnchor>
    <xdr:from>
      <xdr:col>3</xdr:col>
      <xdr:colOff>112489</xdr:colOff>
      <xdr:row>5</xdr:row>
      <xdr:rowOff>105455</xdr:rowOff>
    </xdr:from>
    <xdr:to>
      <xdr:col>3</xdr:col>
      <xdr:colOff>964729</xdr:colOff>
      <xdr:row>5</xdr:row>
      <xdr:rowOff>1316489</xdr:rowOff>
    </xdr:to>
    <xdr:pic>
      <xdr:nvPicPr>
        <xdr:cNvPr id="8" name="Picture 22" descr="https://luckycosmetics.ru/image/cache/700-700/data/products/1/1470660863_94044.jpg">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2" cstate="email"/>
        <a:srcRect/>
        <a:stretch>
          <a:fillRect/>
        </a:stretch>
      </xdr:blipFill>
      <xdr:spPr bwMode="auto">
        <a:xfrm>
          <a:off x="3398614" y="2939143"/>
          <a:ext cx="852240" cy="1211034"/>
        </a:xfrm>
        <a:prstGeom prst="rect">
          <a:avLst/>
        </a:prstGeom>
        <a:noFill/>
      </xdr:spPr>
    </xdr:pic>
    <xdr:clientData/>
  </xdr:twoCellAnchor>
  <xdr:twoCellAnchor>
    <xdr:from>
      <xdr:col>3</xdr:col>
      <xdr:colOff>98049</xdr:colOff>
      <xdr:row>6</xdr:row>
      <xdr:rowOff>125364</xdr:rowOff>
    </xdr:from>
    <xdr:to>
      <xdr:col>3</xdr:col>
      <xdr:colOff>1010680</xdr:colOff>
      <xdr:row>6</xdr:row>
      <xdr:rowOff>1335177</xdr:rowOff>
    </xdr:to>
    <xdr:pic>
      <xdr:nvPicPr>
        <xdr:cNvPr id="11" name="그림 106">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3" cstate="email"/>
        <a:stretch>
          <a:fillRect/>
        </a:stretch>
      </xdr:blipFill>
      <xdr:spPr>
        <a:xfrm>
          <a:off x="3384174" y="4423520"/>
          <a:ext cx="912631" cy="1209813"/>
        </a:xfrm>
        <a:prstGeom prst="rect">
          <a:avLst/>
        </a:prstGeom>
      </xdr:spPr>
    </xdr:pic>
    <xdr:clientData/>
  </xdr:twoCellAnchor>
  <xdr:twoCellAnchor>
    <xdr:from>
      <xdr:col>3</xdr:col>
      <xdr:colOff>105006</xdr:colOff>
      <xdr:row>7</xdr:row>
      <xdr:rowOff>119062</xdr:rowOff>
    </xdr:from>
    <xdr:to>
      <xdr:col>3</xdr:col>
      <xdr:colOff>993953</xdr:colOff>
      <xdr:row>7</xdr:row>
      <xdr:rowOff>1364116</xdr:rowOff>
    </xdr:to>
    <xdr:pic>
      <xdr:nvPicPr>
        <xdr:cNvPr id="14" name="Picture 22" descr="https://luckycosmetics.ru/image/cache/700-700/data/products/1/1470660863_94044.jpg">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3391131" y="5881687"/>
          <a:ext cx="888947" cy="1245054"/>
        </a:xfrm>
        <a:prstGeom prst="rect">
          <a:avLst/>
        </a:prstGeom>
        <a:noFill/>
      </xdr:spPr>
    </xdr:pic>
    <xdr:clientData/>
  </xdr:twoCellAnchor>
  <xdr:twoCellAnchor>
    <xdr:from>
      <xdr:col>3</xdr:col>
      <xdr:colOff>119003</xdr:colOff>
      <xdr:row>8</xdr:row>
      <xdr:rowOff>81643</xdr:rowOff>
    </xdr:from>
    <xdr:to>
      <xdr:col>3</xdr:col>
      <xdr:colOff>1009751</xdr:colOff>
      <xdr:row>8</xdr:row>
      <xdr:rowOff>1314648</xdr:rowOff>
    </xdr:to>
    <xdr:pic>
      <xdr:nvPicPr>
        <xdr:cNvPr id="17" name="Picture 22" descr="https://luckycosmetics.ru/image/cache/700-700/data/products/1/1470660863_94044.jpg">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5" cstate="email"/>
        <a:srcRect/>
        <a:stretch>
          <a:fillRect/>
        </a:stretch>
      </xdr:blipFill>
      <xdr:spPr bwMode="auto">
        <a:xfrm>
          <a:off x="3405128" y="7308737"/>
          <a:ext cx="890748" cy="1233005"/>
        </a:xfrm>
        <a:prstGeom prst="rect">
          <a:avLst/>
        </a:prstGeom>
        <a:noFill/>
      </xdr:spPr>
    </xdr:pic>
    <xdr:clientData/>
  </xdr:twoCellAnchor>
  <xdr:twoCellAnchor>
    <xdr:from>
      <xdr:col>3</xdr:col>
      <xdr:colOff>76644</xdr:colOff>
      <xdr:row>9</xdr:row>
      <xdr:rowOff>95250</xdr:rowOff>
    </xdr:from>
    <xdr:to>
      <xdr:col>3</xdr:col>
      <xdr:colOff>997604</xdr:colOff>
      <xdr:row>9</xdr:row>
      <xdr:rowOff>1347106</xdr:rowOff>
    </xdr:to>
    <xdr:pic>
      <xdr:nvPicPr>
        <xdr:cNvPr id="20" name="Picture 22" descr="https://luckycosmetics.ru/image/cache/700-700/data/products/1/1470660863_94044.jpg">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6" cstate="email"/>
        <a:srcRect/>
        <a:stretch>
          <a:fillRect/>
        </a:stretch>
      </xdr:blipFill>
      <xdr:spPr bwMode="auto">
        <a:xfrm>
          <a:off x="3362769" y="8786813"/>
          <a:ext cx="920960" cy="1251856"/>
        </a:xfrm>
        <a:prstGeom prst="rect">
          <a:avLst/>
        </a:prstGeom>
        <a:noFill/>
      </xdr:spPr>
    </xdr:pic>
    <xdr:clientData/>
  </xdr:twoCellAnchor>
  <xdr:twoCellAnchor>
    <xdr:from>
      <xdr:col>3</xdr:col>
      <xdr:colOff>114917</xdr:colOff>
      <xdr:row>10</xdr:row>
      <xdr:rowOff>81642</xdr:rowOff>
    </xdr:from>
    <xdr:to>
      <xdr:col>3</xdr:col>
      <xdr:colOff>992371</xdr:colOff>
      <xdr:row>10</xdr:row>
      <xdr:rowOff>1322613</xdr:rowOff>
    </xdr:to>
    <xdr:pic>
      <xdr:nvPicPr>
        <xdr:cNvPr id="23" name="Picture 22" descr="https://luckycosmetics.ru/image/cache/700-700/data/products/1/1470660863_94044.jpg">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7" cstate="email"/>
        <a:srcRect/>
        <a:stretch>
          <a:fillRect/>
        </a:stretch>
      </xdr:blipFill>
      <xdr:spPr bwMode="auto">
        <a:xfrm>
          <a:off x="3401042" y="10237673"/>
          <a:ext cx="877454" cy="1240971"/>
        </a:xfrm>
        <a:prstGeom prst="rect">
          <a:avLst/>
        </a:prstGeom>
        <a:noFill/>
      </xdr:spPr>
    </xdr:pic>
    <xdr:clientData/>
  </xdr:twoCellAnchor>
  <xdr:twoCellAnchor>
    <xdr:from>
      <xdr:col>3</xdr:col>
      <xdr:colOff>113584</xdr:colOff>
      <xdr:row>11</xdr:row>
      <xdr:rowOff>81644</xdr:rowOff>
    </xdr:from>
    <xdr:to>
      <xdr:col>3</xdr:col>
      <xdr:colOff>1004365</xdr:colOff>
      <xdr:row>11</xdr:row>
      <xdr:rowOff>1322614</xdr:rowOff>
    </xdr:to>
    <xdr:pic>
      <xdr:nvPicPr>
        <xdr:cNvPr id="26" name="image" descr="https://luckycosmetics.ru/image/cache/340-340/data/anewopcii/59601_farmstay_visible-difference-milk-mask-pack_100648_59600_detailed.png">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8" cstate="email"/>
        <a:srcRect/>
        <a:stretch>
          <a:fillRect/>
        </a:stretch>
      </xdr:blipFill>
      <xdr:spPr bwMode="auto">
        <a:xfrm>
          <a:off x="3399709" y="11702144"/>
          <a:ext cx="890781" cy="1240970"/>
        </a:xfrm>
        <a:prstGeom prst="rect">
          <a:avLst/>
        </a:prstGeom>
        <a:noFill/>
      </xdr:spPr>
    </xdr:pic>
    <xdr:clientData/>
  </xdr:twoCellAnchor>
  <xdr:twoCellAnchor>
    <xdr:from>
      <xdr:col>3</xdr:col>
      <xdr:colOff>100457</xdr:colOff>
      <xdr:row>12</xdr:row>
      <xdr:rowOff>54428</xdr:rowOff>
    </xdr:from>
    <xdr:to>
      <xdr:col>3</xdr:col>
      <xdr:colOff>1019568</xdr:colOff>
      <xdr:row>12</xdr:row>
      <xdr:rowOff>1319892</xdr:rowOff>
    </xdr:to>
    <xdr:pic>
      <xdr:nvPicPr>
        <xdr:cNvPr id="29" name="Picture 22" descr="https://luckycosmetics.ru/image/cache/700-700/data/products/1/1470660863_94044.jpg">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9" cstate="email"/>
        <a:srcRect/>
        <a:stretch>
          <a:fillRect/>
        </a:stretch>
      </xdr:blipFill>
      <xdr:spPr bwMode="auto">
        <a:xfrm>
          <a:off x="3386582" y="13139397"/>
          <a:ext cx="919111" cy="1265464"/>
        </a:xfrm>
        <a:prstGeom prst="rect">
          <a:avLst/>
        </a:prstGeom>
        <a:noFill/>
      </xdr:spPr>
    </xdr:pic>
    <xdr:clientData/>
  </xdr:twoCellAnchor>
  <xdr:twoCellAnchor>
    <xdr:from>
      <xdr:col>3</xdr:col>
      <xdr:colOff>68588</xdr:colOff>
      <xdr:row>13</xdr:row>
      <xdr:rowOff>68035</xdr:rowOff>
    </xdr:from>
    <xdr:to>
      <xdr:col>3</xdr:col>
      <xdr:colOff>1056288</xdr:colOff>
      <xdr:row>13</xdr:row>
      <xdr:rowOff>1302137</xdr:rowOff>
    </xdr:to>
    <xdr:pic>
      <xdr:nvPicPr>
        <xdr:cNvPr id="32" name="image" descr="https://luckycosmetics.ru/image/cache/340-340/data/anewopcii/1471016428_16605.jpg">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10" cstate="email"/>
        <a:srcRect/>
        <a:stretch>
          <a:fillRect/>
        </a:stretch>
      </xdr:blipFill>
      <xdr:spPr bwMode="auto">
        <a:xfrm>
          <a:off x="3354713" y="14617473"/>
          <a:ext cx="987700" cy="1234102"/>
        </a:xfrm>
        <a:prstGeom prst="rect">
          <a:avLst/>
        </a:prstGeom>
        <a:noFill/>
      </xdr:spPr>
    </xdr:pic>
    <xdr:clientData/>
  </xdr:twoCellAnchor>
  <xdr:twoCellAnchor>
    <xdr:from>
      <xdr:col>3</xdr:col>
      <xdr:colOff>295554</xdr:colOff>
      <xdr:row>16</xdr:row>
      <xdr:rowOff>67235</xdr:rowOff>
    </xdr:from>
    <xdr:to>
      <xdr:col>3</xdr:col>
      <xdr:colOff>788613</xdr:colOff>
      <xdr:row>16</xdr:row>
      <xdr:rowOff>1323851</xdr:rowOff>
    </xdr:to>
    <xdr:pic>
      <xdr:nvPicPr>
        <xdr:cNvPr id="35" name="그림 2">
          <a:extLst>
            <a:ext uri="{FF2B5EF4-FFF2-40B4-BE49-F238E27FC236}">
              <a16:creationId xmlns:a16="http://schemas.microsoft.com/office/drawing/2014/main" id="{00000000-0008-0000-0000-0000AF040000}"/>
            </a:ext>
          </a:extLst>
        </xdr:cNvPr>
        <xdr:cNvPicPr>
          <a:picLocks noChangeAspect="1"/>
        </xdr:cNvPicPr>
      </xdr:nvPicPr>
      <xdr:blipFill rotWithShape="1">
        <a:blip xmlns:r="http://schemas.openxmlformats.org/officeDocument/2006/relationships" r:embed="rId11" cstate="email"/>
        <a:srcRect/>
        <a:stretch/>
      </xdr:blipFill>
      <xdr:spPr>
        <a:xfrm>
          <a:off x="3581679" y="19010079"/>
          <a:ext cx="493059" cy="1256616"/>
        </a:xfrm>
        <a:prstGeom prst="flowChartManualOperation">
          <a:avLst/>
        </a:prstGeom>
      </xdr:spPr>
    </xdr:pic>
    <xdr:clientData/>
  </xdr:twoCellAnchor>
  <xdr:twoCellAnchor>
    <xdr:from>
      <xdr:col>3</xdr:col>
      <xdr:colOff>394307</xdr:colOff>
      <xdr:row>17</xdr:row>
      <xdr:rowOff>67235</xdr:rowOff>
    </xdr:from>
    <xdr:to>
      <xdr:col>3</xdr:col>
      <xdr:colOff>685659</xdr:colOff>
      <xdr:row>17</xdr:row>
      <xdr:rowOff>1344329</xdr:rowOff>
    </xdr:to>
    <xdr:pic>
      <xdr:nvPicPr>
        <xdr:cNvPr id="38" name="그림 11">
          <a:extLst>
            <a:ext uri="{FF2B5EF4-FFF2-40B4-BE49-F238E27FC236}">
              <a16:creationId xmlns:a16="http://schemas.microsoft.com/office/drawing/2014/main" id="{00000000-0008-0000-0000-0000B8040000}"/>
            </a:ext>
          </a:extLst>
        </xdr:cNvPr>
        <xdr:cNvPicPr>
          <a:picLocks noChangeAspect="1"/>
        </xdr:cNvPicPr>
      </xdr:nvPicPr>
      <xdr:blipFill rotWithShape="1">
        <a:blip xmlns:r="http://schemas.openxmlformats.org/officeDocument/2006/relationships" r:embed="rId12" cstate="email"/>
        <a:srcRect b="-766"/>
        <a:stretch/>
      </xdr:blipFill>
      <xdr:spPr>
        <a:xfrm>
          <a:off x="3680432" y="20474548"/>
          <a:ext cx="291352" cy="1277094"/>
        </a:xfrm>
        <a:prstGeom prst="flowChartManualOperation">
          <a:avLst/>
        </a:prstGeom>
      </xdr:spPr>
    </xdr:pic>
    <xdr:clientData/>
  </xdr:twoCellAnchor>
  <xdr:twoCellAnchor>
    <xdr:from>
      <xdr:col>3</xdr:col>
      <xdr:colOff>57009</xdr:colOff>
      <xdr:row>14</xdr:row>
      <xdr:rowOff>77659</xdr:rowOff>
    </xdr:from>
    <xdr:to>
      <xdr:col>3</xdr:col>
      <xdr:colOff>1059451</xdr:colOff>
      <xdr:row>14</xdr:row>
      <xdr:rowOff>1347106</xdr:rowOff>
    </xdr:to>
    <xdr:pic>
      <xdr:nvPicPr>
        <xdr:cNvPr id="41" name="image" descr="https://luckycosmetics.ru/image/cache/340-340/data/anewopcii/1471016428_54705.jpg">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13" cstate="email"/>
        <a:srcRect/>
        <a:stretch>
          <a:fillRect/>
        </a:stretch>
      </xdr:blipFill>
      <xdr:spPr bwMode="auto">
        <a:xfrm>
          <a:off x="3343134" y="16091565"/>
          <a:ext cx="1002442" cy="1269447"/>
        </a:xfrm>
        <a:prstGeom prst="rect">
          <a:avLst/>
        </a:prstGeom>
        <a:noFill/>
      </xdr:spPr>
    </xdr:pic>
    <xdr:clientData/>
  </xdr:twoCellAnchor>
  <xdr:twoCellAnchor>
    <xdr:from>
      <xdr:col>3</xdr:col>
      <xdr:colOff>61544</xdr:colOff>
      <xdr:row>18</xdr:row>
      <xdr:rowOff>156883</xdr:rowOff>
    </xdr:from>
    <xdr:to>
      <xdr:col>3</xdr:col>
      <xdr:colOff>1057048</xdr:colOff>
      <xdr:row>18</xdr:row>
      <xdr:rowOff>1230200</xdr:rowOff>
    </xdr:to>
    <xdr:pic>
      <xdr:nvPicPr>
        <xdr:cNvPr id="44" name="그림 104">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14" cstate="email"/>
        <a:stretch>
          <a:fillRect/>
        </a:stretch>
      </xdr:blipFill>
      <xdr:spPr>
        <a:xfrm>
          <a:off x="3347669" y="22028664"/>
          <a:ext cx="995504" cy="1073317"/>
        </a:xfrm>
        <a:prstGeom prst="rect">
          <a:avLst/>
        </a:prstGeom>
      </xdr:spPr>
    </xdr:pic>
    <xdr:clientData/>
  </xdr:twoCellAnchor>
  <xdr:twoCellAnchor>
    <xdr:from>
      <xdr:col>3</xdr:col>
      <xdr:colOff>58905</xdr:colOff>
      <xdr:row>15</xdr:row>
      <xdr:rowOff>111358</xdr:rowOff>
    </xdr:from>
    <xdr:to>
      <xdr:col>3</xdr:col>
      <xdr:colOff>1053659</xdr:colOff>
      <xdr:row>15</xdr:row>
      <xdr:rowOff>1298113</xdr:rowOff>
    </xdr:to>
    <xdr:pic>
      <xdr:nvPicPr>
        <xdr:cNvPr id="47" name="그림 101">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15" cstate="email"/>
        <a:stretch>
          <a:fillRect/>
        </a:stretch>
      </xdr:blipFill>
      <xdr:spPr>
        <a:xfrm>
          <a:off x="3345030" y="17589733"/>
          <a:ext cx="994754" cy="1186755"/>
        </a:xfrm>
        <a:prstGeom prst="rect">
          <a:avLst/>
        </a:prstGeom>
      </xdr:spPr>
    </xdr:pic>
    <xdr:clientData/>
  </xdr:twoCellAnchor>
  <xdr:twoCellAnchor>
    <xdr:from>
      <xdr:col>3</xdr:col>
      <xdr:colOff>246530</xdr:colOff>
      <xdr:row>19</xdr:row>
      <xdr:rowOff>33618</xdr:rowOff>
    </xdr:from>
    <xdr:to>
      <xdr:col>3</xdr:col>
      <xdr:colOff>750795</xdr:colOff>
      <xdr:row>19</xdr:row>
      <xdr:rowOff>1346090</xdr:rowOff>
    </xdr:to>
    <xdr:pic>
      <xdr:nvPicPr>
        <xdr:cNvPr id="50" name="그림 56">
          <a:extLst>
            <a:ext uri="{FF2B5EF4-FFF2-40B4-BE49-F238E27FC236}">
              <a16:creationId xmlns:a16="http://schemas.microsoft.com/office/drawing/2014/main" id="{00000000-0008-0000-0000-0000D4040000}"/>
            </a:ext>
          </a:extLst>
        </xdr:cNvPr>
        <xdr:cNvPicPr>
          <a:picLocks noChangeAspect="1"/>
        </xdr:cNvPicPr>
      </xdr:nvPicPr>
      <xdr:blipFill rotWithShape="1">
        <a:blip xmlns:r="http://schemas.openxmlformats.org/officeDocument/2006/relationships" r:embed="rId16" cstate="email"/>
        <a:srcRect/>
        <a:stretch/>
      </xdr:blipFill>
      <xdr:spPr>
        <a:xfrm>
          <a:off x="3532655" y="23369868"/>
          <a:ext cx="504265" cy="1312472"/>
        </a:xfrm>
        <a:prstGeom prst="flowChartManualOperation">
          <a:avLst/>
        </a:prstGeom>
      </xdr:spPr>
    </xdr:pic>
    <xdr:clientData/>
  </xdr:twoCellAnchor>
  <xdr:twoCellAnchor>
    <xdr:from>
      <xdr:col>3</xdr:col>
      <xdr:colOff>68634</xdr:colOff>
      <xdr:row>20</xdr:row>
      <xdr:rowOff>33617</xdr:rowOff>
    </xdr:from>
    <xdr:to>
      <xdr:col>3</xdr:col>
      <xdr:colOff>953899</xdr:colOff>
      <xdr:row>20</xdr:row>
      <xdr:rowOff>1354807</xdr:rowOff>
    </xdr:to>
    <xdr:pic>
      <xdr:nvPicPr>
        <xdr:cNvPr id="53" name="그림 50">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17" cstate="email"/>
        <a:stretch>
          <a:fillRect/>
        </a:stretch>
      </xdr:blipFill>
      <xdr:spPr>
        <a:xfrm>
          <a:off x="3354759" y="24834336"/>
          <a:ext cx="885265" cy="1321190"/>
        </a:xfrm>
        <a:prstGeom prst="rect">
          <a:avLst/>
        </a:prstGeom>
      </xdr:spPr>
    </xdr:pic>
    <xdr:clientData/>
  </xdr:twoCellAnchor>
  <xdr:twoCellAnchor>
    <xdr:from>
      <xdr:col>3</xdr:col>
      <xdr:colOff>79840</xdr:colOff>
      <xdr:row>21</xdr:row>
      <xdr:rowOff>44823</xdr:rowOff>
    </xdr:from>
    <xdr:to>
      <xdr:col>3</xdr:col>
      <xdr:colOff>965106</xdr:colOff>
      <xdr:row>21</xdr:row>
      <xdr:rowOff>1351304</xdr:rowOff>
    </xdr:to>
    <xdr:pic>
      <xdr:nvPicPr>
        <xdr:cNvPr id="56" name="그림 51">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18" cstate="email"/>
        <a:stretch>
          <a:fillRect/>
        </a:stretch>
      </xdr:blipFill>
      <xdr:spPr>
        <a:xfrm>
          <a:off x="3365965" y="26310011"/>
          <a:ext cx="885266" cy="1306481"/>
        </a:xfrm>
        <a:prstGeom prst="rect">
          <a:avLst/>
        </a:prstGeom>
      </xdr:spPr>
    </xdr:pic>
    <xdr:clientData/>
  </xdr:twoCellAnchor>
  <xdr:twoCellAnchor>
    <xdr:from>
      <xdr:col>3</xdr:col>
      <xdr:colOff>82571</xdr:colOff>
      <xdr:row>22</xdr:row>
      <xdr:rowOff>54429</xdr:rowOff>
    </xdr:from>
    <xdr:to>
      <xdr:col>3</xdr:col>
      <xdr:colOff>968129</xdr:colOff>
      <xdr:row>22</xdr:row>
      <xdr:rowOff>1333500</xdr:rowOff>
    </xdr:to>
    <xdr:pic>
      <xdr:nvPicPr>
        <xdr:cNvPr id="59" name="Picture 31" descr="FarmStay CUCUMBER PURE CLEANSING FOAM Пенка для умывания -  Огурец, 180 мл">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19" cstate="email"/>
        <a:srcRect/>
        <a:stretch>
          <a:fillRect/>
        </a:stretch>
      </xdr:blipFill>
      <xdr:spPr bwMode="auto">
        <a:xfrm>
          <a:off x="3368696" y="27784085"/>
          <a:ext cx="885558" cy="1279071"/>
        </a:xfrm>
        <a:prstGeom prst="rect">
          <a:avLst/>
        </a:prstGeom>
        <a:noFill/>
      </xdr:spPr>
    </xdr:pic>
    <xdr:clientData/>
  </xdr:twoCellAnchor>
  <xdr:twoCellAnchor>
    <xdr:from>
      <xdr:col>3</xdr:col>
      <xdr:colOff>84992</xdr:colOff>
      <xdr:row>23</xdr:row>
      <xdr:rowOff>44823</xdr:rowOff>
    </xdr:from>
    <xdr:to>
      <xdr:col>3</xdr:col>
      <xdr:colOff>929840</xdr:colOff>
      <xdr:row>23</xdr:row>
      <xdr:rowOff>1378142</xdr:rowOff>
    </xdr:to>
    <xdr:pic>
      <xdr:nvPicPr>
        <xdr:cNvPr id="62" name="그림 49">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0" cstate="email"/>
        <a:stretch>
          <a:fillRect/>
        </a:stretch>
      </xdr:blipFill>
      <xdr:spPr>
        <a:xfrm>
          <a:off x="3371117" y="29238948"/>
          <a:ext cx="844848" cy="1333319"/>
        </a:xfrm>
        <a:prstGeom prst="rect">
          <a:avLst/>
        </a:prstGeom>
      </xdr:spPr>
    </xdr:pic>
    <xdr:clientData/>
  </xdr:twoCellAnchor>
  <xdr:twoCellAnchor>
    <xdr:from>
      <xdr:col>3</xdr:col>
      <xdr:colOff>88170</xdr:colOff>
      <xdr:row>24</xdr:row>
      <xdr:rowOff>110757</xdr:rowOff>
    </xdr:from>
    <xdr:to>
      <xdr:col>3</xdr:col>
      <xdr:colOff>938574</xdr:colOff>
      <xdr:row>24</xdr:row>
      <xdr:rowOff>1292678</xdr:rowOff>
    </xdr:to>
    <xdr:pic>
      <xdr:nvPicPr>
        <xdr:cNvPr id="65" name="Picture 32" descr="https://pudra24.com/files/logo/NN-00000082.jpg">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21" cstate="email"/>
        <a:srcRect/>
        <a:stretch>
          <a:fillRect/>
        </a:stretch>
      </xdr:blipFill>
      <xdr:spPr bwMode="auto">
        <a:xfrm>
          <a:off x="3374295" y="30769351"/>
          <a:ext cx="850404" cy="1181921"/>
        </a:xfrm>
        <a:prstGeom prst="rect">
          <a:avLst/>
        </a:prstGeom>
        <a:noFill/>
      </xdr:spPr>
    </xdr:pic>
    <xdr:clientData/>
  </xdr:twoCellAnchor>
  <xdr:twoCellAnchor>
    <xdr:from>
      <xdr:col>3</xdr:col>
      <xdr:colOff>123350</xdr:colOff>
      <xdr:row>25</xdr:row>
      <xdr:rowOff>33618</xdr:rowOff>
    </xdr:from>
    <xdr:to>
      <xdr:col>3</xdr:col>
      <xdr:colOff>926529</xdr:colOff>
      <xdr:row>25</xdr:row>
      <xdr:rowOff>1377759</xdr:rowOff>
    </xdr:to>
    <xdr:pic>
      <xdr:nvPicPr>
        <xdr:cNvPr id="68" name="그림 48">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2" cstate="email"/>
        <a:stretch>
          <a:fillRect/>
        </a:stretch>
      </xdr:blipFill>
      <xdr:spPr>
        <a:xfrm>
          <a:off x="3409475" y="32156681"/>
          <a:ext cx="803179" cy="1344141"/>
        </a:xfrm>
        <a:prstGeom prst="rect">
          <a:avLst/>
        </a:prstGeom>
      </xdr:spPr>
    </xdr:pic>
    <xdr:clientData/>
  </xdr:twoCellAnchor>
  <xdr:twoCellAnchor>
    <xdr:from>
      <xdr:col>3</xdr:col>
      <xdr:colOff>138945</xdr:colOff>
      <xdr:row>26</xdr:row>
      <xdr:rowOff>89216</xdr:rowOff>
    </xdr:from>
    <xdr:to>
      <xdr:col>3</xdr:col>
      <xdr:colOff>908360</xdr:colOff>
      <xdr:row>26</xdr:row>
      <xdr:rowOff>1300843</xdr:rowOff>
    </xdr:to>
    <xdr:pic>
      <xdr:nvPicPr>
        <xdr:cNvPr id="71" name="Picture 17" descr="Гранатовая пенка для умывания FarmStay Pomegranate Pure Cleansing Foam">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23" cstate="email"/>
        <a:srcRect/>
        <a:stretch>
          <a:fillRect/>
        </a:stretch>
      </xdr:blipFill>
      <xdr:spPr bwMode="auto">
        <a:xfrm>
          <a:off x="3425070" y="33676747"/>
          <a:ext cx="769415" cy="1211627"/>
        </a:xfrm>
        <a:prstGeom prst="rect">
          <a:avLst/>
        </a:prstGeom>
        <a:noFill/>
      </xdr:spPr>
    </xdr:pic>
    <xdr:clientData/>
  </xdr:twoCellAnchor>
  <xdr:twoCellAnchor>
    <xdr:from>
      <xdr:col>3</xdr:col>
      <xdr:colOff>131811</xdr:colOff>
      <xdr:row>27</xdr:row>
      <xdr:rowOff>44823</xdr:rowOff>
    </xdr:from>
    <xdr:to>
      <xdr:col>3</xdr:col>
      <xdr:colOff>935561</xdr:colOff>
      <xdr:row>27</xdr:row>
      <xdr:rowOff>1360113</xdr:rowOff>
    </xdr:to>
    <xdr:pic>
      <xdr:nvPicPr>
        <xdr:cNvPr id="74" name="그림 46">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4" cstate="email"/>
        <a:stretch>
          <a:fillRect/>
        </a:stretch>
      </xdr:blipFill>
      <xdr:spPr>
        <a:xfrm>
          <a:off x="3417936" y="35096823"/>
          <a:ext cx="803750" cy="1315290"/>
        </a:xfrm>
        <a:prstGeom prst="rect">
          <a:avLst/>
        </a:prstGeom>
      </xdr:spPr>
    </xdr:pic>
    <xdr:clientData/>
  </xdr:twoCellAnchor>
  <xdr:twoCellAnchor>
    <xdr:from>
      <xdr:col>3</xdr:col>
      <xdr:colOff>125939</xdr:colOff>
      <xdr:row>28</xdr:row>
      <xdr:rowOff>261938</xdr:rowOff>
    </xdr:from>
    <xdr:to>
      <xdr:col>3</xdr:col>
      <xdr:colOff>1013505</xdr:colOff>
      <xdr:row>28</xdr:row>
      <xdr:rowOff>1156567</xdr:rowOff>
    </xdr:to>
    <xdr:pic>
      <xdr:nvPicPr>
        <xdr:cNvPr id="77" name="그림 17">
          <a:extLst>
            <a:ext uri="{FF2B5EF4-FFF2-40B4-BE49-F238E27FC236}">
              <a16:creationId xmlns:a16="http://schemas.microsoft.com/office/drawing/2014/main" id="{00000000-0008-0000-0000-0000BE040000}"/>
            </a:ext>
          </a:extLst>
        </xdr:cNvPr>
        <xdr:cNvPicPr>
          <a:picLocks noChangeAspect="1"/>
        </xdr:cNvPicPr>
      </xdr:nvPicPr>
      <xdr:blipFill rotWithShape="1">
        <a:blip xmlns:r="http://schemas.openxmlformats.org/officeDocument/2006/relationships" r:embed="rId25" cstate="email"/>
        <a:srcRect/>
        <a:stretch/>
      </xdr:blipFill>
      <xdr:spPr>
        <a:xfrm>
          <a:off x="3412064" y="36778407"/>
          <a:ext cx="887566" cy="894629"/>
        </a:xfrm>
        <a:prstGeom prst="ellipse">
          <a:avLst/>
        </a:prstGeom>
      </xdr:spPr>
    </xdr:pic>
    <xdr:clientData/>
  </xdr:twoCellAnchor>
  <xdr:twoCellAnchor>
    <xdr:from>
      <xdr:col>3</xdr:col>
      <xdr:colOff>194723</xdr:colOff>
      <xdr:row>29</xdr:row>
      <xdr:rowOff>136070</xdr:rowOff>
    </xdr:from>
    <xdr:to>
      <xdr:col>3</xdr:col>
      <xdr:colOff>898459</xdr:colOff>
      <xdr:row>29</xdr:row>
      <xdr:rowOff>1328057</xdr:rowOff>
    </xdr:to>
    <xdr:pic>
      <xdr:nvPicPr>
        <xdr:cNvPr id="80" name="Picture 1" descr="Крем для век с муцином улитки FarmStay Snail Repair Eye Cream">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26" cstate="email"/>
        <a:srcRect/>
        <a:stretch>
          <a:fillRect/>
        </a:stretch>
      </xdr:blipFill>
      <xdr:spPr bwMode="auto">
        <a:xfrm>
          <a:off x="3480848" y="38117008"/>
          <a:ext cx="703736" cy="1191987"/>
        </a:xfrm>
        <a:prstGeom prst="rect">
          <a:avLst/>
        </a:prstGeom>
        <a:noFill/>
      </xdr:spPr>
    </xdr:pic>
    <xdr:clientData/>
  </xdr:twoCellAnchor>
  <xdr:twoCellAnchor>
    <xdr:from>
      <xdr:col>3</xdr:col>
      <xdr:colOff>94153</xdr:colOff>
      <xdr:row>30</xdr:row>
      <xdr:rowOff>282248</xdr:rowOff>
    </xdr:from>
    <xdr:to>
      <xdr:col>3</xdr:col>
      <xdr:colOff>986132</xdr:colOff>
      <xdr:row>30</xdr:row>
      <xdr:rowOff>1103363</xdr:rowOff>
    </xdr:to>
    <xdr:pic>
      <xdr:nvPicPr>
        <xdr:cNvPr id="83" name="그림 82">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7" cstate="email"/>
        <a:stretch>
          <a:fillRect/>
        </a:stretch>
      </xdr:blipFill>
      <xdr:spPr>
        <a:xfrm>
          <a:off x="3380278" y="39727654"/>
          <a:ext cx="891979" cy="821115"/>
        </a:xfrm>
        <a:prstGeom prst="rect">
          <a:avLst/>
        </a:prstGeom>
      </xdr:spPr>
    </xdr:pic>
    <xdr:clientData/>
  </xdr:twoCellAnchor>
  <xdr:twoCellAnchor>
    <xdr:from>
      <xdr:col>3</xdr:col>
      <xdr:colOff>89037</xdr:colOff>
      <xdr:row>31</xdr:row>
      <xdr:rowOff>321467</xdr:rowOff>
    </xdr:from>
    <xdr:to>
      <xdr:col>3</xdr:col>
      <xdr:colOff>965530</xdr:colOff>
      <xdr:row>31</xdr:row>
      <xdr:rowOff>1202530</xdr:rowOff>
    </xdr:to>
    <xdr:pic>
      <xdr:nvPicPr>
        <xdr:cNvPr id="86" name="그림 81">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8" cstate="email"/>
        <a:stretch>
          <a:fillRect/>
        </a:stretch>
      </xdr:blipFill>
      <xdr:spPr>
        <a:xfrm>
          <a:off x="3375162" y="41231342"/>
          <a:ext cx="876493" cy="881063"/>
        </a:xfrm>
        <a:prstGeom prst="rect">
          <a:avLst/>
        </a:prstGeom>
      </xdr:spPr>
    </xdr:pic>
    <xdr:clientData/>
  </xdr:twoCellAnchor>
  <xdr:twoCellAnchor>
    <xdr:from>
      <xdr:col>3</xdr:col>
      <xdr:colOff>214321</xdr:colOff>
      <xdr:row>32</xdr:row>
      <xdr:rowOff>49397</xdr:rowOff>
    </xdr:from>
    <xdr:to>
      <xdr:col>3</xdr:col>
      <xdr:colOff>803702</xdr:colOff>
      <xdr:row>32</xdr:row>
      <xdr:rowOff>1355270</xdr:rowOff>
    </xdr:to>
    <xdr:pic>
      <xdr:nvPicPr>
        <xdr:cNvPr id="89" name="Picture 2" descr="Объемная тушь FarmStay Visible Difference Volume Up Mascara">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29" cstate="email"/>
        <a:srcRect/>
        <a:stretch>
          <a:fillRect/>
        </a:stretch>
      </xdr:blipFill>
      <xdr:spPr bwMode="auto">
        <a:xfrm>
          <a:off x="3500446" y="42423741"/>
          <a:ext cx="589381" cy="1305873"/>
        </a:xfrm>
        <a:prstGeom prst="rect">
          <a:avLst/>
        </a:prstGeom>
        <a:noFill/>
      </xdr:spPr>
    </xdr:pic>
    <xdr:clientData/>
  </xdr:twoCellAnchor>
  <xdr:twoCellAnchor>
    <xdr:from>
      <xdr:col>3</xdr:col>
      <xdr:colOff>63188</xdr:colOff>
      <xdr:row>33</xdr:row>
      <xdr:rowOff>81643</xdr:rowOff>
    </xdr:from>
    <xdr:to>
      <xdr:col>3</xdr:col>
      <xdr:colOff>1024659</xdr:colOff>
      <xdr:row>33</xdr:row>
      <xdr:rowOff>1319893</xdr:rowOff>
    </xdr:to>
    <xdr:pic>
      <xdr:nvPicPr>
        <xdr:cNvPr id="92" name="Picture 18" descr="Подводка-лайнер для век FarmStay Visible Difference Eye Liner">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30" cstate="email"/>
        <a:srcRect/>
        <a:stretch>
          <a:fillRect/>
        </a:stretch>
      </xdr:blipFill>
      <xdr:spPr bwMode="auto">
        <a:xfrm>
          <a:off x="3349313" y="43920456"/>
          <a:ext cx="961471" cy="1238250"/>
        </a:xfrm>
        <a:prstGeom prst="rect">
          <a:avLst/>
        </a:prstGeom>
        <a:noFill/>
      </xdr:spPr>
    </xdr:pic>
    <xdr:clientData/>
  </xdr:twoCellAnchor>
  <xdr:twoCellAnchor>
    <xdr:from>
      <xdr:col>3</xdr:col>
      <xdr:colOff>296687</xdr:colOff>
      <xdr:row>34</xdr:row>
      <xdr:rowOff>89058</xdr:rowOff>
    </xdr:from>
    <xdr:to>
      <xdr:col>3</xdr:col>
      <xdr:colOff>818628</xdr:colOff>
      <xdr:row>34</xdr:row>
      <xdr:rowOff>1385547</xdr:rowOff>
    </xdr:to>
    <xdr:pic>
      <xdr:nvPicPr>
        <xdr:cNvPr id="95" name="image" descr="Антивозрастной BB крем FarmStay Anti-wrinkle BB Cream">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31" cstate="email"/>
        <a:srcRect/>
        <a:stretch>
          <a:fillRect/>
        </a:stretch>
      </xdr:blipFill>
      <xdr:spPr bwMode="auto">
        <a:xfrm>
          <a:off x="3582812" y="45392339"/>
          <a:ext cx="521941" cy="1296489"/>
        </a:xfrm>
        <a:prstGeom prst="rect">
          <a:avLst/>
        </a:prstGeom>
        <a:noFill/>
      </xdr:spPr>
    </xdr:pic>
    <xdr:clientData/>
  </xdr:twoCellAnchor>
  <xdr:twoCellAnchor>
    <xdr:from>
      <xdr:col>3</xdr:col>
      <xdr:colOff>281958</xdr:colOff>
      <xdr:row>35</xdr:row>
      <xdr:rowOff>57429</xdr:rowOff>
    </xdr:from>
    <xdr:to>
      <xdr:col>3</xdr:col>
      <xdr:colOff>823488</xdr:colOff>
      <xdr:row>35</xdr:row>
      <xdr:rowOff>1361488</xdr:rowOff>
    </xdr:to>
    <xdr:pic>
      <xdr:nvPicPr>
        <xdr:cNvPr id="98" name="그림 99">
          <a:extLst>
            <a:ext uri="{FF2B5EF4-FFF2-40B4-BE49-F238E27FC236}">
              <a16:creationId xmlns:a16="http://schemas.microsoft.com/office/drawing/2014/main" id="{00000000-0008-0000-0000-0000EB040000}"/>
            </a:ext>
          </a:extLst>
        </xdr:cNvPr>
        <xdr:cNvPicPr>
          <a:picLocks noChangeAspect="1"/>
        </xdr:cNvPicPr>
      </xdr:nvPicPr>
      <xdr:blipFill rotWithShape="1">
        <a:blip xmlns:r="http://schemas.openxmlformats.org/officeDocument/2006/relationships" r:embed="rId32" cstate="email"/>
        <a:srcRect/>
        <a:stretch/>
      </xdr:blipFill>
      <xdr:spPr>
        <a:xfrm>
          <a:off x="3568083" y="46825179"/>
          <a:ext cx="541530" cy="1304059"/>
        </a:xfrm>
        <a:prstGeom prst="flowChartManualOperation">
          <a:avLst/>
        </a:prstGeom>
      </xdr:spPr>
    </xdr:pic>
    <xdr:clientData/>
  </xdr:twoCellAnchor>
  <xdr:twoCellAnchor>
    <xdr:from>
      <xdr:col>3</xdr:col>
      <xdr:colOff>348781</xdr:colOff>
      <xdr:row>36</xdr:row>
      <xdr:rowOff>79841</xdr:rowOff>
    </xdr:from>
    <xdr:to>
      <xdr:col>3</xdr:col>
      <xdr:colOff>707370</xdr:colOff>
      <xdr:row>36</xdr:row>
      <xdr:rowOff>1377415</xdr:rowOff>
    </xdr:to>
    <xdr:pic>
      <xdr:nvPicPr>
        <xdr:cNvPr id="101" name="그림 93">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33" cstate="email"/>
        <a:stretch>
          <a:fillRect/>
        </a:stretch>
      </xdr:blipFill>
      <xdr:spPr>
        <a:xfrm>
          <a:off x="3634906" y="48312060"/>
          <a:ext cx="358589" cy="1297574"/>
        </a:xfrm>
        <a:prstGeom prst="rect">
          <a:avLst/>
        </a:prstGeom>
      </xdr:spPr>
    </xdr:pic>
    <xdr:clientData/>
  </xdr:twoCellAnchor>
  <xdr:twoCellAnchor>
    <xdr:from>
      <xdr:col>3</xdr:col>
      <xdr:colOff>338277</xdr:colOff>
      <xdr:row>37</xdr:row>
      <xdr:rowOff>68635</xdr:rowOff>
    </xdr:from>
    <xdr:to>
      <xdr:col>3</xdr:col>
      <xdr:colOff>708070</xdr:colOff>
      <xdr:row>37</xdr:row>
      <xdr:rowOff>1385553</xdr:rowOff>
    </xdr:to>
    <xdr:pic>
      <xdr:nvPicPr>
        <xdr:cNvPr id="104" name="그림 94">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34" cstate="email"/>
        <a:stretch>
          <a:fillRect/>
        </a:stretch>
      </xdr:blipFill>
      <xdr:spPr>
        <a:xfrm>
          <a:off x="3624402" y="49765323"/>
          <a:ext cx="369793" cy="1316918"/>
        </a:xfrm>
        <a:prstGeom prst="rect">
          <a:avLst/>
        </a:prstGeom>
      </xdr:spPr>
    </xdr:pic>
    <xdr:clientData/>
  </xdr:twoCellAnchor>
  <xdr:twoCellAnchor>
    <xdr:from>
      <xdr:col>3</xdr:col>
      <xdr:colOff>349483</xdr:colOff>
      <xdr:row>38</xdr:row>
      <xdr:rowOff>57429</xdr:rowOff>
    </xdr:from>
    <xdr:to>
      <xdr:col>3</xdr:col>
      <xdr:colOff>708071</xdr:colOff>
      <xdr:row>38</xdr:row>
      <xdr:rowOff>1395387</xdr:rowOff>
    </xdr:to>
    <xdr:pic>
      <xdr:nvPicPr>
        <xdr:cNvPr id="107" name="그림 95">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35" cstate="email"/>
        <a:stretch>
          <a:fillRect/>
        </a:stretch>
      </xdr:blipFill>
      <xdr:spPr>
        <a:xfrm>
          <a:off x="3635608" y="51218585"/>
          <a:ext cx="358588" cy="1337958"/>
        </a:xfrm>
        <a:prstGeom prst="rect">
          <a:avLst/>
        </a:prstGeom>
      </xdr:spPr>
    </xdr:pic>
    <xdr:clientData/>
  </xdr:twoCellAnchor>
  <xdr:twoCellAnchor>
    <xdr:from>
      <xdr:col>3</xdr:col>
      <xdr:colOff>335846</xdr:colOff>
      <xdr:row>39</xdr:row>
      <xdr:rowOff>56030</xdr:rowOff>
    </xdr:from>
    <xdr:to>
      <xdr:col>3</xdr:col>
      <xdr:colOff>710542</xdr:colOff>
      <xdr:row>39</xdr:row>
      <xdr:rowOff>1339515</xdr:rowOff>
    </xdr:to>
    <xdr:pic>
      <xdr:nvPicPr>
        <xdr:cNvPr id="110" name="그림 96">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36" cstate="email"/>
        <a:stretch>
          <a:fillRect/>
        </a:stretch>
      </xdr:blipFill>
      <xdr:spPr>
        <a:xfrm>
          <a:off x="3621971" y="52681655"/>
          <a:ext cx="374696" cy="1283485"/>
        </a:xfrm>
        <a:prstGeom prst="rect">
          <a:avLst/>
        </a:prstGeom>
      </xdr:spPr>
    </xdr:pic>
    <xdr:clientData/>
  </xdr:twoCellAnchor>
  <xdr:twoCellAnchor>
    <xdr:from>
      <xdr:col>3</xdr:col>
      <xdr:colOff>76540</xdr:colOff>
      <xdr:row>40</xdr:row>
      <xdr:rowOff>199003</xdr:rowOff>
    </xdr:from>
    <xdr:to>
      <xdr:col>3</xdr:col>
      <xdr:colOff>997887</xdr:colOff>
      <xdr:row>40</xdr:row>
      <xdr:rowOff>1328396</xdr:rowOff>
    </xdr:to>
    <xdr:pic>
      <xdr:nvPicPr>
        <xdr:cNvPr id="113" name="Picture 33" descr="Солнцезащитный крем с высоким фактором защиты Farm Stay Oil-Free UV Defence Sun Cream SPF 50+/PA +++, 70мл">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37" cstate="email"/>
        <a:srcRect/>
        <a:stretch>
          <a:fillRect/>
        </a:stretch>
      </xdr:blipFill>
      <xdr:spPr bwMode="auto">
        <a:xfrm>
          <a:off x="3362665" y="54289097"/>
          <a:ext cx="921347" cy="1129393"/>
        </a:xfrm>
        <a:prstGeom prst="rect">
          <a:avLst/>
        </a:prstGeom>
        <a:noFill/>
      </xdr:spPr>
    </xdr:pic>
    <xdr:clientData/>
  </xdr:twoCellAnchor>
  <xdr:twoCellAnchor>
    <xdr:from>
      <xdr:col>3</xdr:col>
      <xdr:colOff>119062</xdr:colOff>
      <xdr:row>41</xdr:row>
      <xdr:rowOff>44823</xdr:rowOff>
    </xdr:from>
    <xdr:to>
      <xdr:col>3</xdr:col>
      <xdr:colOff>962705</xdr:colOff>
      <xdr:row>41</xdr:row>
      <xdr:rowOff>1380785</xdr:rowOff>
    </xdr:to>
    <xdr:pic>
      <xdr:nvPicPr>
        <xdr:cNvPr id="116" name="Picture 27" descr="Крем для защиты от солнца FarmStay Aloevera Perfect Sun Cream SPF 50+/PA+++">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38" cstate="email"/>
        <a:srcRect/>
        <a:stretch>
          <a:fillRect/>
        </a:stretch>
      </xdr:blipFill>
      <xdr:spPr bwMode="auto">
        <a:xfrm>
          <a:off x="3405187" y="55599386"/>
          <a:ext cx="843643" cy="1335962"/>
        </a:xfrm>
        <a:prstGeom prst="rect">
          <a:avLst/>
        </a:prstGeom>
        <a:noFill/>
      </xdr:spPr>
    </xdr:pic>
    <xdr:clientData/>
  </xdr:twoCellAnchor>
  <xdr:twoCellAnchor>
    <xdr:from>
      <xdr:col>3</xdr:col>
      <xdr:colOff>91748</xdr:colOff>
      <xdr:row>42</xdr:row>
      <xdr:rowOff>280148</xdr:rowOff>
    </xdr:from>
    <xdr:to>
      <xdr:col>3</xdr:col>
      <xdr:colOff>983614</xdr:colOff>
      <xdr:row>42</xdr:row>
      <xdr:rowOff>1064560</xdr:rowOff>
    </xdr:to>
    <xdr:pic>
      <xdr:nvPicPr>
        <xdr:cNvPr id="119" name="그림 117">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39" cstate="email"/>
        <a:stretch>
          <a:fillRect/>
        </a:stretch>
      </xdr:blipFill>
      <xdr:spPr>
        <a:xfrm>
          <a:off x="3377873" y="57299179"/>
          <a:ext cx="891866" cy="784412"/>
        </a:xfrm>
        <a:prstGeom prst="rect">
          <a:avLst/>
        </a:prstGeom>
      </xdr:spPr>
    </xdr:pic>
    <xdr:clientData/>
  </xdr:twoCellAnchor>
  <xdr:twoCellAnchor>
    <xdr:from>
      <xdr:col>3</xdr:col>
      <xdr:colOff>102508</xdr:colOff>
      <xdr:row>43</xdr:row>
      <xdr:rowOff>231322</xdr:rowOff>
    </xdr:from>
    <xdr:to>
      <xdr:col>3</xdr:col>
      <xdr:colOff>1006320</xdr:colOff>
      <xdr:row>43</xdr:row>
      <xdr:rowOff>1220520</xdr:rowOff>
    </xdr:to>
    <xdr:pic>
      <xdr:nvPicPr>
        <xdr:cNvPr id="122" name="Picture 15" descr="Жидкая подводка для глаз FarmStay Princess Eye Liner">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40" cstate="email"/>
        <a:srcRect/>
        <a:stretch>
          <a:fillRect/>
        </a:stretch>
      </xdr:blipFill>
      <xdr:spPr bwMode="auto">
        <a:xfrm>
          <a:off x="3388633" y="58714822"/>
          <a:ext cx="903812" cy="989198"/>
        </a:xfrm>
        <a:prstGeom prst="rect">
          <a:avLst/>
        </a:prstGeom>
        <a:noFill/>
      </xdr:spPr>
    </xdr:pic>
    <xdr:clientData/>
  </xdr:twoCellAnchor>
  <xdr:twoCellAnchor>
    <xdr:from>
      <xdr:col>3</xdr:col>
      <xdr:colOff>268741</xdr:colOff>
      <xdr:row>44</xdr:row>
      <xdr:rowOff>69638</xdr:rowOff>
    </xdr:from>
    <xdr:to>
      <xdr:col>3</xdr:col>
      <xdr:colOff>785812</xdr:colOff>
      <xdr:row>44</xdr:row>
      <xdr:rowOff>1347107</xdr:rowOff>
    </xdr:to>
    <xdr:pic>
      <xdr:nvPicPr>
        <xdr:cNvPr id="125" name="Picture 9" descr="Тонер с экстрактом алоэ FarmStay Visible Difference Fresh Toner Aloe">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41" cstate="email"/>
        <a:srcRect/>
        <a:stretch>
          <a:fillRect/>
        </a:stretch>
      </xdr:blipFill>
      <xdr:spPr bwMode="auto">
        <a:xfrm>
          <a:off x="3554866" y="60017607"/>
          <a:ext cx="517071" cy="1277469"/>
        </a:xfrm>
        <a:prstGeom prst="rect">
          <a:avLst/>
        </a:prstGeom>
        <a:noFill/>
      </xdr:spPr>
    </xdr:pic>
    <xdr:clientData/>
  </xdr:twoCellAnchor>
  <xdr:twoCellAnchor>
    <xdr:from>
      <xdr:col>3</xdr:col>
      <xdr:colOff>273411</xdr:colOff>
      <xdr:row>45</xdr:row>
      <xdr:rowOff>52902</xdr:rowOff>
    </xdr:from>
    <xdr:to>
      <xdr:col>3</xdr:col>
      <xdr:colOff>778108</xdr:colOff>
      <xdr:row>45</xdr:row>
      <xdr:rowOff>1381201</xdr:rowOff>
    </xdr:to>
    <xdr:pic>
      <xdr:nvPicPr>
        <xdr:cNvPr id="128" name="Picture 8" descr="Эмульсия с экстрактом алоэ Farmstay Visible Difference Fresh Emulsion Aloe">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42" cstate="email">
          <a:lum contrast="20000"/>
        </a:blip>
        <a:srcRect/>
        <a:stretch>
          <a:fillRect/>
        </a:stretch>
      </xdr:blipFill>
      <xdr:spPr bwMode="auto">
        <a:xfrm>
          <a:off x="3559536" y="61465340"/>
          <a:ext cx="504697" cy="1328299"/>
        </a:xfrm>
        <a:prstGeom prst="rect">
          <a:avLst/>
        </a:prstGeom>
        <a:noFill/>
      </xdr:spPr>
    </xdr:pic>
    <xdr:clientData/>
  </xdr:twoCellAnchor>
  <xdr:twoCellAnchor>
    <xdr:from>
      <xdr:col>3</xdr:col>
      <xdr:colOff>282347</xdr:colOff>
      <xdr:row>46</xdr:row>
      <xdr:rowOff>25515</xdr:rowOff>
    </xdr:from>
    <xdr:to>
      <xdr:col>3</xdr:col>
      <xdr:colOff>785813</xdr:colOff>
      <xdr:row>46</xdr:row>
      <xdr:rowOff>1340115</xdr:rowOff>
    </xdr:to>
    <xdr:pic>
      <xdr:nvPicPr>
        <xdr:cNvPr id="131" name="Picture 13" descr="Увлажняющий тонер FarmStay Visible Difference Moisture Toner">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43" cstate="email"/>
        <a:srcRect/>
        <a:stretch>
          <a:fillRect/>
        </a:stretch>
      </xdr:blipFill>
      <xdr:spPr bwMode="auto">
        <a:xfrm>
          <a:off x="3568472" y="62902421"/>
          <a:ext cx="503466" cy="1314600"/>
        </a:xfrm>
        <a:prstGeom prst="rect">
          <a:avLst/>
        </a:prstGeom>
        <a:noFill/>
      </xdr:spPr>
    </xdr:pic>
    <xdr:clientData/>
  </xdr:twoCellAnchor>
  <xdr:twoCellAnchor>
    <xdr:from>
      <xdr:col>3</xdr:col>
      <xdr:colOff>292553</xdr:colOff>
      <xdr:row>47</xdr:row>
      <xdr:rowOff>52483</xdr:rowOff>
    </xdr:from>
    <xdr:to>
      <xdr:col>3</xdr:col>
      <xdr:colOff>809625</xdr:colOff>
      <xdr:row>47</xdr:row>
      <xdr:rowOff>1380784</xdr:rowOff>
    </xdr:to>
    <xdr:pic>
      <xdr:nvPicPr>
        <xdr:cNvPr id="134" name="Picture 12" descr="Увлажняющая эмульсия FarmStay Visible Difference Moisture Emulsion">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44" cstate="email"/>
        <a:srcRect/>
        <a:stretch>
          <a:fillRect/>
        </a:stretch>
      </xdr:blipFill>
      <xdr:spPr bwMode="auto">
        <a:xfrm>
          <a:off x="3578678" y="64393858"/>
          <a:ext cx="517072" cy="1328301"/>
        </a:xfrm>
        <a:prstGeom prst="rect">
          <a:avLst/>
        </a:prstGeom>
        <a:noFill/>
      </xdr:spPr>
    </xdr:pic>
    <xdr:clientData/>
  </xdr:twoCellAnchor>
  <xdr:twoCellAnchor>
    <xdr:from>
      <xdr:col>3</xdr:col>
      <xdr:colOff>253432</xdr:colOff>
      <xdr:row>48</xdr:row>
      <xdr:rowOff>37254</xdr:rowOff>
    </xdr:from>
    <xdr:to>
      <xdr:col>3</xdr:col>
      <xdr:colOff>838540</xdr:colOff>
      <xdr:row>48</xdr:row>
      <xdr:rowOff>1360713</xdr:rowOff>
    </xdr:to>
    <xdr:pic>
      <xdr:nvPicPr>
        <xdr:cNvPr id="137" name="Picture 13" descr="Увлажняющий тонер FarmStay Visible Difference Moisture Toner">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45" cstate="email"/>
        <a:srcRect/>
        <a:stretch>
          <a:fillRect/>
        </a:stretch>
      </xdr:blipFill>
      <xdr:spPr bwMode="auto">
        <a:xfrm>
          <a:off x="3539557" y="65843098"/>
          <a:ext cx="585108" cy="1323459"/>
        </a:xfrm>
        <a:prstGeom prst="rect">
          <a:avLst/>
        </a:prstGeom>
        <a:noFill/>
      </xdr:spPr>
    </xdr:pic>
    <xdr:clientData/>
  </xdr:twoCellAnchor>
  <xdr:twoCellAnchor>
    <xdr:from>
      <xdr:col>3</xdr:col>
      <xdr:colOff>294255</xdr:colOff>
      <xdr:row>49</xdr:row>
      <xdr:rowOff>41070</xdr:rowOff>
    </xdr:from>
    <xdr:to>
      <xdr:col>3</xdr:col>
      <xdr:colOff>784111</xdr:colOff>
      <xdr:row>49</xdr:row>
      <xdr:rowOff>1328056</xdr:rowOff>
    </xdr:to>
    <xdr:pic>
      <xdr:nvPicPr>
        <xdr:cNvPr id="140" name="Picture 12" descr="Увлажняющая эмульсия FarmStay Visible Difference Moisture Emulsion">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46" cstate="email">
          <a:lum contrast="20000"/>
        </a:blip>
        <a:srcRect/>
        <a:stretch>
          <a:fillRect/>
        </a:stretch>
      </xdr:blipFill>
      <xdr:spPr bwMode="auto">
        <a:xfrm>
          <a:off x="3580380" y="67311383"/>
          <a:ext cx="489856" cy="1286986"/>
        </a:xfrm>
        <a:prstGeom prst="rect">
          <a:avLst/>
        </a:prstGeom>
        <a:noFill/>
      </xdr:spPr>
    </xdr:pic>
    <xdr:clientData/>
  </xdr:twoCellAnchor>
  <xdr:twoCellAnchor>
    <xdr:from>
      <xdr:col>3</xdr:col>
      <xdr:colOff>242828</xdr:colOff>
      <xdr:row>50</xdr:row>
      <xdr:rowOff>33619</xdr:rowOff>
    </xdr:from>
    <xdr:to>
      <xdr:col>3</xdr:col>
      <xdr:colOff>848737</xdr:colOff>
      <xdr:row>50</xdr:row>
      <xdr:rowOff>1344707</xdr:rowOff>
    </xdr:to>
    <xdr:pic>
      <xdr:nvPicPr>
        <xdr:cNvPr id="143" name="그림 34">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47" cstate="email"/>
        <a:stretch>
          <a:fillRect/>
        </a:stretch>
      </xdr:blipFill>
      <xdr:spPr>
        <a:xfrm>
          <a:off x="3528953" y="68768400"/>
          <a:ext cx="605909" cy="1311088"/>
        </a:xfrm>
        <a:prstGeom prst="rect">
          <a:avLst/>
        </a:prstGeom>
      </xdr:spPr>
    </xdr:pic>
    <xdr:clientData/>
  </xdr:twoCellAnchor>
  <xdr:twoCellAnchor>
    <xdr:from>
      <xdr:col>3</xdr:col>
      <xdr:colOff>242828</xdr:colOff>
      <xdr:row>51</xdr:row>
      <xdr:rowOff>44825</xdr:rowOff>
    </xdr:from>
    <xdr:to>
      <xdr:col>3</xdr:col>
      <xdr:colOff>840720</xdr:colOff>
      <xdr:row>51</xdr:row>
      <xdr:rowOff>1338566</xdr:rowOff>
    </xdr:to>
    <xdr:pic>
      <xdr:nvPicPr>
        <xdr:cNvPr id="146" name="그림 85">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48" cstate="email"/>
        <a:stretch>
          <a:fillRect/>
        </a:stretch>
      </xdr:blipFill>
      <xdr:spPr>
        <a:xfrm>
          <a:off x="3528953" y="70244075"/>
          <a:ext cx="597892" cy="1293741"/>
        </a:xfrm>
        <a:prstGeom prst="rect">
          <a:avLst/>
        </a:prstGeom>
      </xdr:spPr>
    </xdr:pic>
    <xdr:clientData/>
  </xdr:twoCellAnchor>
  <xdr:twoCellAnchor>
    <xdr:from>
      <xdr:col>3</xdr:col>
      <xdr:colOff>52729</xdr:colOff>
      <xdr:row>52</xdr:row>
      <xdr:rowOff>90147</xdr:rowOff>
    </xdr:from>
    <xdr:to>
      <xdr:col>3</xdr:col>
      <xdr:colOff>980863</xdr:colOff>
      <xdr:row>52</xdr:row>
      <xdr:rowOff>1382825</xdr:rowOff>
    </xdr:to>
    <xdr:pic>
      <xdr:nvPicPr>
        <xdr:cNvPr id="149" name="Picture 29" descr="Пенка для умывания с конским жиром FarmStay Jeju Horse Oil Seed Cleansing Foam">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49" cstate="email"/>
        <a:srcRect/>
        <a:stretch>
          <a:fillRect/>
        </a:stretch>
      </xdr:blipFill>
      <xdr:spPr bwMode="auto">
        <a:xfrm>
          <a:off x="3338854" y="71753866"/>
          <a:ext cx="928134" cy="1292678"/>
        </a:xfrm>
        <a:prstGeom prst="rect">
          <a:avLst/>
        </a:prstGeom>
        <a:noFill/>
      </xdr:spPr>
    </xdr:pic>
    <xdr:clientData/>
  </xdr:twoCellAnchor>
  <xdr:twoCellAnchor>
    <xdr:from>
      <xdr:col>3</xdr:col>
      <xdr:colOff>90147</xdr:colOff>
      <xdr:row>53</xdr:row>
      <xdr:rowOff>149679</xdr:rowOff>
    </xdr:from>
    <xdr:to>
      <xdr:col>3</xdr:col>
      <xdr:colOff>996340</xdr:colOff>
      <xdr:row>53</xdr:row>
      <xdr:rowOff>1300843</xdr:rowOff>
    </xdr:to>
    <xdr:pic>
      <xdr:nvPicPr>
        <xdr:cNvPr id="152" name="Picture 16" descr="Регенерирующий ББ крем с муцином улитки FarmStay Snail Repair BB Cream">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50" cstate="email"/>
        <a:srcRect/>
        <a:stretch>
          <a:fillRect/>
        </a:stretch>
      </xdr:blipFill>
      <xdr:spPr bwMode="auto">
        <a:xfrm>
          <a:off x="3376272" y="73277867"/>
          <a:ext cx="906193" cy="1151164"/>
        </a:xfrm>
        <a:prstGeom prst="rect">
          <a:avLst/>
        </a:prstGeom>
        <a:noFill/>
      </xdr:spPr>
    </xdr:pic>
    <xdr:clientData/>
  </xdr:twoCellAnchor>
  <xdr:twoCellAnchor>
    <xdr:from>
      <xdr:col>3</xdr:col>
      <xdr:colOff>115660</xdr:colOff>
      <xdr:row>54</xdr:row>
      <xdr:rowOff>285750</xdr:rowOff>
    </xdr:from>
    <xdr:to>
      <xdr:col>3</xdr:col>
      <xdr:colOff>986517</xdr:colOff>
      <xdr:row>54</xdr:row>
      <xdr:rowOff>1245926</xdr:rowOff>
    </xdr:to>
    <xdr:pic>
      <xdr:nvPicPr>
        <xdr:cNvPr id="155" name="Picture 34" descr="FARMSTAY Подводка для глаз Чёрная - Make Up Series Pen Liner - Корейская косметика в Екатеринбурге">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51" cstate="email"/>
        <a:srcRect/>
        <a:stretch>
          <a:fillRect/>
        </a:stretch>
      </xdr:blipFill>
      <xdr:spPr bwMode="auto">
        <a:xfrm>
          <a:off x="3401785" y="74878406"/>
          <a:ext cx="870857" cy="960176"/>
        </a:xfrm>
        <a:prstGeom prst="rect">
          <a:avLst/>
        </a:prstGeom>
        <a:noFill/>
      </xdr:spPr>
    </xdr:pic>
    <xdr:clientData/>
  </xdr:twoCellAnchor>
  <xdr:twoCellAnchor>
    <xdr:from>
      <xdr:col>3</xdr:col>
      <xdr:colOff>282246</xdr:colOff>
      <xdr:row>55</xdr:row>
      <xdr:rowOff>92447</xdr:rowOff>
    </xdr:from>
    <xdr:to>
      <xdr:col>3</xdr:col>
      <xdr:colOff>797718</xdr:colOff>
      <xdr:row>55</xdr:row>
      <xdr:rowOff>1396987</xdr:rowOff>
    </xdr:to>
    <xdr:pic>
      <xdr:nvPicPr>
        <xdr:cNvPr id="158" name="그림 59">
          <a:extLst>
            <a:ext uri="{FF2B5EF4-FFF2-40B4-BE49-F238E27FC236}">
              <a16:creationId xmlns:a16="http://schemas.microsoft.com/office/drawing/2014/main" id="{00000000-0008-0000-0000-0000D6040000}"/>
            </a:ext>
          </a:extLst>
        </xdr:cNvPr>
        <xdr:cNvPicPr>
          <a:picLocks noChangeAspect="1"/>
        </xdr:cNvPicPr>
      </xdr:nvPicPr>
      <xdr:blipFill rotWithShape="1">
        <a:blip xmlns:r="http://schemas.openxmlformats.org/officeDocument/2006/relationships" r:embed="rId52" cstate="email"/>
        <a:srcRect b="-548"/>
        <a:stretch/>
      </xdr:blipFill>
      <xdr:spPr>
        <a:xfrm>
          <a:off x="3568371" y="76149572"/>
          <a:ext cx="515472" cy="1304540"/>
        </a:xfrm>
        <a:prstGeom prst="flowChartManualOperation">
          <a:avLst/>
        </a:prstGeom>
      </xdr:spPr>
    </xdr:pic>
    <xdr:clientData/>
  </xdr:twoCellAnchor>
  <xdr:twoCellAnchor>
    <xdr:from>
      <xdr:col>3</xdr:col>
      <xdr:colOff>236811</xdr:colOff>
      <xdr:row>57</xdr:row>
      <xdr:rowOff>39122</xdr:rowOff>
    </xdr:from>
    <xdr:to>
      <xdr:col>3</xdr:col>
      <xdr:colOff>861677</xdr:colOff>
      <xdr:row>57</xdr:row>
      <xdr:rowOff>1367178</xdr:rowOff>
    </xdr:to>
    <xdr:pic>
      <xdr:nvPicPr>
        <xdr:cNvPr id="161" name="Picture 14" descr="Пилинг-гель для лица FarmStay All In One Whitening Peeling Gel">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53" cstate="email"/>
        <a:srcRect r="6538"/>
        <a:stretch>
          <a:fillRect/>
        </a:stretch>
      </xdr:blipFill>
      <xdr:spPr bwMode="auto">
        <a:xfrm>
          <a:off x="3522936" y="79025185"/>
          <a:ext cx="624866" cy="1328056"/>
        </a:xfrm>
        <a:prstGeom prst="rect">
          <a:avLst/>
        </a:prstGeom>
        <a:noFill/>
      </xdr:spPr>
    </xdr:pic>
    <xdr:clientData/>
  </xdr:twoCellAnchor>
  <xdr:twoCellAnchor>
    <xdr:from>
      <xdr:col>3</xdr:col>
      <xdr:colOff>206222</xdr:colOff>
      <xdr:row>56</xdr:row>
      <xdr:rowOff>65750</xdr:rowOff>
    </xdr:from>
    <xdr:to>
      <xdr:col>3</xdr:col>
      <xdr:colOff>872969</xdr:colOff>
      <xdr:row>56</xdr:row>
      <xdr:rowOff>1329758</xdr:rowOff>
    </xdr:to>
    <xdr:pic>
      <xdr:nvPicPr>
        <xdr:cNvPr id="164" name="Picture 14" descr="Пилинг-гель для лица FarmStay All In One Whitening Peeling Gel">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54" cstate="email"/>
        <a:srcRect/>
        <a:stretch>
          <a:fillRect/>
        </a:stretch>
      </xdr:blipFill>
      <xdr:spPr bwMode="auto">
        <a:xfrm>
          <a:off x="3492347" y="77587344"/>
          <a:ext cx="666747" cy="1264008"/>
        </a:xfrm>
        <a:prstGeom prst="rect">
          <a:avLst/>
        </a:prstGeom>
        <a:noFill/>
      </xdr:spPr>
    </xdr:pic>
    <xdr:clientData/>
  </xdr:twoCellAnchor>
  <xdr:twoCellAnchor>
    <xdr:from>
      <xdr:col>3</xdr:col>
      <xdr:colOff>265445</xdr:colOff>
      <xdr:row>58</xdr:row>
      <xdr:rowOff>76540</xdr:rowOff>
    </xdr:from>
    <xdr:to>
      <xdr:col>3</xdr:col>
      <xdr:colOff>792886</xdr:colOff>
      <xdr:row>58</xdr:row>
      <xdr:rowOff>1382826</xdr:rowOff>
    </xdr:to>
    <xdr:pic>
      <xdr:nvPicPr>
        <xdr:cNvPr id="167" name="Picture 5" descr="Восстанавливающий BB-крем с улиткой FarmStay Visible Difference Snail BB Cream SPF 40 PA++">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55" cstate="email"/>
        <a:srcRect/>
        <a:stretch>
          <a:fillRect/>
        </a:stretch>
      </xdr:blipFill>
      <xdr:spPr bwMode="auto">
        <a:xfrm>
          <a:off x="3551570" y="80527071"/>
          <a:ext cx="527441" cy="1306286"/>
        </a:xfrm>
        <a:prstGeom prst="rect">
          <a:avLst/>
        </a:prstGeom>
        <a:noFill/>
      </xdr:spPr>
    </xdr:pic>
    <xdr:clientData/>
  </xdr:twoCellAnchor>
  <xdr:twoCellAnchor>
    <xdr:from>
      <xdr:col>3</xdr:col>
      <xdr:colOff>67232</xdr:colOff>
      <xdr:row>59</xdr:row>
      <xdr:rowOff>23112</xdr:rowOff>
    </xdr:from>
    <xdr:to>
      <xdr:col>3</xdr:col>
      <xdr:colOff>976312</xdr:colOff>
      <xdr:row>59</xdr:row>
      <xdr:rowOff>1358674</xdr:rowOff>
    </xdr:to>
    <xdr:pic>
      <xdr:nvPicPr>
        <xdr:cNvPr id="170" name="그림 14">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56" cstate="email"/>
        <a:stretch>
          <a:fillRect/>
        </a:stretch>
      </xdr:blipFill>
      <xdr:spPr>
        <a:xfrm>
          <a:off x="3353357" y="81938112"/>
          <a:ext cx="909080" cy="1335562"/>
        </a:xfrm>
        <a:prstGeom prst="rect">
          <a:avLst/>
        </a:prstGeom>
      </xdr:spPr>
    </xdr:pic>
    <xdr:clientData/>
  </xdr:twoCellAnchor>
  <xdr:twoCellAnchor>
    <xdr:from>
      <xdr:col>3</xdr:col>
      <xdr:colOff>80542</xdr:colOff>
      <xdr:row>60</xdr:row>
      <xdr:rowOff>33618</xdr:rowOff>
    </xdr:from>
    <xdr:to>
      <xdr:col>3</xdr:col>
      <xdr:colOff>999424</xdr:colOff>
      <xdr:row>60</xdr:row>
      <xdr:rowOff>1321262</xdr:rowOff>
    </xdr:to>
    <xdr:pic>
      <xdr:nvPicPr>
        <xdr:cNvPr id="173" name="그림 15">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57" cstate="email"/>
        <a:stretch>
          <a:fillRect/>
        </a:stretch>
      </xdr:blipFill>
      <xdr:spPr>
        <a:xfrm>
          <a:off x="3366667" y="83413087"/>
          <a:ext cx="918882" cy="1287644"/>
        </a:xfrm>
        <a:prstGeom prst="rect">
          <a:avLst/>
        </a:prstGeom>
      </xdr:spPr>
    </xdr:pic>
    <xdr:clientData/>
  </xdr:twoCellAnchor>
  <xdr:twoCellAnchor>
    <xdr:from>
      <xdr:col>3</xdr:col>
      <xdr:colOff>113459</xdr:colOff>
      <xdr:row>61</xdr:row>
      <xdr:rowOff>56730</xdr:rowOff>
    </xdr:from>
    <xdr:to>
      <xdr:col>3</xdr:col>
      <xdr:colOff>953900</xdr:colOff>
      <xdr:row>61</xdr:row>
      <xdr:rowOff>1371266</xdr:rowOff>
    </xdr:to>
    <xdr:pic>
      <xdr:nvPicPr>
        <xdr:cNvPr id="176" name="그림 124">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58" cstate="email"/>
        <a:stretch>
          <a:fillRect/>
        </a:stretch>
      </xdr:blipFill>
      <xdr:spPr>
        <a:xfrm>
          <a:off x="3399584" y="84900668"/>
          <a:ext cx="840441" cy="1314536"/>
        </a:xfrm>
        <a:prstGeom prst="rect">
          <a:avLst/>
        </a:prstGeom>
      </xdr:spPr>
    </xdr:pic>
    <xdr:clientData/>
  </xdr:twoCellAnchor>
  <xdr:twoCellAnchor>
    <xdr:from>
      <xdr:col>3</xdr:col>
      <xdr:colOff>92447</xdr:colOff>
      <xdr:row>62</xdr:row>
      <xdr:rowOff>360690</xdr:rowOff>
    </xdr:from>
    <xdr:to>
      <xdr:col>3</xdr:col>
      <xdr:colOff>1012103</xdr:colOff>
      <xdr:row>62</xdr:row>
      <xdr:rowOff>988220</xdr:rowOff>
    </xdr:to>
    <xdr:pic>
      <xdr:nvPicPr>
        <xdr:cNvPr id="179" name="그림 29">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59" cstate="email"/>
        <a:stretch>
          <a:fillRect/>
        </a:stretch>
      </xdr:blipFill>
      <xdr:spPr>
        <a:xfrm>
          <a:off x="3378572" y="86669096"/>
          <a:ext cx="919656" cy="627530"/>
        </a:xfrm>
        <a:prstGeom prst="rect">
          <a:avLst/>
        </a:prstGeom>
      </xdr:spPr>
    </xdr:pic>
    <xdr:clientData/>
  </xdr:twoCellAnchor>
  <xdr:twoCellAnchor>
    <xdr:from>
      <xdr:col>3</xdr:col>
      <xdr:colOff>80539</xdr:colOff>
      <xdr:row>63</xdr:row>
      <xdr:rowOff>168090</xdr:rowOff>
    </xdr:from>
    <xdr:to>
      <xdr:col>3</xdr:col>
      <xdr:colOff>988216</xdr:colOff>
      <xdr:row>63</xdr:row>
      <xdr:rowOff>1152890</xdr:rowOff>
    </xdr:to>
    <xdr:pic>
      <xdr:nvPicPr>
        <xdr:cNvPr id="182" name="그림 24">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60" cstate="email"/>
        <a:stretch>
          <a:fillRect/>
        </a:stretch>
      </xdr:blipFill>
      <xdr:spPr>
        <a:xfrm>
          <a:off x="3366664" y="87940965"/>
          <a:ext cx="907677" cy="984800"/>
        </a:xfrm>
        <a:prstGeom prst="rect">
          <a:avLst/>
        </a:prstGeom>
      </xdr:spPr>
    </xdr:pic>
    <xdr:clientData/>
  </xdr:twoCellAnchor>
  <xdr:twoCellAnchor>
    <xdr:from>
      <xdr:col>3</xdr:col>
      <xdr:colOff>339677</xdr:colOff>
      <xdr:row>64</xdr:row>
      <xdr:rowOff>56029</xdr:rowOff>
    </xdr:from>
    <xdr:to>
      <xdr:col>3</xdr:col>
      <xdr:colOff>719277</xdr:colOff>
      <xdr:row>64</xdr:row>
      <xdr:rowOff>1346668</xdr:rowOff>
    </xdr:to>
    <xdr:pic>
      <xdr:nvPicPr>
        <xdr:cNvPr id="185" name="그림 20">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61" cstate="email"/>
        <a:stretch>
          <a:fillRect/>
        </a:stretch>
      </xdr:blipFill>
      <xdr:spPr>
        <a:xfrm>
          <a:off x="3625802" y="89293373"/>
          <a:ext cx="379600" cy="1290639"/>
        </a:xfrm>
        <a:prstGeom prst="rect">
          <a:avLst/>
        </a:prstGeom>
      </xdr:spPr>
    </xdr:pic>
    <xdr:clientData/>
  </xdr:twoCellAnchor>
  <xdr:twoCellAnchor>
    <xdr:from>
      <xdr:col>3</xdr:col>
      <xdr:colOff>91807</xdr:colOff>
      <xdr:row>65</xdr:row>
      <xdr:rowOff>403414</xdr:rowOff>
    </xdr:from>
    <xdr:to>
      <xdr:col>3</xdr:col>
      <xdr:colOff>1005319</xdr:colOff>
      <xdr:row>65</xdr:row>
      <xdr:rowOff>1064561</xdr:rowOff>
    </xdr:to>
    <xdr:pic>
      <xdr:nvPicPr>
        <xdr:cNvPr id="188" name="그림 19">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62" cstate="email"/>
        <a:stretch>
          <a:fillRect/>
        </a:stretch>
      </xdr:blipFill>
      <xdr:spPr>
        <a:xfrm>
          <a:off x="3377932" y="91105227"/>
          <a:ext cx="913512" cy="661147"/>
        </a:xfrm>
        <a:prstGeom prst="rect">
          <a:avLst/>
        </a:prstGeom>
      </xdr:spPr>
    </xdr:pic>
    <xdr:clientData/>
  </xdr:twoCellAnchor>
  <xdr:twoCellAnchor>
    <xdr:from>
      <xdr:col>3</xdr:col>
      <xdr:colOff>303276</xdr:colOff>
      <xdr:row>66</xdr:row>
      <xdr:rowOff>44823</xdr:rowOff>
    </xdr:from>
    <xdr:to>
      <xdr:col>3</xdr:col>
      <xdr:colOff>823347</xdr:colOff>
      <xdr:row>66</xdr:row>
      <xdr:rowOff>1371987</xdr:rowOff>
    </xdr:to>
    <xdr:pic>
      <xdr:nvPicPr>
        <xdr:cNvPr id="191" name="그림 121">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63" cstate="email"/>
        <a:stretch>
          <a:fillRect/>
        </a:stretch>
      </xdr:blipFill>
      <xdr:spPr>
        <a:xfrm>
          <a:off x="3589401" y="92211104"/>
          <a:ext cx="520071" cy="1327164"/>
        </a:xfrm>
        <a:prstGeom prst="flowChartManualOperation">
          <a:avLst/>
        </a:prstGeom>
      </xdr:spPr>
    </xdr:pic>
    <xdr:clientData/>
  </xdr:twoCellAnchor>
  <xdr:twoCellAnchor>
    <xdr:from>
      <xdr:col>3</xdr:col>
      <xdr:colOff>340445</xdr:colOff>
      <xdr:row>67</xdr:row>
      <xdr:rowOff>44823</xdr:rowOff>
    </xdr:from>
    <xdr:to>
      <xdr:col>3</xdr:col>
      <xdr:colOff>767512</xdr:colOff>
      <xdr:row>67</xdr:row>
      <xdr:rowOff>1345799</xdr:rowOff>
    </xdr:to>
    <xdr:pic>
      <xdr:nvPicPr>
        <xdr:cNvPr id="194" name="그림 28">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64" cstate="email"/>
        <a:stretch>
          <a:fillRect/>
        </a:stretch>
      </xdr:blipFill>
      <xdr:spPr>
        <a:xfrm>
          <a:off x="3626570" y="93675573"/>
          <a:ext cx="427067" cy="1300976"/>
        </a:xfrm>
        <a:prstGeom prst="rect">
          <a:avLst/>
        </a:prstGeom>
      </xdr:spPr>
    </xdr:pic>
    <xdr:clientData/>
  </xdr:twoCellAnchor>
  <xdr:twoCellAnchor>
    <xdr:from>
      <xdr:col>3</xdr:col>
      <xdr:colOff>88328</xdr:colOff>
      <xdr:row>68</xdr:row>
      <xdr:rowOff>405514</xdr:rowOff>
    </xdr:from>
    <xdr:to>
      <xdr:col>3</xdr:col>
      <xdr:colOff>960696</xdr:colOff>
      <xdr:row>68</xdr:row>
      <xdr:rowOff>1044249</xdr:rowOff>
    </xdr:to>
    <xdr:pic>
      <xdr:nvPicPr>
        <xdr:cNvPr id="197" name="그림 26">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65" cstate="email"/>
        <a:stretch>
          <a:fillRect/>
        </a:stretch>
      </xdr:blipFill>
      <xdr:spPr>
        <a:xfrm>
          <a:off x="3374453" y="95500733"/>
          <a:ext cx="872368" cy="638735"/>
        </a:xfrm>
        <a:prstGeom prst="rect">
          <a:avLst/>
        </a:prstGeom>
      </xdr:spPr>
    </xdr:pic>
    <xdr:clientData/>
  </xdr:twoCellAnchor>
  <xdr:twoCellAnchor>
    <xdr:from>
      <xdr:col>3</xdr:col>
      <xdr:colOff>350183</xdr:colOff>
      <xdr:row>69</xdr:row>
      <xdr:rowOff>44824</xdr:rowOff>
    </xdr:from>
    <xdr:to>
      <xdr:col>3</xdr:col>
      <xdr:colOff>731183</xdr:colOff>
      <xdr:row>69</xdr:row>
      <xdr:rowOff>1359278</xdr:rowOff>
    </xdr:to>
    <xdr:pic>
      <xdr:nvPicPr>
        <xdr:cNvPr id="200" name="그림 27">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66" cstate="email"/>
        <a:stretch>
          <a:fillRect/>
        </a:stretch>
      </xdr:blipFill>
      <xdr:spPr>
        <a:xfrm>
          <a:off x="3636308" y="96604512"/>
          <a:ext cx="381000" cy="1314454"/>
        </a:xfrm>
        <a:prstGeom prst="rect">
          <a:avLst/>
        </a:prstGeom>
      </xdr:spPr>
    </xdr:pic>
    <xdr:clientData/>
  </xdr:twoCellAnchor>
  <xdr:twoCellAnchor>
    <xdr:from>
      <xdr:col>3</xdr:col>
      <xdr:colOff>352646</xdr:colOff>
      <xdr:row>70</xdr:row>
      <xdr:rowOff>33618</xdr:rowOff>
    </xdr:from>
    <xdr:to>
      <xdr:col>3</xdr:col>
      <xdr:colOff>755308</xdr:colOff>
      <xdr:row>70</xdr:row>
      <xdr:rowOff>1375197</xdr:rowOff>
    </xdr:to>
    <xdr:pic>
      <xdr:nvPicPr>
        <xdr:cNvPr id="203" name="그림 22">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67" cstate="email"/>
        <a:stretch>
          <a:fillRect/>
        </a:stretch>
      </xdr:blipFill>
      <xdr:spPr>
        <a:xfrm>
          <a:off x="3638771" y="98057774"/>
          <a:ext cx="402662" cy="1341579"/>
        </a:xfrm>
        <a:prstGeom prst="rect">
          <a:avLst/>
        </a:prstGeom>
      </xdr:spPr>
    </xdr:pic>
    <xdr:clientData/>
  </xdr:twoCellAnchor>
  <xdr:twoCellAnchor>
    <xdr:from>
      <xdr:col>3</xdr:col>
      <xdr:colOff>293452</xdr:colOff>
      <xdr:row>71</xdr:row>
      <xdr:rowOff>46924</xdr:rowOff>
    </xdr:from>
    <xdr:to>
      <xdr:col>3</xdr:col>
      <xdr:colOff>764100</xdr:colOff>
      <xdr:row>71</xdr:row>
      <xdr:rowOff>1391634</xdr:rowOff>
    </xdr:to>
    <xdr:pic>
      <xdr:nvPicPr>
        <xdr:cNvPr id="206" name="그림 21">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68" cstate="email"/>
        <a:stretch>
          <a:fillRect/>
        </a:stretch>
      </xdr:blipFill>
      <xdr:spPr>
        <a:xfrm>
          <a:off x="3579577" y="99535549"/>
          <a:ext cx="470648" cy="1344710"/>
        </a:xfrm>
        <a:prstGeom prst="rect">
          <a:avLst/>
        </a:prstGeom>
      </xdr:spPr>
    </xdr:pic>
    <xdr:clientData/>
  </xdr:twoCellAnchor>
  <xdr:twoCellAnchor>
    <xdr:from>
      <xdr:col>3</xdr:col>
      <xdr:colOff>283387</xdr:colOff>
      <xdr:row>72</xdr:row>
      <xdr:rowOff>80542</xdr:rowOff>
    </xdr:from>
    <xdr:to>
      <xdr:col>3</xdr:col>
      <xdr:colOff>828132</xdr:colOff>
      <xdr:row>72</xdr:row>
      <xdr:rowOff>1358012</xdr:rowOff>
    </xdr:to>
    <xdr:pic>
      <xdr:nvPicPr>
        <xdr:cNvPr id="209" name="그림 127">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69" cstate="email"/>
        <a:stretch>
          <a:fillRect/>
        </a:stretch>
      </xdr:blipFill>
      <xdr:spPr>
        <a:xfrm>
          <a:off x="3569512" y="101033636"/>
          <a:ext cx="544745" cy="1277470"/>
        </a:xfrm>
        <a:prstGeom prst="flowChartManualOperation">
          <a:avLst/>
        </a:prstGeom>
      </xdr:spPr>
    </xdr:pic>
    <xdr:clientData/>
  </xdr:twoCellAnchor>
  <xdr:twoCellAnchor>
    <xdr:from>
      <xdr:col>3</xdr:col>
      <xdr:colOff>58056</xdr:colOff>
      <xdr:row>73</xdr:row>
      <xdr:rowOff>326571</xdr:rowOff>
    </xdr:from>
    <xdr:to>
      <xdr:col>3</xdr:col>
      <xdr:colOff>1035952</xdr:colOff>
      <xdr:row>73</xdr:row>
      <xdr:rowOff>1181878</xdr:rowOff>
    </xdr:to>
    <xdr:pic>
      <xdr:nvPicPr>
        <xdr:cNvPr id="212" name="Picture 10" descr="Крем с экстрактом алоэ Farmstay Visible Difference Fresh Cream Aloe">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70" cstate="email"/>
        <a:srcRect/>
        <a:stretch>
          <a:fillRect/>
        </a:stretch>
      </xdr:blipFill>
      <xdr:spPr bwMode="auto">
        <a:xfrm>
          <a:off x="3344181" y="102744134"/>
          <a:ext cx="977896" cy="855307"/>
        </a:xfrm>
        <a:prstGeom prst="rect">
          <a:avLst/>
        </a:prstGeom>
        <a:noFill/>
      </xdr:spPr>
    </xdr:pic>
    <xdr:clientData/>
  </xdr:twoCellAnchor>
  <xdr:twoCellAnchor>
    <xdr:from>
      <xdr:col>3</xdr:col>
      <xdr:colOff>89713</xdr:colOff>
      <xdr:row>74</xdr:row>
      <xdr:rowOff>269062</xdr:rowOff>
    </xdr:from>
    <xdr:to>
      <xdr:col>3</xdr:col>
      <xdr:colOff>994110</xdr:colOff>
      <xdr:row>74</xdr:row>
      <xdr:rowOff>1178380</xdr:rowOff>
    </xdr:to>
    <xdr:pic>
      <xdr:nvPicPr>
        <xdr:cNvPr id="215" name="Picture 7" descr="Увлажняющий крем с экстрактом улиточного муцина Farmstay Visible Differerce Moisture Cream Snail">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71" cstate="email"/>
        <a:srcRect/>
        <a:stretch>
          <a:fillRect/>
        </a:stretch>
      </xdr:blipFill>
      <xdr:spPr bwMode="auto">
        <a:xfrm>
          <a:off x="3375838" y="104151093"/>
          <a:ext cx="904397" cy="909318"/>
        </a:xfrm>
        <a:prstGeom prst="rect">
          <a:avLst/>
        </a:prstGeom>
        <a:noFill/>
      </xdr:spPr>
    </xdr:pic>
    <xdr:clientData/>
  </xdr:twoCellAnchor>
  <xdr:twoCellAnchor>
    <xdr:from>
      <xdr:col>3</xdr:col>
      <xdr:colOff>88161</xdr:colOff>
      <xdr:row>75</xdr:row>
      <xdr:rowOff>217716</xdr:rowOff>
    </xdr:from>
    <xdr:to>
      <xdr:col>3</xdr:col>
      <xdr:colOff>1017240</xdr:colOff>
      <xdr:row>75</xdr:row>
      <xdr:rowOff>1156608</xdr:rowOff>
    </xdr:to>
    <xdr:pic>
      <xdr:nvPicPr>
        <xdr:cNvPr id="218" name="Picture 30" descr="Увлажняющий крем для лица FarmStay Visible Difference Moisture Cream Pomegranate">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72" cstate="email">
          <a:lum contrast="10000"/>
        </a:blip>
        <a:srcRect/>
        <a:stretch>
          <a:fillRect/>
        </a:stretch>
      </xdr:blipFill>
      <xdr:spPr bwMode="auto">
        <a:xfrm>
          <a:off x="3374286" y="105564216"/>
          <a:ext cx="929079" cy="938892"/>
        </a:xfrm>
        <a:prstGeom prst="rect">
          <a:avLst/>
        </a:prstGeom>
        <a:noFill/>
      </xdr:spPr>
    </xdr:pic>
    <xdr:clientData/>
  </xdr:twoCellAnchor>
  <xdr:twoCellAnchor>
    <xdr:from>
      <xdr:col>3</xdr:col>
      <xdr:colOff>113959</xdr:colOff>
      <xdr:row>76</xdr:row>
      <xdr:rowOff>380998</xdr:rowOff>
    </xdr:from>
    <xdr:to>
      <xdr:col>3</xdr:col>
      <xdr:colOff>1012030</xdr:colOff>
      <xdr:row>76</xdr:row>
      <xdr:rowOff>1105250</xdr:rowOff>
    </xdr:to>
    <xdr:pic>
      <xdr:nvPicPr>
        <xdr:cNvPr id="221" name="Picture 28" descr="Осветляющий крем для лица FarmStay Visible Difference Milk White Cream">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73" cstate="email">
          <a:lum contrast="40000"/>
        </a:blip>
        <a:srcRect/>
        <a:stretch>
          <a:fillRect/>
        </a:stretch>
      </xdr:blipFill>
      <xdr:spPr bwMode="auto">
        <a:xfrm>
          <a:off x="3400084" y="107191967"/>
          <a:ext cx="898071" cy="724252"/>
        </a:xfrm>
        <a:prstGeom prst="rect">
          <a:avLst/>
        </a:prstGeom>
        <a:noFill/>
      </xdr:spPr>
    </xdr:pic>
    <xdr:clientData/>
  </xdr:twoCellAnchor>
  <xdr:twoCellAnchor>
    <xdr:from>
      <xdr:col>3</xdr:col>
      <xdr:colOff>35394</xdr:colOff>
      <xdr:row>77</xdr:row>
      <xdr:rowOff>437031</xdr:rowOff>
    </xdr:from>
    <xdr:to>
      <xdr:col>3</xdr:col>
      <xdr:colOff>1059052</xdr:colOff>
      <xdr:row>77</xdr:row>
      <xdr:rowOff>930090</xdr:rowOff>
    </xdr:to>
    <xdr:pic>
      <xdr:nvPicPr>
        <xdr:cNvPr id="224" name="그림 1">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74" cstate="email"/>
        <a:stretch>
          <a:fillRect/>
        </a:stretch>
      </xdr:blipFill>
      <xdr:spPr>
        <a:xfrm>
          <a:off x="3321519" y="108712469"/>
          <a:ext cx="1023658" cy="493059"/>
        </a:xfrm>
        <a:prstGeom prst="rect">
          <a:avLst/>
        </a:prstGeom>
      </xdr:spPr>
    </xdr:pic>
    <xdr:clientData/>
  </xdr:twoCellAnchor>
  <xdr:twoCellAnchor>
    <xdr:from>
      <xdr:col>3</xdr:col>
      <xdr:colOff>278945</xdr:colOff>
      <xdr:row>78</xdr:row>
      <xdr:rowOff>68035</xdr:rowOff>
    </xdr:from>
    <xdr:to>
      <xdr:col>3</xdr:col>
      <xdr:colOff>824572</xdr:colOff>
      <xdr:row>78</xdr:row>
      <xdr:rowOff>1355270</xdr:rowOff>
    </xdr:to>
    <xdr:pic>
      <xdr:nvPicPr>
        <xdr:cNvPr id="227" name="Picture 3" descr="СС крем FarmStay Formula All-in-One Galactomyces CC Cream">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75" cstate="email"/>
        <a:srcRect/>
        <a:stretch>
          <a:fillRect/>
        </a:stretch>
      </xdr:blipFill>
      <xdr:spPr bwMode="auto">
        <a:xfrm>
          <a:off x="3565070" y="109807941"/>
          <a:ext cx="545627" cy="1287235"/>
        </a:xfrm>
        <a:prstGeom prst="rect">
          <a:avLst/>
        </a:prstGeom>
        <a:noFill/>
      </xdr:spPr>
    </xdr:pic>
    <xdr:clientData/>
  </xdr:twoCellAnchor>
  <xdr:twoCellAnchor>
    <xdr:from>
      <xdr:col>3</xdr:col>
      <xdr:colOff>57513</xdr:colOff>
      <xdr:row>79</xdr:row>
      <xdr:rowOff>213612</xdr:rowOff>
    </xdr:from>
    <xdr:to>
      <xdr:col>3</xdr:col>
      <xdr:colOff>1035952</xdr:colOff>
      <xdr:row>79</xdr:row>
      <xdr:rowOff>1146221</xdr:rowOff>
    </xdr:to>
    <xdr:pic>
      <xdr:nvPicPr>
        <xdr:cNvPr id="230" name="그림 13">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76" cstate="email"/>
        <a:stretch>
          <a:fillRect/>
        </a:stretch>
      </xdr:blipFill>
      <xdr:spPr>
        <a:xfrm>
          <a:off x="3343638" y="111417987"/>
          <a:ext cx="978439" cy="932609"/>
        </a:xfrm>
        <a:prstGeom prst="rect">
          <a:avLst/>
        </a:prstGeom>
      </xdr:spPr>
    </xdr:pic>
    <xdr:clientData/>
  </xdr:twoCellAnchor>
  <xdr:twoCellAnchor>
    <xdr:from>
      <xdr:col>3</xdr:col>
      <xdr:colOff>92446</xdr:colOff>
      <xdr:row>80</xdr:row>
      <xdr:rowOff>89646</xdr:rowOff>
    </xdr:from>
    <xdr:to>
      <xdr:col>3</xdr:col>
      <xdr:colOff>1000123</xdr:colOff>
      <xdr:row>80</xdr:row>
      <xdr:rowOff>1330756</xdr:rowOff>
    </xdr:to>
    <xdr:pic>
      <xdr:nvPicPr>
        <xdr:cNvPr id="233" name="그림 126">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77" cstate="email"/>
        <a:stretch>
          <a:fillRect/>
        </a:stretch>
      </xdr:blipFill>
      <xdr:spPr>
        <a:xfrm>
          <a:off x="3378571" y="112758490"/>
          <a:ext cx="907677" cy="1241110"/>
        </a:xfrm>
        <a:prstGeom prst="rect">
          <a:avLst/>
        </a:prstGeom>
      </xdr:spPr>
    </xdr:pic>
    <xdr:clientData/>
  </xdr:twoCellAnchor>
  <xdr:twoCellAnchor>
    <xdr:from>
      <xdr:col>3</xdr:col>
      <xdr:colOff>278044</xdr:colOff>
      <xdr:row>81</xdr:row>
      <xdr:rowOff>71438</xdr:rowOff>
    </xdr:from>
    <xdr:to>
      <xdr:col>3</xdr:col>
      <xdr:colOff>787212</xdr:colOff>
      <xdr:row>81</xdr:row>
      <xdr:rowOff>1349501</xdr:rowOff>
    </xdr:to>
    <xdr:pic>
      <xdr:nvPicPr>
        <xdr:cNvPr id="236" name="그림 144">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78" cstate="email"/>
        <a:stretch>
          <a:fillRect/>
        </a:stretch>
      </xdr:blipFill>
      <xdr:spPr>
        <a:xfrm>
          <a:off x="3564169" y="114204751"/>
          <a:ext cx="509168" cy="1278063"/>
        </a:xfrm>
        <a:prstGeom prst="rect">
          <a:avLst/>
        </a:prstGeom>
      </xdr:spPr>
    </xdr:pic>
    <xdr:clientData/>
  </xdr:twoCellAnchor>
  <xdr:twoCellAnchor>
    <xdr:from>
      <xdr:col>3</xdr:col>
      <xdr:colOff>104353</xdr:colOff>
      <xdr:row>82</xdr:row>
      <xdr:rowOff>414620</xdr:rowOff>
    </xdr:from>
    <xdr:to>
      <xdr:col>3</xdr:col>
      <xdr:colOff>1018141</xdr:colOff>
      <xdr:row>82</xdr:row>
      <xdr:rowOff>930090</xdr:rowOff>
    </xdr:to>
    <xdr:pic>
      <xdr:nvPicPr>
        <xdr:cNvPr id="239" name="그림 30">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79" cstate="email"/>
        <a:stretch>
          <a:fillRect/>
        </a:stretch>
      </xdr:blipFill>
      <xdr:spPr>
        <a:xfrm>
          <a:off x="3390478" y="116012401"/>
          <a:ext cx="913788" cy="515470"/>
        </a:xfrm>
        <a:prstGeom prst="rect">
          <a:avLst/>
        </a:prstGeom>
      </xdr:spPr>
    </xdr:pic>
    <xdr:clientData/>
  </xdr:twoCellAnchor>
  <xdr:twoCellAnchor>
    <xdr:from>
      <xdr:col>3</xdr:col>
      <xdr:colOff>44822</xdr:colOff>
      <xdr:row>83</xdr:row>
      <xdr:rowOff>257735</xdr:rowOff>
    </xdr:from>
    <xdr:to>
      <xdr:col>3</xdr:col>
      <xdr:colOff>974911</xdr:colOff>
      <xdr:row>83</xdr:row>
      <xdr:rowOff>1134016</xdr:rowOff>
    </xdr:to>
    <xdr:pic>
      <xdr:nvPicPr>
        <xdr:cNvPr id="242" name="그림 31">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80" cstate="email"/>
        <a:stretch>
          <a:fillRect/>
        </a:stretch>
      </xdr:blipFill>
      <xdr:spPr>
        <a:xfrm>
          <a:off x="3330947" y="117319985"/>
          <a:ext cx="930089" cy="876281"/>
        </a:xfrm>
        <a:prstGeom prst="rect">
          <a:avLst/>
        </a:prstGeom>
      </xdr:spPr>
    </xdr:pic>
    <xdr:clientData/>
  </xdr:twoCellAnchor>
  <xdr:twoCellAnchor>
    <xdr:from>
      <xdr:col>3</xdr:col>
      <xdr:colOff>255030</xdr:colOff>
      <xdr:row>84</xdr:row>
      <xdr:rowOff>44824</xdr:rowOff>
    </xdr:from>
    <xdr:to>
      <xdr:col>3</xdr:col>
      <xdr:colOff>828520</xdr:colOff>
      <xdr:row>84</xdr:row>
      <xdr:rowOff>1357052</xdr:rowOff>
    </xdr:to>
    <xdr:pic>
      <xdr:nvPicPr>
        <xdr:cNvPr id="245" name="그림 10">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81" cstate="email"/>
        <a:stretch>
          <a:fillRect/>
        </a:stretch>
      </xdr:blipFill>
      <xdr:spPr>
        <a:xfrm>
          <a:off x="3541155" y="118571543"/>
          <a:ext cx="573490" cy="1312228"/>
        </a:xfrm>
        <a:prstGeom prst="rect">
          <a:avLst/>
        </a:prstGeom>
      </xdr:spPr>
    </xdr:pic>
    <xdr:clientData/>
  </xdr:twoCellAnchor>
  <xdr:twoCellAnchor>
    <xdr:from>
      <xdr:col>3</xdr:col>
      <xdr:colOff>327771</xdr:colOff>
      <xdr:row>85</xdr:row>
      <xdr:rowOff>33619</xdr:rowOff>
    </xdr:from>
    <xdr:to>
      <xdr:col>3</xdr:col>
      <xdr:colOff>787212</xdr:colOff>
      <xdr:row>85</xdr:row>
      <xdr:rowOff>1359932</xdr:rowOff>
    </xdr:to>
    <xdr:pic>
      <xdr:nvPicPr>
        <xdr:cNvPr id="248" name="그림 9">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82" cstate="email"/>
        <a:stretch>
          <a:fillRect/>
        </a:stretch>
      </xdr:blipFill>
      <xdr:spPr>
        <a:xfrm>
          <a:off x="3613896" y="120024807"/>
          <a:ext cx="459441" cy="1326313"/>
        </a:xfrm>
        <a:prstGeom prst="rect">
          <a:avLst/>
        </a:prstGeom>
      </xdr:spPr>
    </xdr:pic>
    <xdr:clientData/>
  </xdr:twoCellAnchor>
  <xdr:twoCellAnchor>
    <xdr:from>
      <xdr:col>3</xdr:col>
      <xdr:colOff>103653</xdr:colOff>
      <xdr:row>86</xdr:row>
      <xdr:rowOff>414619</xdr:rowOff>
    </xdr:from>
    <xdr:to>
      <xdr:col>3</xdr:col>
      <xdr:colOff>1000124</xdr:colOff>
      <xdr:row>86</xdr:row>
      <xdr:rowOff>1007114</xdr:rowOff>
    </xdr:to>
    <xdr:pic>
      <xdr:nvPicPr>
        <xdr:cNvPr id="251" name="그림 4">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83" cstate="email"/>
        <a:stretch>
          <a:fillRect/>
        </a:stretch>
      </xdr:blipFill>
      <xdr:spPr>
        <a:xfrm>
          <a:off x="3389778" y="121870275"/>
          <a:ext cx="896471" cy="592495"/>
        </a:xfrm>
        <a:prstGeom prst="rect">
          <a:avLst/>
        </a:prstGeom>
      </xdr:spPr>
    </xdr:pic>
    <xdr:clientData/>
  </xdr:twoCellAnchor>
  <xdr:twoCellAnchor>
    <xdr:from>
      <xdr:col>3</xdr:col>
      <xdr:colOff>92446</xdr:colOff>
      <xdr:row>87</xdr:row>
      <xdr:rowOff>358590</xdr:rowOff>
    </xdr:from>
    <xdr:to>
      <xdr:col>3</xdr:col>
      <xdr:colOff>1000994</xdr:colOff>
      <xdr:row>87</xdr:row>
      <xdr:rowOff>974914</xdr:rowOff>
    </xdr:to>
    <xdr:pic>
      <xdr:nvPicPr>
        <xdr:cNvPr id="254" name="그림 3">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84" cstate="email"/>
        <a:stretch>
          <a:fillRect/>
        </a:stretch>
      </xdr:blipFill>
      <xdr:spPr>
        <a:xfrm>
          <a:off x="3378571" y="123278715"/>
          <a:ext cx="908548" cy="616324"/>
        </a:xfrm>
        <a:prstGeom prst="rect">
          <a:avLst/>
        </a:prstGeom>
      </xdr:spPr>
    </xdr:pic>
    <xdr:clientData/>
  </xdr:twoCellAnchor>
  <xdr:twoCellAnchor>
    <xdr:from>
      <xdr:col>3</xdr:col>
      <xdr:colOff>92447</xdr:colOff>
      <xdr:row>88</xdr:row>
      <xdr:rowOff>201706</xdr:rowOff>
    </xdr:from>
    <xdr:to>
      <xdr:col>3</xdr:col>
      <xdr:colOff>1020985</xdr:colOff>
      <xdr:row>88</xdr:row>
      <xdr:rowOff>1064560</xdr:rowOff>
    </xdr:to>
    <xdr:pic>
      <xdr:nvPicPr>
        <xdr:cNvPr id="257" name="그림 33">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85" cstate="email"/>
        <a:stretch>
          <a:fillRect/>
        </a:stretch>
      </xdr:blipFill>
      <xdr:spPr>
        <a:xfrm>
          <a:off x="3378572" y="124586300"/>
          <a:ext cx="928538" cy="862854"/>
        </a:xfrm>
        <a:prstGeom prst="rect">
          <a:avLst/>
        </a:prstGeom>
      </xdr:spPr>
    </xdr:pic>
    <xdr:clientData/>
  </xdr:twoCellAnchor>
  <xdr:twoCellAnchor>
    <xdr:from>
      <xdr:col>3</xdr:col>
      <xdr:colOff>185397</xdr:colOff>
      <xdr:row>89</xdr:row>
      <xdr:rowOff>40154</xdr:rowOff>
    </xdr:from>
    <xdr:to>
      <xdr:col>3</xdr:col>
      <xdr:colOff>879361</xdr:colOff>
      <xdr:row>89</xdr:row>
      <xdr:rowOff>1355272</xdr:rowOff>
    </xdr:to>
    <xdr:pic>
      <xdr:nvPicPr>
        <xdr:cNvPr id="260" name="Picture 20" descr="Эссенция против морщин  FarmStay  Wrinkle Lifting Essence">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86" cstate="email"/>
        <a:srcRect/>
        <a:stretch>
          <a:fillRect/>
        </a:stretch>
      </xdr:blipFill>
      <xdr:spPr bwMode="auto">
        <a:xfrm>
          <a:off x="3471522" y="125889217"/>
          <a:ext cx="693964" cy="1315118"/>
        </a:xfrm>
        <a:prstGeom prst="rect">
          <a:avLst/>
        </a:prstGeom>
        <a:noFill/>
      </xdr:spPr>
    </xdr:pic>
    <xdr:clientData/>
  </xdr:twoCellAnchor>
  <xdr:twoCellAnchor>
    <xdr:from>
      <xdr:col>3</xdr:col>
      <xdr:colOff>56029</xdr:colOff>
      <xdr:row>90</xdr:row>
      <xdr:rowOff>343880</xdr:rowOff>
    </xdr:from>
    <xdr:to>
      <xdr:col>3</xdr:col>
      <xdr:colOff>963705</xdr:colOff>
      <xdr:row>90</xdr:row>
      <xdr:rowOff>1176265</xdr:rowOff>
    </xdr:to>
    <xdr:pic>
      <xdr:nvPicPr>
        <xdr:cNvPr id="263" name="그림 32">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87" cstate="email"/>
        <a:stretch>
          <a:fillRect/>
        </a:stretch>
      </xdr:blipFill>
      <xdr:spPr>
        <a:xfrm>
          <a:off x="3342154" y="127657411"/>
          <a:ext cx="907676" cy="832385"/>
        </a:xfrm>
        <a:prstGeom prst="rect">
          <a:avLst/>
        </a:prstGeom>
      </xdr:spPr>
    </xdr:pic>
    <xdr:clientData/>
  </xdr:twoCellAnchor>
  <xdr:twoCellAnchor>
    <xdr:from>
      <xdr:col>3</xdr:col>
      <xdr:colOff>80141</xdr:colOff>
      <xdr:row>91</xdr:row>
      <xdr:rowOff>167527</xdr:rowOff>
    </xdr:from>
    <xdr:to>
      <xdr:col>3</xdr:col>
      <xdr:colOff>1002682</xdr:colOff>
      <xdr:row>91</xdr:row>
      <xdr:rowOff>1187824</xdr:rowOff>
    </xdr:to>
    <xdr:pic>
      <xdr:nvPicPr>
        <xdr:cNvPr id="266" name="그림 12">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88" cstate="email"/>
        <a:stretch>
          <a:fillRect/>
        </a:stretch>
      </xdr:blipFill>
      <xdr:spPr>
        <a:xfrm>
          <a:off x="3366266" y="128945527"/>
          <a:ext cx="922541" cy="1020297"/>
        </a:xfrm>
        <a:prstGeom prst="rect">
          <a:avLst/>
        </a:prstGeom>
      </xdr:spPr>
    </xdr:pic>
    <xdr:clientData/>
  </xdr:twoCellAnchor>
  <xdr:twoCellAnchor>
    <xdr:from>
      <xdr:col>3</xdr:col>
      <xdr:colOff>69335</xdr:colOff>
      <xdr:row>92</xdr:row>
      <xdr:rowOff>179293</xdr:rowOff>
    </xdr:from>
    <xdr:to>
      <xdr:col>3</xdr:col>
      <xdr:colOff>999424</xdr:colOff>
      <xdr:row>92</xdr:row>
      <xdr:rowOff>1141902</xdr:rowOff>
    </xdr:to>
    <xdr:pic>
      <xdr:nvPicPr>
        <xdr:cNvPr id="269" name="그림 8">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89" cstate="email"/>
        <a:stretch>
          <a:fillRect/>
        </a:stretch>
      </xdr:blipFill>
      <xdr:spPr>
        <a:xfrm>
          <a:off x="3355460" y="130421762"/>
          <a:ext cx="930089" cy="962609"/>
        </a:xfrm>
        <a:prstGeom prst="rect">
          <a:avLst/>
        </a:prstGeom>
      </xdr:spPr>
    </xdr:pic>
    <xdr:clientData/>
  </xdr:twoCellAnchor>
  <xdr:twoCellAnchor>
    <xdr:from>
      <xdr:col>3</xdr:col>
      <xdr:colOff>92448</xdr:colOff>
      <xdr:row>93</xdr:row>
      <xdr:rowOff>257735</xdr:rowOff>
    </xdr:from>
    <xdr:to>
      <xdr:col>3</xdr:col>
      <xdr:colOff>1011330</xdr:colOff>
      <xdr:row>93</xdr:row>
      <xdr:rowOff>1144931</xdr:rowOff>
    </xdr:to>
    <xdr:pic>
      <xdr:nvPicPr>
        <xdr:cNvPr id="272" name="그림 7">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90" cstate="email"/>
        <a:stretch>
          <a:fillRect/>
        </a:stretch>
      </xdr:blipFill>
      <xdr:spPr>
        <a:xfrm>
          <a:off x="3378573" y="131964673"/>
          <a:ext cx="918882" cy="887196"/>
        </a:xfrm>
        <a:prstGeom prst="rect">
          <a:avLst/>
        </a:prstGeom>
      </xdr:spPr>
    </xdr:pic>
    <xdr:clientData/>
  </xdr:twoCellAnchor>
  <xdr:twoCellAnchor>
    <xdr:from>
      <xdr:col>3</xdr:col>
      <xdr:colOff>79842</xdr:colOff>
      <xdr:row>94</xdr:row>
      <xdr:rowOff>268941</xdr:rowOff>
    </xdr:from>
    <xdr:to>
      <xdr:col>3</xdr:col>
      <xdr:colOff>964539</xdr:colOff>
      <xdr:row>94</xdr:row>
      <xdr:rowOff>1131794</xdr:rowOff>
    </xdr:to>
    <xdr:pic>
      <xdr:nvPicPr>
        <xdr:cNvPr id="275" name="그림 5">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91" cstate="email"/>
        <a:stretch>
          <a:fillRect/>
        </a:stretch>
      </xdr:blipFill>
      <xdr:spPr>
        <a:xfrm>
          <a:off x="3365967" y="133440347"/>
          <a:ext cx="884697" cy="862853"/>
        </a:xfrm>
        <a:prstGeom prst="rect">
          <a:avLst/>
        </a:prstGeom>
      </xdr:spPr>
    </xdr:pic>
    <xdr:clientData/>
  </xdr:twoCellAnchor>
  <xdr:twoCellAnchor>
    <xdr:from>
      <xdr:col>3</xdr:col>
      <xdr:colOff>171788</xdr:colOff>
      <xdr:row>95</xdr:row>
      <xdr:rowOff>65036</xdr:rowOff>
    </xdr:from>
    <xdr:to>
      <xdr:col>3</xdr:col>
      <xdr:colOff>933789</xdr:colOff>
      <xdr:row>95</xdr:row>
      <xdr:rowOff>1341664</xdr:rowOff>
    </xdr:to>
    <xdr:pic>
      <xdr:nvPicPr>
        <xdr:cNvPr id="278" name="Picture 6" descr="Антивозрастной осветляющий крем FarmStay Sea Horse Water Full Cream Whetening &amp; Anti-Wrinkle">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92" cstate="email"/>
        <a:srcRect/>
        <a:stretch>
          <a:fillRect/>
        </a:stretch>
      </xdr:blipFill>
      <xdr:spPr bwMode="auto">
        <a:xfrm>
          <a:off x="3457913" y="134700911"/>
          <a:ext cx="762001" cy="1276628"/>
        </a:xfrm>
        <a:prstGeom prst="rect">
          <a:avLst/>
        </a:prstGeom>
        <a:noFill/>
      </xdr:spPr>
    </xdr:pic>
    <xdr:clientData/>
  </xdr:twoCellAnchor>
  <xdr:twoCellAnchor>
    <xdr:from>
      <xdr:col>3</xdr:col>
      <xdr:colOff>90147</xdr:colOff>
      <xdr:row>96</xdr:row>
      <xdr:rowOff>179932</xdr:rowOff>
    </xdr:from>
    <xdr:to>
      <xdr:col>3</xdr:col>
      <xdr:colOff>961004</xdr:colOff>
      <xdr:row>96</xdr:row>
      <xdr:rowOff>1238249</xdr:rowOff>
    </xdr:to>
    <xdr:pic>
      <xdr:nvPicPr>
        <xdr:cNvPr id="281" name="Picture 35" descr="https://im0-tub-ru.yandex.net/i?id=f6983ee215407966aa5f47e5cc6115e4-sr&amp;n=13">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93" cstate="email"/>
        <a:srcRect/>
        <a:stretch>
          <a:fillRect/>
        </a:stretch>
      </xdr:blipFill>
      <xdr:spPr bwMode="auto">
        <a:xfrm>
          <a:off x="3376272" y="136280276"/>
          <a:ext cx="870857" cy="1058317"/>
        </a:xfrm>
        <a:prstGeom prst="rect">
          <a:avLst/>
        </a:prstGeom>
        <a:noFill/>
      </xdr:spPr>
    </xdr:pic>
    <xdr:clientData/>
  </xdr:twoCellAnchor>
  <xdr:twoCellAnchor>
    <xdr:from>
      <xdr:col>3</xdr:col>
      <xdr:colOff>80540</xdr:colOff>
      <xdr:row>97</xdr:row>
      <xdr:rowOff>238127</xdr:rowOff>
    </xdr:from>
    <xdr:to>
      <xdr:col>3</xdr:col>
      <xdr:colOff>1008021</xdr:colOff>
      <xdr:row>97</xdr:row>
      <xdr:rowOff>1213037</xdr:rowOff>
    </xdr:to>
    <xdr:pic>
      <xdr:nvPicPr>
        <xdr:cNvPr id="284" name="그림 111" descr="20150414_133858.jpg">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94" cstate="email"/>
        <a:srcRect t="-304"/>
        <a:stretch>
          <a:fillRect/>
        </a:stretch>
      </xdr:blipFill>
      <xdr:spPr>
        <a:xfrm rot="5400000">
          <a:off x="3342951" y="137826654"/>
          <a:ext cx="974910" cy="927481"/>
        </a:xfrm>
        <a:prstGeom prst="ellipse">
          <a:avLst/>
        </a:prstGeom>
      </xdr:spPr>
    </xdr:pic>
    <xdr:clientData/>
  </xdr:twoCellAnchor>
  <xdr:twoCellAnchor>
    <xdr:from>
      <xdr:col>3</xdr:col>
      <xdr:colOff>84204</xdr:colOff>
      <xdr:row>98</xdr:row>
      <xdr:rowOff>159682</xdr:rowOff>
    </xdr:from>
    <xdr:to>
      <xdr:col>3</xdr:col>
      <xdr:colOff>1023750</xdr:colOff>
      <xdr:row>98</xdr:row>
      <xdr:rowOff>1276850</xdr:rowOff>
    </xdr:to>
    <xdr:pic>
      <xdr:nvPicPr>
        <xdr:cNvPr id="287" name="그림 125">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95" cstate="email"/>
        <a:stretch>
          <a:fillRect/>
        </a:stretch>
      </xdr:blipFill>
      <xdr:spPr>
        <a:xfrm>
          <a:off x="3370329" y="139188963"/>
          <a:ext cx="939546" cy="1117168"/>
        </a:xfrm>
        <a:prstGeom prst="rect">
          <a:avLst/>
        </a:prstGeom>
      </xdr:spPr>
    </xdr:pic>
    <xdr:clientData/>
  </xdr:twoCellAnchor>
  <xdr:twoCellAnchor>
    <xdr:from>
      <xdr:col>3</xdr:col>
      <xdr:colOff>90146</xdr:colOff>
      <xdr:row>99</xdr:row>
      <xdr:rowOff>231322</xdr:rowOff>
    </xdr:from>
    <xdr:to>
      <xdr:col>3</xdr:col>
      <xdr:colOff>1001826</xdr:colOff>
      <xdr:row>99</xdr:row>
      <xdr:rowOff>1143002</xdr:rowOff>
    </xdr:to>
    <xdr:pic>
      <xdr:nvPicPr>
        <xdr:cNvPr id="290" name="Picture 19" descr="Гидрогелевые патчи  FarmStay Horse Oil &amp; Gold Hydrogel Eye Patch">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96" cstate="email"/>
        <a:srcRect/>
        <a:stretch>
          <a:fillRect/>
        </a:stretch>
      </xdr:blipFill>
      <xdr:spPr bwMode="auto">
        <a:xfrm>
          <a:off x="3376271" y="140725072"/>
          <a:ext cx="911680" cy="911680"/>
        </a:xfrm>
        <a:prstGeom prst="rect">
          <a:avLst/>
        </a:prstGeom>
        <a:noFill/>
      </xdr:spPr>
    </xdr:pic>
    <xdr:clientData/>
  </xdr:twoCellAnchor>
  <xdr:twoCellAnchor>
    <xdr:from>
      <xdr:col>3</xdr:col>
      <xdr:colOff>91747</xdr:colOff>
      <xdr:row>100</xdr:row>
      <xdr:rowOff>425826</xdr:rowOff>
    </xdr:from>
    <xdr:to>
      <xdr:col>3</xdr:col>
      <xdr:colOff>999330</xdr:colOff>
      <xdr:row>100</xdr:row>
      <xdr:rowOff>986120</xdr:rowOff>
    </xdr:to>
    <xdr:pic>
      <xdr:nvPicPr>
        <xdr:cNvPr id="293" name="그림 25">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97" cstate="email">
          <a:lum contrast="20000"/>
        </a:blip>
        <a:stretch>
          <a:fillRect/>
        </a:stretch>
      </xdr:blipFill>
      <xdr:spPr>
        <a:xfrm>
          <a:off x="3377872" y="142384045"/>
          <a:ext cx="907583" cy="560294"/>
        </a:xfrm>
        <a:prstGeom prst="rect">
          <a:avLst/>
        </a:prstGeom>
      </xdr:spPr>
    </xdr:pic>
    <xdr:clientData/>
  </xdr:twoCellAnchor>
  <xdr:twoCellAnchor>
    <xdr:from>
      <xdr:col>3</xdr:col>
      <xdr:colOff>46837</xdr:colOff>
      <xdr:row>101</xdr:row>
      <xdr:rowOff>214312</xdr:rowOff>
    </xdr:from>
    <xdr:to>
      <xdr:col>3</xdr:col>
      <xdr:colOff>1048153</xdr:colOff>
      <xdr:row>101</xdr:row>
      <xdr:rowOff>1148489</xdr:rowOff>
    </xdr:to>
    <xdr:pic>
      <xdr:nvPicPr>
        <xdr:cNvPr id="296" name="그림 16">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98" cstate="email"/>
        <a:stretch>
          <a:fillRect/>
        </a:stretch>
      </xdr:blipFill>
      <xdr:spPr>
        <a:xfrm>
          <a:off x="3332962" y="143637000"/>
          <a:ext cx="1001316" cy="934177"/>
        </a:xfrm>
        <a:prstGeom prst="rect">
          <a:avLst/>
        </a:prstGeom>
      </xdr:spPr>
    </xdr:pic>
    <xdr:clientData/>
  </xdr:twoCellAnchor>
  <xdr:twoCellAnchor>
    <xdr:from>
      <xdr:col>3</xdr:col>
      <xdr:colOff>83962</xdr:colOff>
      <xdr:row>103</xdr:row>
      <xdr:rowOff>200395</xdr:rowOff>
    </xdr:from>
    <xdr:to>
      <xdr:col>3</xdr:col>
      <xdr:colOff>1001825</xdr:colOff>
      <xdr:row>103</xdr:row>
      <xdr:rowOff>1233414</xdr:rowOff>
    </xdr:to>
    <xdr:pic>
      <xdr:nvPicPr>
        <xdr:cNvPr id="299" name="Picture 1" descr="Похожее изображение"/>
        <xdr:cNvPicPr>
          <a:picLocks noChangeAspect="1" noChangeArrowheads="1"/>
        </xdr:cNvPicPr>
      </xdr:nvPicPr>
      <xdr:blipFill>
        <a:blip xmlns:r="http://schemas.openxmlformats.org/officeDocument/2006/relationships" r:embed="rId99" cstate="email"/>
        <a:srcRect/>
        <a:stretch>
          <a:fillRect/>
        </a:stretch>
      </xdr:blipFill>
      <xdr:spPr bwMode="auto">
        <a:xfrm>
          <a:off x="3370087" y="146552020"/>
          <a:ext cx="917863" cy="1033019"/>
        </a:xfrm>
        <a:prstGeom prst="rect">
          <a:avLst/>
        </a:prstGeom>
        <a:noFill/>
      </xdr:spPr>
    </xdr:pic>
    <xdr:clientData/>
  </xdr:twoCellAnchor>
  <xdr:twoCellAnchor>
    <xdr:from>
      <xdr:col>3</xdr:col>
      <xdr:colOff>106691</xdr:colOff>
      <xdr:row>102</xdr:row>
      <xdr:rowOff>310491</xdr:rowOff>
    </xdr:from>
    <xdr:to>
      <xdr:col>3</xdr:col>
      <xdr:colOff>1004663</xdr:colOff>
      <xdr:row>102</xdr:row>
      <xdr:rowOff>1211036</xdr:rowOff>
    </xdr:to>
    <xdr:pic>
      <xdr:nvPicPr>
        <xdr:cNvPr id="302" name="Picture 2" descr="Картинки по запросу farmstay black snail HYDROGEL EYE PATCH"/>
        <xdr:cNvPicPr>
          <a:picLocks noChangeAspect="1" noChangeArrowheads="1"/>
        </xdr:cNvPicPr>
      </xdr:nvPicPr>
      <xdr:blipFill>
        <a:blip xmlns:r="http://schemas.openxmlformats.org/officeDocument/2006/relationships" r:embed="rId100" cstate="email"/>
        <a:srcRect/>
        <a:stretch>
          <a:fillRect/>
        </a:stretch>
      </xdr:blipFill>
      <xdr:spPr bwMode="auto">
        <a:xfrm>
          <a:off x="3392816" y="145197647"/>
          <a:ext cx="897972" cy="900545"/>
        </a:xfrm>
        <a:prstGeom prst="rect">
          <a:avLst/>
        </a:prstGeom>
        <a:noFill/>
      </xdr:spPr>
    </xdr:pic>
    <xdr:clientData/>
  </xdr:twoCellAnchor>
  <xdr:twoCellAnchor>
    <xdr:from>
      <xdr:col>3</xdr:col>
      <xdr:colOff>58449</xdr:colOff>
      <xdr:row>104</xdr:row>
      <xdr:rowOff>182246</xdr:rowOff>
    </xdr:from>
    <xdr:to>
      <xdr:col>3</xdr:col>
      <xdr:colOff>993630</xdr:colOff>
      <xdr:row>104</xdr:row>
      <xdr:rowOff>1194955</xdr:rowOff>
    </xdr:to>
    <xdr:pic>
      <xdr:nvPicPr>
        <xdr:cNvPr id="305" name="Picture 4" descr="http://i.ebayimg.com/00/s/NTAwWDUwMA==/z/d1EAAOSw8d5ZXJMB/$_57.JPG?set_id=8800005007"/>
        <xdr:cNvPicPr>
          <a:picLocks noChangeAspect="1" noChangeArrowheads="1"/>
        </xdr:cNvPicPr>
      </xdr:nvPicPr>
      <xdr:blipFill>
        <a:blip xmlns:r="http://schemas.openxmlformats.org/officeDocument/2006/relationships" r:embed="rId101" cstate="email"/>
        <a:srcRect/>
        <a:stretch>
          <a:fillRect/>
        </a:stretch>
      </xdr:blipFill>
      <xdr:spPr bwMode="auto">
        <a:xfrm>
          <a:off x="3344574" y="147998340"/>
          <a:ext cx="935181" cy="1012709"/>
        </a:xfrm>
        <a:prstGeom prst="rect">
          <a:avLst/>
        </a:prstGeom>
        <a:noFill/>
      </xdr:spPr>
    </xdr:pic>
    <xdr:clientData/>
  </xdr:twoCellAnchor>
  <xdr:twoCellAnchor>
    <xdr:from>
      <xdr:col>3</xdr:col>
      <xdr:colOff>58449</xdr:colOff>
      <xdr:row>105</xdr:row>
      <xdr:rowOff>194713</xdr:rowOff>
    </xdr:from>
    <xdr:to>
      <xdr:col>3</xdr:col>
      <xdr:colOff>976312</xdr:colOff>
      <xdr:row>105</xdr:row>
      <xdr:rowOff>1177621</xdr:rowOff>
    </xdr:to>
    <xdr:pic>
      <xdr:nvPicPr>
        <xdr:cNvPr id="308" name="Picture 3" descr="Картинки по запросу Farmstay Make Up Series Liquid Foundation Spf30/Pa++ #21 Light Beige"/>
        <xdr:cNvPicPr>
          <a:picLocks noChangeAspect="1" noChangeArrowheads="1"/>
        </xdr:cNvPicPr>
      </xdr:nvPicPr>
      <xdr:blipFill>
        <a:blip xmlns:r="http://schemas.openxmlformats.org/officeDocument/2006/relationships" r:embed="rId102" cstate="email"/>
        <a:srcRect/>
        <a:stretch>
          <a:fillRect/>
        </a:stretch>
      </xdr:blipFill>
      <xdr:spPr bwMode="auto">
        <a:xfrm>
          <a:off x="3344574" y="149475276"/>
          <a:ext cx="917863" cy="982908"/>
        </a:xfrm>
        <a:prstGeom prst="rect">
          <a:avLst/>
        </a:prstGeom>
        <a:noFill/>
      </xdr:spPr>
    </xdr:pic>
    <xdr:clientData/>
  </xdr:twoCellAnchor>
  <xdr:twoCellAnchor>
    <xdr:from>
      <xdr:col>3</xdr:col>
      <xdr:colOff>58449</xdr:colOff>
      <xdr:row>106</xdr:row>
      <xdr:rowOff>207816</xdr:rowOff>
    </xdr:from>
    <xdr:to>
      <xdr:col>3</xdr:col>
      <xdr:colOff>993001</xdr:colOff>
      <xdr:row>106</xdr:row>
      <xdr:rowOff>1177635</xdr:rowOff>
    </xdr:to>
    <xdr:pic>
      <xdr:nvPicPr>
        <xdr:cNvPr id="311" name="Picture 6" descr="https://im0-tub-ru.yandex.net/i?id=38d9e6892bc1b3b5e49fe167c3f98cba-l&amp;n=13"/>
        <xdr:cNvPicPr>
          <a:picLocks noChangeAspect="1" noChangeArrowheads="1"/>
        </xdr:cNvPicPr>
      </xdr:nvPicPr>
      <xdr:blipFill>
        <a:blip xmlns:r="http://schemas.openxmlformats.org/officeDocument/2006/relationships" r:embed="rId103" cstate="email"/>
        <a:srcRect/>
        <a:stretch>
          <a:fillRect/>
        </a:stretch>
      </xdr:blipFill>
      <xdr:spPr bwMode="auto">
        <a:xfrm>
          <a:off x="3344574" y="150952847"/>
          <a:ext cx="934552" cy="969819"/>
        </a:xfrm>
        <a:prstGeom prst="rect">
          <a:avLst/>
        </a:prstGeom>
        <a:noFill/>
      </xdr:spPr>
    </xdr:pic>
    <xdr:clientData/>
  </xdr:twoCellAnchor>
  <xdr:twoCellAnchor>
    <xdr:from>
      <xdr:col>3</xdr:col>
      <xdr:colOff>99578</xdr:colOff>
      <xdr:row>107</xdr:row>
      <xdr:rowOff>187037</xdr:rowOff>
    </xdr:from>
    <xdr:to>
      <xdr:col>3</xdr:col>
      <xdr:colOff>1017441</xdr:colOff>
      <xdr:row>107</xdr:row>
      <xdr:rowOff>1198670</xdr:rowOff>
    </xdr:to>
    <xdr:pic>
      <xdr:nvPicPr>
        <xdr:cNvPr id="314" name="Picture 6" descr="https://im0-tub-ru.yandex.net/i?id=38d9e6892bc1b3b5e49fe167c3f98cba-l&amp;n=13"/>
        <xdr:cNvPicPr>
          <a:picLocks noChangeAspect="1" noChangeArrowheads="1"/>
        </xdr:cNvPicPr>
      </xdr:nvPicPr>
      <xdr:blipFill>
        <a:blip xmlns:r="http://schemas.openxmlformats.org/officeDocument/2006/relationships" r:embed="rId104" cstate="email"/>
        <a:srcRect/>
        <a:stretch>
          <a:fillRect/>
        </a:stretch>
      </xdr:blipFill>
      <xdr:spPr bwMode="auto">
        <a:xfrm>
          <a:off x="3385703" y="152396537"/>
          <a:ext cx="917863" cy="1011633"/>
        </a:xfrm>
        <a:prstGeom prst="rect">
          <a:avLst/>
        </a:prstGeom>
        <a:noFill/>
      </xdr:spPr>
    </xdr:pic>
    <xdr:clientData/>
  </xdr:twoCellAnchor>
  <xdr:twoCellAnchor>
    <xdr:from>
      <xdr:col>3</xdr:col>
      <xdr:colOff>87673</xdr:colOff>
      <xdr:row>108</xdr:row>
      <xdr:rowOff>231631</xdr:rowOff>
    </xdr:from>
    <xdr:to>
      <xdr:col>3</xdr:col>
      <xdr:colOff>966272</xdr:colOff>
      <xdr:row>108</xdr:row>
      <xdr:rowOff>1184131</xdr:rowOff>
    </xdr:to>
    <xdr:pic>
      <xdr:nvPicPr>
        <xdr:cNvPr id="317" name="그림 123"/>
        <xdr:cNvPicPr>
          <a:picLocks noChangeAspect="1"/>
        </xdr:cNvPicPr>
      </xdr:nvPicPr>
      <xdr:blipFill>
        <a:blip xmlns:r="http://schemas.openxmlformats.org/officeDocument/2006/relationships" r:embed="rId105" cstate="email"/>
        <a:stretch>
          <a:fillRect/>
        </a:stretch>
      </xdr:blipFill>
      <xdr:spPr>
        <a:xfrm>
          <a:off x="3373798" y="153905600"/>
          <a:ext cx="878599" cy="952500"/>
        </a:xfrm>
        <a:prstGeom prst="rect">
          <a:avLst/>
        </a:prstGeom>
      </xdr:spPr>
    </xdr:pic>
    <xdr:clientData/>
  </xdr:twoCellAnchor>
  <xdr:twoCellAnchor>
    <xdr:from>
      <xdr:col>3</xdr:col>
      <xdr:colOff>77715</xdr:colOff>
      <xdr:row>109</xdr:row>
      <xdr:rowOff>216261</xdr:rowOff>
    </xdr:from>
    <xdr:to>
      <xdr:col>3</xdr:col>
      <xdr:colOff>956314</xdr:colOff>
      <xdr:row>109</xdr:row>
      <xdr:rowOff>1168761</xdr:rowOff>
    </xdr:to>
    <xdr:pic>
      <xdr:nvPicPr>
        <xdr:cNvPr id="320" name="그림 123"/>
        <xdr:cNvPicPr>
          <a:picLocks noChangeAspect="1"/>
        </xdr:cNvPicPr>
      </xdr:nvPicPr>
      <xdr:blipFill>
        <a:blip xmlns:r="http://schemas.openxmlformats.org/officeDocument/2006/relationships" r:embed="rId105" cstate="email"/>
        <a:stretch>
          <a:fillRect/>
        </a:stretch>
      </xdr:blipFill>
      <xdr:spPr>
        <a:xfrm>
          <a:off x="3363840" y="155354699"/>
          <a:ext cx="878599" cy="952500"/>
        </a:xfrm>
        <a:prstGeom prst="rect">
          <a:avLst/>
        </a:prstGeom>
      </xdr:spPr>
    </xdr:pic>
    <xdr:clientData/>
  </xdr:twoCellAnchor>
  <xdr:twoCellAnchor>
    <xdr:from>
      <xdr:col>3</xdr:col>
      <xdr:colOff>260854</xdr:colOff>
      <xdr:row>110</xdr:row>
      <xdr:rowOff>110402</xdr:rowOff>
    </xdr:from>
    <xdr:to>
      <xdr:col>3</xdr:col>
      <xdr:colOff>832354</xdr:colOff>
      <xdr:row>110</xdr:row>
      <xdr:rowOff>1345580</xdr:rowOff>
    </xdr:to>
    <xdr:pic>
      <xdr:nvPicPr>
        <xdr:cNvPr id="323" name="그림 39"/>
        <xdr:cNvPicPr>
          <a:picLocks noChangeAspect="1"/>
        </xdr:cNvPicPr>
      </xdr:nvPicPr>
      <xdr:blipFill>
        <a:blip xmlns:r="http://schemas.openxmlformats.org/officeDocument/2006/relationships" r:embed="rId106" cstate="email"/>
        <a:stretch>
          <a:fillRect/>
        </a:stretch>
      </xdr:blipFill>
      <xdr:spPr>
        <a:xfrm>
          <a:off x="3546979" y="156713308"/>
          <a:ext cx="571500" cy="1235178"/>
        </a:xfrm>
        <a:prstGeom prst="rect">
          <a:avLst/>
        </a:prstGeom>
      </xdr:spPr>
    </xdr:pic>
    <xdr:clientData/>
  </xdr:twoCellAnchor>
  <xdr:twoCellAnchor>
    <xdr:from>
      <xdr:col>3</xdr:col>
      <xdr:colOff>260852</xdr:colOff>
      <xdr:row>111</xdr:row>
      <xdr:rowOff>122307</xdr:rowOff>
    </xdr:from>
    <xdr:to>
      <xdr:col>3</xdr:col>
      <xdr:colOff>815034</xdr:colOff>
      <xdr:row>111</xdr:row>
      <xdr:rowOff>1335518</xdr:rowOff>
    </xdr:to>
    <xdr:pic>
      <xdr:nvPicPr>
        <xdr:cNvPr id="326" name="그림 42"/>
        <xdr:cNvPicPr>
          <a:picLocks noChangeAspect="1"/>
        </xdr:cNvPicPr>
      </xdr:nvPicPr>
      <xdr:blipFill>
        <a:blip xmlns:r="http://schemas.openxmlformats.org/officeDocument/2006/relationships" r:embed="rId107" cstate="email"/>
        <a:stretch>
          <a:fillRect/>
        </a:stretch>
      </xdr:blipFill>
      <xdr:spPr>
        <a:xfrm>
          <a:off x="3546977" y="158189682"/>
          <a:ext cx="554182" cy="1213211"/>
        </a:xfrm>
        <a:prstGeom prst="rect">
          <a:avLst/>
        </a:prstGeom>
      </xdr:spPr>
    </xdr:pic>
    <xdr:clientData/>
  </xdr:twoCellAnchor>
  <xdr:twoCellAnchor>
    <xdr:from>
      <xdr:col>3</xdr:col>
      <xdr:colOff>260852</xdr:colOff>
      <xdr:row>112</xdr:row>
      <xdr:rowOff>122308</xdr:rowOff>
    </xdr:from>
    <xdr:to>
      <xdr:col>3</xdr:col>
      <xdr:colOff>815034</xdr:colOff>
      <xdr:row>112</xdr:row>
      <xdr:rowOff>1367321</xdr:rowOff>
    </xdr:to>
    <xdr:pic>
      <xdr:nvPicPr>
        <xdr:cNvPr id="329" name="그림 41"/>
        <xdr:cNvPicPr>
          <a:picLocks noChangeAspect="1"/>
        </xdr:cNvPicPr>
      </xdr:nvPicPr>
      <xdr:blipFill>
        <a:blip xmlns:r="http://schemas.openxmlformats.org/officeDocument/2006/relationships" r:embed="rId108" cstate="email"/>
        <a:stretch>
          <a:fillRect/>
        </a:stretch>
      </xdr:blipFill>
      <xdr:spPr>
        <a:xfrm>
          <a:off x="3546977" y="159654152"/>
          <a:ext cx="554182" cy="1245013"/>
        </a:xfrm>
        <a:prstGeom prst="rect">
          <a:avLst/>
        </a:prstGeom>
      </xdr:spPr>
    </xdr:pic>
    <xdr:clientData/>
  </xdr:twoCellAnchor>
  <xdr:twoCellAnchor>
    <xdr:from>
      <xdr:col>3</xdr:col>
      <xdr:colOff>272758</xdr:colOff>
      <xdr:row>113</xdr:row>
      <xdr:rowOff>122308</xdr:rowOff>
    </xdr:from>
    <xdr:to>
      <xdr:col>3</xdr:col>
      <xdr:colOff>809624</xdr:colOff>
      <xdr:row>113</xdr:row>
      <xdr:rowOff>1357098</xdr:rowOff>
    </xdr:to>
    <xdr:pic>
      <xdr:nvPicPr>
        <xdr:cNvPr id="332" name="그림 38"/>
        <xdr:cNvPicPr>
          <a:picLocks noChangeAspect="1"/>
        </xdr:cNvPicPr>
      </xdr:nvPicPr>
      <xdr:blipFill>
        <a:blip xmlns:r="http://schemas.openxmlformats.org/officeDocument/2006/relationships" r:embed="rId109" cstate="email"/>
        <a:stretch>
          <a:fillRect/>
        </a:stretch>
      </xdr:blipFill>
      <xdr:spPr>
        <a:xfrm>
          <a:off x="3558883" y="161118621"/>
          <a:ext cx="536866" cy="1234790"/>
        </a:xfrm>
        <a:prstGeom prst="rect">
          <a:avLst/>
        </a:prstGeom>
      </xdr:spPr>
    </xdr:pic>
    <xdr:clientData/>
  </xdr:twoCellAnchor>
  <xdr:twoCellAnchor>
    <xdr:from>
      <xdr:col>3</xdr:col>
      <xdr:colOff>307393</xdr:colOff>
      <xdr:row>114</xdr:row>
      <xdr:rowOff>122308</xdr:rowOff>
    </xdr:from>
    <xdr:to>
      <xdr:col>3</xdr:col>
      <xdr:colOff>792302</xdr:colOff>
      <xdr:row>114</xdr:row>
      <xdr:rowOff>1363495</xdr:rowOff>
    </xdr:to>
    <xdr:pic>
      <xdr:nvPicPr>
        <xdr:cNvPr id="335" name="그림 40"/>
        <xdr:cNvPicPr>
          <a:picLocks noChangeAspect="1"/>
        </xdr:cNvPicPr>
      </xdr:nvPicPr>
      <xdr:blipFill rotWithShape="1">
        <a:blip xmlns:r="http://schemas.openxmlformats.org/officeDocument/2006/relationships" r:embed="rId110" cstate="email"/>
        <a:srcRect t="-1"/>
        <a:stretch/>
      </xdr:blipFill>
      <xdr:spPr>
        <a:xfrm>
          <a:off x="3593518" y="162583089"/>
          <a:ext cx="484909" cy="1241187"/>
        </a:xfrm>
        <a:prstGeom prst="flowChartManualOperation">
          <a:avLst/>
        </a:prstGeom>
      </xdr:spPr>
    </xdr:pic>
    <xdr:clientData/>
  </xdr:twoCellAnchor>
  <xdr:twoCellAnchor>
    <xdr:from>
      <xdr:col>3</xdr:col>
      <xdr:colOff>255443</xdr:colOff>
      <xdr:row>115</xdr:row>
      <xdr:rowOff>98481</xdr:rowOff>
    </xdr:from>
    <xdr:to>
      <xdr:col>3</xdr:col>
      <xdr:colOff>826943</xdr:colOff>
      <xdr:row>115</xdr:row>
      <xdr:rowOff>1350384</xdr:rowOff>
    </xdr:to>
    <xdr:pic>
      <xdr:nvPicPr>
        <xdr:cNvPr id="338" name="Picture 8" descr="https://im0-tub-ru.yandex.net/i?id=d02d877c8be89151542ec55772ae0d2a-l&amp;n=13"/>
        <xdr:cNvPicPr>
          <a:picLocks noChangeAspect="1" noChangeArrowheads="1"/>
        </xdr:cNvPicPr>
      </xdr:nvPicPr>
      <xdr:blipFill>
        <a:blip xmlns:r="http://schemas.openxmlformats.org/officeDocument/2006/relationships" r:embed="rId111" cstate="email"/>
        <a:srcRect/>
        <a:stretch>
          <a:fillRect/>
        </a:stretch>
      </xdr:blipFill>
      <xdr:spPr bwMode="auto">
        <a:xfrm>
          <a:off x="3541568" y="164023731"/>
          <a:ext cx="571500" cy="1251903"/>
        </a:xfrm>
        <a:prstGeom prst="rect">
          <a:avLst/>
        </a:prstGeom>
        <a:noFill/>
      </xdr:spPr>
    </xdr:pic>
    <xdr:clientData/>
  </xdr:twoCellAnchor>
  <xdr:twoCellAnchor>
    <xdr:from>
      <xdr:col>3</xdr:col>
      <xdr:colOff>104992</xdr:colOff>
      <xdr:row>116</xdr:row>
      <xdr:rowOff>121226</xdr:rowOff>
    </xdr:from>
    <xdr:to>
      <xdr:col>3</xdr:col>
      <xdr:colOff>970899</xdr:colOff>
      <xdr:row>116</xdr:row>
      <xdr:rowOff>1257213</xdr:rowOff>
    </xdr:to>
    <xdr:pic>
      <xdr:nvPicPr>
        <xdr:cNvPr id="341" name="Picture 9" descr="https://im0-tub-ru.yandex.net/i?id=5c2bb3fcb11bfa709cdafd0dc6b67f74&amp;n=33&amp;w=150&amp;h=150"/>
        <xdr:cNvPicPr>
          <a:picLocks noChangeAspect="1" noChangeArrowheads="1"/>
        </xdr:cNvPicPr>
      </xdr:nvPicPr>
      <xdr:blipFill>
        <a:blip xmlns:r="http://schemas.openxmlformats.org/officeDocument/2006/relationships" r:embed="rId112" cstate="email"/>
        <a:srcRect/>
        <a:stretch>
          <a:fillRect/>
        </a:stretch>
      </xdr:blipFill>
      <xdr:spPr bwMode="auto">
        <a:xfrm>
          <a:off x="3391117" y="165510945"/>
          <a:ext cx="865907" cy="1135987"/>
        </a:xfrm>
        <a:prstGeom prst="rect">
          <a:avLst/>
        </a:prstGeom>
        <a:noFill/>
      </xdr:spPr>
    </xdr:pic>
    <xdr:clientData/>
  </xdr:twoCellAnchor>
  <xdr:twoCellAnchor>
    <xdr:from>
      <xdr:col>3</xdr:col>
      <xdr:colOff>36223</xdr:colOff>
      <xdr:row>117</xdr:row>
      <xdr:rowOff>67108</xdr:rowOff>
    </xdr:from>
    <xdr:to>
      <xdr:col>3</xdr:col>
      <xdr:colOff>1019256</xdr:colOff>
      <xdr:row>117</xdr:row>
      <xdr:rowOff>1333500</xdr:rowOff>
    </xdr:to>
    <xdr:pic>
      <xdr:nvPicPr>
        <xdr:cNvPr id="344" name="Picture 10" descr="https://im0-tub-ru.yandex.net/i?id=93e3399049f7aab2511dfd742bc8ad54-l&amp;n=13"/>
        <xdr:cNvPicPr>
          <a:picLocks noChangeAspect="1" noChangeArrowheads="1"/>
        </xdr:cNvPicPr>
      </xdr:nvPicPr>
      <xdr:blipFill>
        <a:blip xmlns:r="http://schemas.openxmlformats.org/officeDocument/2006/relationships" r:embed="rId113" cstate="email"/>
        <a:srcRect/>
        <a:stretch>
          <a:fillRect/>
        </a:stretch>
      </xdr:blipFill>
      <xdr:spPr bwMode="auto">
        <a:xfrm>
          <a:off x="3322348" y="166921296"/>
          <a:ext cx="983033" cy="1266392"/>
        </a:xfrm>
        <a:prstGeom prst="rect">
          <a:avLst/>
        </a:prstGeom>
        <a:noFill/>
      </xdr:spPr>
    </xdr:pic>
    <xdr:clientData/>
  </xdr:twoCellAnchor>
  <xdr:twoCellAnchor>
    <xdr:from>
      <xdr:col>3</xdr:col>
      <xdr:colOff>93084</xdr:colOff>
      <xdr:row>118</xdr:row>
      <xdr:rowOff>202678</xdr:rowOff>
    </xdr:from>
    <xdr:to>
      <xdr:col>3</xdr:col>
      <xdr:colOff>976311</xdr:colOff>
      <xdr:row>118</xdr:row>
      <xdr:rowOff>1246909</xdr:rowOff>
    </xdr:to>
    <xdr:pic>
      <xdr:nvPicPr>
        <xdr:cNvPr id="347" name="Picture 11" descr="https://im0-tub-ru.yandex.net/i?id=7096a153ac6999191843dc035a94026f-l&amp;n=13"/>
        <xdr:cNvPicPr>
          <a:picLocks noChangeAspect="1" noChangeArrowheads="1"/>
        </xdr:cNvPicPr>
      </xdr:nvPicPr>
      <xdr:blipFill>
        <a:blip xmlns:r="http://schemas.openxmlformats.org/officeDocument/2006/relationships" r:embed="rId114" cstate="email"/>
        <a:srcRect/>
        <a:stretch>
          <a:fillRect/>
        </a:stretch>
      </xdr:blipFill>
      <xdr:spPr bwMode="auto">
        <a:xfrm>
          <a:off x="3379209" y="168521334"/>
          <a:ext cx="883227" cy="1044231"/>
        </a:xfrm>
        <a:prstGeom prst="rect">
          <a:avLst/>
        </a:prstGeom>
        <a:noFill/>
      </xdr:spPr>
    </xdr:pic>
    <xdr:clientData/>
  </xdr:twoCellAnchor>
  <xdr:twoCellAnchor>
    <xdr:from>
      <xdr:col>3</xdr:col>
      <xdr:colOff>70354</xdr:colOff>
      <xdr:row>119</xdr:row>
      <xdr:rowOff>283582</xdr:rowOff>
    </xdr:from>
    <xdr:to>
      <xdr:col>3</xdr:col>
      <xdr:colOff>999416</xdr:colOff>
      <xdr:row>119</xdr:row>
      <xdr:rowOff>1097537</xdr:rowOff>
    </xdr:to>
    <xdr:pic>
      <xdr:nvPicPr>
        <xdr:cNvPr id="350" name="그림 68"/>
        <xdr:cNvPicPr>
          <a:picLocks noChangeAspect="1"/>
        </xdr:cNvPicPr>
      </xdr:nvPicPr>
      <xdr:blipFill>
        <a:blip xmlns:r="http://schemas.openxmlformats.org/officeDocument/2006/relationships" r:embed="rId115" cstate="email"/>
        <a:stretch>
          <a:fillRect/>
        </a:stretch>
      </xdr:blipFill>
      <xdr:spPr>
        <a:xfrm>
          <a:off x="3356479" y="170066707"/>
          <a:ext cx="929062" cy="813955"/>
        </a:xfrm>
        <a:prstGeom prst="rect">
          <a:avLst/>
        </a:prstGeom>
      </xdr:spPr>
    </xdr:pic>
    <xdr:clientData/>
  </xdr:twoCellAnchor>
  <xdr:twoCellAnchor>
    <xdr:from>
      <xdr:col>3</xdr:col>
      <xdr:colOff>70354</xdr:colOff>
      <xdr:row>120</xdr:row>
      <xdr:rowOff>266264</xdr:rowOff>
    </xdr:from>
    <xdr:to>
      <xdr:col>3</xdr:col>
      <xdr:colOff>999182</xdr:colOff>
      <xdr:row>120</xdr:row>
      <xdr:rowOff>1028264</xdr:rowOff>
    </xdr:to>
    <xdr:pic>
      <xdr:nvPicPr>
        <xdr:cNvPr id="353" name="그림 75"/>
        <xdr:cNvPicPr>
          <a:picLocks noChangeAspect="1"/>
        </xdr:cNvPicPr>
      </xdr:nvPicPr>
      <xdr:blipFill>
        <a:blip xmlns:r="http://schemas.openxmlformats.org/officeDocument/2006/relationships" r:embed="rId116" cstate="email"/>
        <a:stretch>
          <a:fillRect/>
        </a:stretch>
      </xdr:blipFill>
      <xdr:spPr>
        <a:xfrm>
          <a:off x="3356479" y="171513858"/>
          <a:ext cx="928828" cy="762000"/>
        </a:xfrm>
        <a:prstGeom prst="rect">
          <a:avLst/>
        </a:prstGeom>
      </xdr:spPr>
    </xdr:pic>
    <xdr:clientData/>
  </xdr:twoCellAnchor>
  <xdr:twoCellAnchor>
    <xdr:from>
      <xdr:col>3</xdr:col>
      <xdr:colOff>93085</xdr:colOff>
      <xdr:row>121</xdr:row>
      <xdr:rowOff>519545</xdr:rowOff>
    </xdr:from>
    <xdr:to>
      <xdr:col>3</xdr:col>
      <xdr:colOff>976312</xdr:colOff>
      <xdr:row>121</xdr:row>
      <xdr:rowOff>847234</xdr:rowOff>
    </xdr:to>
    <xdr:pic>
      <xdr:nvPicPr>
        <xdr:cNvPr id="356" name="그림 72"/>
        <xdr:cNvPicPr>
          <a:picLocks noChangeAspect="1"/>
        </xdr:cNvPicPr>
      </xdr:nvPicPr>
      <xdr:blipFill>
        <a:blip xmlns:r="http://schemas.openxmlformats.org/officeDocument/2006/relationships" r:embed="rId117" cstate="email"/>
        <a:stretch>
          <a:fillRect/>
        </a:stretch>
      </xdr:blipFill>
      <xdr:spPr>
        <a:xfrm>
          <a:off x="3379210" y="173231608"/>
          <a:ext cx="883227" cy="327689"/>
        </a:xfrm>
        <a:prstGeom prst="trapezoid">
          <a:avLst/>
        </a:prstGeom>
      </xdr:spPr>
    </xdr:pic>
    <xdr:clientData/>
  </xdr:twoCellAnchor>
  <xdr:twoCellAnchor>
    <xdr:from>
      <xdr:col>3</xdr:col>
      <xdr:colOff>70356</xdr:colOff>
      <xdr:row>122</xdr:row>
      <xdr:rowOff>280533</xdr:rowOff>
    </xdr:from>
    <xdr:to>
      <xdr:col>3</xdr:col>
      <xdr:colOff>988218</xdr:colOff>
      <xdr:row>122</xdr:row>
      <xdr:rowOff>1202747</xdr:rowOff>
    </xdr:to>
    <xdr:pic>
      <xdr:nvPicPr>
        <xdr:cNvPr id="362" name="fancybox-img" descr="http://korshop.kg/images/stories/virtuemart/product/21d96bfff1fd11e780ebf832e46f0f3d_f112bd5b3b2111e880cb2c4d54f04016.jpg"/>
        <xdr:cNvPicPr>
          <a:picLocks noChangeAspect="1" noChangeArrowheads="1"/>
        </xdr:cNvPicPr>
      </xdr:nvPicPr>
      <xdr:blipFill>
        <a:blip xmlns:r="http://schemas.openxmlformats.org/officeDocument/2006/relationships" r:embed="rId118" cstate="email"/>
        <a:srcRect/>
        <a:stretch>
          <a:fillRect/>
        </a:stretch>
      </xdr:blipFill>
      <xdr:spPr bwMode="auto">
        <a:xfrm>
          <a:off x="3356481" y="175921533"/>
          <a:ext cx="917862" cy="922214"/>
        </a:xfrm>
        <a:prstGeom prst="rect">
          <a:avLst/>
        </a:prstGeom>
        <a:noFill/>
      </xdr:spPr>
    </xdr:pic>
    <xdr:clientData/>
  </xdr:twoCellAnchor>
  <xdr:twoCellAnchor>
    <xdr:from>
      <xdr:col>3</xdr:col>
      <xdr:colOff>58450</xdr:colOff>
      <xdr:row>123</xdr:row>
      <xdr:rowOff>398317</xdr:rowOff>
    </xdr:from>
    <xdr:to>
      <xdr:col>3</xdr:col>
      <xdr:colOff>989604</xdr:colOff>
      <xdr:row>123</xdr:row>
      <xdr:rowOff>1004453</xdr:rowOff>
    </xdr:to>
    <xdr:pic>
      <xdr:nvPicPr>
        <xdr:cNvPr id="365" name="Picture 14" descr="https://im0-tub-ru.yandex.net/i?id=f9e8c2de6e06a2a460335dd32bb541af-l&amp;n=13"/>
        <xdr:cNvPicPr>
          <a:picLocks noChangeAspect="1" noChangeArrowheads="1"/>
        </xdr:cNvPicPr>
      </xdr:nvPicPr>
      <xdr:blipFill>
        <a:blip xmlns:r="http://schemas.openxmlformats.org/officeDocument/2006/relationships" r:embed="rId119" cstate="email"/>
        <a:srcRect/>
        <a:stretch>
          <a:fillRect/>
        </a:stretch>
      </xdr:blipFill>
      <xdr:spPr bwMode="auto">
        <a:xfrm>
          <a:off x="3344575" y="177503786"/>
          <a:ext cx="931154" cy="606136"/>
        </a:xfrm>
        <a:prstGeom prst="rect">
          <a:avLst/>
        </a:prstGeom>
        <a:noFill/>
      </xdr:spPr>
    </xdr:pic>
    <xdr:clientData/>
  </xdr:twoCellAnchor>
  <xdr:twoCellAnchor>
    <xdr:from>
      <xdr:col>3</xdr:col>
      <xdr:colOff>111484</xdr:colOff>
      <xdr:row>124</xdr:row>
      <xdr:rowOff>259774</xdr:rowOff>
    </xdr:from>
    <xdr:to>
      <xdr:col>3</xdr:col>
      <xdr:colOff>1010394</xdr:colOff>
      <xdr:row>124</xdr:row>
      <xdr:rowOff>1160319</xdr:rowOff>
    </xdr:to>
    <xdr:pic>
      <xdr:nvPicPr>
        <xdr:cNvPr id="368" name="Picture 15" descr="https://im0-tub-ru.yandex.net/i?id=4c6717a65ad2a7cf6d4420bb8d7d41c0&amp;n=33&amp;w=150&amp;h=150"/>
        <xdr:cNvPicPr>
          <a:picLocks noChangeAspect="1" noChangeArrowheads="1"/>
        </xdr:cNvPicPr>
      </xdr:nvPicPr>
      <xdr:blipFill>
        <a:blip xmlns:r="http://schemas.openxmlformats.org/officeDocument/2006/relationships" r:embed="rId120" cstate="email"/>
        <a:srcRect/>
        <a:stretch>
          <a:fillRect/>
        </a:stretch>
      </xdr:blipFill>
      <xdr:spPr bwMode="auto">
        <a:xfrm>
          <a:off x="3397609" y="178829712"/>
          <a:ext cx="898910" cy="900545"/>
        </a:xfrm>
        <a:prstGeom prst="rect">
          <a:avLst/>
        </a:prstGeom>
        <a:noFill/>
      </xdr:spPr>
    </xdr:pic>
    <xdr:clientData/>
  </xdr:twoCellAnchor>
  <xdr:twoCellAnchor>
    <xdr:from>
      <xdr:col>3</xdr:col>
      <xdr:colOff>87672</xdr:colOff>
      <xdr:row>125</xdr:row>
      <xdr:rowOff>378235</xdr:rowOff>
    </xdr:from>
    <xdr:to>
      <xdr:col>3</xdr:col>
      <xdr:colOff>970900</xdr:colOff>
      <xdr:row>125</xdr:row>
      <xdr:rowOff>1091044</xdr:rowOff>
    </xdr:to>
    <xdr:pic>
      <xdr:nvPicPr>
        <xdr:cNvPr id="371" name="zoom-image" descr="https://kstore.kz/uploads/18-02-23/1519363500_26.jpg"/>
        <xdr:cNvPicPr>
          <a:picLocks noChangeAspect="1" noChangeArrowheads="1"/>
        </xdr:cNvPicPr>
      </xdr:nvPicPr>
      <xdr:blipFill>
        <a:blip xmlns:r="http://schemas.openxmlformats.org/officeDocument/2006/relationships" r:embed="rId121" cstate="email"/>
        <a:srcRect/>
        <a:stretch>
          <a:fillRect/>
        </a:stretch>
      </xdr:blipFill>
      <xdr:spPr bwMode="auto">
        <a:xfrm>
          <a:off x="3373797" y="180412641"/>
          <a:ext cx="883228" cy="712809"/>
        </a:xfrm>
        <a:prstGeom prst="rect">
          <a:avLst/>
        </a:prstGeom>
        <a:noFill/>
      </xdr:spPr>
    </xdr:pic>
    <xdr:clientData/>
  </xdr:twoCellAnchor>
  <xdr:twoCellAnchor>
    <xdr:from>
      <xdr:col>3</xdr:col>
      <xdr:colOff>34637</xdr:colOff>
      <xdr:row>126</xdr:row>
      <xdr:rowOff>380999</xdr:rowOff>
    </xdr:from>
    <xdr:to>
      <xdr:col>3</xdr:col>
      <xdr:colOff>958761</xdr:colOff>
      <xdr:row>126</xdr:row>
      <xdr:rowOff>1125681</xdr:rowOff>
    </xdr:to>
    <xdr:pic>
      <xdr:nvPicPr>
        <xdr:cNvPr id="374" name="Picture 18" descr="Картинки по запросу Farmstay Stem Cell Skin Care 5 Set"/>
        <xdr:cNvPicPr>
          <a:picLocks noChangeAspect="1" noChangeArrowheads="1"/>
        </xdr:cNvPicPr>
      </xdr:nvPicPr>
      <xdr:blipFill>
        <a:blip xmlns:r="http://schemas.openxmlformats.org/officeDocument/2006/relationships" r:embed="rId122" cstate="email"/>
        <a:srcRect/>
        <a:stretch>
          <a:fillRect/>
        </a:stretch>
      </xdr:blipFill>
      <xdr:spPr bwMode="auto">
        <a:xfrm>
          <a:off x="3320762" y="181879874"/>
          <a:ext cx="924124" cy="744682"/>
        </a:xfrm>
        <a:prstGeom prst="rect">
          <a:avLst/>
        </a:prstGeom>
        <a:noFill/>
      </xdr:spPr>
    </xdr:pic>
    <xdr:clientData/>
  </xdr:twoCellAnchor>
  <xdr:twoCellAnchor>
    <xdr:from>
      <xdr:col>3</xdr:col>
      <xdr:colOff>99579</xdr:colOff>
      <xdr:row>127</xdr:row>
      <xdr:rowOff>387403</xdr:rowOff>
    </xdr:from>
    <xdr:to>
      <xdr:col>3</xdr:col>
      <xdr:colOff>1000123</xdr:colOff>
      <xdr:row>127</xdr:row>
      <xdr:rowOff>988868</xdr:rowOff>
    </xdr:to>
    <xdr:pic>
      <xdr:nvPicPr>
        <xdr:cNvPr id="383" name="Picture 22" descr="FarmStay Snail Mucus Moisture Skin Care 4 Set Набор по уходу за кожей лица на основе слизи улитки 4 предмета"/>
        <xdr:cNvPicPr>
          <a:picLocks noChangeAspect="1" noChangeArrowheads="1"/>
        </xdr:cNvPicPr>
      </xdr:nvPicPr>
      <xdr:blipFill>
        <a:blip xmlns:r="http://schemas.openxmlformats.org/officeDocument/2006/relationships" r:embed="rId123" cstate="email"/>
        <a:srcRect/>
        <a:stretch>
          <a:fillRect/>
        </a:stretch>
      </xdr:blipFill>
      <xdr:spPr bwMode="auto">
        <a:xfrm>
          <a:off x="3385704" y="186279684"/>
          <a:ext cx="900544" cy="601465"/>
        </a:xfrm>
        <a:prstGeom prst="rect">
          <a:avLst/>
        </a:prstGeom>
        <a:noFill/>
      </xdr:spPr>
    </xdr:pic>
    <xdr:clientData/>
  </xdr:twoCellAnchor>
  <xdr:twoCellAnchor>
    <xdr:from>
      <xdr:col>3</xdr:col>
      <xdr:colOff>111485</xdr:colOff>
      <xdr:row>128</xdr:row>
      <xdr:rowOff>212963</xdr:rowOff>
    </xdr:from>
    <xdr:to>
      <xdr:col>3</xdr:col>
      <xdr:colOff>1012031</xdr:colOff>
      <xdr:row>128</xdr:row>
      <xdr:rowOff>1214004</xdr:rowOff>
    </xdr:to>
    <xdr:pic>
      <xdr:nvPicPr>
        <xdr:cNvPr id="386" name="Picture 23" descr="FarmStay Honey &amp; Gold Essential Skin Care 3 Set Набор по уходу за кожей лица с экстрактом меда и коллоидного золота 3 предмета"/>
        <xdr:cNvPicPr>
          <a:picLocks noChangeAspect="1" noChangeArrowheads="1"/>
        </xdr:cNvPicPr>
      </xdr:nvPicPr>
      <xdr:blipFill>
        <a:blip xmlns:r="http://schemas.openxmlformats.org/officeDocument/2006/relationships" r:embed="rId124" cstate="email"/>
        <a:srcRect/>
        <a:stretch>
          <a:fillRect/>
        </a:stretch>
      </xdr:blipFill>
      <xdr:spPr bwMode="auto">
        <a:xfrm>
          <a:off x="3397610" y="187569713"/>
          <a:ext cx="900546" cy="1001041"/>
        </a:xfrm>
        <a:prstGeom prst="rect">
          <a:avLst/>
        </a:prstGeom>
        <a:noFill/>
      </xdr:spPr>
    </xdr:pic>
    <xdr:clientData/>
  </xdr:twoCellAnchor>
  <xdr:twoCellAnchor>
    <xdr:from>
      <xdr:col>3</xdr:col>
      <xdr:colOff>55128</xdr:colOff>
      <xdr:row>129</xdr:row>
      <xdr:rowOff>294408</xdr:rowOff>
    </xdr:from>
    <xdr:to>
      <xdr:col>3</xdr:col>
      <xdr:colOff>1032345</xdr:colOff>
      <xdr:row>129</xdr:row>
      <xdr:rowOff>1125681</xdr:rowOff>
    </xdr:to>
    <xdr:pic>
      <xdr:nvPicPr>
        <xdr:cNvPr id="389" name="Picture 24" descr="Картинки по запросу Farmstay Vita Care Sun Stick"/>
        <xdr:cNvPicPr>
          <a:picLocks noChangeAspect="1" noChangeArrowheads="1"/>
        </xdr:cNvPicPr>
      </xdr:nvPicPr>
      <xdr:blipFill>
        <a:blip xmlns:r="http://schemas.openxmlformats.org/officeDocument/2006/relationships" r:embed="rId125" cstate="email"/>
        <a:srcRect/>
        <a:stretch>
          <a:fillRect/>
        </a:stretch>
      </xdr:blipFill>
      <xdr:spPr bwMode="auto">
        <a:xfrm>
          <a:off x="3341253" y="189115627"/>
          <a:ext cx="977217" cy="831273"/>
        </a:xfrm>
        <a:prstGeom prst="rect">
          <a:avLst/>
        </a:prstGeom>
        <a:noFill/>
      </xdr:spPr>
    </xdr:pic>
    <xdr:clientData/>
  </xdr:twoCellAnchor>
  <xdr:twoCellAnchor>
    <xdr:from>
      <xdr:col>3</xdr:col>
      <xdr:colOff>149649</xdr:colOff>
      <xdr:row>130</xdr:row>
      <xdr:rowOff>130030</xdr:rowOff>
    </xdr:from>
    <xdr:to>
      <xdr:col>3</xdr:col>
      <xdr:colOff>943637</xdr:colOff>
      <xdr:row>131</xdr:row>
      <xdr:rowOff>3465</xdr:rowOff>
    </xdr:to>
    <xdr:pic>
      <xdr:nvPicPr>
        <xdr:cNvPr id="392" name="Picture 25" descr="Картинки по запросу farmstay black snail All-in one Cream"/>
        <xdr:cNvPicPr>
          <a:picLocks noChangeAspect="1" noChangeArrowheads="1"/>
        </xdr:cNvPicPr>
      </xdr:nvPicPr>
      <xdr:blipFill>
        <a:blip xmlns:r="http://schemas.openxmlformats.org/officeDocument/2006/relationships" r:embed="rId126" cstate="email"/>
        <a:srcRect/>
        <a:stretch>
          <a:fillRect/>
        </a:stretch>
      </xdr:blipFill>
      <xdr:spPr bwMode="auto">
        <a:xfrm>
          <a:off x="3435774" y="190415718"/>
          <a:ext cx="793988" cy="1337903"/>
        </a:xfrm>
        <a:prstGeom prst="rect">
          <a:avLst/>
        </a:prstGeom>
        <a:noFill/>
      </xdr:spPr>
    </xdr:pic>
    <xdr:clientData/>
  </xdr:twoCellAnchor>
  <xdr:twoCellAnchor>
    <xdr:from>
      <xdr:col>3</xdr:col>
      <xdr:colOff>55128</xdr:colOff>
      <xdr:row>131</xdr:row>
      <xdr:rowOff>285749</xdr:rowOff>
    </xdr:from>
    <xdr:to>
      <xdr:col>3</xdr:col>
      <xdr:colOff>1046479</xdr:colOff>
      <xdr:row>131</xdr:row>
      <xdr:rowOff>1188162</xdr:rowOff>
    </xdr:to>
    <xdr:pic>
      <xdr:nvPicPr>
        <xdr:cNvPr id="395" name="Picture 26" descr="Картинки по запросу farmstay black snail All-in one Eye Cream"/>
        <xdr:cNvPicPr>
          <a:picLocks noChangeAspect="1" noChangeArrowheads="1"/>
        </xdr:cNvPicPr>
      </xdr:nvPicPr>
      <xdr:blipFill>
        <a:blip xmlns:r="http://schemas.openxmlformats.org/officeDocument/2006/relationships" r:embed="rId127" cstate="email"/>
        <a:srcRect/>
        <a:stretch>
          <a:fillRect/>
        </a:stretch>
      </xdr:blipFill>
      <xdr:spPr bwMode="auto">
        <a:xfrm>
          <a:off x="3341253" y="192035905"/>
          <a:ext cx="991351" cy="902413"/>
        </a:xfrm>
        <a:prstGeom prst="rect">
          <a:avLst/>
        </a:prstGeom>
        <a:noFill/>
      </xdr:spPr>
    </xdr:pic>
    <xdr:clientData/>
  </xdr:twoCellAnchor>
  <xdr:twoCellAnchor>
    <xdr:from>
      <xdr:col>3</xdr:col>
      <xdr:colOff>156946</xdr:colOff>
      <xdr:row>132</xdr:row>
      <xdr:rowOff>56446</xdr:rowOff>
    </xdr:from>
    <xdr:to>
      <xdr:col>3</xdr:col>
      <xdr:colOff>901628</xdr:colOff>
      <xdr:row>132</xdr:row>
      <xdr:rowOff>1265464</xdr:rowOff>
    </xdr:to>
    <xdr:pic>
      <xdr:nvPicPr>
        <xdr:cNvPr id="398" name="Picture 27" descr="Картинки по запросу farm stay 76 GREEN TEA SEED ALL-IN AMPOULE"/>
        <xdr:cNvPicPr>
          <a:picLocks noChangeAspect="1" noChangeArrowheads="1"/>
        </xdr:cNvPicPr>
      </xdr:nvPicPr>
      <xdr:blipFill>
        <a:blip xmlns:r="http://schemas.openxmlformats.org/officeDocument/2006/relationships" r:embed="rId128" cstate="email"/>
        <a:srcRect/>
        <a:stretch>
          <a:fillRect/>
        </a:stretch>
      </xdr:blipFill>
      <xdr:spPr bwMode="auto">
        <a:xfrm>
          <a:off x="3443071" y="193271071"/>
          <a:ext cx="744682" cy="1209018"/>
        </a:xfrm>
        <a:prstGeom prst="rect">
          <a:avLst/>
        </a:prstGeom>
        <a:noFill/>
      </xdr:spPr>
    </xdr:pic>
    <xdr:clientData/>
  </xdr:twoCellAnchor>
  <xdr:twoCellAnchor>
    <xdr:from>
      <xdr:col>3</xdr:col>
      <xdr:colOff>191582</xdr:colOff>
      <xdr:row>133</xdr:row>
      <xdr:rowOff>122464</xdr:rowOff>
    </xdr:from>
    <xdr:to>
      <xdr:col>3</xdr:col>
      <xdr:colOff>908246</xdr:colOff>
      <xdr:row>133</xdr:row>
      <xdr:rowOff>1360714</xdr:rowOff>
    </xdr:to>
    <xdr:pic>
      <xdr:nvPicPr>
        <xdr:cNvPr id="401" name="Picture 28" descr="Картинки по запросу farm stay DR-V8 VITAMIN  AMPOULE"/>
        <xdr:cNvPicPr>
          <a:picLocks noChangeAspect="1" noChangeArrowheads="1"/>
        </xdr:cNvPicPr>
      </xdr:nvPicPr>
      <xdr:blipFill>
        <a:blip xmlns:r="http://schemas.openxmlformats.org/officeDocument/2006/relationships" r:embed="rId129" cstate="email"/>
        <a:srcRect/>
        <a:stretch>
          <a:fillRect/>
        </a:stretch>
      </xdr:blipFill>
      <xdr:spPr bwMode="auto">
        <a:xfrm>
          <a:off x="3477707" y="194801558"/>
          <a:ext cx="716664" cy="12382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112257</xdr:colOff>
      <xdr:row>3</xdr:row>
      <xdr:rowOff>176891</xdr:rowOff>
    </xdr:from>
    <xdr:to>
      <xdr:col>3</xdr:col>
      <xdr:colOff>1038087</xdr:colOff>
      <xdr:row>3</xdr:row>
      <xdr:rowOff>1279070</xdr:rowOff>
    </xdr:to>
    <xdr:pic>
      <xdr:nvPicPr>
        <xdr:cNvPr id="149" name="그림 1">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1" cstate="email"/>
        <a:srcRect/>
        <a:stretch>
          <a:fillRect/>
        </a:stretch>
      </xdr:blipFill>
      <xdr:spPr bwMode="auto">
        <a:xfrm>
          <a:off x="3398382" y="1546110"/>
          <a:ext cx="925830" cy="1102179"/>
        </a:xfrm>
        <a:prstGeom prst="rect">
          <a:avLst/>
        </a:prstGeom>
        <a:noFill/>
        <a:ln w="9525">
          <a:noFill/>
          <a:miter lim="800000"/>
          <a:headEnd/>
          <a:tailEnd/>
        </a:ln>
      </xdr:spPr>
    </xdr:pic>
    <xdr:clientData/>
  </xdr:twoCellAnchor>
  <xdr:twoCellAnchor>
    <xdr:from>
      <xdr:col>3</xdr:col>
      <xdr:colOff>85027</xdr:colOff>
      <xdr:row>4</xdr:row>
      <xdr:rowOff>117393</xdr:rowOff>
    </xdr:from>
    <xdr:to>
      <xdr:col>3</xdr:col>
      <xdr:colOff>963551</xdr:colOff>
      <xdr:row>4</xdr:row>
      <xdr:rowOff>1314820</xdr:rowOff>
    </xdr:to>
    <xdr:pic>
      <xdr:nvPicPr>
        <xdr:cNvPr id="153" name="그림 21">
          <a:extLst>
            <a:ext uri="{FF2B5EF4-FFF2-40B4-BE49-F238E27FC236}">
              <a16:creationId xmlns:a16="http://schemas.microsoft.com/office/drawing/2014/main" id="{00000000-0008-0000-0000-000095070000}"/>
            </a:ext>
          </a:extLst>
        </xdr:cNvPr>
        <xdr:cNvPicPr>
          <a:picLocks noChangeAspect="1"/>
        </xdr:cNvPicPr>
      </xdr:nvPicPr>
      <xdr:blipFill>
        <a:blip xmlns:r="http://schemas.openxmlformats.org/officeDocument/2006/relationships" r:embed="rId2" cstate="email"/>
        <a:srcRect/>
        <a:stretch>
          <a:fillRect/>
        </a:stretch>
      </xdr:blipFill>
      <xdr:spPr bwMode="auto">
        <a:xfrm>
          <a:off x="3371152" y="2951081"/>
          <a:ext cx="878524" cy="1197427"/>
        </a:xfrm>
        <a:prstGeom prst="rect">
          <a:avLst/>
        </a:prstGeom>
        <a:noFill/>
        <a:ln w="9525">
          <a:noFill/>
          <a:miter lim="800000"/>
          <a:headEnd/>
          <a:tailEnd/>
        </a:ln>
      </xdr:spPr>
    </xdr:pic>
    <xdr:clientData/>
  </xdr:twoCellAnchor>
  <xdr:twoCellAnchor>
    <xdr:from>
      <xdr:col>3</xdr:col>
      <xdr:colOff>90648</xdr:colOff>
      <xdr:row>5</xdr:row>
      <xdr:rowOff>228120</xdr:rowOff>
    </xdr:from>
    <xdr:to>
      <xdr:col>3</xdr:col>
      <xdr:colOff>1012030</xdr:colOff>
      <xdr:row>5</xdr:row>
      <xdr:rowOff>1276475</xdr:rowOff>
    </xdr:to>
    <xdr:pic>
      <xdr:nvPicPr>
        <xdr:cNvPr id="156" name="그림 60">
          <a:extLst>
            <a:ext uri="{FF2B5EF4-FFF2-40B4-BE49-F238E27FC236}">
              <a16:creationId xmlns:a16="http://schemas.microsoft.com/office/drawing/2014/main" id="{00000000-0008-0000-0000-000096070000}"/>
            </a:ext>
          </a:extLst>
        </xdr:cNvPr>
        <xdr:cNvPicPr>
          <a:picLocks noChangeAspect="1"/>
        </xdr:cNvPicPr>
      </xdr:nvPicPr>
      <xdr:blipFill>
        <a:blip xmlns:r="http://schemas.openxmlformats.org/officeDocument/2006/relationships" r:embed="rId3" cstate="email"/>
        <a:srcRect/>
        <a:stretch>
          <a:fillRect/>
        </a:stretch>
      </xdr:blipFill>
      <xdr:spPr bwMode="auto">
        <a:xfrm>
          <a:off x="3376773" y="4526276"/>
          <a:ext cx="921382" cy="1048355"/>
        </a:xfrm>
        <a:prstGeom prst="rect">
          <a:avLst/>
        </a:prstGeom>
        <a:noFill/>
        <a:ln w="9525">
          <a:noFill/>
          <a:miter lim="800000"/>
          <a:headEnd/>
          <a:tailEnd/>
        </a:ln>
      </xdr:spPr>
    </xdr:pic>
    <xdr:clientData/>
  </xdr:twoCellAnchor>
  <xdr:twoCellAnchor>
    <xdr:from>
      <xdr:col>3</xdr:col>
      <xdr:colOff>68007</xdr:colOff>
      <xdr:row>11</xdr:row>
      <xdr:rowOff>320166</xdr:rowOff>
    </xdr:from>
    <xdr:to>
      <xdr:col>3</xdr:col>
      <xdr:colOff>1034649</xdr:colOff>
      <xdr:row>11</xdr:row>
      <xdr:rowOff>993320</xdr:rowOff>
    </xdr:to>
    <xdr:pic>
      <xdr:nvPicPr>
        <xdr:cNvPr id="159" name="그림 4">
          <a:extLst>
            <a:ext uri="{FF2B5EF4-FFF2-40B4-BE49-F238E27FC236}">
              <a16:creationId xmlns:a16="http://schemas.microsoft.com/office/drawing/2014/main" id="{00000000-0008-0000-0000-000097070000}"/>
            </a:ext>
          </a:extLst>
        </xdr:cNvPr>
        <xdr:cNvPicPr>
          <a:picLocks noChangeAspect="1"/>
        </xdr:cNvPicPr>
      </xdr:nvPicPr>
      <xdr:blipFill>
        <a:blip xmlns:r="http://schemas.openxmlformats.org/officeDocument/2006/relationships" r:embed="rId4" cstate="email"/>
        <a:srcRect/>
        <a:stretch>
          <a:fillRect/>
        </a:stretch>
      </xdr:blipFill>
      <xdr:spPr bwMode="auto">
        <a:xfrm>
          <a:off x="3354132" y="6082791"/>
          <a:ext cx="966642" cy="673154"/>
        </a:xfrm>
        <a:prstGeom prst="rect">
          <a:avLst/>
        </a:prstGeom>
        <a:noFill/>
        <a:ln w="9525">
          <a:noFill/>
          <a:miter lim="800000"/>
          <a:headEnd/>
          <a:tailEnd/>
        </a:ln>
      </xdr:spPr>
    </xdr:pic>
    <xdr:clientData/>
  </xdr:twoCellAnchor>
  <xdr:twoCellAnchor>
    <xdr:from>
      <xdr:col>3</xdr:col>
      <xdr:colOff>44466</xdr:colOff>
      <xdr:row>12</xdr:row>
      <xdr:rowOff>190499</xdr:rowOff>
    </xdr:from>
    <xdr:to>
      <xdr:col>3</xdr:col>
      <xdr:colOff>1037544</xdr:colOff>
      <xdr:row>12</xdr:row>
      <xdr:rowOff>1201272</xdr:rowOff>
    </xdr:to>
    <xdr:pic>
      <xdr:nvPicPr>
        <xdr:cNvPr id="162" name="그림 4">
          <a:extLst>
            <a:ext uri="{FF2B5EF4-FFF2-40B4-BE49-F238E27FC236}">
              <a16:creationId xmlns:a16="http://schemas.microsoft.com/office/drawing/2014/main" id="{00000000-0008-0000-0000-000098070000}"/>
            </a:ext>
          </a:extLst>
        </xdr:cNvPr>
        <xdr:cNvPicPr>
          <a:picLocks noChangeAspect="1"/>
        </xdr:cNvPicPr>
      </xdr:nvPicPr>
      <xdr:blipFill>
        <a:blip xmlns:r="http://schemas.openxmlformats.org/officeDocument/2006/relationships" r:embed="rId5" cstate="email"/>
        <a:srcRect/>
        <a:stretch>
          <a:fillRect/>
        </a:stretch>
      </xdr:blipFill>
      <xdr:spPr bwMode="auto">
        <a:xfrm>
          <a:off x="3330591" y="7417593"/>
          <a:ext cx="993078" cy="1010773"/>
        </a:xfrm>
        <a:prstGeom prst="rect">
          <a:avLst/>
        </a:prstGeom>
        <a:noFill/>
        <a:ln w="9525">
          <a:noFill/>
          <a:miter lim="800000"/>
          <a:headEnd/>
          <a:tailEnd/>
        </a:ln>
      </xdr:spPr>
    </xdr:pic>
    <xdr:clientData/>
  </xdr:twoCellAnchor>
  <xdr:twoCellAnchor>
    <xdr:from>
      <xdr:col>3</xdr:col>
      <xdr:colOff>110078</xdr:colOff>
      <xdr:row>13</xdr:row>
      <xdr:rowOff>321768</xdr:rowOff>
    </xdr:from>
    <xdr:to>
      <xdr:col>3</xdr:col>
      <xdr:colOff>1063139</xdr:colOff>
      <xdr:row>13</xdr:row>
      <xdr:rowOff>925284</xdr:rowOff>
    </xdr:to>
    <xdr:pic>
      <xdr:nvPicPr>
        <xdr:cNvPr id="165" name="그림 2">
          <a:extLst>
            <a:ext uri="{FF2B5EF4-FFF2-40B4-BE49-F238E27FC236}">
              <a16:creationId xmlns:a16="http://schemas.microsoft.com/office/drawing/2014/main" id="{00000000-0008-0000-0000-000099070000}"/>
            </a:ext>
          </a:extLst>
        </xdr:cNvPr>
        <xdr:cNvPicPr>
          <a:picLocks noChangeAspect="1"/>
        </xdr:cNvPicPr>
      </xdr:nvPicPr>
      <xdr:blipFill>
        <a:blip xmlns:r="http://schemas.openxmlformats.org/officeDocument/2006/relationships" r:embed="rId6" cstate="email"/>
        <a:srcRect/>
        <a:stretch>
          <a:fillRect/>
        </a:stretch>
      </xdr:blipFill>
      <xdr:spPr bwMode="auto">
        <a:xfrm>
          <a:off x="3396203" y="9013331"/>
          <a:ext cx="953061" cy="603516"/>
        </a:xfrm>
        <a:prstGeom prst="rect">
          <a:avLst/>
        </a:prstGeom>
        <a:noFill/>
        <a:ln w="9525">
          <a:noFill/>
          <a:miter lim="800000"/>
          <a:headEnd/>
          <a:tailEnd/>
        </a:ln>
      </xdr:spPr>
    </xdr:pic>
    <xdr:clientData/>
  </xdr:twoCellAnchor>
  <xdr:twoCellAnchor>
    <xdr:from>
      <xdr:col>3</xdr:col>
      <xdr:colOff>74981</xdr:colOff>
      <xdr:row>14</xdr:row>
      <xdr:rowOff>246529</xdr:rowOff>
    </xdr:from>
    <xdr:to>
      <xdr:col>3</xdr:col>
      <xdr:colOff>1022723</xdr:colOff>
      <xdr:row>14</xdr:row>
      <xdr:rowOff>1133990</xdr:rowOff>
    </xdr:to>
    <xdr:pic>
      <xdr:nvPicPr>
        <xdr:cNvPr id="168" name="그림 23">
          <a:extLst>
            <a:ext uri="{FF2B5EF4-FFF2-40B4-BE49-F238E27FC236}">
              <a16:creationId xmlns:a16="http://schemas.microsoft.com/office/drawing/2014/main" id="{00000000-0008-0000-0000-00009A070000}"/>
            </a:ext>
          </a:extLst>
        </xdr:cNvPr>
        <xdr:cNvPicPr>
          <a:picLocks noChangeAspect="1"/>
        </xdr:cNvPicPr>
      </xdr:nvPicPr>
      <xdr:blipFill>
        <a:blip xmlns:r="http://schemas.openxmlformats.org/officeDocument/2006/relationships" r:embed="rId7" cstate="email"/>
        <a:srcRect/>
        <a:stretch>
          <a:fillRect/>
        </a:stretch>
      </xdr:blipFill>
      <xdr:spPr bwMode="auto">
        <a:xfrm>
          <a:off x="3361106" y="10402560"/>
          <a:ext cx="947742" cy="887461"/>
        </a:xfrm>
        <a:prstGeom prst="rect">
          <a:avLst/>
        </a:prstGeom>
        <a:noFill/>
        <a:ln w="9525">
          <a:noFill/>
          <a:miter lim="800000"/>
          <a:headEnd/>
          <a:tailEnd/>
        </a:ln>
      </xdr:spPr>
    </xdr:pic>
    <xdr:clientData/>
  </xdr:twoCellAnchor>
  <xdr:twoCellAnchor>
    <xdr:from>
      <xdr:col>3</xdr:col>
      <xdr:colOff>44467</xdr:colOff>
      <xdr:row>15</xdr:row>
      <xdr:rowOff>394606</xdr:rowOff>
    </xdr:from>
    <xdr:to>
      <xdr:col>3</xdr:col>
      <xdr:colOff>1052367</xdr:colOff>
      <xdr:row>15</xdr:row>
      <xdr:rowOff>1127125</xdr:rowOff>
    </xdr:to>
    <xdr:pic>
      <xdr:nvPicPr>
        <xdr:cNvPr id="180" name="그림 8">
          <a:extLst>
            <a:ext uri="{FF2B5EF4-FFF2-40B4-BE49-F238E27FC236}">
              <a16:creationId xmlns:a16="http://schemas.microsoft.com/office/drawing/2014/main" id="{00000000-0008-0000-0000-00009E070000}"/>
            </a:ext>
          </a:extLst>
        </xdr:cNvPr>
        <xdr:cNvPicPr>
          <a:picLocks noChangeAspect="1"/>
        </xdr:cNvPicPr>
      </xdr:nvPicPr>
      <xdr:blipFill>
        <a:blip xmlns:r="http://schemas.openxmlformats.org/officeDocument/2006/relationships" r:embed="rId8" cstate="email"/>
        <a:srcRect/>
        <a:stretch>
          <a:fillRect/>
        </a:stretch>
      </xdr:blipFill>
      <xdr:spPr bwMode="auto">
        <a:xfrm>
          <a:off x="3330592" y="16408512"/>
          <a:ext cx="1007900" cy="732519"/>
        </a:xfrm>
        <a:prstGeom prst="rect">
          <a:avLst/>
        </a:prstGeom>
        <a:noFill/>
        <a:ln w="9525">
          <a:noFill/>
          <a:miter lim="800000"/>
          <a:headEnd/>
          <a:tailEnd/>
        </a:ln>
      </xdr:spPr>
    </xdr:pic>
    <xdr:clientData/>
  </xdr:twoCellAnchor>
  <xdr:twoCellAnchor>
    <xdr:from>
      <xdr:col>3</xdr:col>
      <xdr:colOff>118575</xdr:colOff>
      <xdr:row>6</xdr:row>
      <xdr:rowOff>147276</xdr:rowOff>
    </xdr:from>
    <xdr:to>
      <xdr:col>3</xdr:col>
      <xdr:colOff>948611</xdr:colOff>
      <xdr:row>6</xdr:row>
      <xdr:rowOff>1255374</xdr:rowOff>
    </xdr:to>
    <xdr:pic>
      <xdr:nvPicPr>
        <xdr:cNvPr id="198" name="그림 2">
          <a:extLst>
            <a:ext uri="{FF2B5EF4-FFF2-40B4-BE49-F238E27FC236}">
              <a16:creationId xmlns:a16="http://schemas.microsoft.com/office/drawing/2014/main" id="{00000000-0008-0000-0000-0000A5070000}"/>
            </a:ext>
          </a:extLst>
        </xdr:cNvPr>
        <xdr:cNvPicPr>
          <a:picLocks noChangeAspect="1"/>
        </xdr:cNvPicPr>
      </xdr:nvPicPr>
      <xdr:blipFill>
        <a:blip xmlns:r="http://schemas.openxmlformats.org/officeDocument/2006/relationships" r:embed="rId9" cstate="email"/>
        <a:srcRect/>
        <a:stretch>
          <a:fillRect/>
        </a:stretch>
      </xdr:blipFill>
      <xdr:spPr bwMode="auto">
        <a:xfrm>
          <a:off x="3404700" y="22019057"/>
          <a:ext cx="830036" cy="1108098"/>
        </a:xfrm>
        <a:prstGeom prst="rect">
          <a:avLst/>
        </a:prstGeom>
        <a:noFill/>
        <a:ln w="9525">
          <a:noFill/>
          <a:miter lim="800000"/>
          <a:headEnd/>
          <a:tailEnd/>
        </a:ln>
      </xdr:spPr>
    </xdr:pic>
    <xdr:clientData/>
  </xdr:twoCellAnchor>
  <xdr:twoCellAnchor>
    <xdr:from>
      <xdr:col>3</xdr:col>
      <xdr:colOff>119613</xdr:colOff>
      <xdr:row>7</xdr:row>
      <xdr:rowOff>108055</xdr:rowOff>
    </xdr:from>
    <xdr:to>
      <xdr:col>3</xdr:col>
      <xdr:colOff>906166</xdr:colOff>
      <xdr:row>7</xdr:row>
      <xdr:rowOff>1306385</xdr:rowOff>
    </xdr:to>
    <xdr:pic>
      <xdr:nvPicPr>
        <xdr:cNvPr id="201" name="그림 7">
          <a:extLst>
            <a:ext uri="{FF2B5EF4-FFF2-40B4-BE49-F238E27FC236}">
              <a16:creationId xmlns:a16="http://schemas.microsoft.com/office/drawing/2014/main" id="{00000000-0008-0000-0000-0000AB070000}"/>
            </a:ext>
          </a:extLst>
        </xdr:cNvPr>
        <xdr:cNvPicPr>
          <a:picLocks noChangeAspect="1"/>
        </xdr:cNvPicPr>
      </xdr:nvPicPr>
      <xdr:blipFill>
        <a:blip xmlns:r="http://schemas.openxmlformats.org/officeDocument/2006/relationships" r:embed="rId10" cstate="email"/>
        <a:srcRect/>
        <a:stretch>
          <a:fillRect/>
        </a:stretch>
      </xdr:blipFill>
      <xdr:spPr bwMode="auto">
        <a:xfrm>
          <a:off x="3405738" y="23444305"/>
          <a:ext cx="786553" cy="1198330"/>
        </a:xfrm>
        <a:prstGeom prst="rect">
          <a:avLst/>
        </a:prstGeom>
        <a:noFill/>
        <a:ln w="9525">
          <a:noFill/>
          <a:miter lim="800000"/>
          <a:headEnd/>
          <a:tailEnd/>
        </a:ln>
      </xdr:spPr>
    </xdr:pic>
    <xdr:clientData/>
  </xdr:twoCellAnchor>
  <xdr:twoCellAnchor>
    <xdr:from>
      <xdr:col>3</xdr:col>
      <xdr:colOff>115612</xdr:colOff>
      <xdr:row>16</xdr:row>
      <xdr:rowOff>302558</xdr:rowOff>
    </xdr:from>
    <xdr:to>
      <xdr:col>3</xdr:col>
      <xdr:colOff>1004427</xdr:colOff>
      <xdr:row>16</xdr:row>
      <xdr:rowOff>964178</xdr:rowOff>
    </xdr:to>
    <xdr:pic>
      <xdr:nvPicPr>
        <xdr:cNvPr id="213" name="그림 1">
          <a:extLst>
            <a:ext uri="{FF2B5EF4-FFF2-40B4-BE49-F238E27FC236}">
              <a16:creationId xmlns:a16="http://schemas.microsoft.com/office/drawing/2014/main" id="{00000000-0008-0000-0000-0000B3070000}"/>
            </a:ext>
          </a:extLst>
        </xdr:cNvPr>
        <xdr:cNvPicPr>
          <a:picLocks noChangeAspect="1"/>
        </xdr:cNvPicPr>
      </xdr:nvPicPr>
      <xdr:blipFill>
        <a:blip xmlns:r="http://schemas.openxmlformats.org/officeDocument/2006/relationships" r:embed="rId11" cstate="email"/>
        <a:srcRect/>
        <a:stretch>
          <a:fillRect/>
        </a:stretch>
      </xdr:blipFill>
      <xdr:spPr bwMode="auto">
        <a:xfrm>
          <a:off x="3401737" y="29496683"/>
          <a:ext cx="888815" cy="661620"/>
        </a:xfrm>
        <a:prstGeom prst="rect">
          <a:avLst/>
        </a:prstGeom>
        <a:noFill/>
        <a:ln w="9525">
          <a:noFill/>
          <a:miter lim="800000"/>
          <a:headEnd/>
          <a:tailEnd/>
        </a:ln>
      </xdr:spPr>
    </xdr:pic>
    <xdr:clientData/>
  </xdr:twoCellAnchor>
  <xdr:twoCellAnchor>
    <xdr:from>
      <xdr:col>3</xdr:col>
      <xdr:colOff>52606</xdr:colOff>
      <xdr:row>17</xdr:row>
      <xdr:rowOff>497733</xdr:rowOff>
    </xdr:from>
    <xdr:to>
      <xdr:col>3</xdr:col>
      <xdr:colOff>1041437</xdr:colOff>
      <xdr:row>17</xdr:row>
      <xdr:rowOff>1258873</xdr:rowOff>
    </xdr:to>
    <xdr:pic>
      <xdr:nvPicPr>
        <xdr:cNvPr id="216" name="그림 1">
          <a:extLst>
            <a:ext uri="{FF2B5EF4-FFF2-40B4-BE49-F238E27FC236}">
              <a16:creationId xmlns:a16="http://schemas.microsoft.com/office/drawing/2014/main" id="{00000000-0008-0000-0000-0000B5070000}"/>
            </a:ext>
          </a:extLst>
        </xdr:cNvPr>
        <xdr:cNvPicPr>
          <a:picLocks noChangeAspect="1"/>
        </xdr:cNvPicPr>
      </xdr:nvPicPr>
      <xdr:blipFill>
        <a:blip xmlns:r="http://schemas.openxmlformats.org/officeDocument/2006/relationships" r:embed="rId12" cstate="email"/>
        <a:srcRect/>
        <a:stretch>
          <a:fillRect/>
        </a:stretch>
      </xdr:blipFill>
      <xdr:spPr bwMode="auto">
        <a:xfrm>
          <a:off x="3338731" y="31156327"/>
          <a:ext cx="988831" cy="761140"/>
        </a:xfrm>
        <a:prstGeom prst="rect">
          <a:avLst/>
        </a:prstGeom>
        <a:noFill/>
        <a:ln w="9525">
          <a:noFill/>
          <a:miter lim="800000"/>
          <a:headEnd/>
          <a:tailEnd/>
        </a:ln>
      </xdr:spPr>
    </xdr:pic>
    <xdr:clientData/>
  </xdr:twoCellAnchor>
  <xdr:twoCellAnchor>
    <xdr:from>
      <xdr:col>3</xdr:col>
      <xdr:colOff>103754</xdr:colOff>
      <xdr:row>8</xdr:row>
      <xdr:rowOff>197702</xdr:rowOff>
    </xdr:from>
    <xdr:to>
      <xdr:col>3</xdr:col>
      <xdr:colOff>993077</xdr:colOff>
      <xdr:row>8</xdr:row>
      <xdr:rowOff>1251658</xdr:rowOff>
    </xdr:to>
    <xdr:pic>
      <xdr:nvPicPr>
        <xdr:cNvPr id="219" name="그림 9">
          <a:extLst>
            <a:ext uri="{FF2B5EF4-FFF2-40B4-BE49-F238E27FC236}">
              <a16:creationId xmlns:a16="http://schemas.microsoft.com/office/drawing/2014/main" id="{00000000-0008-0000-0000-0000BB070000}"/>
            </a:ext>
          </a:extLst>
        </xdr:cNvPr>
        <xdr:cNvPicPr>
          <a:picLocks noChangeAspect="1"/>
        </xdr:cNvPicPr>
      </xdr:nvPicPr>
      <xdr:blipFill>
        <a:blip xmlns:r="http://schemas.openxmlformats.org/officeDocument/2006/relationships" r:embed="rId13" cstate="email"/>
        <a:srcRect/>
        <a:stretch>
          <a:fillRect/>
        </a:stretch>
      </xdr:blipFill>
      <xdr:spPr bwMode="auto">
        <a:xfrm>
          <a:off x="3389879" y="38178640"/>
          <a:ext cx="889323" cy="1053956"/>
        </a:xfrm>
        <a:prstGeom prst="rect">
          <a:avLst/>
        </a:prstGeom>
        <a:noFill/>
        <a:ln w="9525">
          <a:noFill/>
          <a:miter lim="800000"/>
          <a:headEnd/>
          <a:tailEnd/>
        </a:ln>
      </xdr:spPr>
    </xdr:pic>
    <xdr:clientData/>
  </xdr:twoCellAnchor>
  <xdr:twoCellAnchor>
    <xdr:from>
      <xdr:col>3</xdr:col>
      <xdr:colOff>103755</xdr:colOff>
      <xdr:row>9</xdr:row>
      <xdr:rowOff>164494</xdr:rowOff>
    </xdr:from>
    <xdr:to>
      <xdr:col>3</xdr:col>
      <xdr:colOff>993077</xdr:colOff>
      <xdr:row>9</xdr:row>
      <xdr:rowOff>1208810</xdr:rowOff>
    </xdr:to>
    <xdr:pic>
      <xdr:nvPicPr>
        <xdr:cNvPr id="222" name="그림 10">
          <a:extLst>
            <a:ext uri="{FF2B5EF4-FFF2-40B4-BE49-F238E27FC236}">
              <a16:creationId xmlns:a16="http://schemas.microsoft.com/office/drawing/2014/main" id="{00000000-0008-0000-0000-0000BC070000}"/>
            </a:ext>
          </a:extLst>
        </xdr:cNvPr>
        <xdr:cNvPicPr>
          <a:picLocks noChangeAspect="1"/>
        </xdr:cNvPicPr>
      </xdr:nvPicPr>
      <xdr:blipFill>
        <a:blip xmlns:r="http://schemas.openxmlformats.org/officeDocument/2006/relationships" r:embed="rId14" cstate="email"/>
        <a:srcRect/>
        <a:stretch>
          <a:fillRect/>
        </a:stretch>
      </xdr:blipFill>
      <xdr:spPr bwMode="auto">
        <a:xfrm>
          <a:off x="3389880" y="39609900"/>
          <a:ext cx="889322" cy="1044316"/>
        </a:xfrm>
        <a:prstGeom prst="rect">
          <a:avLst/>
        </a:prstGeom>
        <a:noFill/>
        <a:ln w="9525">
          <a:noFill/>
          <a:miter lim="800000"/>
          <a:headEnd/>
          <a:tailEnd/>
        </a:ln>
      </xdr:spPr>
    </xdr:pic>
    <xdr:clientData/>
  </xdr:twoCellAnchor>
  <xdr:twoCellAnchor>
    <xdr:from>
      <xdr:col>3</xdr:col>
      <xdr:colOff>102630</xdr:colOff>
      <xdr:row>10</xdr:row>
      <xdr:rowOff>185698</xdr:rowOff>
    </xdr:from>
    <xdr:to>
      <xdr:col>3</xdr:col>
      <xdr:colOff>996966</xdr:colOff>
      <xdr:row>10</xdr:row>
      <xdr:rowOff>1279071</xdr:rowOff>
    </xdr:to>
    <xdr:pic>
      <xdr:nvPicPr>
        <xdr:cNvPr id="225" name="그림 12">
          <a:extLst>
            <a:ext uri="{FF2B5EF4-FFF2-40B4-BE49-F238E27FC236}">
              <a16:creationId xmlns:a16="http://schemas.microsoft.com/office/drawing/2014/main" id="{00000000-0008-0000-0000-0000BD070000}"/>
            </a:ext>
          </a:extLst>
        </xdr:cNvPr>
        <xdr:cNvPicPr>
          <a:picLocks noChangeAspect="1"/>
        </xdr:cNvPicPr>
      </xdr:nvPicPr>
      <xdr:blipFill>
        <a:blip xmlns:r="http://schemas.openxmlformats.org/officeDocument/2006/relationships" r:embed="rId15" cstate="email"/>
        <a:srcRect/>
        <a:stretch>
          <a:fillRect/>
        </a:stretch>
      </xdr:blipFill>
      <xdr:spPr bwMode="auto">
        <a:xfrm>
          <a:off x="3388755" y="41095573"/>
          <a:ext cx="894336" cy="1093373"/>
        </a:xfrm>
        <a:prstGeom prst="rect">
          <a:avLst/>
        </a:prstGeom>
        <a:noFill/>
        <a:ln w="9525">
          <a:noFill/>
          <a:miter lim="800000"/>
          <a:headEnd/>
          <a:tailEnd/>
        </a:ln>
      </xdr:spPr>
    </xdr:pic>
    <xdr:clientData/>
  </xdr:twoCellAnchor>
  <xdr:twoCellAnchor>
    <xdr:from>
      <xdr:col>3</xdr:col>
      <xdr:colOff>75166</xdr:colOff>
      <xdr:row>18</xdr:row>
      <xdr:rowOff>400209</xdr:rowOff>
    </xdr:from>
    <xdr:to>
      <xdr:col>3</xdr:col>
      <xdr:colOff>1044164</xdr:colOff>
      <xdr:row>18</xdr:row>
      <xdr:rowOff>1020536</xdr:rowOff>
    </xdr:to>
    <xdr:pic>
      <xdr:nvPicPr>
        <xdr:cNvPr id="228" name="그림 13">
          <a:extLst>
            <a:ext uri="{FF2B5EF4-FFF2-40B4-BE49-F238E27FC236}">
              <a16:creationId xmlns:a16="http://schemas.microsoft.com/office/drawing/2014/main" id="{00000000-0008-0000-0000-0000BE070000}"/>
            </a:ext>
          </a:extLst>
        </xdr:cNvPr>
        <xdr:cNvPicPr>
          <a:picLocks noChangeAspect="1"/>
        </xdr:cNvPicPr>
      </xdr:nvPicPr>
      <xdr:blipFill>
        <a:blip xmlns:r="http://schemas.openxmlformats.org/officeDocument/2006/relationships" r:embed="rId16" cstate="email"/>
        <a:srcRect/>
        <a:stretch>
          <a:fillRect/>
        </a:stretch>
      </xdr:blipFill>
      <xdr:spPr bwMode="auto">
        <a:xfrm>
          <a:off x="3361291" y="42774553"/>
          <a:ext cx="968998" cy="620327"/>
        </a:xfrm>
        <a:prstGeom prst="rect">
          <a:avLst/>
        </a:prstGeom>
        <a:noFill/>
        <a:ln w="9525">
          <a:noFill/>
          <a:miter lim="800000"/>
          <a:headEnd/>
          <a:tailEnd/>
        </a:ln>
      </xdr:spPr>
    </xdr:pic>
    <xdr:clientData/>
  </xdr:twoCellAnchor>
  <xdr:twoCellAnchor>
    <xdr:from>
      <xdr:col>3</xdr:col>
      <xdr:colOff>80963</xdr:colOff>
      <xdr:row>19</xdr:row>
      <xdr:rowOff>326572</xdr:rowOff>
    </xdr:from>
    <xdr:to>
      <xdr:col>3</xdr:col>
      <xdr:colOff>1038845</xdr:colOff>
      <xdr:row>19</xdr:row>
      <xdr:rowOff>921414</xdr:rowOff>
    </xdr:to>
    <xdr:pic>
      <xdr:nvPicPr>
        <xdr:cNvPr id="231" name="그림 15">
          <a:extLst>
            <a:ext uri="{FF2B5EF4-FFF2-40B4-BE49-F238E27FC236}">
              <a16:creationId xmlns:a16="http://schemas.microsoft.com/office/drawing/2014/main" id="{00000000-0008-0000-0000-0000BF070000}"/>
            </a:ext>
          </a:extLst>
        </xdr:cNvPr>
        <xdr:cNvPicPr>
          <a:picLocks noChangeAspect="1"/>
        </xdr:cNvPicPr>
      </xdr:nvPicPr>
      <xdr:blipFill>
        <a:blip xmlns:r="http://schemas.openxmlformats.org/officeDocument/2006/relationships" r:embed="rId17" cstate="email"/>
        <a:srcRect/>
        <a:stretch>
          <a:fillRect/>
        </a:stretch>
      </xdr:blipFill>
      <xdr:spPr bwMode="auto">
        <a:xfrm>
          <a:off x="3367088" y="44165385"/>
          <a:ext cx="957882" cy="594842"/>
        </a:xfrm>
        <a:prstGeom prst="rect">
          <a:avLst/>
        </a:prstGeom>
        <a:noFill/>
        <a:ln w="9525">
          <a:noFill/>
          <a:miter lim="800000"/>
          <a:headEnd/>
          <a:tailEnd/>
        </a:ln>
      </xdr:spPr>
    </xdr:pic>
    <xdr:clientData/>
  </xdr:twoCellAnchor>
  <xdr:twoCellAnchor>
    <xdr:from>
      <xdr:col>3</xdr:col>
      <xdr:colOff>103325</xdr:colOff>
      <xdr:row>20</xdr:row>
      <xdr:rowOff>393806</xdr:rowOff>
    </xdr:from>
    <xdr:to>
      <xdr:col>3</xdr:col>
      <xdr:colOff>994211</xdr:colOff>
      <xdr:row>20</xdr:row>
      <xdr:rowOff>1035315</xdr:rowOff>
    </xdr:to>
    <xdr:pic>
      <xdr:nvPicPr>
        <xdr:cNvPr id="234" name="그림 3">
          <a:extLst>
            <a:ext uri="{FF2B5EF4-FFF2-40B4-BE49-F238E27FC236}">
              <a16:creationId xmlns:a16="http://schemas.microsoft.com/office/drawing/2014/main" id="{00000000-0008-0000-0000-0000C0070000}"/>
            </a:ext>
          </a:extLst>
        </xdr:cNvPr>
        <xdr:cNvPicPr>
          <a:picLocks noChangeAspect="1"/>
        </xdr:cNvPicPr>
      </xdr:nvPicPr>
      <xdr:blipFill>
        <a:blip xmlns:r="http://schemas.openxmlformats.org/officeDocument/2006/relationships" r:embed="rId18" cstate="email"/>
        <a:srcRect/>
        <a:stretch>
          <a:fillRect/>
        </a:stretch>
      </xdr:blipFill>
      <xdr:spPr bwMode="auto">
        <a:xfrm>
          <a:off x="3389450" y="45697087"/>
          <a:ext cx="890886" cy="64150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rtlCol="0" anchor="t">
        <a:spAutoFit/>
      </a:bodyPr>
      <a:lstStyle>
        <a:defPPr>
          <a:defRPr sz="1100" u="sng">
            <a:solidFill>
              <a:srgbClr val="0070C0"/>
            </a:solidFill>
          </a:defRPr>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koreaopt.store/" TargetMode="External"/><Relationship Id="rId1" Type="http://schemas.openxmlformats.org/officeDocument/2006/relationships/hyperlink" Target="mailto:mail@koreaopt.info"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F0"/>
  </sheetPr>
  <dimension ref="A1:V26"/>
  <sheetViews>
    <sheetView showGridLines="0" tabSelected="1" zoomScale="80" zoomScaleNormal="80" workbookViewId="0">
      <selection activeCell="A11" sqref="A11:G11"/>
    </sheetView>
  </sheetViews>
  <sheetFormatPr defaultColWidth="9.140625" defaultRowHeight="15"/>
  <cols>
    <col min="1" max="1" width="3.85546875" style="99" customWidth="1"/>
    <col min="2" max="2" width="21.140625" style="99" customWidth="1"/>
    <col min="3" max="3" width="23.28515625" style="99" customWidth="1"/>
    <col min="4" max="10" width="16.42578125" style="99" customWidth="1"/>
    <col min="11" max="11" width="73" style="99" customWidth="1"/>
    <col min="12" max="12" width="17.140625" style="99" customWidth="1"/>
    <col min="13" max="13" width="17" style="99" customWidth="1"/>
    <col min="14" max="19" width="9.140625" style="99" customWidth="1"/>
    <col min="20" max="20" width="11.85546875" style="99" customWidth="1"/>
    <col min="21" max="23" width="9.140625" style="99" customWidth="1"/>
    <col min="24" max="16384" width="9.140625" style="99"/>
  </cols>
  <sheetData>
    <row r="1" spans="1:22" s="88" customFormat="1" ht="14.25" customHeight="1">
      <c r="A1" s="128" t="s">
        <v>329</v>
      </c>
      <c r="B1" s="128"/>
      <c r="C1" s="128"/>
      <c r="D1" s="128"/>
      <c r="E1" s="128" t="s">
        <v>425</v>
      </c>
      <c r="F1" s="128"/>
      <c r="G1" s="128"/>
      <c r="H1" s="128"/>
      <c r="I1" s="129"/>
      <c r="J1" s="130"/>
      <c r="K1" s="131"/>
      <c r="P1" s="89"/>
      <c r="Q1" s="89"/>
    </row>
    <row r="2" spans="1:22" s="88" customFormat="1" ht="14.25" customHeight="1">
      <c r="A2" s="136" t="s">
        <v>42</v>
      </c>
      <c r="B2" s="136"/>
      <c r="C2" s="136"/>
      <c r="D2" s="136"/>
      <c r="E2" s="128" t="s">
        <v>43</v>
      </c>
      <c r="F2" s="128"/>
      <c r="G2" s="128"/>
      <c r="H2" s="128"/>
      <c r="I2" s="129"/>
      <c r="J2" s="132"/>
      <c r="K2" s="133"/>
      <c r="P2" s="89"/>
      <c r="Q2" s="89"/>
    </row>
    <row r="3" spans="1:22" s="88" customFormat="1" ht="14.25" customHeight="1">
      <c r="A3" s="136" t="s">
        <v>44</v>
      </c>
      <c r="B3" s="136"/>
      <c r="C3" s="136"/>
      <c r="D3" s="136"/>
      <c r="E3" s="128" t="s">
        <v>481</v>
      </c>
      <c r="F3" s="128"/>
      <c r="G3" s="128"/>
      <c r="H3" s="128"/>
      <c r="I3" s="129"/>
      <c r="J3" s="132"/>
      <c r="K3" s="133"/>
    </row>
    <row r="4" spans="1:22" s="88" customFormat="1" ht="14.25" customHeight="1" thickBot="1">
      <c r="A4" s="137" t="s">
        <v>517</v>
      </c>
      <c r="B4" s="137"/>
      <c r="C4" s="137"/>
      <c r="D4" s="137"/>
      <c r="E4" s="138" t="s">
        <v>472</v>
      </c>
      <c r="F4" s="139"/>
      <c r="G4" s="139"/>
      <c r="H4" s="139"/>
      <c r="I4" s="140"/>
      <c r="J4" s="134"/>
      <c r="K4" s="135"/>
    </row>
    <row r="5" spans="1:22" s="88" customFormat="1" ht="10.5" customHeight="1">
      <c r="A5" s="146"/>
      <c r="B5" s="146"/>
      <c r="C5" s="146"/>
      <c r="D5" s="146"/>
      <c r="E5" s="146"/>
      <c r="F5" s="146"/>
      <c r="G5" s="146"/>
      <c r="H5" s="146"/>
      <c r="I5" s="146"/>
      <c r="J5" s="146"/>
      <c r="K5" s="146"/>
    </row>
    <row r="6" spans="1:22" s="91" customFormat="1" ht="30" customHeight="1">
      <c r="A6" s="141" t="s">
        <v>518</v>
      </c>
      <c r="B6" s="141"/>
      <c r="C6" s="141"/>
      <c r="D6" s="141"/>
      <c r="E6" s="141"/>
      <c r="F6" s="141"/>
      <c r="G6" s="141"/>
      <c r="H6" s="141"/>
      <c r="I6" s="141"/>
      <c r="J6" s="141"/>
      <c r="K6" s="141"/>
      <c r="L6" s="90"/>
      <c r="M6" s="90"/>
      <c r="N6" s="90"/>
      <c r="O6" s="90"/>
      <c r="P6" s="90"/>
      <c r="Q6" s="90"/>
      <c r="R6" s="90"/>
      <c r="S6" s="90"/>
      <c r="T6" s="90"/>
      <c r="U6" s="90"/>
      <c r="V6" s="90"/>
    </row>
    <row r="7" spans="1:22" s="92" customFormat="1" ht="19.5" customHeight="1">
      <c r="A7" s="145" t="s">
        <v>505</v>
      </c>
      <c r="B7" s="145"/>
      <c r="C7" s="145"/>
      <c r="D7" s="145"/>
      <c r="E7" s="145"/>
      <c r="F7" s="145"/>
      <c r="G7" s="145"/>
      <c r="H7" s="124" t="s">
        <v>412</v>
      </c>
      <c r="I7" s="124"/>
      <c r="J7" s="124"/>
      <c r="K7" s="124"/>
    </row>
    <row r="8" spans="1:22" s="92" customFormat="1" ht="19.5" customHeight="1">
      <c r="A8" s="145" t="s">
        <v>506</v>
      </c>
      <c r="B8" s="145"/>
      <c r="C8" s="145"/>
      <c r="D8" s="145"/>
      <c r="E8" s="145"/>
      <c r="F8" s="145"/>
      <c r="G8" s="145"/>
      <c r="H8" s="124" t="s">
        <v>412</v>
      </c>
      <c r="I8" s="124"/>
      <c r="J8" s="124"/>
      <c r="K8" s="124"/>
    </row>
    <row r="9" spans="1:22" s="92" customFormat="1" ht="19.5" customHeight="1">
      <c r="A9" s="145" t="s">
        <v>507</v>
      </c>
      <c r="B9" s="145"/>
      <c r="C9" s="145"/>
      <c r="D9" s="145"/>
      <c r="E9" s="145"/>
      <c r="F9" s="145"/>
      <c r="G9" s="145"/>
      <c r="H9" s="124" t="s">
        <v>412</v>
      </c>
      <c r="I9" s="124"/>
      <c r="J9" s="124"/>
      <c r="K9" s="124"/>
    </row>
    <row r="10" spans="1:22" s="92" customFormat="1" ht="19.5" customHeight="1">
      <c r="A10" s="145" t="s">
        <v>508</v>
      </c>
      <c r="B10" s="145"/>
      <c r="C10" s="145"/>
      <c r="D10" s="145"/>
      <c r="E10" s="145"/>
      <c r="F10" s="145"/>
      <c r="G10" s="145"/>
      <c r="H10" s="124" t="s">
        <v>412</v>
      </c>
      <c r="I10" s="124"/>
      <c r="J10" s="124"/>
      <c r="K10" s="124"/>
    </row>
    <row r="11" spans="1:22" s="92" customFormat="1" ht="19.5" customHeight="1">
      <c r="A11" s="145" t="s">
        <v>509</v>
      </c>
      <c r="B11" s="145"/>
      <c r="C11" s="145"/>
      <c r="D11" s="145"/>
      <c r="E11" s="145"/>
      <c r="F11" s="145"/>
      <c r="G11" s="145"/>
      <c r="H11" s="124" t="s">
        <v>412</v>
      </c>
      <c r="I11" s="124"/>
      <c r="J11" s="124"/>
      <c r="K11" s="124"/>
    </row>
    <row r="12" spans="1:22" s="92" customFormat="1" ht="19.5" customHeight="1">
      <c r="A12" s="145" t="s">
        <v>510</v>
      </c>
      <c r="B12" s="145"/>
      <c r="C12" s="145"/>
      <c r="D12" s="145"/>
      <c r="E12" s="145"/>
      <c r="F12" s="145"/>
      <c r="G12" s="145"/>
      <c r="H12" s="124" t="s">
        <v>412</v>
      </c>
      <c r="I12" s="124"/>
      <c r="J12" s="124"/>
      <c r="K12" s="124"/>
    </row>
    <row r="13" spans="1:22" s="92" customFormat="1" ht="19.5" customHeight="1">
      <c r="A13" s="145" t="s">
        <v>420</v>
      </c>
      <c r="B13" s="145"/>
      <c r="C13" s="145"/>
      <c r="D13" s="145"/>
      <c r="E13" s="145"/>
      <c r="F13" s="145"/>
      <c r="G13" s="145"/>
      <c r="H13" s="124" t="s">
        <v>412</v>
      </c>
      <c r="I13" s="124"/>
      <c r="J13" s="124"/>
      <c r="K13" s="124"/>
    </row>
    <row r="14" spans="1:22" s="92" customFormat="1" ht="19.5" customHeight="1">
      <c r="A14" s="145" t="s">
        <v>437</v>
      </c>
      <c r="B14" s="145"/>
      <c r="C14" s="145"/>
      <c r="D14" s="145"/>
      <c r="E14" s="145"/>
      <c r="F14" s="145"/>
      <c r="G14" s="145"/>
      <c r="H14" s="124" t="s">
        <v>412</v>
      </c>
      <c r="I14" s="124"/>
      <c r="J14" s="124"/>
      <c r="K14" s="124"/>
    </row>
    <row r="15" spans="1:22" s="92" customFormat="1" ht="19.5" customHeight="1">
      <c r="A15" s="145" t="s">
        <v>421</v>
      </c>
      <c r="B15" s="145"/>
      <c r="C15" s="145"/>
      <c r="D15" s="145"/>
      <c r="E15" s="145"/>
      <c r="F15" s="145"/>
      <c r="G15" s="145"/>
      <c r="H15" s="124" t="s">
        <v>412</v>
      </c>
      <c r="I15" s="124"/>
      <c r="J15" s="124"/>
      <c r="K15" s="124"/>
    </row>
    <row r="16" spans="1:22" s="92" customFormat="1" ht="19.5" customHeight="1">
      <c r="A16" s="145" t="s">
        <v>422</v>
      </c>
      <c r="B16" s="145"/>
      <c r="C16" s="145"/>
      <c r="D16" s="145"/>
      <c r="E16" s="145"/>
      <c r="F16" s="145"/>
      <c r="G16" s="145"/>
      <c r="H16" s="124" t="s">
        <v>412</v>
      </c>
      <c r="I16" s="124"/>
      <c r="J16" s="124"/>
      <c r="K16" s="124"/>
    </row>
    <row r="17" spans="1:22" s="93" customFormat="1" ht="22.5" customHeight="1">
      <c r="A17" s="144" t="s">
        <v>476</v>
      </c>
      <c r="B17" s="144"/>
      <c r="C17" s="144"/>
      <c r="D17" s="144"/>
      <c r="E17" s="144"/>
      <c r="F17" s="144"/>
      <c r="G17" s="144"/>
      <c r="H17" s="144"/>
      <c r="I17" s="144"/>
      <c r="J17" s="144"/>
      <c r="K17" s="144"/>
    </row>
    <row r="18" spans="1:22" s="95" customFormat="1" ht="24.75" customHeight="1">
      <c r="A18" s="142" t="s">
        <v>413</v>
      </c>
      <c r="B18" s="143"/>
      <c r="C18" s="143"/>
      <c r="D18" s="143"/>
      <c r="E18" s="143"/>
      <c r="F18" s="143"/>
      <c r="G18" s="143"/>
      <c r="H18" s="143"/>
      <c r="I18" s="143"/>
      <c r="J18" s="143"/>
      <c r="K18" s="143"/>
      <c r="L18" s="94"/>
      <c r="M18" s="94"/>
      <c r="N18" s="94"/>
      <c r="O18" s="94"/>
      <c r="P18" s="94"/>
      <c r="Q18" s="94"/>
      <c r="R18" s="94"/>
      <c r="S18" s="94"/>
      <c r="T18" s="94"/>
      <c r="U18" s="94"/>
      <c r="V18" s="94"/>
    </row>
    <row r="19" spans="1:22" s="95" customFormat="1" ht="18.75" customHeight="1">
      <c r="A19" s="96">
        <v>1</v>
      </c>
      <c r="B19" s="125" t="s">
        <v>485</v>
      </c>
      <c r="C19" s="127"/>
      <c r="D19" s="127"/>
      <c r="E19" s="127"/>
      <c r="F19" s="127"/>
      <c r="G19" s="127"/>
      <c r="H19" s="127"/>
      <c r="I19" s="127"/>
      <c r="J19" s="127"/>
      <c r="K19" s="127"/>
      <c r="L19" s="94"/>
      <c r="M19" s="94"/>
      <c r="N19" s="94"/>
      <c r="O19" s="94"/>
      <c r="P19" s="94"/>
      <c r="Q19" s="94"/>
      <c r="R19" s="94"/>
      <c r="S19" s="94"/>
      <c r="T19" s="94"/>
      <c r="U19" s="94"/>
      <c r="V19" s="94"/>
    </row>
    <row r="20" spans="1:22" s="95" customFormat="1" ht="18.75" customHeight="1">
      <c r="A20" s="96">
        <v>2</v>
      </c>
      <c r="B20" s="126" t="s">
        <v>424</v>
      </c>
      <c r="C20" s="127"/>
      <c r="D20" s="127"/>
      <c r="E20" s="127"/>
      <c r="F20" s="127"/>
      <c r="G20" s="127"/>
      <c r="H20" s="127"/>
      <c r="I20" s="127"/>
      <c r="J20" s="127"/>
      <c r="K20" s="127"/>
      <c r="L20" s="94"/>
      <c r="M20" s="94"/>
      <c r="N20" s="94"/>
      <c r="O20" s="94"/>
      <c r="P20" s="94"/>
      <c r="Q20" s="94"/>
      <c r="R20" s="94"/>
      <c r="S20" s="94"/>
      <c r="T20" s="94"/>
      <c r="U20" s="94"/>
      <c r="V20" s="94"/>
    </row>
    <row r="21" spans="1:22" s="95" customFormat="1" ht="18.75" customHeight="1">
      <c r="A21" s="96">
        <v>3</v>
      </c>
      <c r="B21" s="125" t="s">
        <v>477</v>
      </c>
      <c r="C21" s="127"/>
      <c r="D21" s="127"/>
      <c r="E21" s="127"/>
      <c r="F21" s="127"/>
      <c r="G21" s="127"/>
      <c r="H21" s="127"/>
      <c r="I21" s="127"/>
      <c r="J21" s="127"/>
      <c r="K21" s="127"/>
      <c r="L21" s="94"/>
      <c r="M21" s="94"/>
      <c r="N21" s="94"/>
      <c r="O21" s="94"/>
      <c r="P21" s="94"/>
      <c r="Q21" s="94"/>
      <c r="R21" s="94"/>
      <c r="S21" s="94"/>
      <c r="T21" s="94"/>
      <c r="U21" s="94"/>
      <c r="V21" s="94"/>
    </row>
    <row r="22" spans="1:22" s="95" customFormat="1" ht="18.75" customHeight="1">
      <c r="A22" s="96">
        <v>4</v>
      </c>
      <c r="B22" s="125" t="s">
        <v>478</v>
      </c>
      <c r="C22" s="127"/>
      <c r="D22" s="127"/>
      <c r="E22" s="127"/>
      <c r="F22" s="127"/>
      <c r="G22" s="127"/>
      <c r="H22" s="127"/>
      <c r="I22" s="127"/>
      <c r="J22" s="127"/>
      <c r="K22" s="127"/>
      <c r="L22" s="94"/>
      <c r="M22" s="94"/>
      <c r="N22" s="94"/>
      <c r="O22" s="94"/>
      <c r="P22" s="94"/>
      <c r="Q22" s="94"/>
      <c r="R22" s="94"/>
      <c r="S22" s="94"/>
      <c r="T22" s="94"/>
      <c r="U22" s="94"/>
      <c r="V22" s="94"/>
    </row>
    <row r="23" spans="1:22" s="95" customFormat="1" ht="18.75" customHeight="1">
      <c r="A23" s="96">
        <v>5</v>
      </c>
      <c r="B23" s="125" t="s">
        <v>479</v>
      </c>
      <c r="C23" s="127"/>
      <c r="D23" s="127"/>
      <c r="E23" s="127"/>
      <c r="F23" s="127"/>
      <c r="G23" s="127"/>
      <c r="H23" s="127"/>
      <c r="I23" s="127"/>
      <c r="J23" s="127"/>
      <c r="K23" s="127"/>
      <c r="L23" s="94"/>
      <c r="M23" s="94"/>
      <c r="N23" s="94"/>
      <c r="O23" s="94"/>
      <c r="P23" s="94"/>
      <c r="Q23" s="94"/>
      <c r="R23" s="94"/>
      <c r="S23" s="94"/>
      <c r="T23" s="94"/>
      <c r="U23" s="94"/>
      <c r="V23" s="94"/>
    </row>
    <row r="24" spans="1:22" s="95" customFormat="1" ht="18.75" customHeight="1">
      <c r="A24" s="96">
        <v>6</v>
      </c>
      <c r="B24" s="125" t="s">
        <v>480</v>
      </c>
      <c r="C24" s="126"/>
      <c r="D24" s="126"/>
      <c r="E24" s="126"/>
      <c r="F24" s="126"/>
      <c r="G24" s="126"/>
      <c r="H24" s="126"/>
      <c r="I24" s="126"/>
      <c r="J24" s="126"/>
      <c r="K24" s="126"/>
      <c r="L24" s="94"/>
      <c r="M24" s="94"/>
      <c r="N24" s="94"/>
      <c r="O24" s="94"/>
      <c r="P24" s="94"/>
      <c r="Q24" s="94"/>
      <c r="R24" s="94"/>
      <c r="S24" s="94"/>
      <c r="T24" s="94"/>
      <c r="U24" s="94"/>
      <c r="V24" s="94"/>
    </row>
    <row r="25" spans="1:22" s="95" customFormat="1" ht="18.75" customHeight="1">
      <c r="A25" s="96">
        <v>7</v>
      </c>
      <c r="B25" s="125" t="s">
        <v>475</v>
      </c>
      <c r="C25" s="127"/>
      <c r="D25" s="127"/>
      <c r="E25" s="127"/>
      <c r="F25" s="127"/>
      <c r="G25" s="127"/>
      <c r="H25" s="127"/>
      <c r="I25" s="127"/>
      <c r="J25" s="127"/>
      <c r="K25" s="127"/>
      <c r="L25" s="94"/>
      <c r="M25" s="94"/>
      <c r="N25" s="94"/>
      <c r="O25" s="94"/>
      <c r="P25" s="94"/>
      <c r="Q25" s="94"/>
      <c r="R25" s="94"/>
      <c r="S25" s="94"/>
      <c r="T25" s="94"/>
      <c r="U25" s="94"/>
      <c r="V25" s="94"/>
    </row>
    <row r="26" spans="1:22" s="88" customFormat="1" ht="14.25" customHeight="1">
      <c r="A26" s="97"/>
      <c r="B26" s="97"/>
      <c r="C26" s="97"/>
      <c r="D26" s="97"/>
      <c r="E26" s="97"/>
      <c r="F26" s="97"/>
      <c r="G26" s="97"/>
      <c r="H26" s="97"/>
      <c r="I26" s="97"/>
      <c r="J26" s="98"/>
      <c r="K26" s="98"/>
    </row>
  </sheetData>
  <sheetProtection selectLockedCells="1"/>
  <mergeCells count="40">
    <mergeCell ref="A5:K5"/>
    <mergeCell ref="A14:G14"/>
    <mergeCell ref="H14:K14"/>
    <mergeCell ref="A13:G13"/>
    <mergeCell ref="H9:K9"/>
    <mergeCell ref="A9:G9"/>
    <mergeCell ref="H13:K13"/>
    <mergeCell ref="A7:G7"/>
    <mergeCell ref="H7:K7"/>
    <mergeCell ref="A8:G8"/>
    <mergeCell ref="H8:K8"/>
    <mergeCell ref="A10:G10"/>
    <mergeCell ref="H10:K10"/>
    <mergeCell ref="A11:G11"/>
    <mergeCell ref="H11:K11"/>
    <mergeCell ref="A12:G12"/>
    <mergeCell ref="B20:K20"/>
    <mergeCell ref="B21:K21"/>
    <mergeCell ref="B22:K22"/>
    <mergeCell ref="A17:K17"/>
    <mergeCell ref="A15:G15"/>
    <mergeCell ref="H15:K15"/>
    <mergeCell ref="H16:K16"/>
    <mergeCell ref="A16:G16"/>
    <mergeCell ref="H12:K12"/>
    <mergeCell ref="B24:K24"/>
    <mergeCell ref="B25:K25"/>
    <mergeCell ref="A1:D1"/>
    <mergeCell ref="E1:I1"/>
    <mergeCell ref="J1:K4"/>
    <mergeCell ref="A2:D2"/>
    <mergeCell ref="E2:I2"/>
    <mergeCell ref="A3:D3"/>
    <mergeCell ref="E3:I3"/>
    <mergeCell ref="A4:D4"/>
    <mergeCell ref="E4:I4"/>
    <mergeCell ref="A6:K6"/>
    <mergeCell ref="B23:K23"/>
    <mergeCell ref="A18:K18"/>
    <mergeCell ref="B19:K19"/>
  </mergeCells>
  <hyperlinks>
    <hyperlink ref="A2" r:id="rId1"/>
    <hyperlink ref="A3" r:id="rId2"/>
    <hyperlink ref="H9" location="Маски!A1" display="Перейти"/>
    <hyperlink ref="H13" location="FarmStay!A1" display="Перейти"/>
    <hyperlink ref="H14" location="'petitfee|koelf'!A1" display="Перейти"/>
    <hyperlink ref="H15" location="Bergamo!A1" display="Перейти"/>
    <hyperlink ref="H16" location="Dr.Haiian!A1" display="Перейти"/>
    <hyperlink ref="H16:K16" location="ИТОГО!A1" display="Перейти ==&gt;"/>
    <hyperlink ref="H7" location="Маски!A1" display="Перейти"/>
    <hyperlink ref="H7:K7" location="BeauuGreen!A1" display="Перейти ==&gt;"/>
    <hyperlink ref="H8" location="Маски!A1" display="Перейти"/>
    <hyperlink ref="H8:K8" location="SNP!A1" display="Перейти ==&gt;"/>
    <hyperlink ref="H10" location="Маски!A1" display="Перейти"/>
    <hyperlink ref="H11" location="Маски!A1" display="Перейти"/>
    <hyperlink ref="H12" location="Маски!A1" display="Перейти"/>
    <hyperlink ref="H9:K9" location="Mediheal!A1" display="Перейти ==&gt;"/>
    <hyperlink ref="H10:K10" location="'May Island'!A1" display="Перейти ==&gt;"/>
    <hyperlink ref="H11:K11" location="Leaders!A1" display="Перейти ==&gt;"/>
    <hyperlink ref="H12:K12" location="JayJun!A1" display="Перейти ==&gt;"/>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sheetPr>
  <dimension ref="A1:J27"/>
  <sheetViews>
    <sheetView showGridLines="0" zoomScale="70" zoomScaleNormal="70" workbookViewId="0">
      <pane ySplit="3" topLeftCell="A4" activePane="bottomLeft" state="frozen"/>
      <selection pane="bottomLeft" activeCell="F4" sqref="F4"/>
    </sheetView>
  </sheetViews>
  <sheetFormatPr defaultColWidth="9.140625" defaultRowHeight="15"/>
  <cols>
    <col min="1" max="1" width="5" customWidth="1"/>
    <col min="2" max="2" width="21.140625" customWidth="1"/>
    <col min="3" max="3" width="23.28515625" customWidth="1"/>
    <col min="4" max="5" width="16.42578125" customWidth="1"/>
    <col min="6" max="6" width="72" customWidth="1"/>
    <col min="7" max="7" width="17.140625" customWidth="1"/>
    <col min="8" max="11" width="9.140625" customWidth="1"/>
    <col min="12" max="12" width="11.85546875" customWidth="1"/>
    <col min="13" max="15" width="9.140625" customWidth="1"/>
  </cols>
  <sheetData>
    <row r="1" spans="1:10" s="9" customFormat="1" ht="23.25" customHeight="1" thickBot="1">
      <c r="A1" s="166" t="s">
        <v>411</v>
      </c>
      <c r="B1" s="167"/>
      <c r="C1" s="168"/>
      <c r="D1" s="150" t="s">
        <v>414</v>
      </c>
      <c r="E1" s="151"/>
      <c r="F1" s="15" t="s">
        <v>418</v>
      </c>
    </row>
    <row r="2" spans="1:10" s="1" customFormat="1" ht="23.25" customHeight="1">
      <c r="A2" s="156" t="s">
        <v>6</v>
      </c>
      <c r="B2" s="158" t="s">
        <v>5</v>
      </c>
      <c r="C2" s="152" t="s">
        <v>0</v>
      </c>
      <c r="D2" s="152" t="s">
        <v>1</v>
      </c>
      <c r="E2" s="160" t="s">
        <v>3</v>
      </c>
      <c r="F2" s="154" t="s">
        <v>2</v>
      </c>
      <c r="G2" s="2"/>
      <c r="H2" s="2"/>
      <c r="I2" s="2"/>
      <c r="J2" s="2"/>
    </row>
    <row r="3" spans="1:10" s="1" customFormat="1" ht="18.75" customHeight="1" thickBot="1">
      <c r="A3" s="157"/>
      <c r="B3" s="159"/>
      <c r="C3" s="153"/>
      <c r="D3" s="153"/>
      <c r="E3" s="161"/>
      <c r="F3" s="155"/>
      <c r="G3" s="2"/>
      <c r="H3" s="2"/>
      <c r="I3" s="2"/>
      <c r="J3" s="2"/>
    </row>
    <row r="4" spans="1:10" ht="115.5" customHeight="1">
      <c r="A4" s="21">
        <v>1</v>
      </c>
      <c r="B4" s="22">
        <v>8809180013440</v>
      </c>
      <c r="C4" s="23" t="s">
        <v>432</v>
      </c>
      <c r="D4" s="24"/>
      <c r="E4" s="100">
        <v>8890</v>
      </c>
      <c r="F4" s="25" t="s">
        <v>94</v>
      </c>
      <c r="G4" s="12"/>
      <c r="H4" s="1"/>
      <c r="I4" s="1"/>
    </row>
    <row r="5" spans="1:10" ht="115.5" customHeight="1">
      <c r="A5" s="26">
        <v>2</v>
      </c>
      <c r="B5" s="27">
        <v>8809180015901</v>
      </c>
      <c r="C5" s="28" t="s">
        <v>430</v>
      </c>
      <c r="D5" s="24"/>
      <c r="E5" s="100">
        <v>8890</v>
      </c>
      <c r="F5" s="25" t="s">
        <v>45</v>
      </c>
      <c r="G5" s="12"/>
      <c r="H5" s="1"/>
      <c r="I5" s="1"/>
    </row>
    <row r="6" spans="1:10" ht="115.5" customHeight="1">
      <c r="A6" s="21">
        <v>3</v>
      </c>
      <c r="B6" s="27">
        <v>8809180015949</v>
      </c>
      <c r="C6" s="28" t="s">
        <v>433</v>
      </c>
      <c r="D6" s="24"/>
      <c r="E6" s="100">
        <v>8890</v>
      </c>
      <c r="F6" s="25" t="s">
        <v>63</v>
      </c>
      <c r="G6" s="12"/>
      <c r="H6" s="1"/>
      <c r="I6" s="1"/>
    </row>
    <row r="7" spans="1:10" ht="115.5" customHeight="1">
      <c r="A7" s="26">
        <v>4</v>
      </c>
      <c r="B7" s="27">
        <v>8809180015932</v>
      </c>
      <c r="C7" s="28" t="s">
        <v>434</v>
      </c>
      <c r="D7" s="24"/>
      <c r="E7" s="100">
        <v>8890</v>
      </c>
      <c r="F7" s="25" t="s">
        <v>46</v>
      </c>
      <c r="G7" s="12"/>
      <c r="H7" s="1"/>
      <c r="I7" s="1"/>
    </row>
    <row r="8" spans="1:10" ht="115.5" customHeight="1">
      <c r="A8" s="21">
        <v>5</v>
      </c>
      <c r="B8" s="27">
        <v>8809180015710</v>
      </c>
      <c r="C8" s="52" t="s">
        <v>426</v>
      </c>
      <c r="D8" s="24"/>
      <c r="E8" s="100">
        <v>1490</v>
      </c>
      <c r="F8" s="25" t="s">
        <v>58</v>
      </c>
      <c r="G8" s="12"/>
      <c r="H8" s="1"/>
      <c r="I8" s="1"/>
    </row>
    <row r="9" spans="1:10" ht="115.5" customHeight="1">
      <c r="A9" s="26">
        <v>6</v>
      </c>
      <c r="B9" s="27">
        <v>8809180015727</v>
      </c>
      <c r="C9" s="28" t="s">
        <v>52</v>
      </c>
      <c r="D9" s="24"/>
      <c r="E9" s="100">
        <v>1490</v>
      </c>
      <c r="F9" s="25" t="s">
        <v>53</v>
      </c>
      <c r="G9" s="12"/>
      <c r="H9" s="1"/>
      <c r="I9" s="1"/>
    </row>
    <row r="10" spans="1:10" ht="115.5" customHeight="1">
      <c r="A10" s="21">
        <v>7</v>
      </c>
      <c r="B10" s="27">
        <v>8809180015697</v>
      </c>
      <c r="C10" s="52" t="s">
        <v>427</v>
      </c>
      <c r="D10" s="24"/>
      <c r="E10" s="100">
        <v>1490</v>
      </c>
      <c r="F10" s="25" t="s">
        <v>60</v>
      </c>
      <c r="G10" s="12"/>
      <c r="H10" s="1"/>
      <c r="I10" s="1"/>
    </row>
    <row r="11" spans="1:10" ht="115.5" customHeight="1">
      <c r="A11" s="26">
        <v>8</v>
      </c>
      <c r="B11" s="27">
        <v>8809180015703</v>
      </c>
      <c r="C11" s="28" t="s">
        <v>54</v>
      </c>
      <c r="D11" s="24"/>
      <c r="E11" s="100">
        <v>1490</v>
      </c>
      <c r="F11" s="25" t="s">
        <v>55</v>
      </c>
      <c r="G11" s="12"/>
      <c r="H11" s="1"/>
      <c r="I11" s="1"/>
    </row>
    <row r="12" spans="1:10" ht="115.5" customHeight="1">
      <c r="A12" s="21">
        <v>9</v>
      </c>
      <c r="B12" s="27">
        <v>8809180016472</v>
      </c>
      <c r="C12" s="48" t="s">
        <v>61</v>
      </c>
      <c r="D12" s="24"/>
      <c r="E12" s="100">
        <v>1690</v>
      </c>
      <c r="F12" s="30" t="s">
        <v>51</v>
      </c>
      <c r="G12" s="12"/>
      <c r="H12" s="1"/>
      <c r="I12" s="1"/>
    </row>
    <row r="13" spans="1:10" ht="115.5" customHeight="1">
      <c r="A13" s="26">
        <v>10</v>
      </c>
      <c r="B13" s="27">
        <v>8809180016489</v>
      </c>
      <c r="C13" s="52" t="s">
        <v>431</v>
      </c>
      <c r="D13" s="24"/>
      <c r="E13" s="100">
        <v>1690</v>
      </c>
      <c r="F13" s="25" t="s">
        <v>59</v>
      </c>
      <c r="G13" s="12"/>
      <c r="H13" s="1"/>
      <c r="I13" s="1"/>
    </row>
    <row r="14" spans="1:10" ht="115.5" customHeight="1">
      <c r="A14" s="21">
        <v>11</v>
      </c>
      <c r="B14" s="27">
        <v>8809180016465</v>
      </c>
      <c r="C14" s="28" t="s">
        <v>435</v>
      </c>
      <c r="D14" s="24"/>
      <c r="E14" s="100">
        <v>1690</v>
      </c>
      <c r="F14" s="25" t="s">
        <v>63</v>
      </c>
      <c r="G14" s="12"/>
      <c r="H14" s="1"/>
      <c r="I14" s="1"/>
    </row>
    <row r="15" spans="1:10" ht="115.5" customHeight="1">
      <c r="A15" s="26">
        <v>12</v>
      </c>
      <c r="B15" s="27">
        <v>8809180016496</v>
      </c>
      <c r="C15" s="52" t="s">
        <v>62</v>
      </c>
      <c r="D15" s="24"/>
      <c r="E15" s="100">
        <v>1690</v>
      </c>
      <c r="F15" s="25" t="s">
        <v>46</v>
      </c>
      <c r="G15" s="12"/>
      <c r="H15" s="1"/>
      <c r="I15" s="1"/>
    </row>
    <row r="16" spans="1:10" ht="115.5" customHeight="1">
      <c r="A16" s="21">
        <v>13</v>
      </c>
      <c r="B16" s="27">
        <v>8809414191425</v>
      </c>
      <c r="C16" s="28" t="s">
        <v>56</v>
      </c>
      <c r="D16" s="24"/>
      <c r="E16" s="100">
        <v>1690</v>
      </c>
      <c r="F16" s="25" t="s">
        <v>57</v>
      </c>
      <c r="G16" s="12"/>
      <c r="H16" s="1"/>
      <c r="I16" s="1"/>
    </row>
    <row r="17" spans="1:9" ht="115.5" customHeight="1">
      <c r="A17" s="26">
        <v>14</v>
      </c>
      <c r="B17" s="31">
        <v>8809414191432</v>
      </c>
      <c r="C17" s="32" t="s">
        <v>47</v>
      </c>
      <c r="D17" s="24"/>
      <c r="E17" s="101">
        <v>1690</v>
      </c>
      <c r="F17" s="25" t="s">
        <v>48</v>
      </c>
      <c r="G17" s="12"/>
      <c r="H17" s="1"/>
      <c r="I17" s="1"/>
    </row>
    <row r="18" spans="1:9" ht="115.5" customHeight="1">
      <c r="A18" s="21">
        <v>15</v>
      </c>
      <c r="B18" s="31">
        <v>8809180019664</v>
      </c>
      <c r="C18" s="32" t="s">
        <v>392</v>
      </c>
      <c r="D18" s="24"/>
      <c r="E18" s="101">
        <v>6744</v>
      </c>
      <c r="F18" s="33" t="s">
        <v>393</v>
      </c>
      <c r="H18" s="1"/>
      <c r="I18" s="1"/>
    </row>
    <row r="19" spans="1:9" ht="115.5" customHeight="1">
      <c r="A19" s="26">
        <v>16</v>
      </c>
      <c r="B19" s="31">
        <v>8809180015352</v>
      </c>
      <c r="C19" s="32" t="s">
        <v>394</v>
      </c>
      <c r="D19" s="24"/>
      <c r="E19" s="101">
        <v>7815</v>
      </c>
      <c r="F19" s="33" t="s">
        <v>395</v>
      </c>
      <c r="H19" s="1"/>
      <c r="I19" s="1"/>
    </row>
    <row r="20" spans="1:9" ht="115.5" customHeight="1">
      <c r="A20" s="21">
        <v>17</v>
      </c>
      <c r="B20" s="31">
        <v>8809180017998</v>
      </c>
      <c r="C20" s="32" t="s">
        <v>398</v>
      </c>
      <c r="D20" s="24"/>
      <c r="E20" s="101">
        <v>1590</v>
      </c>
      <c r="F20" s="33" t="s">
        <v>396</v>
      </c>
      <c r="H20" s="1"/>
      <c r="I20" s="1"/>
    </row>
    <row r="21" spans="1:9" ht="115.5" customHeight="1">
      <c r="A21" s="26">
        <v>18</v>
      </c>
      <c r="B21" s="31">
        <v>8809180015925</v>
      </c>
      <c r="C21" s="32" t="s">
        <v>397</v>
      </c>
      <c r="D21" s="24"/>
      <c r="E21" s="101">
        <v>1770</v>
      </c>
      <c r="F21" s="33" t="s">
        <v>399</v>
      </c>
      <c r="G21" s="12"/>
      <c r="H21" s="1"/>
      <c r="I21" s="1"/>
    </row>
    <row r="22" spans="1:9" ht="115.5" customHeight="1">
      <c r="A22" s="21">
        <v>19</v>
      </c>
      <c r="B22" s="31">
        <v>8809180015925</v>
      </c>
      <c r="C22" s="32" t="s">
        <v>400</v>
      </c>
      <c r="D22" s="24"/>
      <c r="E22" s="101">
        <v>1090</v>
      </c>
      <c r="F22" s="33" t="s">
        <v>401</v>
      </c>
      <c r="G22" s="12"/>
      <c r="H22" s="1"/>
      <c r="I22" s="1"/>
    </row>
    <row r="23" spans="1:9" ht="115.5" customHeight="1">
      <c r="A23" s="26">
        <v>20</v>
      </c>
      <c r="B23" s="31">
        <v>8809180018223</v>
      </c>
      <c r="C23" s="32" t="s">
        <v>402</v>
      </c>
      <c r="D23" s="24"/>
      <c r="E23" s="101">
        <v>1090</v>
      </c>
      <c r="F23" s="33" t="s">
        <v>403</v>
      </c>
      <c r="G23" s="12"/>
      <c r="H23" s="1"/>
      <c r="I23" s="1"/>
    </row>
    <row r="24" spans="1:9" ht="115.5" customHeight="1">
      <c r="A24" s="21">
        <v>21</v>
      </c>
      <c r="B24" s="31">
        <v>8809180018254</v>
      </c>
      <c r="C24" s="32" t="s">
        <v>428</v>
      </c>
      <c r="D24" s="24"/>
      <c r="E24" s="101">
        <v>1090</v>
      </c>
      <c r="F24" s="33" t="s">
        <v>404</v>
      </c>
      <c r="H24" s="1"/>
      <c r="I24" s="1"/>
    </row>
    <row r="25" spans="1:9" ht="115.5" customHeight="1">
      <c r="A25" s="26">
        <v>22</v>
      </c>
      <c r="B25" s="31">
        <v>8809180018230</v>
      </c>
      <c r="C25" s="32" t="s">
        <v>405</v>
      </c>
      <c r="D25" s="24"/>
      <c r="E25" s="101">
        <v>1090</v>
      </c>
      <c r="F25" s="33" t="s">
        <v>406</v>
      </c>
      <c r="G25" s="12"/>
      <c r="H25" s="1"/>
      <c r="I25" s="1"/>
    </row>
    <row r="26" spans="1:9" ht="115.5" customHeight="1">
      <c r="A26" s="21">
        <v>23</v>
      </c>
      <c r="B26" s="31">
        <v>8809180018193</v>
      </c>
      <c r="C26" s="32" t="s">
        <v>407</v>
      </c>
      <c r="D26" s="24"/>
      <c r="E26" s="101">
        <v>1090</v>
      </c>
      <c r="F26" s="33" t="s">
        <v>408</v>
      </c>
      <c r="G26" s="12"/>
      <c r="H26" s="1"/>
      <c r="I26" s="1"/>
    </row>
    <row r="27" spans="1:9" ht="115.5" customHeight="1">
      <c r="A27" s="26">
        <v>24</v>
      </c>
      <c r="B27" s="27">
        <v>8809414191418</v>
      </c>
      <c r="C27" s="28" t="s">
        <v>49</v>
      </c>
      <c r="D27" s="34"/>
      <c r="E27" s="101">
        <v>960</v>
      </c>
      <c r="F27" s="25" t="s">
        <v>50</v>
      </c>
      <c r="G27" s="12"/>
      <c r="H27" s="1"/>
      <c r="I27" s="1"/>
    </row>
  </sheetData>
  <sheetProtection algorithmName="SHA-512" hashValue="tbNeq28mS28qXpTlQYF0+4unEJp7tmzlHt//wcy2laiQBlwn1Izn7pqHBCglP2oa35Eyz9hAQfLQQuAszlqAHg==" saltValue="3FzQuF3gntncTZhX+ZiiWA==" spinCount="100000" sheet="1" formatCells="0" formatColumns="0" formatRows="0" insertColumns="0" insertRows="0" insertHyperlinks="0" deleteColumns="0" deleteRows="0" sort="0" autoFilter="0" pivotTables="0"/>
  <mergeCells count="8">
    <mergeCell ref="A1:C1"/>
    <mergeCell ref="D1:E1"/>
    <mergeCell ref="F2:F3"/>
    <mergeCell ref="A2:A3"/>
    <mergeCell ref="B2:B3"/>
    <mergeCell ref="C2:C3"/>
    <mergeCell ref="D2:D3"/>
    <mergeCell ref="E2:E3"/>
  </mergeCells>
  <hyperlinks>
    <hyperlink ref="A1:C1" location="Главная!A1" display="на главную"/>
    <hyperlink ref="D1" location="ИТОГО!A1" display="Посмотреть сумму покупок"/>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0000"/>
  </sheetPr>
  <dimension ref="C1:I19"/>
  <sheetViews>
    <sheetView showGridLines="0" zoomScale="80" zoomScaleNormal="80" workbookViewId="0"/>
  </sheetViews>
  <sheetFormatPr defaultColWidth="9.140625" defaultRowHeight="15"/>
  <cols>
    <col min="1" max="6" width="12.42578125" customWidth="1"/>
    <col min="7" max="8" width="25.7109375" customWidth="1"/>
    <col min="9" max="9" width="26.28515625" customWidth="1"/>
    <col min="10" max="18" width="9.140625" customWidth="1"/>
    <col min="19" max="19" width="11.85546875" customWidth="1"/>
    <col min="20" max="22" width="9.140625" customWidth="1"/>
  </cols>
  <sheetData>
    <row r="1" spans="3:9" ht="23.25" customHeight="1" thickBot="1">
      <c r="C1" s="9"/>
      <c r="G1" s="147" t="s">
        <v>411</v>
      </c>
      <c r="H1" s="148"/>
      <c r="I1" s="149"/>
    </row>
    <row r="2" spans="3:9" ht="18" customHeight="1">
      <c r="C2" s="9"/>
      <c r="D2" s="9"/>
      <c r="E2" s="169"/>
      <c r="G2" s="176" t="s">
        <v>482</v>
      </c>
      <c r="H2" s="178" t="e">
        <f>SUM(BeauuGreen!#REF!,SNP!#REF!,Mediheal!#REF!,'May Island'!#REF!,Leaders!#REF!,JayJun!#REF!,FarmStay!I1,'Petitfee|koelf'!#REF!,Bergamo!#REF!)</f>
        <v>#REF!</v>
      </c>
      <c r="I2" s="179"/>
    </row>
    <row r="3" spans="3:9" ht="18" customHeight="1">
      <c r="C3" s="9"/>
      <c r="D3" s="9"/>
      <c r="E3" s="169"/>
      <c r="G3" s="177"/>
      <c r="H3" s="180"/>
      <c r="I3" s="181"/>
    </row>
    <row r="4" spans="3:9" ht="18" customHeight="1">
      <c r="C4" s="6"/>
      <c r="D4" s="1"/>
      <c r="E4" s="1"/>
      <c r="G4" s="170" t="s">
        <v>417</v>
      </c>
      <c r="H4" s="172" t="e">
        <f>SUM(BeauuGreen!#REF!,SNP!#REF!,Mediheal!#REF!,'May Island'!#REF!,Leaders!#REF!,JayJun!#REF!,FarmStay!J3,'Petitfee|koelf'!#REF!,Bergamo!#REF!)</f>
        <v>#REF!</v>
      </c>
      <c r="I4" s="173"/>
    </row>
    <row r="5" spans="3:9" ht="18" customHeight="1" thickBot="1">
      <c r="C5" s="7"/>
      <c r="D5" s="1"/>
      <c r="E5" s="1"/>
      <c r="G5" s="171"/>
      <c r="H5" s="174"/>
      <c r="I5" s="175"/>
    </row>
    <row r="6" spans="3:9" s="67" customFormat="1" ht="31.5" customHeight="1">
      <c r="C6" s="66"/>
      <c r="D6" s="1"/>
      <c r="E6" s="1"/>
      <c r="G6" s="68" t="s">
        <v>511</v>
      </c>
      <c r="H6" s="69" t="e">
        <f>BeauuGreen!#REF!</f>
        <v>#REF!</v>
      </c>
      <c r="I6" s="70" t="e">
        <f>BeauuGreen!#REF!</f>
        <v>#REF!</v>
      </c>
    </row>
    <row r="7" spans="3:9" s="67" customFormat="1" ht="31.5" customHeight="1">
      <c r="C7" s="66"/>
      <c r="D7" s="1"/>
      <c r="E7" s="1"/>
      <c r="G7" s="68" t="s">
        <v>512</v>
      </c>
      <c r="H7" s="69" t="e">
        <f>SNP!#REF!</f>
        <v>#REF!</v>
      </c>
      <c r="I7" s="70" t="e">
        <f>SNP!#REF!</f>
        <v>#REF!</v>
      </c>
    </row>
    <row r="8" spans="3:9" s="67" customFormat="1" ht="31.5" customHeight="1">
      <c r="C8" s="66"/>
      <c r="D8" s="1"/>
      <c r="E8" s="1"/>
      <c r="G8" s="71" t="s">
        <v>513</v>
      </c>
      <c r="H8" s="69" t="e">
        <f>Mediheal!#REF!</f>
        <v>#REF!</v>
      </c>
      <c r="I8" s="70" t="e">
        <f>Mediheal!#REF!</f>
        <v>#REF!</v>
      </c>
    </row>
    <row r="9" spans="3:9" s="67" customFormat="1" ht="31.5" customHeight="1">
      <c r="C9" s="66"/>
      <c r="D9" s="1"/>
      <c r="E9" s="1"/>
      <c r="G9" s="71" t="s">
        <v>514</v>
      </c>
      <c r="H9" s="69" t="e">
        <f>BeauuGreen!#REF!</f>
        <v>#REF!</v>
      </c>
      <c r="I9" s="70" t="e">
        <f>'May Island'!#REF!</f>
        <v>#REF!</v>
      </c>
    </row>
    <row r="10" spans="3:9" s="67" customFormat="1" ht="31.5" customHeight="1">
      <c r="C10" s="66"/>
      <c r="D10" s="1"/>
      <c r="E10" s="1"/>
      <c r="G10" s="71" t="s">
        <v>515</v>
      </c>
      <c r="H10" s="69" t="e">
        <f>Leaders!#REF!</f>
        <v>#REF!</v>
      </c>
      <c r="I10" s="70" t="e">
        <f>Leaders!#REF!</f>
        <v>#REF!</v>
      </c>
    </row>
    <row r="11" spans="3:9" s="67" customFormat="1" ht="31.5" customHeight="1">
      <c r="C11" s="66"/>
      <c r="D11" s="1"/>
      <c r="E11" s="1"/>
      <c r="G11" s="71" t="s">
        <v>516</v>
      </c>
      <c r="H11" s="69" t="e">
        <f>JayJun!#REF!</f>
        <v>#REF!</v>
      </c>
      <c r="I11" s="70" t="e">
        <f>JayJun!#REF!</f>
        <v>#REF!</v>
      </c>
    </row>
    <row r="12" spans="3:9" s="67" customFormat="1" ht="31.5" customHeight="1">
      <c r="C12" s="66"/>
      <c r="D12" s="1"/>
      <c r="E12" s="1"/>
      <c r="G12" s="71" t="s">
        <v>409</v>
      </c>
      <c r="H12" s="72">
        <f>FarmStay!J1</f>
        <v>0</v>
      </c>
      <c r="I12" s="73">
        <f>FarmStay!H1</f>
        <v>0</v>
      </c>
    </row>
    <row r="13" spans="3:9" s="67" customFormat="1" ht="31.5" customHeight="1">
      <c r="C13" s="66"/>
      <c r="D13" s="1"/>
      <c r="E13" s="1"/>
      <c r="G13" s="71" t="s">
        <v>410</v>
      </c>
      <c r="H13" s="72" t="e">
        <f>'Petitfee|koelf'!#REF!</f>
        <v>#REF!</v>
      </c>
      <c r="I13" s="73" t="e">
        <f>'Petitfee|koelf'!#REF!</f>
        <v>#REF!</v>
      </c>
    </row>
    <row r="14" spans="3:9" s="67" customFormat="1" ht="31.5" customHeight="1" thickBot="1">
      <c r="C14" s="66"/>
      <c r="D14" s="1"/>
      <c r="E14" s="1"/>
      <c r="G14" s="74" t="s">
        <v>419</v>
      </c>
      <c r="H14" s="75" t="e">
        <f>Bergamo!#REF!</f>
        <v>#REF!</v>
      </c>
      <c r="I14" s="76" t="e">
        <f>Bergamo!#REF!</f>
        <v>#REF!</v>
      </c>
    </row>
    <row r="15" spans="3:9" s="67" customFormat="1" ht="31.5" customHeight="1" thickBot="1">
      <c r="H15" s="78" t="s">
        <v>423</v>
      </c>
      <c r="I15" s="65" t="e">
        <f>SUM(I6:I14)</f>
        <v>#REF!</v>
      </c>
    </row>
    <row r="17" spans="3:5">
      <c r="C17" s="7"/>
      <c r="D17" s="1"/>
      <c r="E17" s="1"/>
    </row>
    <row r="18" spans="3:5">
      <c r="C18" s="7"/>
      <c r="D18" s="1"/>
      <c r="E18" s="1"/>
    </row>
    <row r="19" spans="3:5">
      <c r="C19" s="7"/>
      <c r="D19" s="1"/>
      <c r="E19" s="1"/>
    </row>
  </sheetData>
  <sheetProtection password="CC0D" sheet="1" objects="1" scenarios="1"/>
  <mergeCells count="6">
    <mergeCell ref="E2:E3"/>
    <mergeCell ref="G4:G5"/>
    <mergeCell ref="H4:I5"/>
    <mergeCell ref="G2:G3"/>
    <mergeCell ref="G1:I1"/>
    <mergeCell ref="H2:I3"/>
  </mergeCells>
  <hyperlinks>
    <hyperlink ref="G1:H1" location="Главная!A1" display="На главную"/>
    <hyperlink ref="G12" location="FarmStay!A1" display="FarmStay"/>
    <hyperlink ref="G13" location="'petitfee|koelf'!A1" display="petitfee &amp; koelf"/>
    <hyperlink ref="G14" location="Bergamo!A1" display="Bergamo"/>
    <hyperlink ref="G6" location="BeauuGreen!A1" display="BeauuGreen"/>
    <hyperlink ref="G8" location="Mediheal!A1" display="Mediheal"/>
    <hyperlink ref="G7" location="SNP!A1" display="SNP"/>
    <hyperlink ref="G9:G11" location="Маски!A1" display="Маски"/>
    <hyperlink ref="G9" location="'May Island'!A1" display="May Island"/>
    <hyperlink ref="G10" location="Leaders!A1" display="Leaders"/>
    <hyperlink ref="G11" location="JayJun!A1" display="JayJun"/>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9" tint="0.59999389629810485"/>
  </sheetPr>
  <dimension ref="A1:L5"/>
  <sheetViews>
    <sheetView showGridLines="0" zoomScale="70" zoomScaleNormal="70" workbookViewId="0">
      <pane ySplit="3" topLeftCell="A4" activePane="bottomLeft" state="frozen"/>
      <selection pane="bottomLeft" activeCell="F11" sqref="F11"/>
    </sheetView>
  </sheetViews>
  <sheetFormatPr defaultColWidth="9.140625" defaultRowHeight="15"/>
  <cols>
    <col min="1" max="1" width="5" customWidth="1"/>
    <col min="2" max="2" width="21.140625" customWidth="1"/>
    <col min="3" max="3" width="23.28515625" customWidth="1"/>
    <col min="4" max="5" width="16.42578125" customWidth="1"/>
    <col min="6" max="6" width="72" customWidth="1"/>
    <col min="7" max="7" width="17.140625" customWidth="1"/>
    <col min="8" max="8" width="17" customWidth="1"/>
    <col min="9" max="13" width="9.140625" customWidth="1"/>
    <col min="14" max="14" width="11.85546875" customWidth="1"/>
    <col min="15" max="17" width="9.140625" customWidth="1"/>
  </cols>
  <sheetData>
    <row r="1" spans="1:12" s="9" customFormat="1" ht="23.25" customHeight="1" thickBot="1">
      <c r="A1" s="147" t="s">
        <v>411</v>
      </c>
      <c r="B1" s="148"/>
      <c r="C1" s="149"/>
      <c r="D1" s="150" t="s">
        <v>414</v>
      </c>
      <c r="E1" s="151"/>
      <c r="F1" s="15" t="s">
        <v>418</v>
      </c>
    </row>
    <row r="2" spans="1:12" s="1" customFormat="1" ht="23.25" customHeight="1">
      <c r="A2" s="156" t="s">
        <v>6</v>
      </c>
      <c r="B2" s="158" t="s">
        <v>5</v>
      </c>
      <c r="C2" s="152" t="s">
        <v>0</v>
      </c>
      <c r="D2" s="152" t="s">
        <v>1</v>
      </c>
      <c r="E2" s="160" t="s">
        <v>3</v>
      </c>
      <c r="F2" s="154" t="s">
        <v>2</v>
      </c>
      <c r="G2" s="2"/>
      <c r="H2" s="2"/>
      <c r="I2" s="2"/>
      <c r="J2" s="2"/>
      <c r="K2" s="2"/>
      <c r="L2" s="2"/>
    </row>
    <row r="3" spans="1:12" s="1" customFormat="1" ht="18.75" customHeight="1" thickBot="1">
      <c r="A3" s="157"/>
      <c r="B3" s="159"/>
      <c r="C3" s="153"/>
      <c r="D3" s="153"/>
      <c r="E3" s="161"/>
      <c r="F3" s="155"/>
      <c r="G3" s="2"/>
      <c r="H3" s="2"/>
      <c r="I3" s="2"/>
      <c r="J3" s="2"/>
      <c r="K3" s="2"/>
      <c r="L3" s="2"/>
    </row>
    <row r="4" spans="1:12" ht="115.5" customHeight="1">
      <c r="A4" s="21">
        <v>1</v>
      </c>
      <c r="B4" s="36">
        <v>8809389030552</v>
      </c>
      <c r="C4" s="29" t="s">
        <v>504</v>
      </c>
      <c r="D4" s="38"/>
      <c r="E4" s="100">
        <v>2400</v>
      </c>
      <c r="F4" s="39" t="s">
        <v>303</v>
      </c>
      <c r="G4" s="8"/>
      <c r="J4" s="14"/>
      <c r="K4" s="14"/>
    </row>
    <row r="5" spans="1:12" ht="115.5" customHeight="1">
      <c r="A5" s="26">
        <v>2</v>
      </c>
      <c r="B5" s="27">
        <v>8809389030569</v>
      </c>
      <c r="C5" s="28" t="s">
        <v>302</v>
      </c>
      <c r="D5" s="35"/>
      <c r="E5" s="101">
        <v>2400</v>
      </c>
      <c r="F5" s="25" t="s">
        <v>304</v>
      </c>
      <c r="G5" s="8"/>
      <c r="J5" s="14"/>
      <c r="K5" s="14"/>
    </row>
  </sheetData>
  <sheetProtection algorithmName="SHA-512" hashValue="OLLRgUJJW2Ym8DZSPrhVqXM5z6vEjFUY3NfL+NX322nMBybbaLQU+C4JH6MeCsSOH66znlP5AshTctu7fHPDxQ==" saltValue="QhvmusNk4argq0o3+EbYNA==" spinCount="100000" sheet="1" formatCells="0" formatColumns="0" formatRows="0" insertColumns="0" insertRows="0" insertHyperlinks="0" deleteColumns="0" deleteRows="0" sort="0" autoFilter="0" pivotTables="0"/>
  <mergeCells count="8">
    <mergeCell ref="A1:C1"/>
    <mergeCell ref="D1:E1"/>
    <mergeCell ref="F2:F3"/>
    <mergeCell ref="A2:A3"/>
    <mergeCell ref="B2:B3"/>
    <mergeCell ref="C2:C3"/>
    <mergeCell ref="D2:D3"/>
    <mergeCell ref="E2:E3"/>
  </mergeCells>
  <hyperlinks>
    <hyperlink ref="A1:C1" location="Главная!A1" display="на главную"/>
    <hyperlink ref="D1" location="ИТОГО!A1" display="Посмотреть сумму покупок"/>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6"/>
  <sheetViews>
    <sheetView showGridLines="0" zoomScale="70" zoomScaleNormal="70" workbookViewId="0">
      <selection activeCell="F5" sqref="F5"/>
    </sheetView>
  </sheetViews>
  <sheetFormatPr defaultColWidth="9.140625" defaultRowHeight="15"/>
  <cols>
    <col min="1" max="1" width="5" customWidth="1"/>
    <col min="2" max="2" width="21.140625" customWidth="1"/>
    <col min="3" max="3" width="23.28515625" customWidth="1"/>
    <col min="4" max="5" width="16.42578125" customWidth="1"/>
    <col min="6" max="6" width="72" customWidth="1"/>
    <col min="7" max="7" width="17.140625" customWidth="1"/>
    <col min="8" max="8" width="17" customWidth="1"/>
    <col min="9" max="13" width="9.140625" customWidth="1"/>
    <col min="14" max="14" width="11.85546875" customWidth="1"/>
    <col min="15" max="17" width="9.140625" customWidth="1"/>
  </cols>
  <sheetData>
    <row r="1" spans="1:12" s="9" customFormat="1" ht="23.25" customHeight="1" thickBot="1">
      <c r="A1" s="147" t="s">
        <v>411</v>
      </c>
      <c r="B1" s="148"/>
      <c r="C1" s="149"/>
      <c r="D1" s="150" t="s">
        <v>414</v>
      </c>
      <c r="E1" s="151"/>
      <c r="F1" s="15" t="s">
        <v>418</v>
      </c>
    </row>
    <row r="2" spans="1:12" s="1" customFormat="1" ht="23.25" customHeight="1">
      <c r="A2" s="156" t="s">
        <v>6</v>
      </c>
      <c r="B2" s="158" t="s">
        <v>5</v>
      </c>
      <c r="C2" s="152" t="s">
        <v>0</v>
      </c>
      <c r="D2" s="152" t="s">
        <v>1</v>
      </c>
      <c r="E2" s="160" t="s">
        <v>3</v>
      </c>
      <c r="F2" s="154" t="s">
        <v>2</v>
      </c>
      <c r="G2" s="2"/>
      <c r="H2" s="2"/>
      <c r="I2" s="2"/>
      <c r="J2" s="2"/>
      <c r="K2" s="2"/>
      <c r="L2" s="2"/>
    </row>
    <row r="3" spans="1:12" s="1" customFormat="1" ht="18.75" customHeight="1" thickBot="1">
      <c r="A3" s="157"/>
      <c r="B3" s="159"/>
      <c r="C3" s="153"/>
      <c r="D3" s="153"/>
      <c r="E3" s="161"/>
      <c r="F3" s="155"/>
      <c r="G3" s="2"/>
      <c r="H3" s="2"/>
      <c r="I3" s="2"/>
      <c r="J3" s="2"/>
      <c r="K3" s="2"/>
      <c r="L3" s="2"/>
    </row>
    <row r="4" spans="1:12" ht="115.5" customHeight="1">
      <c r="A4" s="21">
        <v>1</v>
      </c>
      <c r="B4" s="43">
        <v>8809239802766</v>
      </c>
      <c r="C4" s="28" t="s">
        <v>501</v>
      </c>
      <c r="D4" s="35"/>
      <c r="E4" s="101">
        <v>1349</v>
      </c>
      <c r="F4" s="25" t="s">
        <v>326</v>
      </c>
      <c r="G4" s="12"/>
      <c r="J4" s="1"/>
      <c r="K4" s="1"/>
    </row>
    <row r="5" spans="1:12" ht="115.5" customHeight="1">
      <c r="A5" s="26">
        <v>2</v>
      </c>
      <c r="B5" s="43">
        <v>8809458843984</v>
      </c>
      <c r="C5" s="44" t="s">
        <v>502</v>
      </c>
      <c r="D5" s="45"/>
      <c r="E5" s="101">
        <v>1948</v>
      </c>
      <c r="F5" s="46" t="s">
        <v>327</v>
      </c>
      <c r="G5" s="12"/>
      <c r="J5" s="1"/>
      <c r="K5" s="1"/>
    </row>
    <row r="6" spans="1:12" ht="115.5" customHeight="1">
      <c r="A6" s="21">
        <v>3</v>
      </c>
      <c r="B6" s="43">
        <v>8809458843977</v>
      </c>
      <c r="C6" s="44" t="s">
        <v>503</v>
      </c>
      <c r="D6" s="45"/>
      <c r="E6" s="101">
        <v>1947</v>
      </c>
      <c r="F6" s="46" t="s">
        <v>328</v>
      </c>
      <c r="G6" s="12"/>
      <c r="J6" s="1"/>
      <c r="K6" s="1"/>
    </row>
  </sheetData>
  <sheetProtection algorithmName="SHA-512" hashValue="uJCP3Wge2Iomnwsh3N2bCuHyXoBrVDz3YO5QuVgFxKCkQhFj90N5U8B4Rv/fISG6d0Y5COvzjLJN2pudNk7aWA==" saltValue="Cgb42LooVR2uemNcTEGiYg==" spinCount="100000" sheet="1" formatCells="0" formatColumns="0" formatRows="0" insertColumns="0" insertRows="0" insertHyperlinks="0" deleteColumns="0" deleteRows="0" sort="0" autoFilter="0" pivotTables="0"/>
  <mergeCells count="8">
    <mergeCell ref="F2:F3"/>
    <mergeCell ref="A1:C1"/>
    <mergeCell ref="D1:E1"/>
    <mergeCell ref="A2:A3"/>
    <mergeCell ref="B2:B3"/>
    <mergeCell ref="C2:C3"/>
    <mergeCell ref="D2:D3"/>
    <mergeCell ref="E2:E3"/>
  </mergeCells>
  <hyperlinks>
    <hyperlink ref="A1:C1" location="Главная!A1" display="на главную"/>
    <hyperlink ref="D1" location="ИТОГО!A1" display="Посмотреть сумму покупок"/>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39997558519241921"/>
  </sheetPr>
  <dimension ref="A1:L38"/>
  <sheetViews>
    <sheetView showGridLines="0" zoomScale="70" zoomScaleNormal="70" workbookViewId="0">
      <pane ySplit="3" topLeftCell="A4" activePane="bottomLeft" state="frozen"/>
      <selection pane="bottomLeft" activeCell="F4" sqref="F4"/>
    </sheetView>
  </sheetViews>
  <sheetFormatPr defaultColWidth="9.140625" defaultRowHeight="15"/>
  <cols>
    <col min="1" max="1" width="5" customWidth="1"/>
    <col min="2" max="2" width="21.140625" customWidth="1"/>
    <col min="3" max="3" width="23.28515625" customWidth="1"/>
    <col min="4" max="5" width="16.42578125" customWidth="1"/>
    <col min="6" max="6" width="72" customWidth="1"/>
    <col min="7" max="7" width="14.28515625" customWidth="1"/>
    <col min="8" max="11" width="9.140625" customWidth="1"/>
    <col min="12" max="12" width="11.85546875" customWidth="1"/>
    <col min="13" max="15" width="9.140625" customWidth="1"/>
  </cols>
  <sheetData>
    <row r="1" spans="1:12" s="9" customFormat="1" ht="23.25" customHeight="1" thickBot="1">
      <c r="A1" s="147" t="s">
        <v>411</v>
      </c>
      <c r="B1" s="148"/>
      <c r="C1" s="149"/>
      <c r="D1" s="150" t="s">
        <v>414</v>
      </c>
      <c r="E1" s="151"/>
      <c r="F1" s="15" t="s">
        <v>418</v>
      </c>
    </row>
    <row r="2" spans="1:12" s="1" customFormat="1" ht="23.25" customHeight="1">
      <c r="A2" s="156" t="s">
        <v>6</v>
      </c>
      <c r="B2" s="158" t="s">
        <v>5</v>
      </c>
      <c r="C2" s="152" t="s">
        <v>0</v>
      </c>
      <c r="D2" s="152" t="s">
        <v>1</v>
      </c>
      <c r="E2" s="160" t="s">
        <v>3</v>
      </c>
      <c r="F2" s="154" t="s">
        <v>2</v>
      </c>
      <c r="G2" s="2"/>
      <c r="H2" s="2"/>
      <c r="I2" s="2"/>
      <c r="J2" s="2"/>
    </row>
    <row r="3" spans="1:12" s="1" customFormat="1" ht="18.75" customHeight="1" thickBot="1">
      <c r="A3" s="157"/>
      <c r="B3" s="159"/>
      <c r="C3" s="153"/>
      <c r="D3" s="153"/>
      <c r="E3" s="161"/>
      <c r="F3" s="155"/>
      <c r="G3" s="2"/>
      <c r="H3" s="2"/>
      <c r="I3" s="2"/>
      <c r="J3" s="2"/>
    </row>
    <row r="4" spans="1:12" ht="115.5" customHeight="1">
      <c r="A4" s="21">
        <v>1</v>
      </c>
      <c r="B4" s="47">
        <v>8809261550468</v>
      </c>
      <c r="C4" s="48" t="s">
        <v>7</v>
      </c>
      <c r="D4" s="49"/>
      <c r="E4" s="100">
        <v>1700</v>
      </c>
      <c r="F4" s="30" t="s">
        <v>81</v>
      </c>
      <c r="G4" s="12"/>
      <c r="H4" s="1"/>
      <c r="I4" s="1"/>
    </row>
    <row r="5" spans="1:12" ht="115.5" customHeight="1">
      <c r="A5" s="26">
        <v>2</v>
      </c>
      <c r="B5" s="50">
        <v>8809261550062</v>
      </c>
      <c r="C5" s="28" t="s">
        <v>8</v>
      </c>
      <c r="D5" s="51"/>
      <c r="E5" s="100">
        <v>1700</v>
      </c>
      <c r="F5" s="25" t="s">
        <v>416</v>
      </c>
      <c r="G5" s="12"/>
      <c r="H5" s="1"/>
      <c r="I5" s="1"/>
    </row>
    <row r="6" spans="1:12" ht="115.5" customHeight="1">
      <c r="A6" s="21">
        <v>3</v>
      </c>
      <c r="B6" s="50">
        <v>8809261550048</v>
      </c>
      <c r="C6" s="52" t="s">
        <v>9</v>
      </c>
      <c r="D6" s="51"/>
      <c r="E6" s="100">
        <v>2600</v>
      </c>
      <c r="F6" s="25" t="s">
        <v>82</v>
      </c>
      <c r="G6" s="12"/>
      <c r="H6" s="1"/>
      <c r="I6" s="1"/>
    </row>
    <row r="7" spans="1:12" ht="115.5" customHeight="1">
      <c r="A7" s="26">
        <v>4</v>
      </c>
      <c r="B7" s="50">
        <v>8809261550086</v>
      </c>
      <c r="C7" s="28" t="s">
        <v>10</v>
      </c>
      <c r="D7" s="51"/>
      <c r="E7" s="100">
        <v>2900</v>
      </c>
      <c r="F7" s="25" t="s">
        <v>83</v>
      </c>
      <c r="G7" s="12"/>
      <c r="H7" s="1"/>
      <c r="I7" s="1"/>
    </row>
    <row r="8" spans="1:12" ht="115.5" customHeight="1">
      <c r="A8" s="21">
        <v>5</v>
      </c>
      <c r="B8" s="50">
        <v>8809261550109</v>
      </c>
      <c r="C8" s="28" t="s">
        <v>11</v>
      </c>
      <c r="D8" s="51"/>
      <c r="E8" s="100">
        <v>1950</v>
      </c>
      <c r="F8" s="25" t="s">
        <v>84</v>
      </c>
      <c r="G8" s="12"/>
      <c r="H8" s="1"/>
      <c r="I8" s="1"/>
    </row>
    <row r="9" spans="1:12" ht="115.5" customHeight="1">
      <c r="A9" s="26">
        <v>6</v>
      </c>
      <c r="B9" s="50">
        <v>8809261557368</v>
      </c>
      <c r="C9" s="28" t="s">
        <v>12</v>
      </c>
      <c r="D9" s="51"/>
      <c r="E9" s="100">
        <v>2000</v>
      </c>
      <c r="F9" s="25" t="s">
        <v>85</v>
      </c>
      <c r="G9" s="12"/>
      <c r="H9" s="1"/>
      <c r="I9" s="1"/>
    </row>
    <row r="10" spans="1:12" ht="115.5" customHeight="1">
      <c r="A10" s="21">
        <v>7</v>
      </c>
      <c r="B10" s="50">
        <v>8809261553049</v>
      </c>
      <c r="C10" s="28" t="s">
        <v>13</v>
      </c>
      <c r="D10" s="51"/>
      <c r="E10" s="100">
        <v>1600</v>
      </c>
      <c r="F10" s="25" t="s">
        <v>86</v>
      </c>
      <c r="G10" s="12"/>
      <c r="H10" s="1"/>
      <c r="I10" s="1"/>
      <c r="K10" s="5"/>
      <c r="L10" s="5"/>
    </row>
    <row r="11" spans="1:12" ht="115.5" customHeight="1">
      <c r="A11" s="26">
        <v>8</v>
      </c>
      <c r="B11" s="50">
        <v>8809261550147</v>
      </c>
      <c r="C11" s="28" t="s">
        <v>14</v>
      </c>
      <c r="D11" s="51"/>
      <c r="E11" s="100">
        <v>1600</v>
      </c>
      <c r="F11" s="25" t="s">
        <v>87</v>
      </c>
      <c r="G11" s="12"/>
      <c r="H11" s="1"/>
      <c r="I11" s="1"/>
    </row>
    <row r="12" spans="1:12" ht="115.5" customHeight="1">
      <c r="A12" s="21">
        <v>9</v>
      </c>
      <c r="B12" s="50">
        <v>8809261554008</v>
      </c>
      <c r="C12" s="28" t="s">
        <v>15</v>
      </c>
      <c r="D12" s="51"/>
      <c r="E12" s="100">
        <v>1500</v>
      </c>
      <c r="F12" s="25" t="s">
        <v>88</v>
      </c>
      <c r="G12" s="12"/>
      <c r="H12" s="1"/>
      <c r="I12" s="1"/>
    </row>
    <row r="13" spans="1:12" ht="115.5" customHeight="1">
      <c r="A13" s="26">
        <v>10</v>
      </c>
      <c r="B13" s="50">
        <v>8809261553391</v>
      </c>
      <c r="C13" s="28" t="s">
        <v>16</v>
      </c>
      <c r="D13" s="51"/>
      <c r="E13" s="100">
        <v>2800</v>
      </c>
      <c r="F13" s="25" t="s">
        <v>89</v>
      </c>
      <c r="G13" s="12"/>
      <c r="H13" s="1"/>
      <c r="I13" s="1"/>
    </row>
    <row r="14" spans="1:12" ht="115.5" customHeight="1">
      <c r="A14" s="21">
        <v>11</v>
      </c>
      <c r="B14" s="50">
        <v>8809470120490</v>
      </c>
      <c r="C14" s="28" t="s">
        <v>17</v>
      </c>
      <c r="D14" s="51"/>
      <c r="E14" s="100">
        <v>1700</v>
      </c>
      <c r="F14" s="25" t="s">
        <v>90</v>
      </c>
      <c r="G14" s="12"/>
      <c r="H14" s="1"/>
      <c r="I14" s="1"/>
    </row>
    <row r="15" spans="1:12" ht="115.5" customHeight="1">
      <c r="A15" s="26">
        <v>12</v>
      </c>
      <c r="B15" s="50">
        <v>8809470120483</v>
      </c>
      <c r="C15" s="28" t="s">
        <v>18</v>
      </c>
      <c r="D15" s="51"/>
      <c r="E15" s="100">
        <v>1700</v>
      </c>
      <c r="F15" s="25" t="s">
        <v>19</v>
      </c>
      <c r="G15" s="12"/>
      <c r="H15" s="1"/>
      <c r="I15" s="1"/>
    </row>
    <row r="16" spans="1:12" ht="115.5" customHeight="1">
      <c r="A16" s="21">
        <v>13</v>
      </c>
      <c r="B16" s="50">
        <v>8809470120476</v>
      </c>
      <c r="C16" s="28" t="s">
        <v>20</v>
      </c>
      <c r="D16" s="51"/>
      <c r="E16" s="100">
        <v>1700</v>
      </c>
      <c r="F16" s="25" t="s">
        <v>91</v>
      </c>
      <c r="G16" s="12"/>
      <c r="H16" s="1"/>
      <c r="I16" s="1"/>
    </row>
    <row r="17" spans="1:9" ht="115.5" customHeight="1">
      <c r="A17" s="26">
        <v>14</v>
      </c>
      <c r="B17" s="50">
        <v>8809470120506</v>
      </c>
      <c r="C17" s="28" t="s">
        <v>21</v>
      </c>
      <c r="D17" s="51"/>
      <c r="E17" s="101">
        <v>1700</v>
      </c>
      <c r="F17" s="25" t="s">
        <v>92</v>
      </c>
      <c r="G17" s="12"/>
      <c r="H17" s="1"/>
      <c r="I17" s="1"/>
    </row>
    <row r="18" spans="1:9" ht="115.5" customHeight="1">
      <c r="A18" s="21">
        <v>15</v>
      </c>
      <c r="B18" s="50">
        <v>8809261550123</v>
      </c>
      <c r="C18" s="28" t="s">
        <v>454</v>
      </c>
      <c r="D18" s="35"/>
      <c r="E18" s="101">
        <v>1076</v>
      </c>
      <c r="F18" s="25" t="s">
        <v>305</v>
      </c>
      <c r="G18" s="12"/>
      <c r="H18" s="1"/>
      <c r="I18" s="1"/>
    </row>
    <row r="19" spans="1:9" ht="115.5" customHeight="1">
      <c r="A19" s="26">
        <v>16</v>
      </c>
      <c r="B19" s="47">
        <v>8809470122517</v>
      </c>
      <c r="C19" s="28" t="s">
        <v>460</v>
      </c>
      <c r="D19" s="35"/>
      <c r="E19" s="101" t="e">
        <f>#REF!*2</f>
        <v>#REF!</v>
      </c>
      <c r="F19" s="25" t="s">
        <v>306</v>
      </c>
      <c r="G19" s="12"/>
      <c r="H19" s="1"/>
      <c r="I19" s="1"/>
    </row>
    <row r="20" spans="1:9" ht="115.5" customHeight="1">
      <c r="A20" s="21">
        <v>17</v>
      </c>
      <c r="B20" s="47">
        <v>8809261556842</v>
      </c>
      <c r="C20" s="28" t="s">
        <v>455</v>
      </c>
      <c r="D20" s="35"/>
      <c r="E20" s="101" t="e">
        <f>#REF!*2</f>
        <v>#REF!</v>
      </c>
      <c r="F20" s="25" t="s">
        <v>307</v>
      </c>
      <c r="G20" s="12"/>
      <c r="H20" s="1"/>
      <c r="I20" s="1"/>
    </row>
    <row r="21" spans="1:9" ht="115.5" customHeight="1">
      <c r="A21" s="26">
        <v>18</v>
      </c>
      <c r="B21" s="47">
        <v>8809470120926</v>
      </c>
      <c r="C21" s="28" t="s">
        <v>459</v>
      </c>
      <c r="D21" s="35"/>
      <c r="E21" s="101" t="e">
        <f>#REF!*2</f>
        <v>#REF!</v>
      </c>
      <c r="F21" s="37" t="s">
        <v>308</v>
      </c>
      <c r="G21" s="12"/>
      <c r="H21" s="1"/>
      <c r="I21" s="1"/>
    </row>
    <row r="22" spans="1:9" ht="115.5" customHeight="1">
      <c r="A22" s="21">
        <v>19</v>
      </c>
      <c r="B22" s="47">
        <v>8809470120940</v>
      </c>
      <c r="C22" s="28" t="s">
        <v>458</v>
      </c>
      <c r="D22" s="35"/>
      <c r="E22" s="101" t="e">
        <f>#REF!*2</f>
        <v>#REF!</v>
      </c>
      <c r="F22" s="37" t="s">
        <v>309</v>
      </c>
      <c r="G22" s="12"/>
      <c r="H22" s="1"/>
      <c r="I22" s="1"/>
    </row>
    <row r="23" spans="1:9" ht="115.5" customHeight="1">
      <c r="A23" s="26">
        <v>20</v>
      </c>
      <c r="B23" s="47">
        <v>8809470120988</v>
      </c>
      <c r="C23" s="28" t="s">
        <v>457</v>
      </c>
      <c r="D23" s="35"/>
      <c r="E23" s="101" t="e">
        <f>#REF!*2</f>
        <v>#REF!</v>
      </c>
      <c r="F23" s="53" t="s">
        <v>310</v>
      </c>
      <c r="G23" s="12"/>
      <c r="H23" s="1"/>
      <c r="I23" s="1"/>
    </row>
    <row r="24" spans="1:9" ht="115.5" customHeight="1">
      <c r="A24" s="21">
        <v>21</v>
      </c>
      <c r="B24" s="47">
        <v>8809470120964</v>
      </c>
      <c r="C24" s="28" t="s">
        <v>456</v>
      </c>
      <c r="D24" s="35"/>
      <c r="E24" s="101" t="e">
        <f>#REF!*2</f>
        <v>#REF!</v>
      </c>
      <c r="F24" s="25" t="s">
        <v>311</v>
      </c>
      <c r="G24" s="12"/>
      <c r="H24" s="1"/>
      <c r="I24" s="1"/>
    </row>
    <row r="25" spans="1:9" ht="115.5" customHeight="1">
      <c r="A25" s="26">
        <v>22</v>
      </c>
      <c r="B25" s="47">
        <v>8809261556347</v>
      </c>
      <c r="C25" s="28" t="s">
        <v>461</v>
      </c>
      <c r="D25" s="35"/>
      <c r="E25" s="101" t="e">
        <f>#REF!*2</f>
        <v>#REF!</v>
      </c>
      <c r="F25" s="25" t="s">
        <v>312</v>
      </c>
      <c r="G25" s="12"/>
      <c r="H25" s="1"/>
      <c r="I25" s="1"/>
    </row>
    <row r="26" spans="1:9" ht="115.5" customHeight="1">
      <c r="A26" s="21">
        <v>23</v>
      </c>
      <c r="B26" s="47">
        <v>8809261556385</v>
      </c>
      <c r="C26" s="28" t="s">
        <v>462</v>
      </c>
      <c r="D26" s="35"/>
      <c r="E26" s="101" t="e">
        <f>#REF!*2</f>
        <v>#REF!</v>
      </c>
      <c r="F26" s="25" t="s">
        <v>313</v>
      </c>
      <c r="G26" s="12"/>
      <c r="H26" s="1"/>
      <c r="I26" s="1"/>
    </row>
    <row r="27" spans="1:9" ht="115.5" customHeight="1">
      <c r="A27" s="26">
        <v>24</v>
      </c>
      <c r="B27" s="47">
        <v>8809261556361</v>
      </c>
      <c r="C27" s="28" t="s">
        <v>463</v>
      </c>
      <c r="D27" s="35"/>
      <c r="E27" s="101" t="e">
        <f>#REF!*2</f>
        <v>#REF!</v>
      </c>
      <c r="F27" s="25" t="s">
        <v>314</v>
      </c>
      <c r="G27" s="12"/>
      <c r="H27" s="1"/>
      <c r="I27" s="1"/>
    </row>
    <row r="28" spans="1:9" ht="115.5" customHeight="1">
      <c r="A28" s="21">
        <v>25</v>
      </c>
      <c r="B28" s="47">
        <v>8809261557047</v>
      </c>
      <c r="C28" s="28" t="s">
        <v>464</v>
      </c>
      <c r="D28" s="35"/>
      <c r="E28" s="101" t="e">
        <f>#REF!*2</f>
        <v>#REF!</v>
      </c>
      <c r="F28" s="37" t="s">
        <v>315</v>
      </c>
      <c r="G28" s="12"/>
      <c r="H28" s="1"/>
      <c r="I28" s="1"/>
    </row>
    <row r="29" spans="1:9" ht="115.5" customHeight="1">
      <c r="A29" s="26">
        <v>26</v>
      </c>
      <c r="B29" s="47">
        <v>8809261552820</v>
      </c>
      <c r="C29" s="28" t="s">
        <v>465</v>
      </c>
      <c r="D29" s="35"/>
      <c r="E29" s="101" t="e">
        <f>#REF!*2</f>
        <v>#REF!</v>
      </c>
      <c r="F29" s="25" t="s">
        <v>316</v>
      </c>
      <c r="G29" s="12"/>
      <c r="H29" s="1"/>
      <c r="I29" s="1"/>
    </row>
    <row r="30" spans="1:9" ht="115.5" customHeight="1">
      <c r="A30" s="21">
        <v>27</v>
      </c>
      <c r="B30" s="47">
        <v>8809261552905</v>
      </c>
      <c r="C30" s="28" t="s">
        <v>466</v>
      </c>
      <c r="D30" s="35"/>
      <c r="E30" s="101" t="e">
        <f>#REF!*2</f>
        <v>#REF!</v>
      </c>
      <c r="F30" s="25" t="s">
        <v>317</v>
      </c>
      <c r="G30" s="12"/>
      <c r="H30" s="1"/>
      <c r="I30" s="1"/>
    </row>
    <row r="31" spans="1:9" ht="115.5" customHeight="1">
      <c r="A31" s="26">
        <v>28</v>
      </c>
      <c r="B31" s="47">
        <v>8809261550734</v>
      </c>
      <c r="C31" s="28" t="s">
        <v>467</v>
      </c>
      <c r="D31" s="35"/>
      <c r="E31" s="101" t="e">
        <f>#REF!*2</f>
        <v>#REF!</v>
      </c>
      <c r="F31" s="25" t="s">
        <v>318</v>
      </c>
      <c r="G31" s="12"/>
      <c r="H31" s="1"/>
      <c r="I31" s="1"/>
    </row>
    <row r="32" spans="1:9" ht="115.5" customHeight="1">
      <c r="A32" s="21">
        <v>29</v>
      </c>
      <c r="B32" s="47">
        <v>8809261552943</v>
      </c>
      <c r="C32" s="28" t="s">
        <v>468</v>
      </c>
      <c r="D32" s="35"/>
      <c r="E32" s="101" t="e">
        <f>#REF!*2</f>
        <v>#REF!</v>
      </c>
      <c r="F32" s="25" t="s">
        <v>319</v>
      </c>
      <c r="G32" s="12"/>
      <c r="H32" s="1"/>
      <c r="I32" s="1"/>
    </row>
    <row r="33" spans="1:9" ht="115.5" customHeight="1">
      <c r="A33" s="26">
        <v>30</v>
      </c>
      <c r="B33" s="47">
        <v>8809261554961</v>
      </c>
      <c r="C33" s="28" t="s">
        <v>469</v>
      </c>
      <c r="D33" s="35"/>
      <c r="E33" s="101" t="e">
        <f>#REF!*2</f>
        <v>#REF!</v>
      </c>
      <c r="F33" s="25" t="s">
        <v>320</v>
      </c>
      <c r="G33" s="12"/>
      <c r="H33" s="1"/>
      <c r="I33" s="1"/>
    </row>
    <row r="34" spans="1:9" ht="115.5" customHeight="1">
      <c r="A34" s="21">
        <v>31</v>
      </c>
      <c r="B34" s="47">
        <v>8809261553971</v>
      </c>
      <c r="C34" s="28" t="s">
        <v>470</v>
      </c>
      <c r="D34" s="35"/>
      <c r="E34" s="101" t="e">
        <f>#REF!*2</f>
        <v>#REF!</v>
      </c>
      <c r="F34" s="25" t="s">
        <v>321</v>
      </c>
      <c r="G34" s="12"/>
      <c r="H34" s="1"/>
      <c r="I34" s="1"/>
    </row>
    <row r="35" spans="1:9" ht="115.5" customHeight="1">
      <c r="A35" s="26">
        <v>32</v>
      </c>
      <c r="B35" s="47">
        <v>8809261552967</v>
      </c>
      <c r="C35" s="28" t="s">
        <v>450</v>
      </c>
      <c r="D35" s="35"/>
      <c r="E35" s="101" t="e">
        <f>#REF!*2</f>
        <v>#REF!</v>
      </c>
      <c r="F35" s="25" t="s">
        <v>322</v>
      </c>
      <c r="G35" s="12"/>
      <c r="H35" s="1"/>
      <c r="I35" s="1"/>
    </row>
    <row r="36" spans="1:9" ht="115.5" customHeight="1">
      <c r="A36" s="21">
        <v>33</v>
      </c>
      <c r="B36" s="47">
        <v>8809261550376</v>
      </c>
      <c r="C36" s="28" t="s">
        <v>451</v>
      </c>
      <c r="D36" s="35"/>
      <c r="E36" s="101" t="e">
        <f>#REF!*2</f>
        <v>#REF!</v>
      </c>
      <c r="F36" s="25" t="s">
        <v>323</v>
      </c>
      <c r="G36" s="12"/>
      <c r="H36" s="1"/>
      <c r="I36" s="1"/>
    </row>
    <row r="37" spans="1:9" ht="115.5" customHeight="1">
      <c r="A37" s="26">
        <v>34</v>
      </c>
      <c r="B37" s="47">
        <v>8809261553230</v>
      </c>
      <c r="C37" s="28" t="s">
        <v>452</v>
      </c>
      <c r="D37" s="35"/>
      <c r="E37" s="101" t="e">
        <f>#REF!*2</f>
        <v>#REF!</v>
      </c>
      <c r="F37" s="25" t="s">
        <v>324</v>
      </c>
      <c r="G37" s="12"/>
      <c r="H37" s="1"/>
      <c r="I37" s="1"/>
    </row>
    <row r="38" spans="1:9" ht="115.5" customHeight="1">
      <c r="A38" s="21">
        <v>35</v>
      </c>
      <c r="B38" s="47">
        <v>8809261550352</v>
      </c>
      <c r="C38" s="28" t="s">
        <v>453</v>
      </c>
      <c r="D38" s="35"/>
      <c r="E38" s="101" t="e">
        <f>#REF!*2</f>
        <v>#REF!</v>
      </c>
      <c r="F38" s="25" t="s">
        <v>325</v>
      </c>
      <c r="G38" s="12"/>
      <c r="H38" s="1"/>
      <c r="I38" s="1"/>
    </row>
  </sheetData>
  <sheetProtection algorithmName="SHA-512" hashValue="ww8vmFHvX2Mu2Jpn9UAQDVxKpq6UR57qU1vhMqh/MHSpyaew+LsHKOg8SVmO0Chg+SjHxrJWqDR4YEF6ojV01g==" saltValue="9DVc8WztdtQK/F03y4EaUw==" spinCount="100000" sheet="1" formatCells="0" formatColumns="0" formatRows="0" insertColumns="0" insertRows="0" insertHyperlinks="0" deleteColumns="0" deleteRows="0" sort="0" autoFilter="0" pivotTables="0"/>
  <mergeCells count="8">
    <mergeCell ref="A1:C1"/>
    <mergeCell ref="D1:E1"/>
    <mergeCell ref="F2:F3"/>
    <mergeCell ref="A2:A3"/>
    <mergeCell ref="B2:B3"/>
    <mergeCell ref="C2:C3"/>
    <mergeCell ref="D2:D3"/>
    <mergeCell ref="E2:E3"/>
  </mergeCells>
  <hyperlinks>
    <hyperlink ref="A1:C1" location="Главная!A1" display="на главную"/>
    <hyperlink ref="D1" location="ИТОГО!A1" display="Посмотреть сумму покупок"/>
  </hyperlinks>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showGridLines="0" zoomScale="70" zoomScaleNormal="70" workbookViewId="0">
      <pane ySplit="3" topLeftCell="A13" activePane="bottomLeft" state="frozen"/>
      <selection pane="bottomLeft" activeCell="F5" sqref="F5"/>
    </sheetView>
  </sheetViews>
  <sheetFormatPr defaultColWidth="9.140625" defaultRowHeight="15"/>
  <cols>
    <col min="1" max="1" width="5" customWidth="1"/>
    <col min="2" max="2" width="21.140625" customWidth="1"/>
    <col min="3" max="3" width="23.28515625" customWidth="1"/>
    <col min="4" max="5" width="16.42578125" customWidth="1"/>
    <col min="6" max="6" width="72" customWidth="1"/>
    <col min="7" max="7" width="14.28515625" customWidth="1"/>
    <col min="8" max="11" width="9.140625" customWidth="1"/>
    <col min="12" max="12" width="11.85546875" customWidth="1"/>
    <col min="13" max="15" width="9.140625" customWidth="1"/>
  </cols>
  <sheetData>
    <row r="1" spans="1:10" s="9" customFormat="1" ht="23.25" customHeight="1" thickBot="1">
      <c r="A1" s="147" t="s">
        <v>411</v>
      </c>
      <c r="B1" s="148"/>
      <c r="C1" s="149"/>
      <c r="D1" s="150" t="s">
        <v>414</v>
      </c>
      <c r="E1" s="151"/>
      <c r="F1" s="15" t="s">
        <v>418</v>
      </c>
    </row>
    <row r="2" spans="1:10" s="1" customFormat="1" ht="23.25" customHeight="1">
      <c r="A2" s="156" t="s">
        <v>6</v>
      </c>
      <c r="B2" s="158" t="s">
        <v>5</v>
      </c>
      <c r="C2" s="152" t="s">
        <v>0</v>
      </c>
      <c r="D2" s="152" t="s">
        <v>1</v>
      </c>
      <c r="E2" s="160" t="s">
        <v>3</v>
      </c>
      <c r="F2" s="154" t="s">
        <v>2</v>
      </c>
      <c r="G2" s="2"/>
      <c r="H2" s="2"/>
      <c r="I2" s="2"/>
      <c r="J2" s="2"/>
    </row>
    <row r="3" spans="1:10" s="1" customFormat="1" ht="18.75" customHeight="1" thickBot="1">
      <c r="A3" s="157"/>
      <c r="B3" s="159"/>
      <c r="C3" s="153"/>
      <c r="D3" s="153"/>
      <c r="E3" s="161"/>
      <c r="F3" s="155"/>
      <c r="G3" s="2"/>
      <c r="H3" s="2"/>
      <c r="I3" s="2"/>
      <c r="J3" s="2"/>
    </row>
    <row r="4" spans="1:10" s="3" customFormat="1" ht="115.5" customHeight="1">
      <c r="A4" s="26">
        <v>1</v>
      </c>
      <c r="B4" s="56">
        <v>8809426950936</v>
      </c>
      <c r="C4" s="57" t="s">
        <v>486</v>
      </c>
      <c r="D4" s="58"/>
      <c r="E4" s="102">
        <v>280</v>
      </c>
      <c r="F4" s="59" t="s">
        <v>415</v>
      </c>
      <c r="G4" s="13"/>
      <c r="H4" s="4"/>
      <c r="I4" s="4"/>
    </row>
    <row r="5" spans="1:10" s="3" customFormat="1" ht="115.5" customHeight="1">
      <c r="A5" s="21">
        <v>2</v>
      </c>
      <c r="B5" s="56">
        <v>8809426950812</v>
      </c>
      <c r="C5" s="60" t="s">
        <v>487</v>
      </c>
      <c r="D5" s="61"/>
      <c r="E5" s="102">
        <v>280</v>
      </c>
      <c r="F5" s="62" t="s">
        <v>67</v>
      </c>
      <c r="G5" s="13"/>
      <c r="H5" s="4"/>
      <c r="I5" s="4"/>
    </row>
    <row r="6" spans="1:10" s="3" customFormat="1" ht="115.5" customHeight="1">
      <c r="A6" s="26">
        <v>3</v>
      </c>
      <c r="B6" s="56">
        <v>8809426950829</v>
      </c>
      <c r="C6" s="60" t="s">
        <v>488</v>
      </c>
      <c r="D6" s="61"/>
      <c r="E6" s="102">
        <v>280</v>
      </c>
      <c r="F6" s="62" t="s">
        <v>68</v>
      </c>
      <c r="G6" s="13"/>
      <c r="H6" s="4"/>
      <c r="I6" s="4"/>
    </row>
    <row r="7" spans="1:10" s="3" customFormat="1" ht="115.5" customHeight="1">
      <c r="A7" s="21">
        <v>4</v>
      </c>
      <c r="B7" s="56">
        <v>8809426950836</v>
      </c>
      <c r="C7" s="60" t="s">
        <v>489</v>
      </c>
      <c r="D7" s="61"/>
      <c r="E7" s="102">
        <v>280</v>
      </c>
      <c r="F7" s="62" t="s">
        <v>69</v>
      </c>
      <c r="G7" s="13"/>
      <c r="H7" s="4"/>
      <c r="I7" s="4"/>
    </row>
    <row r="8" spans="1:10" s="3" customFormat="1" ht="115.5" customHeight="1">
      <c r="A8" s="26">
        <v>5</v>
      </c>
      <c r="B8" s="56">
        <v>8809426950843</v>
      </c>
      <c r="C8" s="60" t="s">
        <v>491</v>
      </c>
      <c r="D8" s="61"/>
      <c r="E8" s="102">
        <v>280</v>
      </c>
      <c r="F8" s="62" t="s">
        <v>71</v>
      </c>
      <c r="G8" s="13"/>
      <c r="H8" s="4"/>
      <c r="I8" s="4"/>
    </row>
    <row r="9" spans="1:10" s="3" customFormat="1" ht="115.5" customHeight="1">
      <c r="A9" s="21">
        <v>6</v>
      </c>
      <c r="B9" s="56">
        <v>8809426950850</v>
      </c>
      <c r="C9" s="60" t="s">
        <v>490</v>
      </c>
      <c r="D9" s="61"/>
      <c r="E9" s="102">
        <v>280</v>
      </c>
      <c r="F9" s="62" t="s">
        <v>70</v>
      </c>
      <c r="G9" s="13"/>
      <c r="H9" s="4"/>
      <c r="I9" s="4"/>
    </row>
    <row r="10" spans="1:10" s="3" customFormat="1" ht="115.5" customHeight="1">
      <c r="A10" s="26">
        <v>7</v>
      </c>
      <c r="B10" s="56">
        <v>8809426950867</v>
      </c>
      <c r="C10" s="60" t="s">
        <v>492</v>
      </c>
      <c r="D10" s="61"/>
      <c r="E10" s="102">
        <v>280</v>
      </c>
      <c r="F10" s="62" t="s">
        <v>72</v>
      </c>
      <c r="G10" s="13"/>
      <c r="H10" s="4"/>
      <c r="I10" s="4"/>
    </row>
    <row r="11" spans="1:10" s="3" customFormat="1" ht="115.5" customHeight="1">
      <c r="A11" s="21">
        <v>8</v>
      </c>
      <c r="B11" s="56">
        <v>8809426950874</v>
      </c>
      <c r="C11" s="60" t="s">
        <v>493</v>
      </c>
      <c r="D11" s="61"/>
      <c r="E11" s="102">
        <v>280</v>
      </c>
      <c r="F11" s="62" t="s">
        <v>73</v>
      </c>
      <c r="G11" s="13"/>
      <c r="H11" s="4"/>
      <c r="I11" s="4"/>
    </row>
    <row r="12" spans="1:10" s="3" customFormat="1" ht="115.5" customHeight="1">
      <c r="A12" s="26">
        <v>9</v>
      </c>
      <c r="B12" s="56">
        <v>8809426950881</v>
      </c>
      <c r="C12" s="60" t="s">
        <v>494</v>
      </c>
      <c r="D12" s="61"/>
      <c r="E12" s="102">
        <v>280</v>
      </c>
      <c r="F12" s="62" t="s">
        <v>74</v>
      </c>
      <c r="G12" s="13"/>
      <c r="H12" s="4"/>
      <c r="I12" s="4"/>
    </row>
    <row r="13" spans="1:10" s="3" customFormat="1" ht="115.5" customHeight="1">
      <c r="A13" s="21">
        <v>10</v>
      </c>
      <c r="B13" s="56">
        <v>8809426950898</v>
      </c>
      <c r="C13" s="60" t="s">
        <v>495</v>
      </c>
      <c r="D13" s="61"/>
      <c r="E13" s="102">
        <v>280</v>
      </c>
      <c r="F13" s="62" t="s">
        <v>75</v>
      </c>
      <c r="G13" s="13"/>
      <c r="H13" s="4"/>
      <c r="I13" s="4"/>
    </row>
    <row r="14" spans="1:10" s="3" customFormat="1" ht="115.5" customHeight="1">
      <c r="A14" s="26">
        <v>11</v>
      </c>
      <c r="B14" s="56">
        <v>8809426950904</v>
      </c>
      <c r="C14" s="60" t="s">
        <v>496</v>
      </c>
      <c r="D14" s="61"/>
      <c r="E14" s="102">
        <v>280</v>
      </c>
      <c r="F14" s="62" t="s">
        <v>76</v>
      </c>
      <c r="G14" s="13"/>
      <c r="H14" s="4"/>
      <c r="I14" s="4"/>
    </row>
    <row r="15" spans="1:10" s="3" customFormat="1" ht="115.5" customHeight="1">
      <c r="A15" s="21">
        <v>12</v>
      </c>
      <c r="B15" s="56">
        <v>8809426950911</v>
      </c>
      <c r="C15" s="60" t="s">
        <v>497</v>
      </c>
      <c r="D15" s="61"/>
      <c r="E15" s="102">
        <v>280</v>
      </c>
      <c r="F15" s="62" t="s">
        <v>77</v>
      </c>
      <c r="G15" s="13"/>
      <c r="H15" s="4"/>
      <c r="I15" s="4"/>
    </row>
    <row r="16" spans="1:10" s="3" customFormat="1" ht="115.5" customHeight="1">
      <c r="A16" s="26">
        <v>13</v>
      </c>
      <c r="B16" s="56">
        <v>8809426950928</v>
      </c>
      <c r="C16" s="60" t="s">
        <v>498</v>
      </c>
      <c r="D16" s="61"/>
      <c r="E16" s="102">
        <v>280</v>
      </c>
      <c r="F16" s="62" t="s">
        <v>78</v>
      </c>
      <c r="G16" s="13"/>
      <c r="H16" s="4"/>
      <c r="I16" s="4"/>
    </row>
    <row r="17" spans="1:9" s="3" customFormat="1" ht="115.5" customHeight="1">
      <c r="A17" s="21">
        <v>14</v>
      </c>
      <c r="B17" s="56">
        <v>8809426950942</v>
      </c>
      <c r="C17" s="60" t="s">
        <v>499</v>
      </c>
      <c r="D17" s="61"/>
      <c r="E17" s="102">
        <v>280</v>
      </c>
      <c r="F17" s="62" t="s">
        <v>79</v>
      </c>
      <c r="G17" s="13"/>
      <c r="H17" s="4"/>
      <c r="I17" s="4"/>
    </row>
    <row r="18" spans="1:9" s="3" customFormat="1" ht="115.5" customHeight="1">
      <c r="A18" s="26">
        <v>15</v>
      </c>
      <c r="B18" s="56">
        <v>8809426950959</v>
      </c>
      <c r="C18" s="60" t="s">
        <v>500</v>
      </c>
      <c r="D18" s="61"/>
      <c r="E18" s="103">
        <v>280</v>
      </c>
      <c r="F18" s="62" t="s">
        <v>80</v>
      </c>
      <c r="G18" s="13"/>
      <c r="H18" s="4"/>
      <c r="I18" s="4"/>
    </row>
  </sheetData>
  <sheetProtection algorithmName="SHA-512" hashValue="soNUwLh9l26LnoCJJPWV9b69whaJGZzVq2ZO71uhaOqVLXZlz3DJE/wp6Qhms8uJ9T2N6s17YFGsgAdF9J+m9Q==" saltValue="tt5zXaorWziSJu2O5T5ADA==" spinCount="100000" sheet="1" formatCells="0" formatColumns="0" formatRows="0" insertColumns="0" insertRows="0" insertHyperlinks="0" deleteColumns="0" deleteRows="0" sort="0" autoFilter="0" pivotTables="0"/>
  <mergeCells count="8">
    <mergeCell ref="F2:F3"/>
    <mergeCell ref="A1:C1"/>
    <mergeCell ref="D1:E1"/>
    <mergeCell ref="A2:A3"/>
    <mergeCell ref="B2:B3"/>
    <mergeCell ref="C2:C3"/>
    <mergeCell ref="D2:D3"/>
    <mergeCell ref="E2:E3"/>
  </mergeCells>
  <hyperlinks>
    <hyperlink ref="A1:C1" location="Главная!A1" display="на главную"/>
    <hyperlink ref="D1" location="ИТОГО!A1" display="Посмотреть сумму покупок"/>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9"/>
  <sheetViews>
    <sheetView showGridLines="0" zoomScale="70" zoomScaleNormal="70" workbookViewId="0">
      <pane ySplit="3" topLeftCell="A4" activePane="bottomLeft" state="frozen"/>
      <selection pane="bottomLeft" activeCell="F4" sqref="F4"/>
    </sheetView>
  </sheetViews>
  <sheetFormatPr defaultColWidth="9.140625" defaultRowHeight="15"/>
  <cols>
    <col min="1" max="1" width="5" customWidth="1"/>
    <col min="2" max="2" width="21.140625" customWidth="1"/>
    <col min="3" max="3" width="23.28515625" customWidth="1"/>
    <col min="4" max="5" width="16.42578125" customWidth="1"/>
    <col min="6" max="6" width="72" customWidth="1"/>
    <col min="7" max="7" width="14.28515625" customWidth="1"/>
    <col min="8" max="11" width="9.140625" customWidth="1"/>
    <col min="12" max="12" width="11.85546875" customWidth="1"/>
    <col min="13" max="15" width="9.140625" customWidth="1"/>
  </cols>
  <sheetData>
    <row r="1" spans="1:10" s="9" customFormat="1" ht="23.25" customHeight="1" thickBot="1">
      <c r="A1" s="147" t="s">
        <v>411</v>
      </c>
      <c r="B1" s="148"/>
      <c r="C1" s="149"/>
      <c r="D1" s="150" t="s">
        <v>414</v>
      </c>
      <c r="E1" s="151"/>
      <c r="F1" s="15" t="s">
        <v>418</v>
      </c>
    </row>
    <row r="2" spans="1:10" s="1" customFormat="1" ht="23.25" customHeight="1">
      <c r="A2" s="156" t="s">
        <v>6</v>
      </c>
      <c r="B2" s="158" t="s">
        <v>5</v>
      </c>
      <c r="C2" s="152" t="s">
        <v>0</v>
      </c>
      <c r="D2" s="152" t="s">
        <v>1</v>
      </c>
      <c r="E2" s="160" t="s">
        <v>3</v>
      </c>
      <c r="F2" s="154" t="s">
        <v>2</v>
      </c>
      <c r="G2" s="2"/>
      <c r="H2" s="2"/>
      <c r="I2" s="2"/>
      <c r="J2" s="2"/>
    </row>
    <row r="3" spans="1:10" s="1" customFormat="1" ht="18.75" customHeight="1" thickBot="1">
      <c r="A3" s="157"/>
      <c r="B3" s="159"/>
      <c r="C3" s="153"/>
      <c r="D3" s="153"/>
      <c r="E3" s="161"/>
      <c r="F3" s="155"/>
      <c r="G3" s="2"/>
      <c r="H3" s="2"/>
      <c r="I3" s="2"/>
      <c r="J3" s="2"/>
    </row>
    <row r="4" spans="1:10" ht="115.5" customHeight="1">
      <c r="A4" s="26">
        <v>1</v>
      </c>
      <c r="B4" s="50"/>
      <c r="C4" s="52" t="s">
        <v>41</v>
      </c>
      <c r="D4" s="55"/>
      <c r="E4" s="101">
        <v>1813</v>
      </c>
      <c r="F4" s="25" t="s">
        <v>30</v>
      </c>
      <c r="G4" s="12"/>
      <c r="H4" s="1"/>
      <c r="I4" s="1"/>
    </row>
    <row r="5" spans="1:10" ht="115.5" customHeight="1">
      <c r="A5" s="21">
        <v>2</v>
      </c>
      <c r="B5" s="50">
        <v>8809242199327</v>
      </c>
      <c r="C5" s="29" t="s">
        <v>31</v>
      </c>
      <c r="D5" s="55"/>
      <c r="E5" s="100">
        <v>920</v>
      </c>
      <c r="F5" s="25" t="s">
        <v>34</v>
      </c>
      <c r="G5" s="12"/>
      <c r="H5" s="1"/>
      <c r="I5" s="1"/>
    </row>
    <row r="6" spans="1:10" ht="115.5" customHeight="1">
      <c r="A6" s="26">
        <v>3</v>
      </c>
      <c r="B6" s="50">
        <v>8809242199341</v>
      </c>
      <c r="C6" s="29" t="s">
        <v>38</v>
      </c>
      <c r="D6" s="55"/>
      <c r="E6" s="100">
        <v>920</v>
      </c>
      <c r="F6" s="25" t="s">
        <v>33</v>
      </c>
      <c r="G6" s="12"/>
      <c r="H6" s="1"/>
      <c r="I6" s="1"/>
    </row>
    <row r="7" spans="1:10" ht="115.5" customHeight="1">
      <c r="A7" s="21">
        <v>4</v>
      </c>
      <c r="B7" s="50">
        <v>8809242199310</v>
      </c>
      <c r="C7" s="29" t="s">
        <v>37</v>
      </c>
      <c r="D7" s="55"/>
      <c r="E7" s="100">
        <v>920</v>
      </c>
      <c r="F7" s="25" t="s">
        <v>32</v>
      </c>
      <c r="G7" s="12"/>
      <c r="H7" s="1"/>
      <c r="I7" s="1"/>
    </row>
    <row r="8" spans="1:10" ht="115.5" customHeight="1">
      <c r="A8" s="26">
        <v>5</v>
      </c>
      <c r="B8" s="50">
        <v>8809242199358</v>
      </c>
      <c r="C8" s="29" t="s">
        <v>39</v>
      </c>
      <c r="D8" s="55"/>
      <c r="E8" s="100">
        <v>920</v>
      </c>
      <c r="F8" s="25" t="s">
        <v>35</v>
      </c>
      <c r="G8" s="12"/>
      <c r="H8" s="1"/>
      <c r="I8" s="1"/>
    </row>
    <row r="9" spans="1:10" ht="115.5" customHeight="1">
      <c r="A9" s="21">
        <v>6</v>
      </c>
      <c r="B9" s="50">
        <v>8809242199334</v>
      </c>
      <c r="C9" s="28" t="s">
        <v>40</v>
      </c>
      <c r="D9" s="55"/>
      <c r="E9" s="101">
        <v>920</v>
      </c>
      <c r="F9" s="25" t="s">
        <v>36</v>
      </c>
      <c r="G9" s="12"/>
      <c r="H9" s="1"/>
      <c r="I9" s="1"/>
    </row>
  </sheetData>
  <sheetProtection algorithmName="SHA-512" hashValue="j7hdhOmz5dU/0vn7T+lQPrhN82vjI/+kH5HGb7mcqRL6/EPdvgPPmZ/mITliqXudVbJ2RA0AWOhFdlQw1ZTb2Q==" saltValue="G11TbERq88QhWX/GJrYo3A==" spinCount="100000" sheet="1" formatCells="0" formatColumns="0" formatRows="0" insertColumns="0" insertRows="0" insertHyperlinks="0" deleteColumns="0" deleteRows="0" sort="0" autoFilter="0" pivotTables="0"/>
  <mergeCells count="8">
    <mergeCell ref="F2:F3"/>
    <mergeCell ref="A1:C1"/>
    <mergeCell ref="D1:E1"/>
    <mergeCell ref="A2:A3"/>
    <mergeCell ref="B2:B3"/>
    <mergeCell ref="C2:C3"/>
    <mergeCell ref="D2:D3"/>
    <mergeCell ref="E2:E3"/>
  </mergeCells>
  <hyperlinks>
    <hyperlink ref="A1:C1" location="Главная!A1" display="на главную"/>
    <hyperlink ref="D1" location="ИТОГО!A1" display="Посмотреть сумму покупок"/>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
  <sheetViews>
    <sheetView showGridLines="0" zoomScale="70" zoomScaleNormal="70" workbookViewId="0">
      <pane ySplit="3" topLeftCell="A4" activePane="bottomLeft" state="frozen"/>
      <selection activeCell="B1" sqref="B1"/>
      <selection pane="bottomLeft" activeCell="F4" sqref="F4"/>
    </sheetView>
  </sheetViews>
  <sheetFormatPr defaultColWidth="9.140625" defaultRowHeight="15"/>
  <cols>
    <col min="1" max="1" width="5" customWidth="1"/>
    <col min="2" max="2" width="21.140625" customWidth="1"/>
    <col min="3" max="3" width="23.28515625" customWidth="1"/>
    <col min="4" max="5" width="16.42578125" customWidth="1"/>
    <col min="6" max="6" width="72" customWidth="1"/>
    <col min="7" max="7" width="14.28515625" customWidth="1"/>
    <col min="8" max="11" width="9.140625" customWidth="1"/>
    <col min="12" max="12" width="11.85546875" customWidth="1"/>
    <col min="13" max="15" width="9.140625" customWidth="1"/>
  </cols>
  <sheetData>
    <row r="1" spans="1:10" s="9" customFormat="1" ht="23.25" customHeight="1" thickBot="1">
      <c r="A1" s="147" t="s">
        <v>411</v>
      </c>
      <c r="B1" s="148"/>
      <c r="C1" s="149"/>
      <c r="D1" s="150" t="s">
        <v>414</v>
      </c>
      <c r="E1" s="151"/>
      <c r="F1" s="15" t="s">
        <v>418</v>
      </c>
    </row>
    <row r="2" spans="1:10" s="1" customFormat="1" ht="23.25" customHeight="1">
      <c r="A2" s="156" t="s">
        <v>6</v>
      </c>
      <c r="B2" s="158" t="s">
        <v>5</v>
      </c>
      <c r="C2" s="152" t="s">
        <v>0</v>
      </c>
      <c r="D2" s="152" t="s">
        <v>1</v>
      </c>
      <c r="E2" s="160" t="s">
        <v>3</v>
      </c>
      <c r="F2" s="154" t="s">
        <v>2</v>
      </c>
      <c r="G2" s="2"/>
      <c r="H2" s="2"/>
      <c r="I2" s="2"/>
      <c r="J2" s="2"/>
    </row>
    <row r="3" spans="1:10" s="1" customFormat="1" ht="18.75" customHeight="1" thickBot="1">
      <c r="A3" s="157"/>
      <c r="B3" s="159"/>
      <c r="C3" s="153"/>
      <c r="D3" s="153"/>
      <c r="E3" s="161"/>
      <c r="F3" s="155"/>
      <c r="G3" s="2"/>
      <c r="H3" s="2"/>
      <c r="I3" s="2"/>
      <c r="J3" s="2"/>
    </row>
    <row r="4" spans="1:10" ht="115.5" customHeight="1">
      <c r="A4" s="26">
        <v>1</v>
      </c>
      <c r="B4" s="47">
        <v>8809443250056</v>
      </c>
      <c r="C4" s="29" t="s">
        <v>22</v>
      </c>
      <c r="D4" s="54"/>
      <c r="E4" s="100">
        <v>2000</v>
      </c>
      <c r="F4" s="30" t="s">
        <v>93</v>
      </c>
      <c r="G4" s="12"/>
      <c r="H4" s="1"/>
      <c r="I4" s="1"/>
    </row>
    <row r="5" spans="1:10" ht="115.5" customHeight="1">
      <c r="A5" s="21">
        <v>2</v>
      </c>
      <c r="B5" s="50">
        <v>8809443250094</v>
      </c>
      <c r="C5" s="28" t="s">
        <v>23</v>
      </c>
      <c r="D5" s="55"/>
      <c r="E5" s="100">
        <v>2200</v>
      </c>
      <c r="F5" s="25" t="s">
        <v>64</v>
      </c>
      <c r="G5" s="12"/>
      <c r="H5" s="1"/>
      <c r="I5" s="1"/>
    </row>
    <row r="6" spans="1:10" ht="115.5" customHeight="1">
      <c r="A6" s="26">
        <v>3</v>
      </c>
      <c r="B6" s="50">
        <v>8809495890132</v>
      </c>
      <c r="C6" s="28" t="s">
        <v>25</v>
      </c>
      <c r="D6" s="55"/>
      <c r="E6" s="100">
        <v>2200</v>
      </c>
      <c r="F6" s="25" t="s">
        <v>24</v>
      </c>
      <c r="G6" s="12"/>
      <c r="H6" s="1"/>
      <c r="I6" s="1"/>
    </row>
    <row r="7" spans="1:10" ht="115.5" customHeight="1">
      <c r="A7" s="21">
        <v>4</v>
      </c>
      <c r="B7" s="50">
        <v>8809495890279</v>
      </c>
      <c r="C7" s="28" t="s">
        <v>26</v>
      </c>
      <c r="D7" s="55"/>
      <c r="E7" s="100">
        <v>1320</v>
      </c>
      <c r="F7" s="25" t="s">
        <v>65</v>
      </c>
      <c r="G7" s="12"/>
      <c r="H7" s="1"/>
      <c r="I7" s="1"/>
    </row>
    <row r="8" spans="1:10" ht="115.5" customHeight="1">
      <c r="A8" s="26">
        <v>5</v>
      </c>
      <c r="B8" s="50">
        <v>8809495890309</v>
      </c>
      <c r="C8" s="28" t="s">
        <v>27</v>
      </c>
      <c r="D8" s="55"/>
      <c r="E8" s="100">
        <v>1320</v>
      </c>
      <c r="F8" s="25" t="s">
        <v>28</v>
      </c>
      <c r="G8" s="12"/>
      <c r="H8" s="1"/>
      <c r="I8" s="1"/>
    </row>
    <row r="9" spans="1:10" ht="115.5" customHeight="1">
      <c r="A9" s="21">
        <v>6</v>
      </c>
      <c r="B9" s="50">
        <v>8809495890330</v>
      </c>
      <c r="C9" s="28" t="s">
        <v>29</v>
      </c>
      <c r="D9" s="55"/>
      <c r="E9" s="101">
        <v>1870</v>
      </c>
      <c r="F9" s="25" t="s">
        <v>66</v>
      </c>
      <c r="G9" s="12"/>
      <c r="H9" s="1"/>
      <c r="I9" s="1"/>
    </row>
  </sheetData>
  <sheetProtection algorithmName="SHA-512" hashValue="J3xE0hfKxpwBWCGv1zpf4v7QgeC4hIoPauXgXboiTaguH+r8iBbxt4F4prJaAabt4OWdVv+lQOoSGCRJ1bJ0sA==" saltValue="cHz0NblE+aJcIG4hFurqXQ==" spinCount="100000" sheet="1" formatCells="0" formatColumns="0" formatRows="0" insertColumns="0" insertRows="0" insertHyperlinks="0" deleteColumns="0" deleteRows="0" sort="0" autoFilter="0" pivotTables="0"/>
  <mergeCells count="8">
    <mergeCell ref="F2:F3"/>
    <mergeCell ref="A1:C1"/>
    <mergeCell ref="D1:E1"/>
    <mergeCell ref="A2:A3"/>
    <mergeCell ref="B2:B3"/>
    <mergeCell ref="C2:C3"/>
    <mergeCell ref="D2:D3"/>
    <mergeCell ref="E2:E3"/>
  </mergeCells>
  <hyperlinks>
    <hyperlink ref="A1:C1" location="Главная!A1" display="на главную"/>
    <hyperlink ref="D1" location="ИТОГО!A1" display="Посмотреть сумму покупок"/>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B050"/>
  </sheetPr>
  <dimension ref="A1:Q134"/>
  <sheetViews>
    <sheetView showGridLines="0" zoomScale="70" zoomScaleNormal="70" workbookViewId="0">
      <pane ySplit="4" topLeftCell="A5" activePane="bottomLeft" state="frozen"/>
      <selection pane="bottomLeft" activeCell="H5" sqref="H5"/>
    </sheetView>
  </sheetViews>
  <sheetFormatPr defaultColWidth="9.140625" defaultRowHeight="15"/>
  <cols>
    <col min="1" max="1" width="5" customWidth="1"/>
    <col min="2" max="2" width="21.140625" customWidth="1"/>
    <col min="3" max="3" width="23.28515625" customWidth="1"/>
    <col min="4" max="8" width="16.42578125" customWidth="1"/>
    <col min="9" max="9" width="16.42578125" hidden="1" customWidth="1"/>
    <col min="10" max="10" width="16.42578125" customWidth="1"/>
    <col min="11" max="11" width="72" customWidth="1"/>
    <col min="12" max="12" width="17.140625" customWidth="1"/>
    <col min="13" max="13" width="17" customWidth="1"/>
    <col min="14" max="15" width="9.140625" customWidth="1"/>
    <col min="16" max="16" width="7.140625" customWidth="1"/>
    <col min="17" max="18" width="9.140625" customWidth="1"/>
    <col min="19" max="19" width="11.85546875" customWidth="1"/>
    <col min="20" max="22" width="9.140625" customWidth="1"/>
  </cols>
  <sheetData>
    <row r="1" spans="1:17" s="9" customFormat="1" ht="23.25" customHeight="1" thickBot="1">
      <c r="A1" s="147" t="s">
        <v>411</v>
      </c>
      <c r="B1" s="148"/>
      <c r="C1" s="149"/>
      <c r="D1" s="150" t="s">
        <v>414</v>
      </c>
      <c r="E1" s="151"/>
      <c r="F1" s="151"/>
      <c r="G1" s="83" t="s">
        <v>423</v>
      </c>
      <c r="H1" s="64">
        <f>SUM(H5:H134)</f>
        <v>0</v>
      </c>
      <c r="I1" s="63">
        <f>SUM(I5:I134)</f>
        <v>0</v>
      </c>
      <c r="J1" s="63">
        <f>SUM(J5:J134)</f>
        <v>0</v>
      </c>
      <c r="K1" s="15" t="s">
        <v>418</v>
      </c>
    </row>
    <row r="2" spans="1:17" s="1" customFormat="1" ht="23.25" customHeight="1" thickBot="1">
      <c r="A2" s="156" t="s">
        <v>6</v>
      </c>
      <c r="B2" s="158" t="s">
        <v>5</v>
      </c>
      <c r="C2" s="152" t="s">
        <v>0</v>
      </c>
      <c r="D2" s="152" t="s">
        <v>1</v>
      </c>
      <c r="E2" s="160" t="s">
        <v>3</v>
      </c>
      <c r="F2" s="164" t="s">
        <v>473</v>
      </c>
      <c r="G2" s="165"/>
      <c r="H2" s="162" t="s">
        <v>484</v>
      </c>
      <c r="I2" s="86"/>
      <c r="J2" s="152" t="s">
        <v>4</v>
      </c>
      <c r="K2" s="154" t="s">
        <v>2</v>
      </c>
      <c r="L2" s="2"/>
      <c r="M2" s="2"/>
      <c r="N2" s="2"/>
      <c r="O2" s="2"/>
      <c r="P2" s="2"/>
      <c r="Q2" s="2"/>
    </row>
    <row r="3" spans="1:17" s="1" customFormat="1" ht="18.75" customHeight="1" thickBot="1">
      <c r="A3" s="157"/>
      <c r="B3" s="159"/>
      <c r="C3" s="153"/>
      <c r="D3" s="153"/>
      <c r="E3" s="161"/>
      <c r="F3" s="20" t="s">
        <v>474</v>
      </c>
      <c r="G3" s="20" t="s">
        <v>471</v>
      </c>
      <c r="H3" s="163"/>
      <c r="I3" s="87"/>
      <c r="J3" s="153"/>
      <c r="K3" s="155"/>
      <c r="L3" s="2"/>
      <c r="M3" s="2"/>
      <c r="N3" s="2"/>
      <c r="O3" s="2"/>
      <c r="P3" s="2"/>
      <c r="Q3" s="2"/>
    </row>
    <row r="4" spans="1:17" ht="42" customHeight="1" thickBot="1">
      <c r="A4" s="16"/>
      <c r="B4" s="82"/>
      <c r="C4" s="17"/>
      <c r="D4" s="17"/>
      <c r="E4" s="77" t="s">
        <v>449</v>
      </c>
      <c r="F4" s="17"/>
      <c r="G4" s="10"/>
      <c r="H4" s="18"/>
      <c r="I4" s="18"/>
      <c r="J4" s="19"/>
      <c r="K4" s="19"/>
      <c r="L4" s="11"/>
      <c r="O4" s="1"/>
      <c r="P4" s="1"/>
    </row>
    <row r="5" spans="1:17" ht="115.5" customHeight="1">
      <c r="A5" s="105">
        <v>1</v>
      </c>
      <c r="B5" s="106">
        <v>8809317287966</v>
      </c>
      <c r="C5" s="107" t="s">
        <v>438</v>
      </c>
      <c r="D5" s="108"/>
      <c r="E5" s="102">
        <v>295</v>
      </c>
      <c r="F5" s="109">
        <v>179.4</v>
      </c>
      <c r="G5" s="109">
        <v>184.27499999999998</v>
      </c>
      <c r="H5" s="110">
        <v>0</v>
      </c>
      <c r="I5" s="109">
        <f>F5*H5*80</f>
        <v>0</v>
      </c>
      <c r="J5" s="109">
        <f>G5*H5*80</f>
        <v>0</v>
      </c>
      <c r="K5" s="111" t="s">
        <v>204</v>
      </c>
      <c r="L5" s="12"/>
      <c r="O5" s="1"/>
      <c r="P5" s="1"/>
    </row>
    <row r="6" spans="1:17" ht="115.5" customHeight="1">
      <c r="A6" s="112">
        <v>2</v>
      </c>
      <c r="B6" s="113">
        <v>8809317287171</v>
      </c>
      <c r="C6" s="114" t="s">
        <v>439</v>
      </c>
      <c r="D6" s="115"/>
      <c r="E6" s="102">
        <v>295</v>
      </c>
      <c r="F6" s="109">
        <v>179.4</v>
      </c>
      <c r="G6" s="109">
        <v>184.27499999999998</v>
      </c>
      <c r="H6" s="110">
        <v>0</v>
      </c>
      <c r="I6" s="109">
        <f t="shared" ref="I6:I16" si="0">F6*H6*80</f>
        <v>0</v>
      </c>
      <c r="J6" s="109">
        <f t="shared" ref="J6:J16" si="1">G6*H6*80</f>
        <v>0</v>
      </c>
      <c r="K6" s="116" t="s">
        <v>205</v>
      </c>
      <c r="L6" s="12"/>
      <c r="O6" s="1"/>
      <c r="P6" s="1"/>
    </row>
    <row r="7" spans="1:17" ht="115.5" customHeight="1">
      <c r="A7" s="105">
        <v>3</v>
      </c>
      <c r="B7" s="113">
        <v>8809317286747</v>
      </c>
      <c r="C7" s="114" t="s">
        <v>440</v>
      </c>
      <c r="D7" s="115"/>
      <c r="E7" s="102">
        <v>295</v>
      </c>
      <c r="F7" s="109">
        <v>179.4</v>
      </c>
      <c r="G7" s="109">
        <v>184.27499999999998</v>
      </c>
      <c r="H7" s="110">
        <v>0</v>
      </c>
      <c r="I7" s="109">
        <f t="shared" si="0"/>
        <v>0</v>
      </c>
      <c r="J7" s="109">
        <f t="shared" si="1"/>
        <v>0</v>
      </c>
      <c r="K7" s="116" t="s">
        <v>205</v>
      </c>
      <c r="L7" s="12"/>
      <c r="O7" s="1"/>
      <c r="P7" s="1"/>
    </row>
    <row r="8" spans="1:17" ht="115.5" customHeight="1">
      <c r="A8" s="112">
        <v>4</v>
      </c>
      <c r="B8" s="113">
        <v>8809446650068</v>
      </c>
      <c r="C8" s="114" t="s">
        <v>441</v>
      </c>
      <c r="D8" s="115"/>
      <c r="E8" s="102">
        <v>295</v>
      </c>
      <c r="F8" s="109">
        <v>179.4</v>
      </c>
      <c r="G8" s="109">
        <v>184.27499999999998</v>
      </c>
      <c r="H8" s="110">
        <v>0</v>
      </c>
      <c r="I8" s="109">
        <f t="shared" si="0"/>
        <v>0</v>
      </c>
      <c r="J8" s="109">
        <f t="shared" si="1"/>
        <v>0</v>
      </c>
      <c r="K8" s="116" t="s">
        <v>205</v>
      </c>
      <c r="L8" s="12"/>
      <c r="O8" s="1"/>
      <c r="P8" s="1"/>
    </row>
    <row r="9" spans="1:17" ht="115.5" customHeight="1">
      <c r="A9" s="105">
        <v>5</v>
      </c>
      <c r="B9" s="113">
        <v>8809317286723</v>
      </c>
      <c r="C9" s="114" t="s">
        <v>442</v>
      </c>
      <c r="D9" s="115"/>
      <c r="E9" s="102">
        <v>295</v>
      </c>
      <c r="F9" s="109">
        <v>179.4</v>
      </c>
      <c r="G9" s="109">
        <v>184.27499999999998</v>
      </c>
      <c r="H9" s="110">
        <v>0</v>
      </c>
      <c r="I9" s="109">
        <f t="shared" si="0"/>
        <v>0</v>
      </c>
      <c r="J9" s="109">
        <f t="shared" si="1"/>
        <v>0</v>
      </c>
      <c r="K9" s="116" t="s">
        <v>205</v>
      </c>
      <c r="L9" s="12"/>
      <c r="O9" s="1"/>
      <c r="P9" s="1"/>
    </row>
    <row r="10" spans="1:17" ht="115.5" customHeight="1">
      <c r="A10" s="112">
        <v>6</v>
      </c>
      <c r="B10" s="113">
        <v>8809317287164</v>
      </c>
      <c r="C10" s="114" t="s">
        <v>443</v>
      </c>
      <c r="D10" s="115"/>
      <c r="E10" s="102">
        <v>295</v>
      </c>
      <c r="F10" s="109">
        <v>179.4</v>
      </c>
      <c r="G10" s="109">
        <v>184.27499999999998</v>
      </c>
      <c r="H10" s="110">
        <v>0</v>
      </c>
      <c r="I10" s="109">
        <f t="shared" si="0"/>
        <v>0</v>
      </c>
      <c r="J10" s="109">
        <f t="shared" si="1"/>
        <v>0</v>
      </c>
      <c r="K10" s="116" t="s">
        <v>205</v>
      </c>
      <c r="L10" s="12"/>
      <c r="O10" s="1"/>
      <c r="P10" s="1"/>
    </row>
    <row r="11" spans="1:17" ht="115.5" customHeight="1">
      <c r="A11" s="105">
        <v>7</v>
      </c>
      <c r="B11" s="113">
        <v>8809317287157</v>
      </c>
      <c r="C11" s="114" t="s">
        <v>444</v>
      </c>
      <c r="D11" s="115"/>
      <c r="E11" s="102">
        <v>295</v>
      </c>
      <c r="F11" s="109">
        <v>179.4</v>
      </c>
      <c r="G11" s="109">
        <v>184.27499999999998</v>
      </c>
      <c r="H11" s="110">
        <v>0</v>
      </c>
      <c r="I11" s="109">
        <f t="shared" si="0"/>
        <v>0</v>
      </c>
      <c r="J11" s="109">
        <f t="shared" si="1"/>
        <v>0</v>
      </c>
      <c r="K11" s="116" t="s">
        <v>205</v>
      </c>
      <c r="L11" s="12"/>
      <c r="O11" s="1"/>
      <c r="P11" s="1"/>
    </row>
    <row r="12" spans="1:17" ht="115.5" customHeight="1">
      <c r="A12" s="112">
        <v>8</v>
      </c>
      <c r="B12" s="113">
        <v>8809446650723</v>
      </c>
      <c r="C12" s="114" t="s">
        <v>445</v>
      </c>
      <c r="D12" s="115"/>
      <c r="E12" s="102">
        <v>295</v>
      </c>
      <c r="F12" s="109">
        <v>179.4</v>
      </c>
      <c r="G12" s="109">
        <v>184.27499999999998</v>
      </c>
      <c r="H12" s="110">
        <v>0</v>
      </c>
      <c r="I12" s="109">
        <f t="shared" si="0"/>
        <v>0</v>
      </c>
      <c r="J12" s="109">
        <f t="shared" si="1"/>
        <v>0</v>
      </c>
      <c r="K12" s="116" t="s">
        <v>205</v>
      </c>
      <c r="L12" s="12"/>
      <c r="O12" s="1"/>
      <c r="P12" s="1"/>
    </row>
    <row r="13" spans="1:17" ht="115.5" customHeight="1">
      <c r="A13" s="105">
        <v>9</v>
      </c>
      <c r="B13" s="113">
        <v>8809426950706</v>
      </c>
      <c r="C13" s="114" t="s">
        <v>446</v>
      </c>
      <c r="D13" s="115"/>
      <c r="E13" s="102">
        <v>295</v>
      </c>
      <c r="F13" s="109">
        <v>179.4</v>
      </c>
      <c r="G13" s="109">
        <v>184.27499999999998</v>
      </c>
      <c r="H13" s="110">
        <v>0</v>
      </c>
      <c r="I13" s="109">
        <f t="shared" si="0"/>
        <v>0</v>
      </c>
      <c r="J13" s="109">
        <f t="shared" si="1"/>
        <v>0</v>
      </c>
      <c r="K13" s="116" t="s">
        <v>206</v>
      </c>
      <c r="L13" s="12"/>
      <c r="O13" s="1"/>
      <c r="P13" s="1"/>
    </row>
    <row r="14" spans="1:17" ht="115.5" customHeight="1">
      <c r="A14" s="112">
        <v>10</v>
      </c>
      <c r="B14" s="113">
        <v>8809317287188</v>
      </c>
      <c r="C14" s="114" t="s">
        <v>447</v>
      </c>
      <c r="D14" s="115"/>
      <c r="E14" s="102">
        <v>295</v>
      </c>
      <c r="F14" s="109">
        <v>179.4</v>
      </c>
      <c r="G14" s="109">
        <v>184.27499999999998</v>
      </c>
      <c r="H14" s="110">
        <v>0</v>
      </c>
      <c r="I14" s="109">
        <f t="shared" si="0"/>
        <v>0</v>
      </c>
      <c r="J14" s="109">
        <f t="shared" si="1"/>
        <v>0</v>
      </c>
      <c r="K14" s="116" t="s">
        <v>205</v>
      </c>
      <c r="L14" s="12"/>
      <c r="O14" s="1"/>
      <c r="P14" s="1"/>
    </row>
    <row r="15" spans="1:17" ht="115.5" customHeight="1">
      <c r="A15" s="105">
        <v>11</v>
      </c>
      <c r="B15" s="113">
        <v>8809317286730</v>
      </c>
      <c r="C15" s="114" t="s">
        <v>483</v>
      </c>
      <c r="D15" s="115"/>
      <c r="E15" s="102">
        <v>295</v>
      </c>
      <c r="F15" s="109">
        <v>179.4</v>
      </c>
      <c r="G15" s="109">
        <v>184.27499999999998</v>
      </c>
      <c r="H15" s="110">
        <v>0</v>
      </c>
      <c r="I15" s="109">
        <f t="shared" si="0"/>
        <v>0</v>
      </c>
      <c r="J15" s="109">
        <f t="shared" si="1"/>
        <v>0</v>
      </c>
      <c r="K15" s="116" t="s">
        <v>205</v>
      </c>
      <c r="L15" s="12"/>
      <c r="O15" s="1"/>
      <c r="P15" s="1"/>
    </row>
    <row r="16" spans="1:17" ht="115.5" customHeight="1">
      <c r="A16" s="112">
        <v>12</v>
      </c>
      <c r="B16" s="113">
        <v>8809446651041</v>
      </c>
      <c r="C16" s="114" t="s">
        <v>448</v>
      </c>
      <c r="D16" s="115"/>
      <c r="E16" s="102">
        <v>295</v>
      </c>
      <c r="F16" s="109">
        <v>179.4</v>
      </c>
      <c r="G16" s="109">
        <v>184.27499999999998</v>
      </c>
      <c r="H16" s="110">
        <v>0</v>
      </c>
      <c r="I16" s="109">
        <f t="shared" si="0"/>
        <v>0</v>
      </c>
      <c r="J16" s="109">
        <f t="shared" si="1"/>
        <v>0</v>
      </c>
      <c r="K16" s="116" t="s">
        <v>235</v>
      </c>
      <c r="L16" s="12"/>
      <c r="O16" s="1"/>
      <c r="P16" s="1"/>
    </row>
    <row r="17" spans="1:16" ht="115.5" customHeight="1">
      <c r="A17" s="117">
        <v>13</v>
      </c>
      <c r="B17" s="118">
        <v>8809242270347</v>
      </c>
      <c r="C17" s="60" t="s">
        <v>108</v>
      </c>
      <c r="D17" s="119"/>
      <c r="E17" s="102">
        <v>290</v>
      </c>
      <c r="F17" s="120">
        <v>156</v>
      </c>
      <c r="G17" s="120">
        <v>160.875</v>
      </c>
      <c r="H17" s="110">
        <v>0</v>
      </c>
      <c r="I17" s="120">
        <f>F17*H17</f>
        <v>0</v>
      </c>
      <c r="J17" s="120">
        <f t="shared" ref="J17:J68" si="2">G17*H17</f>
        <v>0</v>
      </c>
      <c r="K17" s="62" t="s">
        <v>109</v>
      </c>
      <c r="L17" s="12"/>
      <c r="O17" s="1"/>
      <c r="P17" s="1"/>
    </row>
    <row r="18" spans="1:16" ht="115.5" customHeight="1">
      <c r="A18" s="121">
        <v>14</v>
      </c>
      <c r="B18" s="118">
        <v>8809469771702</v>
      </c>
      <c r="C18" s="60" t="s">
        <v>126</v>
      </c>
      <c r="D18" s="119"/>
      <c r="E18" s="102">
        <v>890</v>
      </c>
      <c r="F18" s="120">
        <v>202.8</v>
      </c>
      <c r="G18" s="120">
        <v>218.01</v>
      </c>
      <c r="H18" s="110">
        <v>0</v>
      </c>
      <c r="I18" s="120">
        <f t="shared" ref="I18:I81" si="3">F18*H18</f>
        <v>0</v>
      </c>
      <c r="J18" s="120">
        <f t="shared" si="2"/>
        <v>0</v>
      </c>
      <c r="K18" s="62" t="s">
        <v>127</v>
      </c>
      <c r="L18" s="12"/>
      <c r="O18" s="1"/>
      <c r="P18" s="1"/>
    </row>
    <row r="19" spans="1:16" s="80" customFormat="1" ht="115.5" customHeight="1">
      <c r="A19" s="117">
        <v>15</v>
      </c>
      <c r="B19" s="118">
        <v>8809317116235</v>
      </c>
      <c r="C19" s="60" t="s">
        <v>247</v>
      </c>
      <c r="D19" s="119"/>
      <c r="E19" s="102">
        <v>590</v>
      </c>
      <c r="F19" s="120">
        <v>187.85</v>
      </c>
      <c r="G19" s="120">
        <v>198.9</v>
      </c>
      <c r="H19" s="110">
        <v>0</v>
      </c>
      <c r="I19" s="120">
        <f t="shared" si="3"/>
        <v>0</v>
      </c>
      <c r="J19" s="120">
        <f t="shared" si="2"/>
        <v>0</v>
      </c>
      <c r="K19" s="62" t="s">
        <v>248</v>
      </c>
      <c r="L19" s="79"/>
      <c r="O19" s="81"/>
      <c r="P19" s="81"/>
    </row>
    <row r="20" spans="1:16" ht="115.5" customHeight="1">
      <c r="A20" s="121">
        <v>16</v>
      </c>
      <c r="B20" s="118">
        <v>8809469773690</v>
      </c>
      <c r="C20" s="60" t="s">
        <v>253</v>
      </c>
      <c r="D20" s="119"/>
      <c r="E20" s="102">
        <v>450</v>
      </c>
      <c r="F20" s="120">
        <v>186.03</v>
      </c>
      <c r="G20" s="120">
        <v>193.04999999999998</v>
      </c>
      <c r="H20" s="110">
        <v>0</v>
      </c>
      <c r="I20" s="120">
        <f t="shared" si="3"/>
        <v>0</v>
      </c>
      <c r="J20" s="120">
        <f t="shared" si="2"/>
        <v>0</v>
      </c>
      <c r="K20" s="62" t="s">
        <v>175</v>
      </c>
      <c r="L20" s="12"/>
      <c r="O20" s="1"/>
      <c r="P20" s="1"/>
    </row>
    <row r="21" spans="1:16" ht="115.5" customHeight="1">
      <c r="A21" s="117">
        <v>17</v>
      </c>
      <c r="B21" s="118">
        <v>8809469771245</v>
      </c>
      <c r="C21" s="60" t="s">
        <v>255</v>
      </c>
      <c r="D21" s="119"/>
      <c r="E21" s="102">
        <v>450</v>
      </c>
      <c r="F21" s="120">
        <v>186.03</v>
      </c>
      <c r="G21" s="120">
        <v>193.04999999999998</v>
      </c>
      <c r="H21" s="110">
        <v>0</v>
      </c>
      <c r="I21" s="120">
        <f t="shared" si="3"/>
        <v>0</v>
      </c>
      <c r="J21" s="120">
        <f t="shared" si="2"/>
        <v>0</v>
      </c>
      <c r="K21" s="62" t="s">
        <v>256</v>
      </c>
      <c r="L21" s="12"/>
      <c r="O21" s="1"/>
      <c r="P21" s="1"/>
    </row>
    <row r="22" spans="1:16" ht="115.5" customHeight="1">
      <c r="A22" s="121">
        <v>18</v>
      </c>
      <c r="B22" s="118">
        <v>8809317289472</v>
      </c>
      <c r="C22" s="60" t="s">
        <v>114</v>
      </c>
      <c r="D22" s="119"/>
      <c r="E22" s="102">
        <v>450</v>
      </c>
      <c r="F22" s="120">
        <v>186.03</v>
      </c>
      <c r="G22" s="120">
        <v>193.04999999999998</v>
      </c>
      <c r="H22" s="110">
        <v>0</v>
      </c>
      <c r="I22" s="120">
        <f t="shared" si="3"/>
        <v>0</v>
      </c>
      <c r="J22" s="120">
        <f t="shared" si="2"/>
        <v>0</v>
      </c>
      <c r="K22" s="62" t="s">
        <v>115</v>
      </c>
      <c r="L22" s="12"/>
      <c r="O22" s="1"/>
      <c r="P22" s="1"/>
    </row>
    <row r="23" spans="1:16" ht="115.5" customHeight="1">
      <c r="A23" s="117">
        <v>19</v>
      </c>
      <c r="B23" s="118">
        <v>8809407720809</v>
      </c>
      <c r="C23" s="60" t="s">
        <v>436</v>
      </c>
      <c r="D23" s="119"/>
      <c r="E23" s="102">
        <v>450</v>
      </c>
      <c r="F23" s="120">
        <v>186.03</v>
      </c>
      <c r="G23" s="120">
        <v>193.04999999999998</v>
      </c>
      <c r="H23" s="110">
        <v>0</v>
      </c>
      <c r="I23" s="120">
        <f t="shared" si="3"/>
        <v>0</v>
      </c>
      <c r="J23" s="120">
        <f t="shared" si="2"/>
        <v>0</v>
      </c>
      <c r="K23" s="62" t="s">
        <v>249</v>
      </c>
      <c r="L23" s="12"/>
      <c r="O23" s="1"/>
      <c r="P23" s="1"/>
    </row>
    <row r="24" spans="1:16" ht="115.5" customHeight="1">
      <c r="A24" s="121">
        <v>20</v>
      </c>
      <c r="B24" s="118">
        <v>8809469770248</v>
      </c>
      <c r="C24" s="60" t="s">
        <v>143</v>
      </c>
      <c r="D24" s="119"/>
      <c r="E24" s="102">
        <v>450</v>
      </c>
      <c r="F24" s="120">
        <v>186.03</v>
      </c>
      <c r="G24" s="120">
        <v>193.04999999999998</v>
      </c>
      <c r="H24" s="110">
        <v>0</v>
      </c>
      <c r="I24" s="120">
        <f t="shared" si="3"/>
        <v>0</v>
      </c>
      <c r="J24" s="120">
        <f t="shared" si="2"/>
        <v>0</v>
      </c>
      <c r="K24" s="62" t="s">
        <v>144</v>
      </c>
      <c r="L24" s="12"/>
      <c r="O24" s="1"/>
      <c r="P24" s="1"/>
    </row>
    <row r="25" spans="1:16" ht="115.5" customHeight="1">
      <c r="A25" s="117">
        <v>21</v>
      </c>
      <c r="B25" s="118">
        <v>8809317289465</v>
      </c>
      <c r="C25" s="60" t="s">
        <v>252</v>
      </c>
      <c r="D25" s="119"/>
      <c r="E25" s="102">
        <v>450</v>
      </c>
      <c r="F25" s="120">
        <v>186.03</v>
      </c>
      <c r="G25" s="120">
        <v>193.04999999999998</v>
      </c>
      <c r="H25" s="110">
        <v>0</v>
      </c>
      <c r="I25" s="120">
        <f t="shared" si="3"/>
        <v>0</v>
      </c>
      <c r="J25" s="120">
        <f t="shared" si="2"/>
        <v>0</v>
      </c>
      <c r="K25" s="62" t="s">
        <v>254</v>
      </c>
      <c r="L25" s="12"/>
      <c r="O25" s="1"/>
      <c r="P25" s="1"/>
    </row>
    <row r="26" spans="1:16" ht="115.5" customHeight="1">
      <c r="A26" s="121">
        <v>22</v>
      </c>
      <c r="B26" s="118">
        <v>8809480770852</v>
      </c>
      <c r="C26" s="60" t="s">
        <v>231</v>
      </c>
      <c r="D26" s="119"/>
      <c r="E26" s="102">
        <v>450</v>
      </c>
      <c r="F26" s="120">
        <v>186.03</v>
      </c>
      <c r="G26" s="120">
        <v>193.04999999999998</v>
      </c>
      <c r="H26" s="110">
        <v>0</v>
      </c>
      <c r="I26" s="120">
        <f t="shared" si="3"/>
        <v>0</v>
      </c>
      <c r="J26" s="120">
        <f t="shared" si="2"/>
        <v>0</v>
      </c>
      <c r="K26" s="62" t="s">
        <v>232</v>
      </c>
      <c r="L26" s="12"/>
      <c r="O26" s="1"/>
      <c r="P26" s="1"/>
    </row>
    <row r="27" spans="1:16" ht="115.5" customHeight="1">
      <c r="A27" s="117">
        <v>23</v>
      </c>
      <c r="B27" s="118">
        <v>8809317289618</v>
      </c>
      <c r="C27" s="60" t="s">
        <v>173</v>
      </c>
      <c r="D27" s="119"/>
      <c r="E27" s="102">
        <v>450</v>
      </c>
      <c r="F27" s="120">
        <v>186.03</v>
      </c>
      <c r="G27" s="120">
        <v>193.04999999999998</v>
      </c>
      <c r="H27" s="110">
        <v>0</v>
      </c>
      <c r="I27" s="120">
        <f t="shared" si="3"/>
        <v>0</v>
      </c>
      <c r="J27" s="120">
        <f t="shared" si="2"/>
        <v>0</v>
      </c>
      <c r="K27" s="62" t="s">
        <v>174</v>
      </c>
      <c r="L27" s="12"/>
      <c r="O27" s="1"/>
      <c r="P27" s="1"/>
    </row>
    <row r="28" spans="1:16" ht="115.5" customHeight="1">
      <c r="A28" s="121">
        <v>24</v>
      </c>
      <c r="B28" s="118">
        <v>8809317286358</v>
      </c>
      <c r="C28" s="60" t="s">
        <v>250</v>
      </c>
      <c r="D28" s="119"/>
      <c r="E28" s="102">
        <v>450</v>
      </c>
      <c r="F28" s="120">
        <v>186.03</v>
      </c>
      <c r="G28" s="120">
        <v>193.04999999999998</v>
      </c>
      <c r="H28" s="110">
        <v>0</v>
      </c>
      <c r="I28" s="120">
        <f t="shared" si="3"/>
        <v>0</v>
      </c>
      <c r="J28" s="120">
        <f t="shared" si="2"/>
        <v>0</v>
      </c>
      <c r="K28" s="62" t="s">
        <v>251</v>
      </c>
      <c r="L28" s="12"/>
      <c r="O28" s="1"/>
      <c r="P28" s="1"/>
    </row>
    <row r="29" spans="1:16" ht="115.5" customHeight="1">
      <c r="A29" s="117">
        <v>25</v>
      </c>
      <c r="B29" s="118">
        <v>8809426953400</v>
      </c>
      <c r="C29" s="60" t="s">
        <v>176</v>
      </c>
      <c r="D29" s="119"/>
      <c r="E29" s="102">
        <v>400</v>
      </c>
      <c r="F29" s="120">
        <v>181.35</v>
      </c>
      <c r="G29" s="120">
        <v>204.75</v>
      </c>
      <c r="H29" s="110">
        <v>0</v>
      </c>
      <c r="I29" s="120">
        <f t="shared" si="3"/>
        <v>0</v>
      </c>
      <c r="J29" s="120">
        <f t="shared" si="2"/>
        <v>0</v>
      </c>
      <c r="K29" s="62" t="s">
        <v>177</v>
      </c>
      <c r="L29" s="12"/>
      <c r="O29" s="1"/>
      <c r="P29" s="1"/>
    </row>
    <row r="30" spans="1:16" ht="115.5" customHeight="1">
      <c r="A30" s="121">
        <v>26</v>
      </c>
      <c r="B30" s="118">
        <v>8809469772457</v>
      </c>
      <c r="C30" s="60" t="s">
        <v>103</v>
      </c>
      <c r="D30" s="119"/>
      <c r="E30" s="102">
        <v>690</v>
      </c>
      <c r="F30" s="120">
        <v>173.16</v>
      </c>
      <c r="G30" s="120">
        <v>187.20000000000002</v>
      </c>
      <c r="H30" s="110">
        <v>0</v>
      </c>
      <c r="I30" s="120">
        <f t="shared" si="3"/>
        <v>0</v>
      </c>
      <c r="J30" s="120">
        <f t="shared" si="2"/>
        <v>0</v>
      </c>
      <c r="K30" s="62" t="s">
        <v>104</v>
      </c>
      <c r="L30" s="12"/>
      <c r="O30" s="1"/>
      <c r="P30" s="1"/>
    </row>
    <row r="31" spans="1:16" ht="115.5" customHeight="1">
      <c r="A31" s="117">
        <v>27</v>
      </c>
      <c r="B31" s="118">
        <v>8809430539171</v>
      </c>
      <c r="C31" s="60" t="s">
        <v>215</v>
      </c>
      <c r="D31" s="119"/>
      <c r="E31" s="102">
        <v>400</v>
      </c>
      <c r="F31" s="120">
        <v>181.35</v>
      </c>
      <c r="G31" s="120">
        <v>204.75</v>
      </c>
      <c r="H31" s="110">
        <v>0</v>
      </c>
      <c r="I31" s="120">
        <f t="shared" si="3"/>
        <v>0</v>
      </c>
      <c r="J31" s="120">
        <f t="shared" si="2"/>
        <v>0</v>
      </c>
      <c r="K31" s="62" t="s">
        <v>216</v>
      </c>
      <c r="L31" s="12"/>
      <c r="O31" s="1"/>
      <c r="P31" s="1"/>
    </row>
    <row r="32" spans="1:16" ht="115.5" customHeight="1">
      <c r="A32" s="121">
        <v>28</v>
      </c>
      <c r="B32" s="118">
        <v>8809242270064</v>
      </c>
      <c r="C32" s="60" t="s">
        <v>213</v>
      </c>
      <c r="D32" s="119"/>
      <c r="E32" s="102">
        <v>400</v>
      </c>
      <c r="F32" s="120">
        <v>181.35</v>
      </c>
      <c r="G32" s="120">
        <v>204.75</v>
      </c>
      <c r="H32" s="110">
        <v>0</v>
      </c>
      <c r="I32" s="120">
        <f t="shared" si="3"/>
        <v>0</v>
      </c>
      <c r="J32" s="120">
        <f t="shared" si="2"/>
        <v>0</v>
      </c>
      <c r="K32" s="62" t="s">
        <v>214</v>
      </c>
      <c r="L32" s="12"/>
      <c r="O32" s="1"/>
      <c r="P32" s="1"/>
    </row>
    <row r="33" spans="1:16" ht="115.5" customHeight="1">
      <c r="A33" s="117">
        <v>29</v>
      </c>
      <c r="B33" s="118">
        <v>8809324208589</v>
      </c>
      <c r="C33" s="60" t="s">
        <v>110</v>
      </c>
      <c r="D33" s="119"/>
      <c r="E33" s="102">
        <v>590</v>
      </c>
      <c r="F33" s="120">
        <v>201.5</v>
      </c>
      <c r="G33" s="120">
        <v>214.5</v>
      </c>
      <c r="H33" s="110">
        <v>0</v>
      </c>
      <c r="I33" s="120">
        <f t="shared" si="3"/>
        <v>0</v>
      </c>
      <c r="J33" s="120">
        <f t="shared" si="2"/>
        <v>0</v>
      </c>
      <c r="K33" s="62" t="s">
        <v>111</v>
      </c>
      <c r="L33" s="12"/>
      <c r="O33" s="1"/>
      <c r="P33" s="1"/>
    </row>
    <row r="34" spans="1:16" ht="115.5" customHeight="1">
      <c r="A34" s="121">
        <v>30</v>
      </c>
      <c r="B34" s="118">
        <v>8809324206820</v>
      </c>
      <c r="C34" s="60" t="s">
        <v>178</v>
      </c>
      <c r="D34" s="119"/>
      <c r="E34" s="102">
        <v>590</v>
      </c>
      <c r="F34" s="120">
        <v>201.5</v>
      </c>
      <c r="G34" s="120">
        <v>214.5</v>
      </c>
      <c r="H34" s="110">
        <v>0</v>
      </c>
      <c r="I34" s="120">
        <f t="shared" si="3"/>
        <v>0</v>
      </c>
      <c r="J34" s="120">
        <f t="shared" si="2"/>
        <v>0</v>
      </c>
      <c r="K34" s="62" t="s">
        <v>179</v>
      </c>
      <c r="L34" s="12"/>
      <c r="O34" s="1"/>
      <c r="P34" s="1"/>
    </row>
    <row r="35" spans="1:16" ht="115.5" customHeight="1">
      <c r="A35" s="117">
        <v>31</v>
      </c>
      <c r="B35" s="118">
        <v>8809317286365</v>
      </c>
      <c r="C35" s="60" t="s">
        <v>120</v>
      </c>
      <c r="D35" s="119"/>
      <c r="E35" s="102">
        <v>690</v>
      </c>
      <c r="F35" s="120">
        <v>195</v>
      </c>
      <c r="G35" s="120">
        <v>221</v>
      </c>
      <c r="H35" s="110">
        <v>0</v>
      </c>
      <c r="I35" s="120">
        <f t="shared" si="3"/>
        <v>0</v>
      </c>
      <c r="J35" s="120">
        <f t="shared" si="2"/>
        <v>0</v>
      </c>
      <c r="K35" s="62" t="s">
        <v>121</v>
      </c>
      <c r="L35" s="12"/>
      <c r="O35" s="1"/>
      <c r="P35" s="1"/>
    </row>
    <row r="36" spans="1:16" s="80" customFormat="1" ht="115.5" customHeight="1">
      <c r="A36" s="121">
        <v>32</v>
      </c>
      <c r="B36" s="118">
        <v>8809085452658</v>
      </c>
      <c r="C36" s="60" t="s">
        <v>233</v>
      </c>
      <c r="D36" s="119"/>
      <c r="E36" s="102">
        <v>510</v>
      </c>
      <c r="F36" s="120">
        <v>195</v>
      </c>
      <c r="G36" s="120">
        <v>221</v>
      </c>
      <c r="H36" s="110">
        <v>0</v>
      </c>
      <c r="I36" s="120">
        <f t="shared" si="3"/>
        <v>0</v>
      </c>
      <c r="J36" s="120">
        <f t="shared" si="2"/>
        <v>0</v>
      </c>
      <c r="K36" s="62" t="s">
        <v>234</v>
      </c>
      <c r="L36" s="79"/>
      <c r="O36" s="81"/>
      <c r="P36" s="81"/>
    </row>
    <row r="37" spans="1:16" ht="115.5" customHeight="1">
      <c r="A37" s="117">
        <v>33</v>
      </c>
      <c r="B37" s="118">
        <v>8809469771429</v>
      </c>
      <c r="C37" s="60" t="s">
        <v>195</v>
      </c>
      <c r="D37" s="119"/>
      <c r="E37" s="102">
        <v>490</v>
      </c>
      <c r="F37" s="120">
        <v>192.4</v>
      </c>
      <c r="G37" s="120">
        <v>218.4</v>
      </c>
      <c r="H37" s="110">
        <v>0</v>
      </c>
      <c r="I37" s="120">
        <f t="shared" si="3"/>
        <v>0</v>
      </c>
      <c r="J37" s="120">
        <f t="shared" si="2"/>
        <v>0</v>
      </c>
      <c r="K37" s="62" t="s">
        <v>198</v>
      </c>
      <c r="L37" s="12"/>
      <c r="O37" s="1"/>
      <c r="P37" s="1"/>
    </row>
    <row r="38" spans="1:16" ht="115.5" customHeight="1">
      <c r="A38" s="121">
        <v>34</v>
      </c>
      <c r="B38" s="118">
        <v>8809469771412</v>
      </c>
      <c r="C38" s="60" t="s">
        <v>197</v>
      </c>
      <c r="D38" s="119"/>
      <c r="E38" s="102">
        <v>490</v>
      </c>
      <c r="F38" s="120">
        <v>192.4</v>
      </c>
      <c r="G38" s="120">
        <v>218.4</v>
      </c>
      <c r="H38" s="110">
        <v>0</v>
      </c>
      <c r="I38" s="120">
        <f t="shared" si="3"/>
        <v>0</v>
      </c>
      <c r="J38" s="120">
        <f t="shared" si="2"/>
        <v>0</v>
      </c>
      <c r="K38" s="62" t="s">
        <v>201</v>
      </c>
      <c r="L38" s="12"/>
      <c r="O38" s="1"/>
      <c r="P38" s="1"/>
    </row>
    <row r="39" spans="1:16" ht="115.5" customHeight="1">
      <c r="A39" s="117">
        <v>35</v>
      </c>
      <c r="B39" s="118">
        <v>8809469771405</v>
      </c>
      <c r="C39" s="60" t="s">
        <v>196</v>
      </c>
      <c r="D39" s="119"/>
      <c r="E39" s="102">
        <v>490</v>
      </c>
      <c r="F39" s="120">
        <v>192.4</v>
      </c>
      <c r="G39" s="120">
        <v>218.4</v>
      </c>
      <c r="H39" s="110">
        <v>0</v>
      </c>
      <c r="I39" s="120">
        <f t="shared" si="3"/>
        <v>0</v>
      </c>
      <c r="J39" s="120">
        <f t="shared" si="2"/>
        <v>0</v>
      </c>
      <c r="K39" s="62" t="s">
        <v>200</v>
      </c>
      <c r="L39" s="12"/>
      <c r="O39" s="1"/>
      <c r="P39" s="1"/>
    </row>
    <row r="40" spans="1:16" ht="115.5" customHeight="1">
      <c r="A40" s="121">
        <v>36</v>
      </c>
      <c r="B40" s="118">
        <v>8809469771399</v>
      </c>
      <c r="C40" s="60" t="s">
        <v>194</v>
      </c>
      <c r="D40" s="119"/>
      <c r="E40" s="102">
        <v>490</v>
      </c>
      <c r="F40" s="120">
        <v>192.4</v>
      </c>
      <c r="G40" s="120">
        <v>218.4</v>
      </c>
      <c r="H40" s="110">
        <v>0</v>
      </c>
      <c r="I40" s="120">
        <f t="shared" si="3"/>
        <v>0</v>
      </c>
      <c r="J40" s="120">
        <f t="shared" si="2"/>
        <v>0</v>
      </c>
      <c r="K40" s="62" t="s">
        <v>199</v>
      </c>
      <c r="L40" s="12"/>
      <c r="O40" s="1"/>
      <c r="P40" s="1"/>
    </row>
    <row r="41" spans="1:16" s="80" customFormat="1" ht="115.5" customHeight="1">
      <c r="A41" s="117">
        <v>37</v>
      </c>
      <c r="B41" s="118">
        <v>8809317114408</v>
      </c>
      <c r="C41" s="60" t="s">
        <v>257</v>
      </c>
      <c r="D41" s="119"/>
      <c r="E41" s="102">
        <v>520</v>
      </c>
      <c r="F41" s="120">
        <v>195</v>
      </c>
      <c r="G41" s="120">
        <v>208</v>
      </c>
      <c r="H41" s="110">
        <v>0</v>
      </c>
      <c r="I41" s="120">
        <f t="shared" si="3"/>
        <v>0</v>
      </c>
      <c r="J41" s="120">
        <f t="shared" si="2"/>
        <v>0</v>
      </c>
      <c r="K41" s="62" t="s">
        <v>258</v>
      </c>
      <c r="L41" s="79"/>
      <c r="O41" s="81"/>
      <c r="P41" s="81"/>
    </row>
    <row r="42" spans="1:16" s="80" customFormat="1" ht="115.5" customHeight="1">
      <c r="A42" s="121">
        <v>38</v>
      </c>
      <c r="B42" s="118">
        <v>8809085453075</v>
      </c>
      <c r="C42" s="60" t="s">
        <v>219</v>
      </c>
      <c r="D42" s="119"/>
      <c r="E42" s="102">
        <v>550</v>
      </c>
      <c r="F42" s="120">
        <v>195</v>
      </c>
      <c r="G42" s="120">
        <v>208</v>
      </c>
      <c r="H42" s="110">
        <v>0</v>
      </c>
      <c r="I42" s="120">
        <f t="shared" si="3"/>
        <v>0</v>
      </c>
      <c r="J42" s="120">
        <f t="shared" si="2"/>
        <v>0</v>
      </c>
      <c r="K42" s="62" t="s">
        <v>220</v>
      </c>
      <c r="L42" s="79"/>
      <c r="O42" s="81"/>
      <c r="P42" s="81"/>
    </row>
    <row r="43" spans="1:16" ht="115.5" customHeight="1">
      <c r="A43" s="117">
        <v>39</v>
      </c>
      <c r="B43" s="118">
        <v>8809324207315</v>
      </c>
      <c r="C43" s="60" t="s">
        <v>245</v>
      </c>
      <c r="D43" s="119"/>
      <c r="E43" s="102">
        <v>540</v>
      </c>
      <c r="F43" s="120">
        <v>231.72499999999999</v>
      </c>
      <c r="G43" s="120">
        <v>246.67499999999998</v>
      </c>
      <c r="H43" s="110">
        <v>0</v>
      </c>
      <c r="I43" s="120">
        <f t="shared" si="3"/>
        <v>0</v>
      </c>
      <c r="J43" s="120">
        <f t="shared" si="2"/>
        <v>0</v>
      </c>
      <c r="K43" s="62" t="s">
        <v>246</v>
      </c>
      <c r="L43" s="12"/>
      <c r="O43" s="1"/>
      <c r="P43" s="1"/>
    </row>
    <row r="44" spans="1:16" ht="115.5" customHeight="1">
      <c r="A44" s="121">
        <v>40</v>
      </c>
      <c r="B44" s="118">
        <v>8809324207322</v>
      </c>
      <c r="C44" s="60" t="s">
        <v>165</v>
      </c>
      <c r="D44" s="119"/>
      <c r="E44" s="102">
        <v>590</v>
      </c>
      <c r="F44" s="120">
        <v>231.72499999999999</v>
      </c>
      <c r="G44" s="120">
        <v>246.67499999999998</v>
      </c>
      <c r="H44" s="110">
        <v>0</v>
      </c>
      <c r="I44" s="120">
        <f t="shared" si="3"/>
        <v>0</v>
      </c>
      <c r="J44" s="120">
        <f t="shared" si="2"/>
        <v>0</v>
      </c>
      <c r="K44" s="62" t="s">
        <v>166</v>
      </c>
      <c r="L44" s="12"/>
      <c r="O44" s="1"/>
      <c r="P44" s="1"/>
    </row>
    <row r="45" spans="1:16" ht="115.5" customHeight="1">
      <c r="A45" s="117">
        <v>41</v>
      </c>
      <c r="B45" s="118">
        <v>8809514480276</v>
      </c>
      <c r="C45" s="60" t="s">
        <v>139</v>
      </c>
      <c r="D45" s="119"/>
      <c r="E45" s="102">
        <v>690</v>
      </c>
      <c r="F45" s="120">
        <v>240.69500000000002</v>
      </c>
      <c r="G45" s="120">
        <v>254.15</v>
      </c>
      <c r="H45" s="110">
        <v>0</v>
      </c>
      <c r="I45" s="120">
        <f t="shared" si="3"/>
        <v>0</v>
      </c>
      <c r="J45" s="120">
        <f t="shared" si="2"/>
        <v>0</v>
      </c>
      <c r="K45" s="62" t="s">
        <v>140</v>
      </c>
      <c r="L45" s="12"/>
      <c r="O45" s="1"/>
      <c r="P45" s="1"/>
    </row>
    <row r="46" spans="1:16" ht="115.5" customHeight="1">
      <c r="A46" s="121">
        <v>42</v>
      </c>
      <c r="B46" s="118">
        <v>8809514480283</v>
      </c>
      <c r="C46" s="60" t="s">
        <v>137</v>
      </c>
      <c r="D46" s="119"/>
      <c r="E46" s="102">
        <v>690</v>
      </c>
      <c r="F46" s="120">
        <v>240.69500000000002</v>
      </c>
      <c r="G46" s="120">
        <v>254.15</v>
      </c>
      <c r="H46" s="110">
        <v>0</v>
      </c>
      <c r="I46" s="120">
        <f t="shared" si="3"/>
        <v>0</v>
      </c>
      <c r="J46" s="120">
        <f t="shared" si="2"/>
        <v>0</v>
      </c>
      <c r="K46" s="62" t="s">
        <v>138</v>
      </c>
      <c r="L46" s="12"/>
      <c r="O46" s="1"/>
      <c r="P46" s="1"/>
    </row>
    <row r="47" spans="1:16" ht="115.5" customHeight="1">
      <c r="A47" s="117">
        <v>43</v>
      </c>
      <c r="B47" s="118">
        <v>8809514480252</v>
      </c>
      <c r="C47" s="60" t="s">
        <v>148</v>
      </c>
      <c r="D47" s="119"/>
      <c r="E47" s="102">
        <v>690</v>
      </c>
      <c r="F47" s="120">
        <v>240.69500000000002</v>
      </c>
      <c r="G47" s="120">
        <v>254.15</v>
      </c>
      <c r="H47" s="110">
        <v>0</v>
      </c>
      <c r="I47" s="120">
        <f t="shared" si="3"/>
        <v>0</v>
      </c>
      <c r="J47" s="120">
        <f t="shared" si="2"/>
        <v>0</v>
      </c>
      <c r="K47" s="62" t="s">
        <v>150</v>
      </c>
      <c r="L47" s="12"/>
      <c r="O47" s="1"/>
      <c r="P47" s="1"/>
    </row>
    <row r="48" spans="1:16" ht="115.5" customHeight="1">
      <c r="A48" s="121">
        <v>44</v>
      </c>
      <c r="B48" s="118">
        <v>8809514480269</v>
      </c>
      <c r="C48" s="60" t="s">
        <v>147</v>
      </c>
      <c r="D48" s="119"/>
      <c r="E48" s="102">
        <v>690</v>
      </c>
      <c r="F48" s="120">
        <v>240.69500000000002</v>
      </c>
      <c r="G48" s="120">
        <v>254.15</v>
      </c>
      <c r="H48" s="110">
        <v>0</v>
      </c>
      <c r="I48" s="120">
        <f t="shared" si="3"/>
        <v>0</v>
      </c>
      <c r="J48" s="120">
        <f t="shared" si="2"/>
        <v>0</v>
      </c>
      <c r="K48" s="62" t="s">
        <v>145</v>
      </c>
      <c r="L48" s="12"/>
      <c r="O48" s="1"/>
      <c r="P48" s="1"/>
    </row>
    <row r="49" spans="1:16" ht="115.5" customHeight="1">
      <c r="A49" s="117">
        <v>45</v>
      </c>
      <c r="B49" s="118">
        <v>8809514480191</v>
      </c>
      <c r="C49" s="60" t="s">
        <v>149</v>
      </c>
      <c r="D49" s="119"/>
      <c r="E49" s="102">
        <v>690</v>
      </c>
      <c r="F49" s="120">
        <v>240.69500000000002</v>
      </c>
      <c r="G49" s="120">
        <v>254.15</v>
      </c>
      <c r="H49" s="110">
        <v>0</v>
      </c>
      <c r="I49" s="120">
        <f t="shared" si="3"/>
        <v>0</v>
      </c>
      <c r="J49" s="120">
        <f t="shared" si="2"/>
        <v>0</v>
      </c>
      <c r="K49" s="62" t="s">
        <v>151</v>
      </c>
      <c r="L49" s="12"/>
      <c r="O49" s="1"/>
      <c r="P49" s="1"/>
    </row>
    <row r="50" spans="1:16" ht="115.5" customHeight="1">
      <c r="A50" s="121">
        <v>46</v>
      </c>
      <c r="B50" s="118">
        <v>8809514480207</v>
      </c>
      <c r="C50" s="60" t="s">
        <v>146</v>
      </c>
      <c r="D50" s="119"/>
      <c r="E50" s="102">
        <v>690</v>
      </c>
      <c r="F50" s="120">
        <v>240.69500000000002</v>
      </c>
      <c r="G50" s="120">
        <v>254.15</v>
      </c>
      <c r="H50" s="110">
        <v>0</v>
      </c>
      <c r="I50" s="120">
        <f t="shared" si="3"/>
        <v>0</v>
      </c>
      <c r="J50" s="120">
        <f t="shared" si="2"/>
        <v>0</v>
      </c>
      <c r="K50" s="62" t="s">
        <v>145</v>
      </c>
      <c r="L50" s="12"/>
      <c r="O50" s="1"/>
      <c r="P50" s="1"/>
    </row>
    <row r="51" spans="1:16" ht="115.5" customHeight="1">
      <c r="A51" s="117">
        <v>47</v>
      </c>
      <c r="B51" s="118">
        <v>8809514480177</v>
      </c>
      <c r="C51" s="60" t="s">
        <v>182</v>
      </c>
      <c r="D51" s="119"/>
      <c r="E51" s="102">
        <v>690</v>
      </c>
      <c r="F51" s="120">
        <v>240.69500000000002</v>
      </c>
      <c r="G51" s="120">
        <v>254.15</v>
      </c>
      <c r="H51" s="110">
        <v>0</v>
      </c>
      <c r="I51" s="120">
        <f t="shared" si="3"/>
        <v>0</v>
      </c>
      <c r="J51" s="120">
        <f t="shared" si="2"/>
        <v>0</v>
      </c>
      <c r="K51" s="62" t="s">
        <v>183</v>
      </c>
      <c r="L51" s="12"/>
      <c r="O51" s="1"/>
      <c r="P51" s="1"/>
    </row>
    <row r="52" spans="1:16" ht="115.5" customHeight="1">
      <c r="A52" s="121">
        <v>48</v>
      </c>
      <c r="B52" s="118">
        <v>8809514480184</v>
      </c>
      <c r="C52" s="60" t="s">
        <v>180</v>
      </c>
      <c r="D52" s="119"/>
      <c r="E52" s="102">
        <v>690</v>
      </c>
      <c r="F52" s="120">
        <v>240.69500000000002</v>
      </c>
      <c r="G52" s="120">
        <v>254.15</v>
      </c>
      <c r="H52" s="110">
        <v>0</v>
      </c>
      <c r="I52" s="120">
        <f t="shared" si="3"/>
        <v>0</v>
      </c>
      <c r="J52" s="120">
        <f t="shared" si="2"/>
        <v>0</v>
      </c>
      <c r="K52" s="62" t="s">
        <v>181</v>
      </c>
      <c r="L52" s="12"/>
      <c r="O52" s="1"/>
      <c r="P52" s="1"/>
    </row>
    <row r="53" spans="1:16" ht="115.5" customHeight="1">
      <c r="A53" s="117">
        <v>49</v>
      </c>
      <c r="B53" s="118">
        <v>8809469771221</v>
      </c>
      <c r="C53" s="60" t="s">
        <v>236</v>
      </c>
      <c r="D53" s="119"/>
      <c r="E53" s="102">
        <v>650</v>
      </c>
      <c r="F53" s="120">
        <v>237.70500000000001</v>
      </c>
      <c r="G53" s="120">
        <v>246.67499999999998</v>
      </c>
      <c r="H53" s="110">
        <v>0</v>
      </c>
      <c r="I53" s="120">
        <f t="shared" si="3"/>
        <v>0</v>
      </c>
      <c r="J53" s="120">
        <f t="shared" si="2"/>
        <v>0</v>
      </c>
      <c r="K53" s="62" t="s">
        <v>237</v>
      </c>
      <c r="L53" s="12"/>
      <c r="O53" s="1"/>
      <c r="P53" s="1"/>
    </row>
    <row r="54" spans="1:16" s="80" customFormat="1" ht="115.5" customHeight="1">
      <c r="A54" s="121">
        <v>50</v>
      </c>
      <c r="B54" s="118">
        <v>8809426953851</v>
      </c>
      <c r="C54" s="60" t="s">
        <v>167</v>
      </c>
      <c r="D54" s="119"/>
      <c r="E54" s="102">
        <v>590</v>
      </c>
      <c r="F54" s="120">
        <v>243.75</v>
      </c>
      <c r="G54" s="120">
        <v>260</v>
      </c>
      <c r="H54" s="110">
        <v>0</v>
      </c>
      <c r="I54" s="120">
        <f t="shared" si="3"/>
        <v>0</v>
      </c>
      <c r="J54" s="120">
        <f t="shared" si="2"/>
        <v>0</v>
      </c>
      <c r="K54" s="62" t="s">
        <v>168</v>
      </c>
      <c r="L54" s="79"/>
      <c r="O54" s="81"/>
      <c r="P54" s="81"/>
    </row>
    <row r="55" spans="1:16" ht="115.5" customHeight="1">
      <c r="A55" s="117">
        <v>51</v>
      </c>
      <c r="B55" s="118">
        <v>8809382400642</v>
      </c>
      <c r="C55" s="60" t="s">
        <v>259</v>
      </c>
      <c r="D55" s="119"/>
      <c r="E55" s="102">
        <v>520</v>
      </c>
      <c r="F55" s="120">
        <v>251.875</v>
      </c>
      <c r="G55" s="120">
        <v>268.125</v>
      </c>
      <c r="H55" s="110">
        <v>0</v>
      </c>
      <c r="I55" s="120">
        <f t="shared" si="3"/>
        <v>0</v>
      </c>
      <c r="J55" s="120">
        <f t="shared" si="2"/>
        <v>0</v>
      </c>
      <c r="K55" s="62" t="s">
        <v>260</v>
      </c>
      <c r="L55" s="12"/>
      <c r="O55" s="1"/>
      <c r="P55" s="1"/>
    </row>
    <row r="56" spans="1:16" ht="115.5" customHeight="1">
      <c r="A56" s="121">
        <v>52</v>
      </c>
      <c r="B56" s="118">
        <v>8809469772136</v>
      </c>
      <c r="C56" s="60" t="s">
        <v>207</v>
      </c>
      <c r="D56" s="119"/>
      <c r="E56" s="102">
        <v>690</v>
      </c>
      <c r="F56" s="120">
        <v>272.02500000000003</v>
      </c>
      <c r="G56" s="120">
        <v>280.8</v>
      </c>
      <c r="H56" s="110">
        <v>0</v>
      </c>
      <c r="I56" s="120">
        <f t="shared" si="3"/>
        <v>0</v>
      </c>
      <c r="J56" s="120">
        <f t="shared" si="2"/>
        <v>0</v>
      </c>
      <c r="K56" s="62" t="s">
        <v>208</v>
      </c>
      <c r="L56" s="12"/>
      <c r="O56" s="1"/>
      <c r="P56" s="1"/>
    </row>
    <row r="57" spans="1:16" ht="115.5" customHeight="1">
      <c r="A57" s="117">
        <v>53</v>
      </c>
      <c r="B57" s="118">
        <v>8809317284767</v>
      </c>
      <c r="C57" s="60" t="s">
        <v>162</v>
      </c>
      <c r="D57" s="119"/>
      <c r="E57" s="102">
        <v>690</v>
      </c>
      <c r="F57" s="120">
        <v>273</v>
      </c>
      <c r="G57" s="120">
        <v>299.39</v>
      </c>
      <c r="H57" s="110">
        <v>0</v>
      </c>
      <c r="I57" s="120">
        <f t="shared" si="3"/>
        <v>0</v>
      </c>
      <c r="J57" s="120">
        <f t="shared" si="2"/>
        <v>0</v>
      </c>
      <c r="K57" s="62" t="s">
        <v>164</v>
      </c>
      <c r="L57" s="12"/>
      <c r="O57" s="1"/>
      <c r="P57" s="1"/>
    </row>
    <row r="58" spans="1:16" ht="115.5" customHeight="1">
      <c r="A58" s="121">
        <v>54</v>
      </c>
      <c r="B58" s="118">
        <v>8809317284774</v>
      </c>
      <c r="C58" s="60" t="s">
        <v>163</v>
      </c>
      <c r="D58" s="119"/>
      <c r="E58" s="102">
        <v>690</v>
      </c>
      <c r="F58" s="120">
        <v>273</v>
      </c>
      <c r="G58" s="120">
        <v>299.39</v>
      </c>
      <c r="H58" s="110">
        <v>0</v>
      </c>
      <c r="I58" s="120">
        <f t="shared" si="3"/>
        <v>0</v>
      </c>
      <c r="J58" s="120">
        <f t="shared" si="2"/>
        <v>0</v>
      </c>
      <c r="K58" s="62" t="s">
        <v>164</v>
      </c>
      <c r="L58" s="12"/>
      <c r="O58" s="1"/>
      <c r="P58" s="1"/>
    </row>
    <row r="59" spans="1:16" s="80" customFormat="1" ht="115.5" customHeight="1">
      <c r="A59" s="117">
        <v>55</v>
      </c>
      <c r="B59" s="118">
        <v>8809317115993</v>
      </c>
      <c r="C59" s="60" t="s">
        <v>128</v>
      </c>
      <c r="D59" s="119"/>
      <c r="E59" s="102">
        <v>790</v>
      </c>
      <c r="F59" s="120">
        <v>254.79999999999998</v>
      </c>
      <c r="G59" s="120">
        <v>310.05</v>
      </c>
      <c r="H59" s="110">
        <v>0</v>
      </c>
      <c r="I59" s="120">
        <f t="shared" si="3"/>
        <v>0</v>
      </c>
      <c r="J59" s="120">
        <f t="shared" si="2"/>
        <v>0</v>
      </c>
      <c r="K59" s="62" t="s">
        <v>129</v>
      </c>
      <c r="L59" s="79"/>
      <c r="O59" s="81"/>
      <c r="P59" s="81"/>
    </row>
    <row r="60" spans="1:16" ht="115.5" customHeight="1">
      <c r="A60" s="121">
        <v>56</v>
      </c>
      <c r="B60" s="118">
        <v>8809469771672</v>
      </c>
      <c r="C60" s="60" t="s">
        <v>223</v>
      </c>
      <c r="D60" s="119"/>
      <c r="E60" s="102">
        <v>790</v>
      </c>
      <c r="F60" s="120">
        <v>313.95000000000005</v>
      </c>
      <c r="G60" s="120">
        <v>331.5</v>
      </c>
      <c r="H60" s="110">
        <v>0</v>
      </c>
      <c r="I60" s="120">
        <f t="shared" si="3"/>
        <v>0</v>
      </c>
      <c r="J60" s="120">
        <f t="shared" si="2"/>
        <v>0</v>
      </c>
      <c r="K60" s="62" t="s">
        <v>224</v>
      </c>
      <c r="L60" s="12"/>
      <c r="O60" s="1"/>
      <c r="P60" s="1"/>
    </row>
    <row r="61" spans="1:16" ht="115.5" customHeight="1">
      <c r="A61" s="117">
        <v>57</v>
      </c>
      <c r="B61" s="118">
        <v>8809469771689</v>
      </c>
      <c r="C61" s="60" t="s">
        <v>124</v>
      </c>
      <c r="D61" s="119"/>
      <c r="E61" s="102">
        <v>790</v>
      </c>
      <c r="F61" s="120">
        <v>313.95000000000005</v>
      </c>
      <c r="G61" s="120">
        <v>331.5</v>
      </c>
      <c r="H61" s="110">
        <v>0</v>
      </c>
      <c r="I61" s="120">
        <f t="shared" si="3"/>
        <v>0</v>
      </c>
      <c r="J61" s="120">
        <f t="shared" si="2"/>
        <v>0</v>
      </c>
      <c r="K61" s="62" t="s">
        <v>125</v>
      </c>
      <c r="L61" s="12"/>
      <c r="O61" s="1"/>
      <c r="P61" s="1"/>
    </row>
    <row r="62" spans="1:16" ht="115.5" customHeight="1">
      <c r="A62" s="121">
        <v>58</v>
      </c>
      <c r="B62" s="118">
        <v>8809469770040</v>
      </c>
      <c r="C62" s="60" t="s">
        <v>95</v>
      </c>
      <c r="D62" s="119"/>
      <c r="E62" s="102">
        <v>850</v>
      </c>
      <c r="F62" s="120">
        <v>273</v>
      </c>
      <c r="G62" s="120">
        <v>302.25</v>
      </c>
      <c r="H62" s="110">
        <v>0</v>
      </c>
      <c r="I62" s="120">
        <f t="shared" si="3"/>
        <v>0</v>
      </c>
      <c r="J62" s="120">
        <f t="shared" si="2"/>
        <v>0</v>
      </c>
      <c r="K62" s="62" t="s">
        <v>96</v>
      </c>
      <c r="L62" s="12"/>
      <c r="O62" s="1"/>
      <c r="P62" s="1"/>
    </row>
    <row r="63" spans="1:16" ht="115.5" customHeight="1">
      <c r="A63" s="117">
        <v>59</v>
      </c>
      <c r="B63" s="118">
        <v>8809317284934</v>
      </c>
      <c r="C63" s="60" t="s">
        <v>202</v>
      </c>
      <c r="D63" s="119"/>
      <c r="E63" s="102">
        <v>1150</v>
      </c>
      <c r="F63" s="120">
        <v>312</v>
      </c>
      <c r="G63" s="120">
        <v>332.8</v>
      </c>
      <c r="H63" s="110">
        <v>0</v>
      </c>
      <c r="I63" s="120">
        <f t="shared" si="3"/>
        <v>0</v>
      </c>
      <c r="J63" s="120">
        <f t="shared" si="2"/>
        <v>0</v>
      </c>
      <c r="K63" s="62" t="s">
        <v>203</v>
      </c>
      <c r="L63" s="12"/>
      <c r="O63" s="1"/>
      <c r="P63" s="1"/>
    </row>
    <row r="64" spans="1:16" ht="115.5" customHeight="1">
      <c r="A64" s="121">
        <v>60</v>
      </c>
      <c r="B64" s="118">
        <v>8809317284897</v>
      </c>
      <c r="C64" s="60" t="s">
        <v>154</v>
      </c>
      <c r="D64" s="119"/>
      <c r="E64" s="102">
        <v>1250</v>
      </c>
      <c r="F64" s="120">
        <v>312</v>
      </c>
      <c r="G64" s="120">
        <v>332.8</v>
      </c>
      <c r="H64" s="110">
        <v>0</v>
      </c>
      <c r="I64" s="120">
        <f t="shared" si="3"/>
        <v>0</v>
      </c>
      <c r="J64" s="120">
        <f t="shared" si="2"/>
        <v>0</v>
      </c>
      <c r="K64" s="62" t="s">
        <v>155</v>
      </c>
      <c r="L64" s="12"/>
      <c r="O64" s="1"/>
      <c r="P64" s="1"/>
    </row>
    <row r="65" spans="1:16" ht="115.5" customHeight="1">
      <c r="A65" s="117">
        <v>61</v>
      </c>
      <c r="B65" s="118">
        <v>8809317284873</v>
      </c>
      <c r="C65" s="60" t="s">
        <v>171</v>
      </c>
      <c r="D65" s="119"/>
      <c r="E65" s="102">
        <v>1150</v>
      </c>
      <c r="F65" s="120">
        <v>312</v>
      </c>
      <c r="G65" s="120">
        <v>332.8</v>
      </c>
      <c r="H65" s="110">
        <v>0</v>
      </c>
      <c r="I65" s="120">
        <f t="shared" si="3"/>
        <v>0</v>
      </c>
      <c r="J65" s="120">
        <f t="shared" si="2"/>
        <v>0</v>
      </c>
      <c r="K65" s="62" t="s">
        <v>172</v>
      </c>
      <c r="L65" s="12"/>
      <c r="O65" s="1"/>
      <c r="P65" s="1"/>
    </row>
    <row r="66" spans="1:16" ht="115.5" customHeight="1">
      <c r="A66" s="121">
        <v>62</v>
      </c>
      <c r="B66" s="118">
        <v>8809317284880</v>
      </c>
      <c r="C66" s="60" t="s">
        <v>152</v>
      </c>
      <c r="D66" s="119"/>
      <c r="E66" s="102">
        <v>1250</v>
      </c>
      <c r="F66" s="120">
        <v>312</v>
      </c>
      <c r="G66" s="120">
        <v>332.8</v>
      </c>
      <c r="H66" s="110">
        <v>0</v>
      </c>
      <c r="I66" s="120">
        <f t="shared" si="3"/>
        <v>0</v>
      </c>
      <c r="J66" s="120">
        <f t="shared" si="2"/>
        <v>0</v>
      </c>
      <c r="K66" s="62" t="s">
        <v>153</v>
      </c>
      <c r="L66" s="12"/>
      <c r="O66" s="1"/>
      <c r="P66" s="1"/>
    </row>
    <row r="67" spans="1:16" s="80" customFormat="1" ht="115.5" customHeight="1">
      <c r="A67" s="117">
        <v>63</v>
      </c>
      <c r="B67" s="118">
        <v>8809297384303</v>
      </c>
      <c r="C67" s="60" t="s">
        <v>169</v>
      </c>
      <c r="D67" s="119"/>
      <c r="E67" s="102">
        <v>990</v>
      </c>
      <c r="F67" s="120">
        <v>312</v>
      </c>
      <c r="G67" s="120">
        <v>332.8</v>
      </c>
      <c r="H67" s="110">
        <v>0</v>
      </c>
      <c r="I67" s="120">
        <f t="shared" si="3"/>
        <v>0</v>
      </c>
      <c r="J67" s="120">
        <f t="shared" si="2"/>
        <v>0</v>
      </c>
      <c r="K67" s="62" t="s">
        <v>170</v>
      </c>
      <c r="L67" s="79"/>
      <c r="O67" s="81"/>
      <c r="P67" s="81"/>
    </row>
    <row r="68" spans="1:16" ht="115.5" customHeight="1">
      <c r="A68" s="121">
        <v>64</v>
      </c>
      <c r="B68" s="118">
        <v>8809317118628</v>
      </c>
      <c r="C68" s="60" t="s">
        <v>190</v>
      </c>
      <c r="D68" s="119"/>
      <c r="E68" s="102">
        <v>790</v>
      </c>
      <c r="F68" s="120">
        <v>352.625</v>
      </c>
      <c r="G68" s="120">
        <v>375.375</v>
      </c>
      <c r="H68" s="110">
        <v>0</v>
      </c>
      <c r="I68" s="120">
        <f t="shared" si="3"/>
        <v>0</v>
      </c>
      <c r="J68" s="120">
        <f t="shared" si="2"/>
        <v>0</v>
      </c>
      <c r="K68" s="62" t="s">
        <v>191</v>
      </c>
      <c r="L68" s="12"/>
      <c r="O68" s="1"/>
      <c r="P68" s="1"/>
    </row>
    <row r="69" spans="1:16" ht="115.5" customHeight="1">
      <c r="A69" s="117">
        <v>65</v>
      </c>
      <c r="B69" s="118">
        <v>8809317118642</v>
      </c>
      <c r="C69" s="60" t="s">
        <v>243</v>
      </c>
      <c r="D69" s="119"/>
      <c r="E69" s="102">
        <v>890</v>
      </c>
      <c r="F69" s="120">
        <v>364</v>
      </c>
      <c r="G69" s="120">
        <v>386.75</v>
      </c>
      <c r="H69" s="110">
        <v>0</v>
      </c>
      <c r="I69" s="120">
        <f t="shared" si="3"/>
        <v>0</v>
      </c>
      <c r="J69" s="120">
        <f t="shared" ref="J69:J101" si="4">G69*H69</f>
        <v>0</v>
      </c>
      <c r="K69" s="62" t="s">
        <v>244</v>
      </c>
      <c r="L69" s="12"/>
      <c r="O69" s="1"/>
      <c r="P69" s="1"/>
    </row>
    <row r="70" spans="1:16" ht="115.5" customHeight="1">
      <c r="A70" s="121">
        <v>66</v>
      </c>
      <c r="B70" s="118">
        <v>8809317118635</v>
      </c>
      <c r="C70" s="60" t="s">
        <v>241</v>
      </c>
      <c r="D70" s="119"/>
      <c r="E70" s="102">
        <v>790</v>
      </c>
      <c r="F70" s="120">
        <v>352.625</v>
      </c>
      <c r="G70" s="120">
        <v>375.375</v>
      </c>
      <c r="H70" s="110">
        <v>0</v>
      </c>
      <c r="I70" s="120">
        <f t="shared" si="3"/>
        <v>0</v>
      </c>
      <c r="J70" s="120">
        <f t="shared" si="4"/>
        <v>0</v>
      </c>
      <c r="K70" s="62" t="s">
        <v>242</v>
      </c>
      <c r="L70" s="12"/>
      <c r="O70" s="1"/>
      <c r="P70" s="1"/>
    </row>
    <row r="71" spans="1:16" ht="115.5" customHeight="1">
      <c r="A71" s="117">
        <v>67</v>
      </c>
      <c r="B71" s="118">
        <v>8809317284910</v>
      </c>
      <c r="C71" s="60" t="s">
        <v>156</v>
      </c>
      <c r="D71" s="119"/>
      <c r="E71" s="102">
        <v>990</v>
      </c>
      <c r="F71" s="120">
        <v>364</v>
      </c>
      <c r="G71" s="120">
        <v>386.75</v>
      </c>
      <c r="H71" s="110">
        <v>0</v>
      </c>
      <c r="I71" s="120">
        <f t="shared" si="3"/>
        <v>0</v>
      </c>
      <c r="J71" s="120">
        <f t="shared" si="4"/>
        <v>0</v>
      </c>
      <c r="K71" s="62" t="s">
        <v>157</v>
      </c>
      <c r="L71" s="12"/>
      <c r="O71" s="1"/>
      <c r="P71" s="1"/>
    </row>
    <row r="72" spans="1:16" ht="115.5" customHeight="1">
      <c r="A72" s="121">
        <v>68</v>
      </c>
      <c r="B72" s="118">
        <v>8809317284927</v>
      </c>
      <c r="C72" s="60" t="s">
        <v>118</v>
      </c>
      <c r="D72" s="119"/>
      <c r="E72" s="102">
        <v>990</v>
      </c>
      <c r="F72" s="120">
        <v>364</v>
      </c>
      <c r="G72" s="120">
        <v>386.75</v>
      </c>
      <c r="H72" s="110">
        <v>0</v>
      </c>
      <c r="I72" s="120">
        <f t="shared" si="3"/>
        <v>0</v>
      </c>
      <c r="J72" s="120">
        <f t="shared" si="4"/>
        <v>0</v>
      </c>
      <c r="K72" s="62" t="s">
        <v>119</v>
      </c>
      <c r="L72" s="12"/>
      <c r="O72" s="1"/>
      <c r="P72" s="1"/>
    </row>
    <row r="73" spans="1:16" s="80" customFormat="1" ht="115.5" customHeight="1">
      <c r="A73" s="117">
        <v>69</v>
      </c>
      <c r="B73" s="118">
        <v>8809317289298</v>
      </c>
      <c r="C73" s="60" t="s">
        <v>229</v>
      </c>
      <c r="D73" s="119"/>
      <c r="E73" s="102">
        <v>1090</v>
      </c>
      <c r="F73" s="120">
        <v>341.25</v>
      </c>
      <c r="G73" s="120">
        <v>364</v>
      </c>
      <c r="H73" s="110">
        <v>0</v>
      </c>
      <c r="I73" s="120">
        <f t="shared" si="3"/>
        <v>0</v>
      </c>
      <c r="J73" s="120">
        <f t="shared" si="4"/>
        <v>0</v>
      </c>
      <c r="K73" s="62" t="s">
        <v>230</v>
      </c>
      <c r="L73" s="79"/>
      <c r="O73" s="81"/>
      <c r="P73" s="81"/>
    </row>
    <row r="74" spans="1:16" ht="115.5" customHeight="1">
      <c r="A74" s="121">
        <v>70</v>
      </c>
      <c r="B74" s="118">
        <v>8809430539003</v>
      </c>
      <c r="C74" s="60" t="s">
        <v>141</v>
      </c>
      <c r="D74" s="119"/>
      <c r="E74" s="102">
        <v>890</v>
      </c>
      <c r="F74" s="120">
        <v>315</v>
      </c>
      <c r="G74" s="120">
        <v>336</v>
      </c>
      <c r="H74" s="110">
        <v>0</v>
      </c>
      <c r="I74" s="120">
        <f t="shared" si="3"/>
        <v>0</v>
      </c>
      <c r="J74" s="120">
        <f t="shared" si="4"/>
        <v>0</v>
      </c>
      <c r="K74" s="62" t="s">
        <v>142</v>
      </c>
      <c r="L74" s="12"/>
      <c r="O74" s="1"/>
      <c r="P74" s="1"/>
    </row>
    <row r="75" spans="1:16" ht="115.5" customHeight="1">
      <c r="A75" s="117">
        <v>71</v>
      </c>
      <c r="B75" s="118">
        <v>8809430538983</v>
      </c>
      <c r="C75" s="60" t="s">
        <v>239</v>
      </c>
      <c r="D75" s="119"/>
      <c r="E75" s="102">
        <v>890</v>
      </c>
      <c r="F75" s="120">
        <v>315</v>
      </c>
      <c r="G75" s="120">
        <v>336</v>
      </c>
      <c r="H75" s="110">
        <v>0</v>
      </c>
      <c r="I75" s="120">
        <f t="shared" si="3"/>
        <v>0</v>
      </c>
      <c r="J75" s="120">
        <f t="shared" si="4"/>
        <v>0</v>
      </c>
      <c r="K75" s="62" t="s">
        <v>136</v>
      </c>
      <c r="L75" s="12"/>
      <c r="O75" s="1"/>
      <c r="P75" s="1"/>
    </row>
    <row r="76" spans="1:16" ht="115.5" customHeight="1">
      <c r="A76" s="121">
        <v>72</v>
      </c>
      <c r="B76" s="118">
        <v>8809430538990</v>
      </c>
      <c r="C76" s="60" t="s">
        <v>238</v>
      </c>
      <c r="D76" s="119"/>
      <c r="E76" s="102">
        <v>890</v>
      </c>
      <c r="F76" s="120">
        <v>315</v>
      </c>
      <c r="G76" s="120">
        <v>336</v>
      </c>
      <c r="H76" s="110">
        <v>0</v>
      </c>
      <c r="I76" s="120">
        <f t="shared" si="3"/>
        <v>0</v>
      </c>
      <c r="J76" s="120">
        <f t="shared" si="4"/>
        <v>0</v>
      </c>
      <c r="K76" s="62" t="s">
        <v>240</v>
      </c>
      <c r="L76" s="12"/>
      <c r="O76" s="1"/>
      <c r="P76" s="1"/>
    </row>
    <row r="77" spans="1:16" ht="115.5" customHeight="1">
      <c r="A77" s="117">
        <v>73</v>
      </c>
      <c r="B77" s="118">
        <v>8809430539010</v>
      </c>
      <c r="C77" s="60" t="s">
        <v>227</v>
      </c>
      <c r="D77" s="119"/>
      <c r="E77" s="102">
        <v>890</v>
      </c>
      <c r="F77" s="120">
        <v>315</v>
      </c>
      <c r="G77" s="120">
        <v>336</v>
      </c>
      <c r="H77" s="110">
        <v>0</v>
      </c>
      <c r="I77" s="120">
        <f t="shared" si="3"/>
        <v>0</v>
      </c>
      <c r="J77" s="120">
        <f t="shared" si="4"/>
        <v>0</v>
      </c>
      <c r="K77" s="62" t="s">
        <v>228</v>
      </c>
      <c r="L77" s="12"/>
      <c r="O77" s="1"/>
      <c r="P77" s="1"/>
    </row>
    <row r="78" spans="1:16" ht="115.5" customHeight="1">
      <c r="A78" s="121">
        <v>74</v>
      </c>
      <c r="B78" s="118">
        <v>8809317287065</v>
      </c>
      <c r="C78" s="60" t="s">
        <v>160</v>
      </c>
      <c r="D78" s="119"/>
      <c r="E78" s="102">
        <v>990</v>
      </c>
      <c r="F78" s="120">
        <v>364</v>
      </c>
      <c r="G78" s="120">
        <v>386.75</v>
      </c>
      <c r="H78" s="110">
        <v>0</v>
      </c>
      <c r="I78" s="120">
        <f t="shared" si="3"/>
        <v>0</v>
      </c>
      <c r="J78" s="120">
        <f t="shared" si="4"/>
        <v>0</v>
      </c>
      <c r="K78" s="62" t="s">
        <v>161</v>
      </c>
      <c r="L78" s="12"/>
      <c r="O78" s="1"/>
      <c r="P78" s="1"/>
    </row>
    <row r="79" spans="1:16" s="80" customFormat="1" ht="115.5" customHeight="1">
      <c r="A79" s="117">
        <v>75</v>
      </c>
      <c r="B79" s="118">
        <v>8809317285665</v>
      </c>
      <c r="C79" s="60" t="s">
        <v>112</v>
      </c>
      <c r="D79" s="119"/>
      <c r="E79" s="102">
        <v>1090</v>
      </c>
      <c r="F79" s="120">
        <v>370.5</v>
      </c>
      <c r="G79" s="120">
        <v>395.20000000000005</v>
      </c>
      <c r="H79" s="110">
        <v>0</v>
      </c>
      <c r="I79" s="120">
        <f t="shared" si="3"/>
        <v>0</v>
      </c>
      <c r="J79" s="120">
        <f t="shared" si="4"/>
        <v>0</v>
      </c>
      <c r="K79" s="62" t="s">
        <v>113</v>
      </c>
      <c r="L79" s="79"/>
      <c r="O79" s="81"/>
      <c r="P79" s="81"/>
    </row>
    <row r="80" spans="1:16" ht="115.5" customHeight="1">
      <c r="A80" s="121">
        <v>76</v>
      </c>
      <c r="B80" s="118">
        <v>8809469771696</v>
      </c>
      <c r="C80" s="60" t="s">
        <v>122</v>
      </c>
      <c r="D80" s="119"/>
      <c r="E80" s="102">
        <v>1090</v>
      </c>
      <c r="F80" s="120">
        <v>370.5</v>
      </c>
      <c r="G80" s="120">
        <v>395.20000000000005</v>
      </c>
      <c r="H80" s="110">
        <v>0</v>
      </c>
      <c r="I80" s="120">
        <f t="shared" si="3"/>
        <v>0</v>
      </c>
      <c r="J80" s="120">
        <f t="shared" si="4"/>
        <v>0</v>
      </c>
      <c r="K80" s="62" t="s">
        <v>123</v>
      </c>
      <c r="L80" s="12"/>
      <c r="O80" s="1"/>
      <c r="P80" s="1"/>
    </row>
    <row r="81" spans="1:16" s="80" customFormat="1" ht="115.5" customHeight="1">
      <c r="A81" s="117">
        <v>77</v>
      </c>
      <c r="B81" s="118">
        <v>8809362067537</v>
      </c>
      <c r="C81" s="60" t="s">
        <v>97</v>
      </c>
      <c r="D81" s="119"/>
      <c r="E81" s="102">
        <v>1190</v>
      </c>
      <c r="F81" s="120">
        <v>370.5</v>
      </c>
      <c r="G81" s="120">
        <v>395.20000000000005</v>
      </c>
      <c r="H81" s="110">
        <v>0</v>
      </c>
      <c r="I81" s="120">
        <f t="shared" si="3"/>
        <v>0</v>
      </c>
      <c r="J81" s="120">
        <f t="shared" si="4"/>
        <v>0</v>
      </c>
      <c r="K81" s="62" t="s">
        <v>98</v>
      </c>
      <c r="L81" s="79"/>
      <c r="O81" s="81"/>
      <c r="P81" s="81"/>
    </row>
    <row r="82" spans="1:16" s="80" customFormat="1" ht="115.5" customHeight="1">
      <c r="A82" s="121">
        <v>78</v>
      </c>
      <c r="B82" s="118">
        <v>8802221001130</v>
      </c>
      <c r="C82" s="60" t="s">
        <v>261</v>
      </c>
      <c r="D82" s="119"/>
      <c r="E82" s="102">
        <v>520</v>
      </c>
      <c r="F82" s="120">
        <v>380.25</v>
      </c>
      <c r="G82" s="120">
        <v>405.6</v>
      </c>
      <c r="H82" s="110">
        <v>0</v>
      </c>
      <c r="I82" s="120">
        <f t="shared" ref="I82:I134" si="5">F82*H82</f>
        <v>0</v>
      </c>
      <c r="J82" s="120">
        <f t="shared" si="4"/>
        <v>0</v>
      </c>
      <c r="K82" s="62" t="s">
        <v>262</v>
      </c>
      <c r="L82" s="79"/>
      <c r="O82" s="81"/>
      <c r="P82" s="81"/>
    </row>
    <row r="83" spans="1:16" s="80" customFormat="1" ht="115.5" customHeight="1">
      <c r="A83" s="117">
        <v>79</v>
      </c>
      <c r="B83" s="118">
        <v>8809317289274</v>
      </c>
      <c r="C83" s="60" t="s">
        <v>211</v>
      </c>
      <c r="D83" s="119"/>
      <c r="E83" s="102">
        <v>1190</v>
      </c>
      <c r="F83" s="120">
        <v>390</v>
      </c>
      <c r="G83" s="120">
        <v>416</v>
      </c>
      <c r="H83" s="110">
        <v>0</v>
      </c>
      <c r="I83" s="120">
        <f t="shared" si="5"/>
        <v>0</v>
      </c>
      <c r="J83" s="120">
        <f t="shared" si="4"/>
        <v>0</v>
      </c>
      <c r="K83" s="62" t="s">
        <v>212</v>
      </c>
      <c r="L83" s="79"/>
      <c r="O83" s="81"/>
      <c r="P83" s="81"/>
    </row>
    <row r="84" spans="1:16" s="80" customFormat="1" ht="115.5" customHeight="1">
      <c r="A84" s="121">
        <v>80</v>
      </c>
      <c r="B84" s="118">
        <v>8809317289281</v>
      </c>
      <c r="C84" s="60" t="s">
        <v>217</v>
      </c>
      <c r="D84" s="119"/>
      <c r="E84" s="102">
        <v>1290</v>
      </c>
      <c r="F84" s="120">
        <v>390</v>
      </c>
      <c r="G84" s="120">
        <v>416</v>
      </c>
      <c r="H84" s="110">
        <v>0</v>
      </c>
      <c r="I84" s="120">
        <f t="shared" si="5"/>
        <v>0</v>
      </c>
      <c r="J84" s="120">
        <f t="shared" si="4"/>
        <v>0</v>
      </c>
      <c r="K84" s="62" t="s">
        <v>218</v>
      </c>
      <c r="L84" s="79"/>
      <c r="O84" s="81"/>
      <c r="P84" s="81"/>
    </row>
    <row r="85" spans="1:16" ht="115.5" customHeight="1">
      <c r="A85" s="117">
        <v>81</v>
      </c>
      <c r="B85" s="118">
        <v>8809317289250</v>
      </c>
      <c r="C85" s="60" t="s">
        <v>99</v>
      </c>
      <c r="D85" s="119"/>
      <c r="E85" s="102">
        <v>1090</v>
      </c>
      <c r="F85" s="120">
        <v>403</v>
      </c>
      <c r="G85" s="120">
        <v>416</v>
      </c>
      <c r="H85" s="110">
        <v>0</v>
      </c>
      <c r="I85" s="120">
        <f t="shared" si="5"/>
        <v>0</v>
      </c>
      <c r="J85" s="120">
        <f t="shared" si="4"/>
        <v>0</v>
      </c>
      <c r="K85" s="62" t="s">
        <v>100</v>
      </c>
      <c r="L85" s="12"/>
      <c r="O85" s="1"/>
      <c r="P85" s="1"/>
    </row>
    <row r="86" spans="1:16" ht="115.5" customHeight="1">
      <c r="A86" s="121">
        <v>82</v>
      </c>
      <c r="B86" s="118">
        <v>8809317289267</v>
      </c>
      <c r="C86" s="60" t="s">
        <v>184</v>
      </c>
      <c r="D86" s="119"/>
      <c r="E86" s="102">
        <v>1090</v>
      </c>
      <c r="F86" s="120">
        <v>403</v>
      </c>
      <c r="G86" s="120">
        <v>416</v>
      </c>
      <c r="H86" s="110">
        <v>0</v>
      </c>
      <c r="I86" s="120">
        <f t="shared" si="5"/>
        <v>0</v>
      </c>
      <c r="J86" s="120">
        <f t="shared" si="4"/>
        <v>0</v>
      </c>
      <c r="K86" s="62" t="s">
        <v>185</v>
      </c>
      <c r="L86" s="12"/>
      <c r="O86" s="1"/>
      <c r="P86" s="1"/>
    </row>
    <row r="87" spans="1:16" ht="115.5" customHeight="1">
      <c r="A87" s="117">
        <v>83</v>
      </c>
      <c r="B87" s="118">
        <v>8809469771054</v>
      </c>
      <c r="C87" s="60" t="s">
        <v>263</v>
      </c>
      <c r="D87" s="119"/>
      <c r="E87" s="102">
        <v>1190</v>
      </c>
      <c r="F87" s="120">
        <v>419.25</v>
      </c>
      <c r="G87" s="120">
        <v>447.20000000000005</v>
      </c>
      <c r="H87" s="110">
        <v>0</v>
      </c>
      <c r="I87" s="120">
        <f t="shared" si="5"/>
        <v>0</v>
      </c>
      <c r="J87" s="120">
        <f t="shared" si="4"/>
        <v>0</v>
      </c>
      <c r="K87" s="62" t="s">
        <v>133</v>
      </c>
      <c r="L87" s="12"/>
      <c r="O87" s="1"/>
      <c r="P87" s="1"/>
    </row>
    <row r="88" spans="1:16" ht="115.5" customHeight="1">
      <c r="A88" s="121">
        <v>84</v>
      </c>
      <c r="B88" s="118">
        <v>8809469771061</v>
      </c>
      <c r="C88" s="60" t="s">
        <v>132</v>
      </c>
      <c r="D88" s="119"/>
      <c r="E88" s="102">
        <v>1190</v>
      </c>
      <c r="F88" s="120">
        <v>419.25</v>
      </c>
      <c r="G88" s="120">
        <v>447.20000000000005</v>
      </c>
      <c r="H88" s="110">
        <v>0</v>
      </c>
      <c r="I88" s="120">
        <f t="shared" si="5"/>
        <v>0</v>
      </c>
      <c r="J88" s="120">
        <f t="shared" si="4"/>
        <v>0</v>
      </c>
      <c r="K88" s="62" t="s">
        <v>133</v>
      </c>
      <c r="L88" s="12"/>
      <c r="O88" s="1"/>
      <c r="P88" s="1"/>
    </row>
    <row r="89" spans="1:16" ht="115.5" customHeight="1">
      <c r="A89" s="117">
        <v>85</v>
      </c>
      <c r="B89" s="118">
        <v>8809469772860</v>
      </c>
      <c r="C89" s="60" t="s">
        <v>101</v>
      </c>
      <c r="D89" s="119"/>
      <c r="E89" s="102">
        <v>1390</v>
      </c>
      <c r="F89" s="120">
        <v>438.75</v>
      </c>
      <c r="G89" s="120">
        <v>468</v>
      </c>
      <c r="H89" s="110">
        <v>0</v>
      </c>
      <c r="I89" s="120">
        <f t="shared" si="5"/>
        <v>0</v>
      </c>
      <c r="J89" s="120">
        <f t="shared" si="4"/>
        <v>0</v>
      </c>
      <c r="K89" s="62" t="s">
        <v>102</v>
      </c>
      <c r="L89" s="12"/>
      <c r="O89" s="1"/>
      <c r="P89" s="1"/>
    </row>
    <row r="90" spans="1:16" ht="115.5" customHeight="1">
      <c r="A90" s="121">
        <v>86</v>
      </c>
      <c r="B90" s="118">
        <v>8809317116518</v>
      </c>
      <c r="C90" s="60" t="s">
        <v>192</v>
      </c>
      <c r="D90" s="119"/>
      <c r="E90" s="102">
        <v>1190</v>
      </c>
      <c r="F90" s="120">
        <v>468</v>
      </c>
      <c r="G90" s="120">
        <v>497.25</v>
      </c>
      <c r="H90" s="110">
        <v>0</v>
      </c>
      <c r="I90" s="120">
        <f t="shared" si="5"/>
        <v>0</v>
      </c>
      <c r="J90" s="120">
        <f t="shared" si="4"/>
        <v>0</v>
      </c>
      <c r="K90" s="62" t="s">
        <v>193</v>
      </c>
      <c r="L90" s="12"/>
      <c r="O90" s="1"/>
      <c r="P90" s="1"/>
    </row>
    <row r="91" spans="1:16" ht="115.5" customHeight="1">
      <c r="A91" s="117">
        <v>87</v>
      </c>
      <c r="B91" s="118">
        <v>8809317289038</v>
      </c>
      <c r="C91" s="60" t="s">
        <v>130</v>
      </c>
      <c r="D91" s="119"/>
      <c r="E91" s="102">
        <v>1390</v>
      </c>
      <c r="F91" s="120">
        <v>438.75</v>
      </c>
      <c r="G91" s="120">
        <v>468</v>
      </c>
      <c r="H91" s="110">
        <v>0</v>
      </c>
      <c r="I91" s="120">
        <f t="shared" si="5"/>
        <v>0</v>
      </c>
      <c r="J91" s="120">
        <f t="shared" si="4"/>
        <v>0</v>
      </c>
      <c r="K91" s="62" t="s">
        <v>131</v>
      </c>
      <c r="L91" s="12"/>
      <c r="O91" s="1"/>
      <c r="P91" s="1"/>
    </row>
    <row r="92" spans="1:16" ht="115.5" customHeight="1">
      <c r="A92" s="121">
        <v>88</v>
      </c>
      <c r="B92" s="118">
        <v>8809469770002</v>
      </c>
      <c r="C92" s="60" t="s">
        <v>188</v>
      </c>
      <c r="D92" s="119"/>
      <c r="E92" s="102">
        <v>1390</v>
      </c>
      <c r="F92" s="120">
        <v>438.75</v>
      </c>
      <c r="G92" s="120">
        <v>468</v>
      </c>
      <c r="H92" s="110">
        <v>0</v>
      </c>
      <c r="I92" s="120">
        <f t="shared" si="5"/>
        <v>0</v>
      </c>
      <c r="J92" s="120">
        <f t="shared" si="4"/>
        <v>0</v>
      </c>
      <c r="K92" s="62" t="s">
        <v>189</v>
      </c>
      <c r="L92" s="12"/>
      <c r="O92" s="1"/>
      <c r="P92" s="1"/>
    </row>
    <row r="93" spans="1:16" ht="115.5" customHeight="1">
      <c r="A93" s="117">
        <v>89</v>
      </c>
      <c r="B93" s="118">
        <v>8809469772778</v>
      </c>
      <c r="C93" s="60" t="s">
        <v>209</v>
      </c>
      <c r="D93" s="119"/>
      <c r="E93" s="102">
        <v>1390</v>
      </c>
      <c r="F93" s="120">
        <v>438.75</v>
      </c>
      <c r="G93" s="120">
        <v>468</v>
      </c>
      <c r="H93" s="110">
        <v>0</v>
      </c>
      <c r="I93" s="120">
        <f t="shared" si="5"/>
        <v>0</v>
      </c>
      <c r="J93" s="120">
        <f t="shared" si="4"/>
        <v>0</v>
      </c>
      <c r="K93" s="62" t="s">
        <v>210</v>
      </c>
      <c r="L93" s="12"/>
      <c r="O93" s="1"/>
      <c r="P93" s="1"/>
    </row>
    <row r="94" spans="1:16" ht="115.5" customHeight="1">
      <c r="A94" s="121">
        <v>90</v>
      </c>
      <c r="B94" s="118">
        <v>8809469772877</v>
      </c>
      <c r="C94" s="60" t="s">
        <v>158</v>
      </c>
      <c r="D94" s="119"/>
      <c r="E94" s="102">
        <v>1390</v>
      </c>
      <c r="F94" s="120">
        <v>438.75</v>
      </c>
      <c r="G94" s="120">
        <v>468</v>
      </c>
      <c r="H94" s="110">
        <v>0</v>
      </c>
      <c r="I94" s="120">
        <f t="shared" si="5"/>
        <v>0</v>
      </c>
      <c r="J94" s="120">
        <f t="shared" si="4"/>
        <v>0</v>
      </c>
      <c r="K94" s="62" t="s">
        <v>159</v>
      </c>
      <c r="L94" s="12"/>
      <c r="O94" s="1"/>
      <c r="P94" s="1"/>
    </row>
    <row r="95" spans="1:16" ht="115.5" customHeight="1">
      <c r="A95" s="117">
        <v>91</v>
      </c>
      <c r="B95" s="118">
        <v>8809469772891</v>
      </c>
      <c r="C95" s="60" t="s">
        <v>106</v>
      </c>
      <c r="D95" s="119"/>
      <c r="E95" s="102">
        <v>1390</v>
      </c>
      <c r="F95" s="120">
        <v>438.75</v>
      </c>
      <c r="G95" s="120">
        <v>468</v>
      </c>
      <c r="H95" s="110">
        <v>0</v>
      </c>
      <c r="I95" s="120">
        <f t="shared" si="5"/>
        <v>0</v>
      </c>
      <c r="J95" s="120">
        <f t="shared" si="4"/>
        <v>0</v>
      </c>
      <c r="K95" s="62" t="s">
        <v>107</v>
      </c>
      <c r="L95" s="12"/>
      <c r="O95" s="1"/>
      <c r="P95" s="1"/>
    </row>
    <row r="96" spans="1:16" ht="115.5" customHeight="1">
      <c r="A96" s="121">
        <v>92</v>
      </c>
      <c r="B96" s="118">
        <v>8809469772006</v>
      </c>
      <c r="C96" s="60" t="s">
        <v>134</v>
      </c>
      <c r="D96" s="119"/>
      <c r="E96" s="102">
        <v>1490</v>
      </c>
      <c r="F96" s="120">
        <v>483.6</v>
      </c>
      <c r="G96" s="120">
        <v>508.55999999999995</v>
      </c>
      <c r="H96" s="110">
        <v>0</v>
      </c>
      <c r="I96" s="120">
        <f t="shared" si="5"/>
        <v>0</v>
      </c>
      <c r="J96" s="120">
        <f t="shared" si="4"/>
        <v>0</v>
      </c>
      <c r="K96" s="62" t="s">
        <v>135</v>
      </c>
      <c r="L96" s="12"/>
      <c r="O96" s="1"/>
      <c r="P96" s="1"/>
    </row>
    <row r="97" spans="1:16" ht="115.5" customHeight="1">
      <c r="A97" s="117">
        <v>93</v>
      </c>
      <c r="B97" s="118">
        <v>8809469771993</v>
      </c>
      <c r="C97" s="60" t="s">
        <v>265</v>
      </c>
      <c r="D97" s="119"/>
      <c r="E97" s="102">
        <v>1490</v>
      </c>
      <c r="F97" s="120">
        <v>483.6</v>
      </c>
      <c r="G97" s="120">
        <v>508.55999999999995</v>
      </c>
      <c r="H97" s="110">
        <v>0</v>
      </c>
      <c r="I97" s="120">
        <f t="shared" si="5"/>
        <v>0</v>
      </c>
      <c r="J97" s="120">
        <f t="shared" si="4"/>
        <v>0</v>
      </c>
      <c r="K97" s="62" t="s">
        <v>264</v>
      </c>
      <c r="L97" s="12"/>
      <c r="O97" s="1"/>
      <c r="P97" s="1"/>
    </row>
    <row r="98" spans="1:16" ht="115.5" customHeight="1">
      <c r="A98" s="121">
        <v>94</v>
      </c>
      <c r="B98" s="118">
        <v>8809389033409</v>
      </c>
      <c r="C98" s="60" t="s">
        <v>429</v>
      </c>
      <c r="D98" s="119"/>
      <c r="E98" s="102">
        <v>1490</v>
      </c>
      <c r="F98" s="120">
        <v>572</v>
      </c>
      <c r="G98" s="120">
        <v>589.875</v>
      </c>
      <c r="H98" s="110">
        <v>0</v>
      </c>
      <c r="I98" s="120">
        <f t="shared" si="5"/>
        <v>0</v>
      </c>
      <c r="J98" s="120">
        <f t="shared" si="4"/>
        <v>0</v>
      </c>
      <c r="K98" s="62" t="s">
        <v>105</v>
      </c>
      <c r="L98" s="12"/>
      <c r="O98" s="1"/>
      <c r="P98" s="1"/>
    </row>
    <row r="99" spans="1:16" ht="115.5" customHeight="1">
      <c r="A99" s="117">
        <v>95</v>
      </c>
      <c r="B99" s="118">
        <v>8809446651010</v>
      </c>
      <c r="C99" s="60" t="s">
        <v>225</v>
      </c>
      <c r="D99" s="119"/>
      <c r="E99" s="102">
        <v>690</v>
      </c>
      <c r="F99" s="120">
        <v>598</v>
      </c>
      <c r="G99" s="120">
        <v>614.25</v>
      </c>
      <c r="H99" s="110">
        <v>0</v>
      </c>
      <c r="I99" s="120">
        <f t="shared" si="5"/>
        <v>0</v>
      </c>
      <c r="J99" s="120">
        <f t="shared" si="4"/>
        <v>0</v>
      </c>
      <c r="K99" s="62" t="s">
        <v>226</v>
      </c>
      <c r="L99" s="12"/>
      <c r="O99" s="1"/>
      <c r="P99" s="1"/>
    </row>
    <row r="100" spans="1:16" ht="115.5" customHeight="1">
      <c r="A100" s="121">
        <v>96</v>
      </c>
      <c r="B100" s="118">
        <v>8809237828058</v>
      </c>
      <c r="C100" s="60" t="s">
        <v>186</v>
      </c>
      <c r="D100" s="119"/>
      <c r="E100" s="102">
        <v>1490</v>
      </c>
      <c r="F100" s="120">
        <v>572</v>
      </c>
      <c r="G100" s="120">
        <v>589.875</v>
      </c>
      <c r="H100" s="110">
        <v>0</v>
      </c>
      <c r="I100" s="120">
        <f t="shared" si="5"/>
        <v>0</v>
      </c>
      <c r="J100" s="120">
        <f t="shared" si="4"/>
        <v>0</v>
      </c>
      <c r="K100" s="62" t="s">
        <v>187</v>
      </c>
      <c r="L100" s="12"/>
      <c r="O100" s="1"/>
      <c r="P100" s="1"/>
    </row>
    <row r="101" spans="1:16" ht="115.5" customHeight="1">
      <c r="A101" s="117">
        <v>97</v>
      </c>
      <c r="B101" s="118">
        <v>8809317284613</v>
      </c>
      <c r="C101" s="60" t="s">
        <v>116</v>
      </c>
      <c r="D101" s="119"/>
      <c r="E101" s="102">
        <v>1190</v>
      </c>
      <c r="F101" s="120">
        <v>554.125</v>
      </c>
      <c r="G101" s="120">
        <v>572</v>
      </c>
      <c r="H101" s="110">
        <v>0</v>
      </c>
      <c r="I101" s="120">
        <f t="shared" si="5"/>
        <v>0</v>
      </c>
      <c r="J101" s="120">
        <f t="shared" si="4"/>
        <v>0</v>
      </c>
      <c r="K101" s="62" t="s">
        <v>117</v>
      </c>
      <c r="L101" s="12"/>
      <c r="O101" s="1"/>
      <c r="P101" s="1"/>
    </row>
    <row r="102" spans="1:16" ht="115.5" customHeight="1">
      <c r="A102" s="121">
        <v>98</v>
      </c>
      <c r="B102" s="118">
        <v>8809187043075</v>
      </c>
      <c r="C102" s="60" t="s">
        <v>221</v>
      </c>
      <c r="D102" s="119"/>
      <c r="E102" s="103">
        <v>1790</v>
      </c>
      <c r="F102" s="120">
        <v>604.5</v>
      </c>
      <c r="G102" s="120">
        <v>624</v>
      </c>
      <c r="H102" s="110">
        <v>0</v>
      </c>
      <c r="I102" s="120">
        <f t="shared" si="5"/>
        <v>0</v>
      </c>
      <c r="J102" s="122">
        <f>G102*H102</f>
        <v>0</v>
      </c>
      <c r="K102" s="62" t="s">
        <v>222</v>
      </c>
      <c r="L102" s="12"/>
      <c r="O102" s="1"/>
      <c r="P102" s="1"/>
    </row>
    <row r="103" spans="1:16" ht="115.5" customHeight="1">
      <c r="A103" s="117">
        <v>99</v>
      </c>
      <c r="B103" s="118">
        <v>8809389033423</v>
      </c>
      <c r="C103" s="123" t="s">
        <v>332</v>
      </c>
      <c r="D103" s="119"/>
      <c r="E103" s="102">
        <v>1490</v>
      </c>
      <c r="F103" s="120">
        <v>604.17499999999995</v>
      </c>
      <c r="G103" s="120">
        <v>655.29750000000001</v>
      </c>
      <c r="H103" s="110">
        <v>0</v>
      </c>
      <c r="I103" s="120">
        <f t="shared" si="5"/>
        <v>0</v>
      </c>
      <c r="J103" s="122">
        <f t="shared" ref="J103:J134" si="6">G103*H103</f>
        <v>0</v>
      </c>
      <c r="K103" s="62" t="s">
        <v>331</v>
      </c>
      <c r="O103" s="1"/>
      <c r="P103" s="1"/>
    </row>
    <row r="104" spans="1:16" ht="115.5" customHeight="1">
      <c r="A104" s="121">
        <v>100</v>
      </c>
      <c r="B104" s="118">
        <v>8809456983828</v>
      </c>
      <c r="C104" s="60" t="s">
        <v>330</v>
      </c>
      <c r="D104" s="119"/>
      <c r="E104" s="102">
        <v>1490</v>
      </c>
      <c r="F104" s="120">
        <v>604.17499999999995</v>
      </c>
      <c r="G104" s="120">
        <v>655.29750000000001</v>
      </c>
      <c r="H104" s="110">
        <v>0</v>
      </c>
      <c r="I104" s="120">
        <f t="shared" si="5"/>
        <v>0</v>
      </c>
      <c r="J104" s="122">
        <f t="shared" si="6"/>
        <v>0</v>
      </c>
      <c r="K104" s="62" t="s">
        <v>333</v>
      </c>
      <c r="O104" s="1"/>
      <c r="P104" s="1"/>
    </row>
    <row r="105" spans="1:16" ht="115.5" customHeight="1">
      <c r="A105" s="117">
        <v>101</v>
      </c>
      <c r="B105" s="118">
        <v>8809507385960</v>
      </c>
      <c r="C105" s="60" t="s">
        <v>337</v>
      </c>
      <c r="D105" s="119"/>
      <c r="E105" s="102">
        <v>890</v>
      </c>
      <c r="F105" s="120">
        <v>685.1</v>
      </c>
      <c r="G105" s="120">
        <v>707.2</v>
      </c>
      <c r="H105" s="110">
        <v>0</v>
      </c>
      <c r="I105" s="120">
        <f t="shared" si="5"/>
        <v>0</v>
      </c>
      <c r="J105" s="122">
        <f t="shared" si="6"/>
        <v>0</v>
      </c>
      <c r="K105" s="62" t="s">
        <v>334</v>
      </c>
      <c r="O105" s="1"/>
      <c r="P105" s="1"/>
    </row>
    <row r="106" spans="1:16" ht="115.5" customHeight="1">
      <c r="A106" s="121">
        <v>102</v>
      </c>
      <c r="B106" s="118">
        <v>8809507385977</v>
      </c>
      <c r="C106" s="60" t="s">
        <v>338</v>
      </c>
      <c r="D106" s="119"/>
      <c r="E106" s="102">
        <v>890</v>
      </c>
      <c r="F106" s="120">
        <v>685.1</v>
      </c>
      <c r="G106" s="120">
        <v>707.2</v>
      </c>
      <c r="H106" s="110">
        <v>0</v>
      </c>
      <c r="I106" s="120">
        <f t="shared" si="5"/>
        <v>0</v>
      </c>
      <c r="J106" s="122">
        <f t="shared" si="6"/>
        <v>0</v>
      </c>
      <c r="K106" s="62" t="s">
        <v>335</v>
      </c>
      <c r="O106" s="1"/>
      <c r="P106" s="1"/>
    </row>
    <row r="107" spans="1:16" s="80" customFormat="1" ht="115.5" customHeight="1">
      <c r="A107" s="117">
        <v>103</v>
      </c>
      <c r="B107" s="118">
        <v>8802221000416</v>
      </c>
      <c r="C107" s="123" t="s">
        <v>339</v>
      </c>
      <c r="D107" s="119"/>
      <c r="E107" s="102">
        <v>1590</v>
      </c>
      <c r="F107" s="120">
        <v>1309.75</v>
      </c>
      <c r="G107" s="120">
        <v>1352</v>
      </c>
      <c r="H107" s="110">
        <v>0</v>
      </c>
      <c r="I107" s="120">
        <f t="shared" si="5"/>
        <v>0</v>
      </c>
      <c r="J107" s="122">
        <f t="shared" si="6"/>
        <v>0</v>
      </c>
      <c r="K107" s="62" t="s">
        <v>336</v>
      </c>
      <c r="L107" s="79"/>
      <c r="O107" s="81"/>
      <c r="P107" s="81"/>
    </row>
    <row r="108" spans="1:16" s="80" customFormat="1" ht="115.5" customHeight="1">
      <c r="A108" s="121">
        <v>104</v>
      </c>
      <c r="B108" s="118">
        <v>8802221000508</v>
      </c>
      <c r="C108" s="123" t="s">
        <v>340</v>
      </c>
      <c r="D108" s="119"/>
      <c r="E108" s="102">
        <v>1590</v>
      </c>
      <c r="F108" s="120">
        <v>1309.75</v>
      </c>
      <c r="G108" s="120">
        <v>1352</v>
      </c>
      <c r="H108" s="110">
        <v>0</v>
      </c>
      <c r="I108" s="120">
        <f t="shared" si="5"/>
        <v>0</v>
      </c>
      <c r="J108" s="122">
        <f t="shared" si="6"/>
        <v>0</v>
      </c>
      <c r="K108" s="62" t="s">
        <v>336</v>
      </c>
      <c r="O108" s="81"/>
      <c r="P108" s="81"/>
    </row>
    <row r="109" spans="1:16" s="80" customFormat="1" ht="115.5" customHeight="1">
      <c r="A109" s="117">
        <v>105</v>
      </c>
      <c r="B109" s="118">
        <v>8809382392206</v>
      </c>
      <c r="C109" s="60" t="s">
        <v>342</v>
      </c>
      <c r="D109" s="119"/>
      <c r="E109" s="102">
        <v>1640</v>
      </c>
      <c r="F109" s="120">
        <v>584.35</v>
      </c>
      <c r="G109" s="120">
        <v>603.20000000000005</v>
      </c>
      <c r="H109" s="110">
        <v>0</v>
      </c>
      <c r="I109" s="120">
        <f t="shared" si="5"/>
        <v>0</v>
      </c>
      <c r="J109" s="122">
        <f t="shared" si="6"/>
        <v>0</v>
      </c>
      <c r="K109" s="62" t="s">
        <v>341</v>
      </c>
      <c r="O109" s="81"/>
      <c r="P109" s="81"/>
    </row>
    <row r="110" spans="1:16" s="80" customFormat="1" ht="115.5" customHeight="1">
      <c r="A110" s="121">
        <v>106</v>
      </c>
      <c r="B110" s="118">
        <v>8809382392213</v>
      </c>
      <c r="C110" s="60" t="s">
        <v>343</v>
      </c>
      <c r="D110" s="119"/>
      <c r="E110" s="102">
        <v>1640</v>
      </c>
      <c r="F110" s="120">
        <v>584.35</v>
      </c>
      <c r="G110" s="120">
        <v>603.20000000000005</v>
      </c>
      <c r="H110" s="110">
        <v>0</v>
      </c>
      <c r="I110" s="120">
        <f t="shared" si="5"/>
        <v>0</v>
      </c>
      <c r="J110" s="122">
        <f t="shared" si="6"/>
        <v>0</v>
      </c>
      <c r="K110" s="62" t="s">
        <v>341</v>
      </c>
      <c r="L110" s="79"/>
      <c r="O110" s="81"/>
      <c r="P110" s="81"/>
    </row>
    <row r="111" spans="1:16" ht="115.5" customHeight="1">
      <c r="A111" s="117">
        <v>107</v>
      </c>
      <c r="B111" s="118">
        <v>8809540510039</v>
      </c>
      <c r="C111" s="60" t="s">
        <v>345</v>
      </c>
      <c r="D111" s="119"/>
      <c r="E111" s="102">
        <v>241</v>
      </c>
      <c r="F111" s="120">
        <v>65</v>
      </c>
      <c r="G111" s="120">
        <v>69.875</v>
      </c>
      <c r="H111" s="110">
        <v>0</v>
      </c>
      <c r="I111" s="120">
        <f t="shared" si="5"/>
        <v>0</v>
      </c>
      <c r="J111" s="122">
        <f t="shared" si="6"/>
        <v>0</v>
      </c>
      <c r="K111" s="62" t="s">
        <v>344</v>
      </c>
      <c r="L111" s="12"/>
      <c r="O111" s="1"/>
      <c r="P111" s="1"/>
    </row>
    <row r="112" spans="1:16" ht="115.5" customHeight="1">
      <c r="A112" s="121">
        <v>108</v>
      </c>
      <c r="B112" s="118">
        <v>8809540510060</v>
      </c>
      <c r="C112" s="60" t="s">
        <v>349</v>
      </c>
      <c r="D112" s="119"/>
      <c r="E112" s="102">
        <v>241</v>
      </c>
      <c r="F112" s="120">
        <v>65</v>
      </c>
      <c r="G112" s="120">
        <v>69.875</v>
      </c>
      <c r="H112" s="110">
        <v>0</v>
      </c>
      <c r="I112" s="120">
        <f t="shared" si="5"/>
        <v>0</v>
      </c>
      <c r="J112" s="122">
        <f t="shared" si="6"/>
        <v>0</v>
      </c>
      <c r="K112" s="62" t="s">
        <v>346</v>
      </c>
      <c r="L112" s="12"/>
      <c r="O112" s="1"/>
      <c r="P112" s="1"/>
    </row>
    <row r="113" spans="1:16" ht="115.5" customHeight="1">
      <c r="A113" s="117">
        <v>109</v>
      </c>
      <c r="B113" s="118">
        <v>8809540510053</v>
      </c>
      <c r="C113" s="60" t="s">
        <v>350</v>
      </c>
      <c r="D113" s="119"/>
      <c r="E113" s="102">
        <v>241</v>
      </c>
      <c r="F113" s="120">
        <v>65</v>
      </c>
      <c r="G113" s="120">
        <v>69.875</v>
      </c>
      <c r="H113" s="110">
        <v>0</v>
      </c>
      <c r="I113" s="120">
        <f t="shared" si="5"/>
        <v>0</v>
      </c>
      <c r="J113" s="122">
        <f t="shared" si="6"/>
        <v>0</v>
      </c>
      <c r="K113" s="62" t="s">
        <v>347</v>
      </c>
      <c r="L113" s="12"/>
      <c r="O113" s="1"/>
      <c r="P113" s="1"/>
    </row>
    <row r="114" spans="1:16" ht="115.5" customHeight="1">
      <c r="A114" s="121">
        <v>110</v>
      </c>
      <c r="B114" s="118">
        <v>8809540510022</v>
      </c>
      <c r="C114" s="60" t="s">
        <v>348</v>
      </c>
      <c r="D114" s="119"/>
      <c r="E114" s="102">
        <v>241</v>
      </c>
      <c r="F114" s="120">
        <v>65</v>
      </c>
      <c r="G114" s="120">
        <v>69.875</v>
      </c>
      <c r="H114" s="110">
        <v>0</v>
      </c>
      <c r="I114" s="120">
        <f t="shared" si="5"/>
        <v>0</v>
      </c>
      <c r="J114" s="122">
        <f t="shared" si="6"/>
        <v>0</v>
      </c>
      <c r="K114" s="62" t="s">
        <v>351</v>
      </c>
      <c r="L114" s="12"/>
      <c r="O114" s="1"/>
      <c r="P114" s="1"/>
    </row>
    <row r="115" spans="1:16" ht="115.5" customHeight="1">
      <c r="A115" s="117">
        <v>111</v>
      </c>
      <c r="B115" s="118">
        <v>8809540510046</v>
      </c>
      <c r="C115" s="60" t="s">
        <v>352</v>
      </c>
      <c r="D115" s="119"/>
      <c r="E115" s="102">
        <v>241</v>
      </c>
      <c r="F115" s="120">
        <v>65</v>
      </c>
      <c r="G115" s="120">
        <v>69.875</v>
      </c>
      <c r="H115" s="110">
        <v>0</v>
      </c>
      <c r="I115" s="120">
        <f t="shared" si="5"/>
        <v>0</v>
      </c>
      <c r="J115" s="122">
        <f t="shared" si="6"/>
        <v>0</v>
      </c>
      <c r="K115" s="62" t="s">
        <v>353</v>
      </c>
      <c r="L115" s="12"/>
      <c r="O115" s="1"/>
      <c r="P115" s="1"/>
    </row>
    <row r="116" spans="1:16" ht="115.5" customHeight="1">
      <c r="A116" s="121">
        <v>112</v>
      </c>
      <c r="B116" s="118">
        <v>8809540510015</v>
      </c>
      <c r="C116" s="60" t="s">
        <v>354</v>
      </c>
      <c r="D116" s="119"/>
      <c r="E116" s="102">
        <v>241</v>
      </c>
      <c r="F116" s="120">
        <v>65</v>
      </c>
      <c r="G116" s="120">
        <v>69.875</v>
      </c>
      <c r="H116" s="110">
        <v>0</v>
      </c>
      <c r="I116" s="120">
        <f t="shared" si="5"/>
        <v>0</v>
      </c>
      <c r="J116" s="122">
        <f t="shared" si="6"/>
        <v>0</v>
      </c>
      <c r="K116" s="62" t="s">
        <v>355</v>
      </c>
      <c r="O116" s="1"/>
      <c r="P116" s="1"/>
    </row>
    <row r="117" spans="1:16" ht="115.5" customHeight="1">
      <c r="A117" s="117">
        <v>113</v>
      </c>
      <c r="B117" s="118">
        <v>8809469770033</v>
      </c>
      <c r="C117" s="60" t="s">
        <v>357</v>
      </c>
      <c r="D117" s="119"/>
      <c r="E117" s="102">
        <v>230</v>
      </c>
      <c r="F117" s="120">
        <v>130</v>
      </c>
      <c r="G117" s="120">
        <v>139.75</v>
      </c>
      <c r="H117" s="110">
        <v>0</v>
      </c>
      <c r="I117" s="120">
        <f t="shared" si="5"/>
        <v>0</v>
      </c>
      <c r="J117" s="122">
        <f t="shared" si="6"/>
        <v>0</v>
      </c>
      <c r="K117" s="62" t="s">
        <v>356</v>
      </c>
      <c r="O117" s="1"/>
      <c r="P117" s="1"/>
    </row>
    <row r="118" spans="1:16" ht="115.5" customHeight="1">
      <c r="A118" s="121">
        <v>114</v>
      </c>
      <c r="B118" s="118">
        <v>8809469770019</v>
      </c>
      <c r="C118" s="60" t="s">
        <v>358</v>
      </c>
      <c r="D118" s="119"/>
      <c r="E118" s="102">
        <v>230</v>
      </c>
      <c r="F118" s="120">
        <v>130</v>
      </c>
      <c r="G118" s="120">
        <v>139.75</v>
      </c>
      <c r="H118" s="110">
        <v>0</v>
      </c>
      <c r="I118" s="120">
        <f t="shared" si="5"/>
        <v>0</v>
      </c>
      <c r="J118" s="122">
        <f t="shared" si="6"/>
        <v>0</v>
      </c>
      <c r="K118" s="62" t="s">
        <v>359</v>
      </c>
      <c r="O118" s="1"/>
      <c r="P118" s="1"/>
    </row>
    <row r="119" spans="1:16" ht="115.5" customHeight="1">
      <c r="A119" s="117">
        <v>115</v>
      </c>
      <c r="B119" s="118">
        <v>8809469770026</v>
      </c>
      <c r="C119" s="60" t="s">
        <v>360</v>
      </c>
      <c r="D119" s="119"/>
      <c r="E119" s="102">
        <v>230</v>
      </c>
      <c r="F119" s="120">
        <v>130</v>
      </c>
      <c r="G119" s="120">
        <v>139.75</v>
      </c>
      <c r="H119" s="110">
        <v>0</v>
      </c>
      <c r="I119" s="120">
        <f t="shared" si="5"/>
        <v>0</v>
      </c>
      <c r="J119" s="122">
        <f t="shared" si="6"/>
        <v>0</v>
      </c>
      <c r="K119" s="62" t="s">
        <v>361</v>
      </c>
      <c r="O119" s="1"/>
      <c r="P119" s="1"/>
    </row>
    <row r="120" spans="1:16" ht="115.5" customHeight="1">
      <c r="A120" s="121">
        <v>116</v>
      </c>
      <c r="B120" s="118">
        <v>8809514480702</v>
      </c>
      <c r="C120" s="60" t="s">
        <v>362</v>
      </c>
      <c r="D120" s="119"/>
      <c r="E120" s="102">
        <v>1360</v>
      </c>
      <c r="F120" s="120">
        <v>600.6</v>
      </c>
      <c r="G120" s="120">
        <v>637.06500000000005</v>
      </c>
      <c r="H120" s="110">
        <v>0</v>
      </c>
      <c r="I120" s="120">
        <f t="shared" si="5"/>
        <v>0</v>
      </c>
      <c r="J120" s="122">
        <f t="shared" si="6"/>
        <v>0</v>
      </c>
      <c r="K120" s="62" t="s">
        <v>363</v>
      </c>
      <c r="L120" s="12"/>
      <c r="O120" s="1"/>
      <c r="P120" s="1"/>
    </row>
    <row r="121" spans="1:16" ht="115.5" customHeight="1">
      <c r="A121" s="117">
        <v>117</v>
      </c>
      <c r="B121" s="118">
        <v>8809317115320</v>
      </c>
      <c r="C121" s="60" t="s">
        <v>364</v>
      </c>
      <c r="D121" s="119"/>
      <c r="E121" s="102">
        <v>2052</v>
      </c>
      <c r="F121" s="120">
        <v>786.24</v>
      </c>
      <c r="G121" s="120">
        <v>833.976</v>
      </c>
      <c r="H121" s="110">
        <v>0</v>
      </c>
      <c r="I121" s="120">
        <f t="shared" si="5"/>
        <v>0</v>
      </c>
      <c r="J121" s="122">
        <f t="shared" si="6"/>
        <v>0</v>
      </c>
      <c r="K121" s="62" t="s">
        <v>365</v>
      </c>
      <c r="L121" s="12"/>
      <c r="O121" s="1"/>
      <c r="P121" s="1"/>
    </row>
    <row r="122" spans="1:16" ht="115.5" customHeight="1">
      <c r="A122" s="121">
        <v>118</v>
      </c>
      <c r="B122" s="118">
        <v>8809242270583</v>
      </c>
      <c r="C122" s="60" t="s">
        <v>366</v>
      </c>
      <c r="D122" s="119"/>
      <c r="E122" s="102">
        <v>3503</v>
      </c>
      <c r="F122" s="120">
        <v>1037.3999999999999</v>
      </c>
      <c r="G122" s="120">
        <v>1100.385</v>
      </c>
      <c r="H122" s="110">
        <v>0</v>
      </c>
      <c r="I122" s="120">
        <f t="shared" si="5"/>
        <v>0</v>
      </c>
      <c r="J122" s="122">
        <f t="shared" si="6"/>
        <v>0</v>
      </c>
      <c r="K122" s="62" t="s">
        <v>368</v>
      </c>
      <c r="L122" s="12"/>
      <c r="O122" s="1"/>
      <c r="P122" s="1"/>
    </row>
    <row r="123" spans="1:16" ht="115.5" customHeight="1">
      <c r="A123" s="117">
        <v>119</v>
      </c>
      <c r="B123" s="118">
        <v>8809317289304</v>
      </c>
      <c r="C123" s="60" t="s">
        <v>369</v>
      </c>
      <c r="D123" s="119"/>
      <c r="E123" s="102">
        <v>3315</v>
      </c>
      <c r="F123" s="120">
        <v>1340.625</v>
      </c>
      <c r="G123" s="120">
        <v>1401.5625</v>
      </c>
      <c r="H123" s="110">
        <v>0</v>
      </c>
      <c r="I123" s="120">
        <f t="shared" si="5"/>
        <v>0</v>
      </c>
      <c r="J123" s="122">
        <f t="shared" si="6"/>
        <v>0</v>
      </c>
      <c r="K123" s="62" t="s">
        <v>367</v>
      </c>
      <c r="O123" s="1"/>
      <c r="P123" s="1"/>
    </row>
    <row r="124" spans="1:16" ht="115.5" customHeight="1">
      <c r="A124" s="121">
        <v>120</v>
      </c>
      <c r="B124" s="118">
        <v>8809317289311</v>
      </c>
      <c r="C124" s="60" t="s">
        <v>370</v>
      </c>
      <c r="D124" s="119"/>
      <c r="E124" s="102">
        <v>3270</v>
      </c>
      <c r="F124" s="120">
        <v>2037.75</v>
      </c>
      <c r="G124" s="120">
        <v>2130.375</v>
      </c>
      <c r="H124" s="110">
        <v>0</v>
      </c>
      <c r="I124" s="120">
        <f t="shared" si="5"/>
        <v>0</v>
      </c>
      <c r="J124" s="122">
        <f t="shared" si="6"/>
        <v>0</v>
      </c>
      <c r="K124" s="62" t="s">
        <v>371</v>
      </c>
      <c r="O124" s="1"/>
      <c r="P124" s="1"/>
    </row>
    <row r="125" spans="1:16" ht="115.5" customHeight="1">
      <c r="A125" s="117">
        <v>121</v>
      </c>
      <c r="B125" s="118">
        <v>8809469771436</v>
      </c>
      <c r="C125" s="123" t="s">
        <v>373</v>
      </c>
      <c r="D125" s="119"/>
      <c r="E125" s="102">
        <v>2376</v>
      </c>
      <c r="F125" s="120">
        <v>1233.375</v>
      </c>
      <c r="G125" s="120">
        <v>1289.4375</v>
      </c>
      <c r="H125" s="110">
        <v>0</v>
      </c>
      <c r="I125" s="120">
        <f t="shared" si="5"/>
        <v>0</v>
      </c>
      <c r="J125" s="122">
        <f t="shared" si="6"/>
        <v>0</v>
      </c>
      <c r="K125" s="62" t="s">
        <v>372</v>
      </c>
      <c r="O125" s="1"/>
      <c r="P125" s="1"/>
    </row>
    <row r="126" spans="1:16" ht="115.5" customHeight="1">
      <c r="A126" s="121">
        <v>122</v>
      </c>
      <c r="B126" s="118">
        <v>8809317284859</v>
      </c>
      <c r="C126" s="60" t="s">
        <v>374</v>
      </c>
      <c r="D126" s="119"/>
      <c r="E126" s="102">
        <v>2206</v>
      </c>
      <c r="F126" s="120">
        <v>1228.5</v>
      </c>
      <c r="G126" s="120">
        <v>1282.32</v>
      </c>
      <c r="H126" s="110">
        <v>0</v>
      </c>
      <c r="I126" s="120">
        <f t="shared" si="5"/>
        <v>0</v>
      </c>
      <c r="J126" s="122">
        <f t="shared" si="6"/>
        <v>0</v>
      </c>
      <c r="K126" s="62" t="s">
        <v>375</v>
      </c>
      <c r="O126" s="1"/>
      <c r="P126" s="1"/>
    </row>
    <row r="127" spans="1:16" ht="115.5" customHeight="1">
      <c r="A127" s="117">
        <v>123</v>
      </c>
      <c r="B127" s="118">
        <v>8809317284866</v>
      </c>
      <c r="C127" s="60" t="s">
        <v>376</v>
      </c>
      <c r="D127" s="119"/>
      <c r="E127" s="102">
        <v>2974</v>
      </c>
      <c r="F127" s="120">
        <v>1813.5</v>
      </c>
      <c r="G127" s="120">
        <v>1872</v>
      </c>
      <c r="H127" s="110">
        <v>0</v>
      </c>
      <c r="I127" s="120">
        <f t="shared" si="5"/>
        <v>0</v>
      </c>
      <c r="J127" s="122">
        <f t="shared" si="6"/>
        <v>0</v>
      </c>
      <c r="K127" s="62" t="s">
        <v>377</v>
      </c>
      <c r="O127" s="1"/>
      <c r="P127" s="1"/>
    </row>
    <row r="128" spans="1:16" ht="115.5" customHeight="1">
      <c r="A128" s="121">
        <v>124</v>
      </c>
      <c r="B128" s="118">
        <v>8809426954544</v>
      </c>
      <c r="C128" s="60" t="s">
        <v>378</v>
      </c>
      <c r="D128" s="119"/>
      <c r="E128" s="102">
        <v>3580</v>
      </c>
      <c r="F128" s="120">
        <v>1136.2</v>
      </c>
      <c r="G128" s="120">
        <v>1167.075</v>
      </c>
      <c r="H128" s="110">
        <v>0</v>
      </c>
      <c r="I128" s="120">
        <f t="shared" si="5"/>
        <v>0</v>
      </c>
      <c r="J128" s="122">
        <f t="shared" si="6"/>
        <v>0</v>
      </c>
      <c r="K128" s="62" t="s">
        <v>379</v>
      </c>
      <c r="O128" s="1"/>
      <c r="P128" s="1"/>
    </row>
    <row r="129" spans="1:16" ht="115.5" customHeight="1">
      <c r="A129" s="117">
        <v>125</v>
      </c>
      <c r="B129" s="118">
        <v>8809237820892</v>
      </c>
      <c r="C129" s="60" t="s">
        <v>380</v>
      </c>
      <c r="D129" s="119"/>
      <c r="E129" s="102">
        <v>3650</v>
      </c>
      <c r="F129" s="120">
        <v>1209</v>
      </c>
      <c r="G129" s="120">
        <v>1248</v>
      </c>
      <c r="H129" s="110">
        <v>0</v>
      </c>
      <c r="I129" s="120">
        <f t="shared" si="5"/>
        <v>0</v>
      </c>
      <c r="J129" s="122">
        <f t="shared" si="6"/>
        <v>0</v>
      </c>
      <c r="K129" s="62" t="s">
        <v>381</v>
      </c>
      <c r="O129" s="1"/>
      <c r="P129" s="1"/>
    </row>
    <row r="130" spans="1:16" s="80" customFormat="1" ht="115.5" customHeight="1">
      <c r="A130" s="121">
        <v>126</v>
      </c>
      <c r="B130" s="118">
        <v>8809030732668</v>
      </c>
      <c r="C130" s="60" t="s">
        <v>383</v>
      </c>
      <c r="D130" s="119"/>
      <c r="E130" s="102">
        <v>890</v>
      </c>
      <c r="F130" s="120">
        <v>585</v>
      </c>
      <c r="G130" s="120">
        <v>624</v>
      </c>
      <c r="H130" s="110">
        <v>0</v>
      </c>
      <c r="I130" s="120">
        <f t="shared" si="5"/>
        <v>0</v>
      </c>
      <c r="J130" s="122">
        <f t="shared" si="6"/>
        <v>0</v>
      </c>
      <c r="K130" s="62" t="s">
        <v>382</v>
      </c>
      <c r="O130" s="81"/>
      <c r="P130" s="81"/>
    </row>
    <row r="131" spans="1:16" ht="115.5" customHeight="1">
      <c r="A131" s="117">
        <v>127</v>
      </c>
      <c r="B131" s="118">
        <v>8809469775106</v>
      </c>
      <c r="C131" s="60" t="s">
        <v>385</v>
      </c>
      <c r="D131" s="119"/>
      <c r="E131" s="102">
        <v>1346</v>
      </c>
      <c r="F131" s="120">
        <v>470.92500000000001</v>
      </c>
      <c r="G131" s="120">
        <v>514.79999999999995</v>
      </c>
      <c r="H131" s="110">
        <v>0</v>
      </c>
      <c r="I131" s="120">
        <f t="shared" si="5"/>
        <v>0</v>
      </c>
      <c r="J131" s="122">
        <f t="shared" si="6"/>
        <v>0</v>
      </c>
      <c r="K131" s="62" t="s">
        <v>384</v>
      </c>
      <c r="O131" s="1"/>
      <c r="P131" s="1"/>
    </row>
    <row r="132" spans="1:16" ht="115.5" customHeight="1">
      <c r="A132" s="121">
        <v>128</v>
      </c>
      <c r="B132" s="118">
        <v>8809469775304</v>
      </c>
      <c r="C132" s="60" t="s">
        <v>386</v>
      </c>
      <c r="D132" s="119"/>
      <c r="E132" s="102">
        <v>1230</v>
      </c>
      <c r="F132" s="120">
        <v>468</v>
      </c>
      <c r="G132" s="120">
        <v>511.875</v>
      </c>
      <c r="H132" s="110">
        <v>0</v>
      </c>
      <c r="I132" s="120">
        <f t="shared" si="5"/>
        <v>0</v>
      </c>
      <c r="J132" s="122">
        <f t="shared" si="6"/>
        <v>0</v>
      </c>
      <c r="K132" s="62" t="s">
        <v>387</v>
      </c>
      <c r="O132" s="1"/>
      <c r="P132" s="1"/>
    </row>
    <row r="133" spans="1:16" ht="115.5" customHeight="1">
      <c r="A133" s="117">
        <v>129</v>
      </c>
      <c r="B133" s="118">
        <v>8809469775090</v>
      </c>
      <c r="C133" s="60" t="s">
        <v>388</v>
      </c>
      <c r="D133" s="119"/>
      <c r="E133" s="102">
        <v>1350</v>
      </c>
      <c r="F133" s="120">
        <v>419.25</v>
      </c>
      <c r="G133" s="120">
        <v>447.20000000000005</v>
      </c>
      <c r="H133" s="110">
        <v>0</v>
      </c>
      <c r="I133" s="120">
        <f t="shared" si="5"/>
        <v>0</v>
      </c>
      <c r="J133" s="122">
        <f t="shared" si="6"/>
        <v>0</v>
      </c>
      <c r="K133" s="62" t="s">
        <v>389</v>
      </c>
      <c r="O133" s="1"/>
      <c r="P133" s="1"/>
    </row>
    <row r="134" spans="1:16" ht="115.5" customHeight="1">
      <c r="A134" s="121">
        <v>130</v>
      </c>
      <c r="B134" s="118">
        <v>8809480771217</v>
      </c>
      <c r="C134" s="123" t="s">
        <v>390</v>
      </c>
      <c r="D134" s="119"/>
      <c r="E134" s="102">
        <v>1350</v>
      </c>
      <c r="F134" s="120">
        <v>419.25</v>
      </c>
      <c r="G134" s="120">
        <v>447.20000000000005</v>
      </c>
      <c r="H134" s="110">
        <v>0</v>
      </c>
      <c r="I134" s="120">
        <f t="shared" si="5"/>
        <v>0</v>
      </c>
      <c r="J134" s="122">
        <f t="shared" si="6"/>
        <v>0</v>
      </c>
      <c r="K134" s="62" t="s">
        <v>391</v>
      </c>
      <c r="O134" s="1"/>
      <c r="P134" s="1"/>
    </row>
  </sheetData>
  <sheetProtection password="CC0D" sheet="1" objects="1" scenarios="1" selectLockedCells="1"/>
  <autoFilter ref="H2:H134"/>
  <mergeCells count="11">
    <mergeCell ref="A1:C1"/>
    <mergeCell ref="D1:F1"/>
    <mergeCell ref="J2:J3"/>
    <mergeCell ref="K2:K3"/>
    <mergeCell ref="A2:A3"/>
    <mergeCell ref="B2:B3"/>
    <mergeCell ref="C2:C3"/>
    <mergeCell ref="D2:D3"/>
    <mergeCell ref="E2:E3"/>
    <mergeCell ref="H2:H3"/>
    <mergeCell ref="F2:G2"/>
  </mergeCells>
  <dataValidations count="1">
    <dataValidation allowBlank="1" showInputMessage="1" sqref="H5:H134"/>
  </dataValidations>
  <hyperlinks>
    <hyperlink ref="A1:C1" location="Главная!A1" display="на главную"/>
    <hyperlink ref="D1" location="ИТОГО!A1" display="Посмотреть сумму покупок"/>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5" tint="0.39997558519241921"/>
  </sheetPr>
  <dimension ref="A1:I21"/>
  <sheetViews>
    <sheetView showGridLines="0" zoomScale="70" zoomScaleNormal="70" workbookViewId="0">
      <pane ySplit="3" topLeftCell="A4" activePane="bottomLeft" state="frozen"/>
      <selection pane="bottomLeft" activeCell="E4" sqref="E4"/>
    </sheetView>
  </sheetViews>
  <sheetFormatPr defaultColWidth="9.140625" defaultRowHeight="15"/>
  <cols>
    <col min="1" max="1" width="5" customWidth="1"/>
    <col min="2" max="2" width="21.140625" customWidth="1"/>
    <col min="3" max="3" width="23.28515625" customWidth="1"/>
    <col min="4" max="4" width="16.42578125" customWidth="1"/>
    <col min="5" max="5" width="72" customWidth="1"/>
    <col min="6" max="6" width="17.140625" customWidth="1"/>
    <col min="7" max="10" width="9.140625" customWidth="1"/>
    <col min="11" max="11" width="11.85546875" customWidth="1"/>
    <col min="12" max="14" width="9.140625" customWidth="1"/>
  </cols>
  <sheetData>
    <row r="1" spans="1:9" s="9" customFormat="1" ht="23.25" customHeight="1" thickBot="1">
      <c r="A1" s="147" t="s">
        <v>411</v>
      </c>
      <c r="B1" s="148"/>
      <c r="C1" s="149"/>
      <c r="D1" s="104" t="s">
        <v>414</v>
      </c>
      <c r="E1" s="15" t="s">
        <v>418</v>
      </c>
    </row>
    <row r="2" spans="1:9" s="1" customFormat="1" ht="23.25" customHeight="1">
      <c r="A2" s="156" t="s">
        <v>6</v>
      </c>
      <c r="B2" s="158" t="s">
        <v>5</v>
      </c>
      <c r="C2" s="152" t="s">
        <v>0</v>
      </c>
      <c r="D2" s="152" t="s">
        <v>1</v>
      </c>
      <c r="E2" s="154" t="s">
        <v>2</v>
      </c>
      <c r="F2" s="2"/>
      <c r="G2" s="2"/>
      <c r="H2" s="2"/>
      <c r="I2" s="2"/>
    </row>
    <row r="3" spans="1:9" s="1" customFormat="1" ht="18.75" customHeight="1" thickBot="1">
      <c r="A3" s="157"/>
      <c r="B3" s="159"/>
      <c r="C3" s="153"/>
      <c r="D3" s="153"/>
      <c r="E3" s="155"/>
      <c r="F3" s="2"/>
      <c r="G3" s="2"/>
      <c r="H3" s="2"/>
      <c r="I3" s="2"/>
    </row>
    <row r="4" spans="1:9" ht="115.5" customHeight="1">
      <c r="A4" s="21">
        <v>1</v>
      </c>
      <c r="B4" s="40">
        <v>8809239803589</v>
      </c>
      <c r="C4" s="29" t="s">
        <v>298</v>
      </c>
      <c r="D4" s="38"/>
      <c r="E4" s="30" t="s">
        <v>271</v>
      </c>
      <c r="F4" s="8"/>
      <c r="G4" s="14"/>
      <c r="H4" s="14"/>
    </row>
    <row r="5" spans="1:9" ht="115.5" customHeight="1">
      <c r="A5" s="21">
        <v>2</v>
      </c>
      <c r="B5" s="40">
        <v>8809239802896</v>
      </c>
      <c r="C5" s="28" t="s">
        <v>292</v>
      </c>
      <c r="D5" s="35"/>
      <c r="E5" s="37" t="s">
        <v>272</v>
      </c>
      <c r="F5" s="8"/>
      <c r="G5" s="14"/>
      <c r="H5" s="14"/>
    </row>
    <row r="6" spans="1:9" ht="115.5" customHeight="1">
      <c r="A6" s="21">
        <v>3</v>
      </c>
      <c r="B6" s="40">
        <v>8809508850191</v>
      </c>
      <c r="C6" s="28" t="s">
        <v>299</v>
      </c>
      <c r="D6" s="35"/>
      <c r="E6" s="25" t="s">
        <v>273</v>
      </c>
      <c r="F6" s="8"/>
      <c r="G6" s="14"/>
      <c r="H6" s="14"/>
    </row>
    <row r="7" spans="1:9" ht="115.5" customHeight="1">
      <c r="A7" s="21">
        <v>4</v>
      </c>
      <c r="B7" s="40">
        <v>8809508850030</v>
      </c>
      <c r="C7" s="28" t="s">
        <v>267</v>
      </c>
      <c r="D7" s="35"/>
      <c r="E7" s="37" t="s">
        <v>279</v>
      </c>
      <c r="F7" s="8"/>
      <c r="G7" s="14"/>
      <c r="H7" s="14"/>
    </row>
    <row r="8" spans="1:9" ht="115.5" customHeight="1">
      <c r="A8" s="21">
        <v>5</v>
      </c>
      <c r="B8" s="40">
        <v>8809508850092</v>
      </c>
      <c r="C8" s="28" t="s">
        <v>268</v>
      </c>
      <c r="D8" s="35"/>
      <c r="E8" s="37" t="s">
        <v>280</v>
      </c>
      <c r="F8" s="8"/>
      <c r="G8" s="14"/>
      <c r="H8" s="14"/>
    </row>
    <row r="9" spans="1:9" ht="115.5" customHeight="1">
      <c r="A9" s="21">
        <v>6</v>
      </c>
      <c r="B9" s="40">
        <v>8809239802582</v>
      </c>
      <c r="C9" s="28" t="s">
        <v>301</v>
      </c>
      <c r="D9" s="35"/>
      <c r="E9" s="25" t="s">
        <v>286</v>
      </c>
      <c r="F9" s="8"/>
      <c r="G9" s="14"/>
      <c r="H9" s="14"/>
    </row>
    <row r="10" spans="1:9" ht="115.5" customHeight="1">
      <c r="A10" s="21">
        <v>7</v>
      </c>
      <c r="B10" s="40">
        <v>8809239802599</v>
      </c>
      <c r="C10" s="28" t="s">
        <v>293</v>
      </c>
      <c r="D10" s="35"/>
      <c r="E10" s="37" t="s">
        <v>287</v>
      </c>
      <c r="F10" s="8"/>
      <c r="G10" s="14"/>
      <c r="H10" s="14"/>
    </row>
    <row r="11" spans="1:9" ht="115.5" customHeight="1">
      <c r="A11" s="21">
        <v>8</v>
      </c>
      <c r="B11" s="40">
        <v>8809239802575</v>
      </c>
      <c r="C11" s="28" t="s">
        <v>294</v>
      </c>
      <c r="D11" s="35"/>
      <c r="E11" s="37" t="s">
        <v>288</v>
      </c>
      <c r="F11" s="8"/>
      <c r="G11" s="14"/>
      <c r="H11" s="14"/>
    </row>
    <row r="12" spans="1:9" ht="115.5" customHeight="1">
      <c r="A12" s="21">
        <v>9</v>
      </c>
      <c r="B12" s="40">
        <v>8809239800618</v>
      </c>
      <c r="C12" s="28" t="s">
        <v>295</v>
      </c>
      <c r="D12" s="35"/>
      <c r="E12" s="25" t="s">
        <v>274</v>
      </c>
      <c r="F12" s="8"/>
      <c r="G12" s="14"/>
      <c r="H12" s="14"/>
    </row>
    <row r="13" spans="1:9" ht="115.5" customHeight="1">
      <c r="A13" s="21">
        <v>10</v>
      </c>
      <c r="B13" s="40">
        <v>8809239803596</v>
      </c>
      <c r="C13" s="28" t="s">
        <v>297</v>
      </c>
      <c r="D13" s="35"/>
      <c r="E13" s="25" t="s">
        <v>275</v>
      </c>
      <c r="F13" s="8"/>
      <c r="G13" s="14"/>
      <c r="H13" s="14"/>
    </row>
    <row r="14" spans="1:9" ht="115.5" customHeight="1">
      <c r="A14" s="21">
        <v>11</v>
      </c>
      <c r="B14" s="40">
        <v>8809239801820</v>
      </c>
      <c r="C14" s="28" t="s">
        <v>296</v>
      </c>
      <c r="D14" s="35"/>
      <c r="E14" s="25" t="s">
        <v>276</v>
      </c>
      <c r="F14" s="8"/>
      <c r="G14" s="14"/>
      <c r="H14" s="14"/>
    </row>
    <row r="15" spans="1:9" ht="115.5" customHeight="1">
      <c r="A15" s="21">
        <v>12</v>
      </c>
      <c r="B15" s="40">
        <v>8809239802872</v>
      </c>
      <c r="C15" s="28" t="s">
        <v>266</v>
      </c>
      <c r="D15" s="35"/>
      <c r="E15" s="25" t="s">
        <v>277</v>
      </c>
      <c r="F15" s="8"/>
      <c r="G15" s="14"/>
      <c r="H15" s="14"/>
    </row>
    <row r="16" spans="1:9" ht="115.5" customHeight="1">
      <c r="A16" s="21">
        <v>13</v>
      </c>
      <c r="B16" s="41">
        <v>8809239803008</v>
      </c>
      <c r="C16" s="42" t="s">
        <v>300</v>
      </c>
      <c r="D16" s="84"/>
      <c r="E16" s="85" t="s">
        <v>278</v>
      </c>
      <c r="F16" s="8"/>
      <c r="G16" s="14"/>
      <c r="H16" s="14"/>
    </row>
    <row r="17" spans="1:8" ht="115.5" customHeight="1">
      <c r="A17" s="21">
        <v>14</v>
      </c>
      <c r="B17" s="43">
        <v>8809239800458</v>
      </c>
      <c r="C17" s="28" t="s">
        <v>269</v>
      </c>
      <c r="D17" s="35"/>
      <c r="E17" s="37" t="s">
        <v>281</v>
      </c>
      <c r="F17" s="8"/>
      <c r="G17" s="14"/>
      <c r="H17" s="14"/>
    </row>
    <row r="18" spans="1:8" ht="115.5" customHeight="1">
      <c r="A18" s="21">
        <v>15</v>
      </c>
      <c r="B18" s="40">
        <v>8809239802872</v>
      </c>
      <c r="C18" s="28" t="s">
        <v>270</v>
      </c>
      <c r="D18" s="35"/>
      <c r="E18" s="25" t="s">
        <v>282</v>
      </c>
      <c r="F18" s="8"/>
      <c r="G18" s="14"/>
      <c r="H18" s="14"/>
    </row>
    <row r="19" spans="1:8" ht="115.5" customHeight="1">
      <c r="A19" s="21">
        <v>16</v>
      </c>
      <c r="B19" s="40">
        <v>8809239802605</v>
      </c>
      <c r="C19" s="28" t="s">
        <v>283</v>
      </c>
      <c r="D19" s="35"/>
      <c r="E19" s="25" t="s">
        <v>289</v>
      </c>
      <c r="F19" s="8"/>
      <c r="G19" s="14"/>
      <c r="H19" s="14"/>
    </row>
    <row r="20" spans="1:8" ht="115.5" customHeight="1">
      <c r="A20" s="21">
        <v>17</v>
      </c>
      <c r="B20" s="40">
        <v>8809239802629</v>
      </c>
      <c r="C20" s="28" t="s">
        <v>284</v>
      </c>
      <c r="D20" s="35"/>
      <c r="E20" s="25" t="s">
        <v>290</v>
      </c>
      <c r="F20" s="8"/>
      <c r="G20" s="14"/>
      <c r="H20" s="14"/>
    </row>
    <row r="21" spans="1:8" ht="115.5" customHeight="1">
      <c r="A21" s="21">
        <v>18</v>
      </c>
      <c r="B21" s="40">
        <v>8809239802612</v>
      </c>
      <c r="C21" s="28" t="s">
        <v>285</v>
      </c>
      <c r="D21" s="35"/>
      <c r="E21" s="25" t="s">
        <v>291</v>
      </c>
      <c r="F21" s="8"/>
      <c r="G21" s="14"/>
      <c r="H21" s="14"/>
    </row>
  </sheetData>
  <sheetProtection algorithmName="SHA-512" hashValue="n2aului6THyYq6rZAcbRVRbkEDj24DKZ/qFuX6G+YNKcnWRrEUASS/cH4qyLRkp6IjhqbuBtGa9QwbSLrV3WGQ==" saltValue="kE76Khvp5uWMCovomcqfLA==" spinCount="100000" sheet="1" formatCells="0" formatColumns="0" formatRows="0" insertColumns="0" insertRows="0" insertHyperlinks="0" deleteColumns="0" deleteRows="0" sort="0" autoFilter="0" pivotTables="0"/>
  <sortState ref="A5:O23">
    <sortCondition sortBy="cellColor" ref="B5:B23" dxfId="1"/>
    <sortCondition sortBy="cellColor" ref="B5:B23" dxfId="0"/>
  </sortState>
  <mergeCells count="6">
    <mergeCell ref="A1:C1"/>
    <mergeCell ref="E2:E3"/>
    <mergeCell ref="A2:A3"/>
    <mergeCell ref="B2:B3"/>
    <mergeCell ref="C2:C3"/>
    <mergeCell ref="D2:D3"/>
  </mergeCells>
  <hyperlinks>
    <hyperlink ref="A1:C1" location="Главная!A1" display="на главную"/>
    <hyperlink ref="D1" location="ИТОГО!A1" display="Посмотреть сумму покупок"/>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Главная</vt:lpstr>
      <vt:lpstr>BeauuGreen</vt:lpstr>
      <vt:lpstr>SNP</vt:lpstr>
      <vt:lpstr>Mediheal</vt:lpstr>
      <vt:lpstr>May Island</vt:lpstr>
      <vt:lpstr>Leaders</vt:lpstr>
      <vt:lpstr>JayJun</vt:lpstr>
      <vt:lpstr>FarmStay</vt:lpstr>
      <vt:lpstr>Petitfee|koelf</vt:lpstr>
      <vt:lpstr>Bergamo</vt:lpstr>
      <vt:lpstr>ИТОГО</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2019-02-26T07:53:25Z</dcterms:modified>
</cp:coreProperties>
</file>