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<sst xmlns="http://schemas.openxmlformats.org/spreadsheetml/2006/main" count="163" uniqueCount="116">
  <si>
    <t>Модель</t>
  </si>
  <si>
    <t xml:space="preserve">Цена </t>
  </si>
  <si>
    <t>женские</t>
  </si>
  <si>
    <t>без НДС</t>
  </si>
  <si>
    <t xml:space="preserve">мужские </t>
  </si>
  <si>
    <t xml:space="preserve">Туфли </t>
  </si>
  <si>
    <t>П/б</t>
  </si>
  <si>
    <t>П/с</t>
  </si>
  <si>
    <t>мужские</t>
  </si>
  <si>
    <t xml:space="preserve">П/бот. школьные </t>
  </si>
  <si>
    <t>П/бот. девичьи</t>
  </si>
  <si>
    <t>утепленные</t>
  </si>
  <si>
    <t>ТПУ+ПУ</t>
  </si>
  <si>
    <t>для подростков</t>
  </si>
  <si>
    <t>лето</t>
  </si>
  <si>
    <t>(лето)</t>
  </si>
  <si>
    <t xml:space="preserve">Туфли женские </t>
  </si>
  <si>
    <t>летние</t>
  </si>
  <si>
    <t>(сабо)</t>
  </si>
  <si>
    <t>босоножки</t>
  </si>
  <si>
    <t>08001</t>
  </si>
  <si>
    <t>08002</t>
  </si>
  <si>
    <t>08003</t>
  </si>
  <si>
    <t>08004</t>
  </si>
  <si>
    <t>08005</t>
  </si>
  <si>
    <t>08006</t>
  </si>
  <si>
    <t>08009/5</t>
  </si>
  <si>
    <t>08010/5</t>
  </si>
  <si>
    <t>07001</t>
  </si>
  <si>
    <t>07002</t>
  </si>
  <si>
    <t>07003</t>
  </si>
  <si>
    <t>07004</t>
  </si>
  <si>
    <t>07005</t>
  </si>
  <si>
    <t xml:space="preserve">Ботинки </t>
  </si>
  <si>
    <t>08007/5</t>
  </si>
  <si>
    <t>08008/5</t>
  </si>
  <si>
    <t>08011/5</t>
  </si>
  <si>
    <t>08013/5</t>
  </si>
  <si>
    <t>08014/5</t>
  </si>
  <si>
    <t>08016/5</t>
  </si>
  <si>
    <t>08022/5</t>
  </si>
  <si>
    <t>08033/5</t>
  </si>
  <si>
    <t>08019</t>
  </si>
  <si>
    <t>08021</t>
  </si>
  <si>
    <t>08024</t>
  </si>
  <si>
    <t>08020</t>
  </si>
  <si>
    <t>08026</t>
  </si>
  <si>
    <t>08028</t>
  </si>
  <si>
    <t>08036</t>
  </si>
  <si>
    <t>5129/5</t>
  </si>
  <si>
    <t>08017/5</t>
  </si>
  <si>
    <t>08018/5</t>
  </si>
  <si>
    <t>08027</t>
  </si>
  <si>
    <t>08035</t>
  </si>
  <si>
    <t>08037</t>
  </si>
  <si>
    <t>08023</t>
  </si>
  <si>
    <t>08038</t>
  </si>
  <si>
    <t>08030</t>
  </si>
  <si>
    <t>08031</t>
  </si>
  <si>
    <t>08034</t>
  </si>
  <si>
    <t>08032</t>
  </si>
  <si>
    <t>1935</t>
  </si>
  <si>
    <r>
      <t>6152/</t>
    </r>
    <r>
      <rPr>
        <sz val="8"/>
        <color indexed="48"/>
        <rFont val="Arial Cyr"/>
        <family val="0"/>
      </rPr>
      <t>2899</t>
    </r>
  </si>
  <si>
    <r>
      <t>6153/</t>
    </r>
    <r>
      <rPr>
        <sz val="8"/>
        <color indexed="48"/>
        <rFont val="Arial Cyr"/>
        <family val="0"/>
      </rPr>
      <t>2897</t>
    </r>
  </si>
  <si>
    <t>6154/6085</t>
  </si>
  <si>
    <t>6155/2992</t>
  </si>
  <si>
    <t>07006</t>
  </si>
  <si>
    <t>01002</t>
  </si>
  <si>
    <t>01001</t>
  </si>
  <si>
    <t>01003</t>
  </si>
  <si>
    <t>01004</t>
  </si>
  <si>
    <t>01015</t>
  </si>
  <si>
    <t>01010</t>
  </si>
  <si>
    <t>01011</t>
  </si>
  <si>
    <t>01012</t>
  </si>
  <si>
    <t>01013</t>
  </si>
  <si>
    <t>01014</t>
  </si>
  <si>
    <t>01016</t>
  </si>
  <si>
    <t>01017</t>
  </si>
  <si>
    <t>01018</t>
  </si>
  <si>
    <t>девичьи</t>
  </si>
  <si>
    <t>04002/5</t>
  </si>
  <si>
    <t>04003/5</t>
  </si>
  <si>
    <t>04005/5</t>
  </si>
  <si>
    <t>01006/5</t>
  </si>
  <si>
    <t>01005/5</t>
  </si>
  <si>
    <t>01009/5</t>
  </si>
  <si>
    <t>6194/5</t>
  </si>
  <si>
    <t>09002/5</t>
  </si>
  <si>
    <t>09003/5</t>
  </si>
  <si>
    <t>09004/5</t>
  </si>
  <si>
    <t>Босоножки</t>
  </si>
  <si>
    <t>Cабо (Caroline)</t>
  </si>
  <si>
    <t>школьные</t>
  </si>
  <si>
    <t>Ботинки</t>
  </si>
  <si>
    <t xml:space="preserve"> (Caroline)</t>
  </si>
  <si>
    <t>Ботинки, сапоги</t>
  </si>
  <si>
    <t xml:space="preserve"> байка</t>
  </si>
  <si>
    <t>5194</t>
  </si>
  <si>
    <t>5205;5221</t>
  </si>
  <si>
    <t>Внимание: С 1 апреля 2013г. Заводская цена на всю обувь выросла на 10 % ! Прайс обновлен !!!</t>
  </si>
  <si>
    <t xml:space="preserve">http://SmolenskObuv.ru </t>
  </si>
  <si>
    <t>Открылись наши европейские сайты:</t>
  </si>
  <si>
    <t xml:space="preserve"> http://shoestrade.eu  http://shoestrade.de  http://shoestrade.fr </t>
  </si>
  <si>
    <t>Доставка со склада в Минске, РБ.</t>
  </si>
  <si>
    <r>
      <t xml:space="preserve">Представительство завода Отико в РФ </t>
    </r>
    <r>
      <rPr>
        <b/>
        <sz val="14"/>
        <color indexed="60"/>
        <rFont val="Arial Cyr"/>
        <family val="0"/>
      </rPr>
      <t>ООО "НОВЫЙ МИР"</t>
    </r>
  </si>
  <si>
    <r>
      <t xml:space="preserve">  </t>
    </r>
    <r>
      <rPr>
        <b/>
        <sz val="14"/>
        <color indexed="10"/>
        <rFont val="Arial Cyr"/>
        <family val="0"/>
      </rPr>
      <t>+375</t>
    </r>
    <r>
      <rPr>
        <b/>
        <sz val="14"/>
        <rFont val="Arial Cyr"/>
        <family val="2"/>
      </rPr>
      <t xml:space="preserve"> 17 547-19-71   гор.                 </t>
    </r>
    <r>
      <rPr>
        <b/>
        <sz val="14"/>
        <color indexed="44"/>
        <rFont val="Arial Cyr"/>
        <family val="0"/>
      </rPr>
      <t>Skype:</t>
    </r>
    <r>
      <rPr>
        <b/>
        <sz val="14"/>
        <rFont val="Arial Cyr"/>
        <family val="2"/>
      </rPr>
      <t xml:space="preserve"> mr.app1e        </t>
    </r>
  </si>
  <si>
    <r>
      <t xml:space="preserve">  </t>
    </r>
    <r>
      <rPr>
        <b/>
        <sz val="14"/>
        <color indexed="10"/>
        <rFont val="Arial Cyr"/>
        <family val="0"/>
      </rPr>
      <t>+375</t>
    </r>
    <r>
      <rPr>
        <b/>
        <sz val="14"/>
        <rFont val="Arial Cyr"/>
        <family val="2"/>
      </rPr>
      <t xml:space="preserve"> 29 7-5555-37 моб.                </t>
    </r>
    <r>
      <rPr>
        <b/>
        <sz val="14"/>
        <color indexed="44"/>
        <rFont val="Arial Cyr"/>
        <family val="0"/>
      </rPr>
      <t xml:space="preserve">  Skype:</t>
    </r>
    <r>
      <rPr>
        <b/>
        <sz val="14"/>
        <rFont val="Arial Cyr"/>
        <family val="2"/>
      </rPr>
      <t xml:space="preserve"> goldminsk      </t>
    </r>
  </si>
  <si>
    <r>
      <t xml:space="preserve">  </t>
    </r>
    <r>
      <rPr>
        <b/>
        <sz val="14"/>
        <color indexed="10"/>
        <rFont val="Arial Cyr"/>
        <family val="0"/>
      </rPr>
      <t>+375</t>
    </r>
    <r>
      <rPr>
        <b/>
        <sz val="14"/>
        <rFont val="Arial Cyr"/>
        <family val="2"/>
      </rPr>
      <t xml:space="preserve"> 29 5-7110-85 моб.                 </t>
    </r>
    <r>
      <rPr>
        <b/>
        <sz val="14"/>
        <color indexed="50"/>
        <rFont val="Arial Cyr"/>
        <family val="0"/>
      </rPr>
      <t xml:space="preserve"> ICQ:</t>
    </r>
    <r>
      <rPr>
        <b/>
        <sz val="14"/>
        <rFont val="Arial Cyr"/>
        <family val="2"/>
      </rPr>
      <t xml:space="preserve"> 267-728-298       </t>
    </r>
  </si>
  <si>
    <t>ПРАЙС ЛИСТ СЗАО "Отико"</t>
  </si>
  <si>
    <t>*Предоплата</t>
  </si>
  <si>
    <t>**Отсрочка платежа до 30 дней</t>
  </si>
  <si>
    <t>Весенний склад 2013</t>
  </si>
  <si>
    <t>РФ, г.Смоленск, ул.Ново-Ленинградская 16а. (юридический адрес)</t>
  </si>
  <si>
    <t xml:space="preserve">Цена от 300 пар </t>
  </si>
  <si>
    <t>*** Дополнительные скидки на опт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</si>
</sst>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color indexed="48"/>
      <name val="Arial Cyr"/>
      <family val="2"/>
    </font>
    <font>
      <b/>
      <sz val="12"/>
      <name val="Arial Cyr"/>
      <family val="2"/>
    </font>
    <font>
      <b/>
      <sz val="9"/>
      <color indexed="10"/>
      <name val="Arial Cyr"/>
      <family val="2"/>
    </font>
    <font>
      <sz val="8"/>
      <color indexed="48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4"/>
      <color indexed="60"/>
      <name val="Arial Cyr"/>
      <family val="0"/>
    </font>
    <font>
      <b/>
      <sz val="14"/>
      <color indexed="10"/>
      <name val="Arial Cyr"/>
      <family val="0"/>
    </font>
    <font>
      <b/>
      <sz val="14"/>
      <color indexed="44"/>
      <name val="Arial Cyr"/>
      <family val="0"/>
    </font>
    <font>
      <b/>
      <sz val="14"/>
      <color indexed="50"/>
      <name val="Arial Cyr"/>
      <family val="0"/>
    </font>
    <font>
      <b/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u val="single"/>
      <sz val="14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42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16" xfId="0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10" fillId="0" borderId="14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53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10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3" fontId="3" fillId="0" borderId="1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justify" vertical="center"/>
    </xf>
    <xf numFmtId="1" fontId="18" fillId="0" borderId="0" xfId="0" applyNumberFormat="1" applyFont="1" applyBorder="1" applyAlignment="1">
      <alignment horizontal="justify" vertical="center"/>
    </xf>
    <xf numFmtId="0" fontId="53" fillId="0" borderId="0" xfId="0" applyFont="1" applyAlignment="1">
      <alignment/>
    </xf>
    <xf numFmtId="0" fontId="54" fillId="0" borderId="0" xfId="42" applyFont="1" applyAlignment="1" applyProtection="1">
      <alignment horizontal="center"/>
      <protection/>
    </xf>
    <xf numFmtId="0" fontId="53" fillId="0" borderId="0" xfId="42" applyFont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723900</xdr:colOff>
      <xdr:row>6</xdr:row>
      <xdr:rowOff>19050</xdr:rowOff>
    </xdr:from>
    <xdr:to>
      <xdr:col>16</xdr:col>
      <xdr:colOff>9525</xdr:colOff>
      <xdr:row>11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257300"/>
          <a:ext cx="3124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olenskobu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90" zoomScaleNormal="90" zoomScalePageLayoutView="0" workbookViewId="0" topLeftCell="A1">
      <pane ySplit="11" topLeftCell="A72" activePane="bottomLeft" state="frozen"/>
      <selection pane="topLeft" activeCell="A1" sqref="A1"/>
      <selection pane="bottomLeft" activeCell="A91" sqref="A91"/>
    </sheetView>
  </sheetViews>
  <sheetFormatPr defaultColWidth="9.00390625" defaultRowHeight="12.75"/>
  <cols>
    <col min="1" max="1" width="12.875" style="40" customWidth="1"/>
    <col min="2" max="2" width="9.75390625" style="108" customWidth="1"/>
    <col min="3" max="3" width="7.875" style="34" customWidth="1"/>
    <col min="4" max="5" width="7.875" style="34" hidden="1" customWidth="1"/>
    <col min="6" max="6" width="15.875" style="35" customWidth="1"/>
    <col min="7" max="7" width="15.625" style="71" customWidth="1"/>
    <col min="8" max="8" width="18.375" style="71" customWidth="1"/>
    <col min="9" max="9" width="8.375" style="71" customWidth="1"/>
    <col min="10" max="10" width="11.00390625" style="0" customWidth="1"/>
    <col min="11" max="11" width="15.75390625" style="141" customWidth="1"/>
    <col min="13" max="13" width="16.625" style="0" customWidth="1"/>
    <col min="16" max="16" width="15.75390625" style="141" customWidth="1"/>
  </cols>
  <sheetData>
    <row r="1" spans="1:16" ht="18" customHeight="1">
      <c r="A1" s="137" t="s">
        <v>105</v>
      </c>
      <c r="B1" s="137"/>
      <c r="C1" s="137"/>
      <c r="D1" s="137"/>
      <c r="E1" s="137"/>
      <c r="F1" s="137"/>
      <c r="G1" s="137"/>
      <c r="H1" s="137"/>
      <c r="I1" s="153" t="s">
        <v>113</v>
      </c>
      <c r="J1" s="154"/>
      <c r="K1" s="154"/>
      <c r="L1" s="154"/>
      <c r="M1" s="154"/>
      <c r="N1" s="154"/>
      <c r="O1" s="154"/>
      <c r="P1" s="154"/>
    </row>
    <row r="2" spans="1:16" ht="18" customHeight="1">
      <c r="A2" s="137" t="s">
        <v>106</v>
      </c>
      <c r="B2" s="137"/>
      <c r="C2" s="137"/>
      <c r="D2" s="137"/>
      <c r="E2" s="137"/>
      <c r="F2" s="137"/>
      <c r="G2" s="137"/>
      <c r="H2" s="137"/>
      <c r="I2" s="154"/>
      <c r="J2" s="154"/>
      <c r="K2" s="154"/>
      <c r="L2" s="154"/>
      <c r="M2" s="154"/>
      <c r="N2" s="154"/>
      <c r="O2" s="154"/>
      <c r="P2" s="154"/>
    </row>
    <row r="3" spans="1:16" ht="18" customHeight="1">
      <c r="A3" s="137" t="s">
        <v>107</v>
      </c>
      <c r="B3" s="137"/>
      <c r="C3" s="137"/>
      <c r="D3" s="137"/>
      <c r="E3" s="137"/>
      <c r="F3" s="137"/>
      <c r="G3" s="137"/>
      <c r="H3" s="137"/>
      <c r="I3" s="154"/>
      <c r="J3" s="154"/>
      <c r="K3" s="154"/>
      <c r="L3" s="154"/>
      <c r="M3" s="154"/>
      <c r="N3" s="154"/>
      <c r="O3" s="154"/>
      <c r="P3" s="154"/>
    </row>
    <row r="4" spans="1:16" ht="18" customHeight="1">
      <c r="A4" s="137" t="s">
        <v>108</v>
      </c>
      <c r="B4" s="137"/>
      <c r="C4" s="137"/>
      <c r="D4" s="137"/>
      <c r="E4" s="137"/>
      <c r="F4" s="137"/>
      <c r="G4" s="137"/>
      <c r="H4" s="137"/>
      <c r="I4" s="154"/>
      <c r="J4" s="154"/>
      <c r="K4" s="154"/>
      <c r="L4" s="154"/>
      <c r="M4" s="154"/>
      <c r="N4" s="154"/>
      <c r="O4" s="154"/>
      <c r="P4" s="154"/>
    </row>
    <row r="5" spans="1:16" ht="12.75" customHeight="1">
      <c r="A5" s="155" t="s">
        <v>100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38"/>
      <c r="N5" s="138"/>
      <c r="O5" s="138"/>
      <c r="P5" s="138"/>
    </row>
    <row r="6" spans="1:16" ht="12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38"/>
      <c r="N6" s="138"/>
      <c r="O6" s="138"/>
      <c r="P6" s="138"/>
    </row>
    <row r="7" spans="1:16" ht="18">
      <c r="A7" s="156" t="s">
        <v>101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8">
      <c r="A8" s="156" t="s">
        <v>102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ht="18">
      <c r="A9" s="157" t="s">
        <v>103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6"/>
      <c r="N9" s="156"/>
      <c r="O9" s="156"/>
      <c r="P9" s="156"/>
    </row>
    <row r="10" spans="1:16" ht="12.75">
      <c r="A10" s="158" t="s">
        <v>104</v>
      </c>
      <c r="B10" s="158"/>
      <c r="C10" s="158"/>
      <c r="D10" s="158"/>
      <c r="E10" s="158"/>
      <c r="F10" s="158"/>
      <c r="G10" s="158"/>
      <c r="H10" s="158" t="s">
        <v>112</v>
      </c>
      <c r="I10" s="158"/>
      <c r="J10" s="158"/>
      <c r="K10" s="158"/>
      <c r="L10" s="158"/>
      <c r="M10" s="156"/>
      <c r="N10" s="156"/>
      <c r="O10" s="156"/>
      <c r="P10" s="156"/>
    </row>
    <row r="11" spans="1:16" ht="12.7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6"/>
      <c r="N11" s="156"/>
      <c r="O11" s="156"/>
      <c r="P11" s="156"/>
    </row>
    <row r="12" spans="1:16" ht="39" customHeight="1" thickBot="1">
      <c r="A12" s="139" t="s">
        <v>109</v>
      </c>
      <c r="B12" s="102"/>
      <c r="C12" s="21"/>
      <c r="D12" s="21"/>
      <c r="E12" s="21"/>
      <c r="F12" s="61"/>
      <c r="G12" s="20"/>
      <c r="H12" s="20"/>
      <c r="I12" s="20"/>
      <c r="J12" s="20"/>
      <c r="K12" s="142"/>
      <c r="L12" s="127"/>
      <c r="M12" s="20"/>
      <c r="N12" s="20"/>
      <c r="O12" s="20"/>
      <c r="P12" s="142"/>
    </row>
    <row r="13" spans="1:16" ht="13.5" customHeight="1">
      <c r="A13" s="5"/>
      <c r="B13" s="103" t="s">
        <v>0</v>
      </c>
      <c r="C13" s="17" t="s">
        <v>1</v>
      </c>
      <c r="D13" s="12"/>
      <c r="E13" s="12"/>
      <c r="F13" s="148" t="s">
        <v>114</v>
      </c>
      <c r="H13" s="45"/>
      <c r="I13" s="46" t="s">
        <v>0</v>
      </c>
      <c r="J13" s="47" t="s">
        <v>1</v>
      </c>
      <c r="K13" s="143" t="s">
        <v>114</v>
      </c>
      <c r="M13" s="45"/>
      <c r="N13" s="46" t="s">
        <v>0</v>
      </c>
      <c r="O13" s="47" t="s">
        <v>1</v>
      </c>
      <c r="P13" s="143" t="s">
        <v>114</v>
      </c>
    </row>
    <row r="14" spans="1:16" ht="13.5" customHeight="1" thickBot="1">
      <c r="A14" s="33"/>
      <c r="B14" s="62"/>
      <c r="C14" s="18" t="s">
        <v>3</v>
      </c>
      <c r="D14" s="12"/>
      <c r="E14" s="12"/>
      <c r="F14" s="149" t="s">
        <v>3</v>
      </c>
      <c r="H14" s="48"/>
      <c r="I14" s="49"/>
      <c r="J14" s="50" t="s">
        <v>3</v>
      </c>
      <c r="K14" s="144" t="s">
        <v>3</v>
      </c>
      <c r="M14" s="48"/>
      <c r="N14" s="49"/>
      <c r="O14" s="50" t="s">
        <v>3</v>
      </c>
      <c r="P14" s="144" t="s">
        <v>3</v>
      </c>
    </row>
    <row r="15" spans="1:16" ht="13.5" customHeight="1">
      <c r="A15" s="16" t="s">
        <v>6</v>
      </c>
      <c r="B15" s="103">
        <v>6016</v>
      </c>
      <c r="C15" s="17">
        <v>820</v>
      </c>
      <c r="D15" s="12"/>
      <c r="E15" s="12"/>
      <c r="F15" s="145">
        <f aca="true" t="shared" si="0" ref="F15:F28">C15*(1-8%)</f>
        <v>754.4</v>
      </c>
      <c r="G15" s="140"/>
      <c r="H15" s="5" t="s">
        <v>10</v>
      </c>
      <c r="I15" s="74">
        <v>1531</v>
      </c>
      <c r="J15" s="67">
        <v>680</v>
      </c>
      <c r="K15" s="14">
        <f aca="true" t="shared" si="1" ref="K15:K46">J15*(1-8%)</f>
        <v>625.6</v>
      </c>
      <c r="M15" s="51"/>
      <c r="N15" s="52">
        <v>1739</v>
      </c>
      <c r="O15" s="88">
        <v>640</v>
      </c>
      <c r="P15" s="14">
        <f>O15*(1-8%)</f>
        <v>588.8000000000001</v>
      </c>
    </row>
    <row r="16" spans="1:16" ht="13.5" customHeight="1">
      <c r="A16" s="4" t="s">
        <v>4</v>
      </c>
      <c r="B16" s="100">
        <v>6089</v>
      </c>
      <c r="C16" s="18">
        <v>820</v>
      </c>
      <c r="D16" s="12"/>
      <c r="E16" s="12"/>
      <c r="F16" s="146">
        <f t="shared" si="0"/>
        <v>754.4</v>
      </c>
      <c r="H16" s="6"/>
      <c r="I16" s="75">
        <v>1676</v>
      </c>
      <c r="J16" s="68">
        <v>680</v>
      </c>
      <c r="K16" s="15">
        <f t="shared" si="1"/>
        <v>625.6</v>
      </c>
      <c r="M16" s="54" t="s">
        <v>16</v>
      </c>
      <c r="N16" s="55">
        <v>1741</v>
      </c>
      <c r="O16" s="89">
        <v>640</v>
      </c>
      <c r="P16" s="15">
        <f aca="true" t="shared" si="2" ref="P16:P75">O16*(1-8%)</f>
        <v>588.8000000000001</v>
      </c>
    </row>
    <row r="17" spans="1:16" ht="13.5" customHeight="1" thickBot="1">
      <c r="A17" s="4" t="s">
        <v>14</v>
      </c>
      <c r="B17" s="100">
        <v>6022</v>
      </c>
      <c r="C17" s="18">
        <v>820</v>
      </c>
      <c r="D17" s="12"/>
      <c r="E17" s="12"/>
      <c r="F17" s="146">
        <f t="shared" si="0"/>
        <v>754.4</v>
      </c>
      <c r="H17" s="7"/>
      <c r="I17" s="76">
        <v>1675</v>
      </c>
      <c r="J17" s="77">
        <v>680</v>
      </c>
      <c r="K17" s="151">
        <f t="shared" si="1"/>
        <v>625.6</v>
      </c>
      <c r="M17" s="54" t="s">
        <v>17</v>
      </c>
      <c r="N17" s="55">
        <v>1664</v>
      </c>
      <c r="O17" s="89">
        <v>640</v>
      </c>
      <c r="P17" s="15">
        <f t="shared" si="2"/>
        <v>588.8000000000001</v>
      </c>
    </row>
    <row r="18" spans="1:16" ht="13.5" customHeight="1">
      <c r="A18" s="4"/>
      <c r="B18" s="100">
        <v>6118</v>
      </c>
      <c r="C18" s="18">
        <v>820</v>
      </c>
      <c r="D18" s="12"/>
      <c r="E18" s="12"/>
      <c r="F18" s="146">
        <f t="shared" si="0"/>
        <v>754.4</v>
      </c>
      <c r="H18" s="5" t="s">
        <v>5</v>
      </c>
      <c r="I18" s="84" t="s">
        <v>20</v>
      </c>
      <c r="J18" s="85">
        <v>840</v>
      </c>
      <c r="K18" s="14">
        <f t="shared" si="1"/>
        <v>772.8000000000001</v>
      </c>
      <c r="M18" s="54"/>
      <c r="N18" s="55">
        <v>1627</v>
      </c>
      <c r="O18" s="89">
        <v>640</v>
      </c>
      <c r="P18" s="15">
        <f t="shared" si="2"/>
        <v>588.8000000000001</v>
      </c>
    </row>
    <row r="19" spans="1:16" ht="13.5" customHeight="1">
      <c r="A19" s="4"/>
      <c r="B19" s="100">
        <v>6021</v>
      </c>
      <c r="C19" s="18">
        <v>820</v>
      </c>
      <c r="D19" s="12"/>
      <c r="E19" s="12"/>
      <c r="F19" s="146">
        <f t="shared" si="0"/>
        <v>754.4</v>
      </c>
      <c r="H19" s="6" t="s">
        <v>2</v>
      </c>
      <c r="I19" s="86" t="s">
        <v>21</v>
      </c>
      <c r="J19" s="87">
        <v>840</v>
      </c>
      <c r="K19" s="15">
        <f t="shared" si="1"/>
        <v>772.8000000000001</v>
      </c>
      <c r="M19" s="54"/>
      <c r="N19" s="55">
        <v>1644</v>
      </c>
      <c r="O19" s="89">
        <v>640</v>
      </c>
      <c r="P19" s="15">
        <f t="shared" si="2"/>
        <v>588.8000000000001</v>
      </c>
    </row>
    <row r="20" spans="1:16" ht="13.5" customHeight="1">
      <c r="A20" s="4"/>
      <c r="B20" s="100">
        <v>6023</v>
      </c>
      <c r="C20" s="18">
        <v>820</v>
      </c>
      <c r="D20" s="12"/>
      <c r="E20" s="12"/>
      <c r="F20" s="146">
        <f t="shared" si="0"/>
        <v>754.4</v>
      </c>
      <c r="H20" s="6"/>
      <c r="I20" s="86" t="s">
        <v>22</v>
      </c>
      <c r="J20" s="87">
        <v>840</v>
      </c>
      <c r="K20" s="15">
        <f t="shared" si="1"/>
        <v>772.8000000000001</v>
      </c>
      <c r="M20" s="54"/>
      <c r="N20" s="23">
        <v>1643</v>
      </c>
      <c r="O20" s="96">
        <v>640</v>
      </c>
      <c r="P20" s="24">
        <f t="shared" si="2"/>
        <v>588.8000000000001</v>
      </c>
    </row>
    <row r="21" spans="1:16" ht="13.5" customHeight="1">
      <c r="A21" s="4"/>
      <c r="B21" s="100">
        <v>6122</v>
      </c>
      <c r="C21" s="18">
        <v>820</v>
      </c>
      <c r="D21" s="12"/>
      <c r="E21" s="12"/>
      <c r="F21" s="146">
        <f t="shared" si="0"/>
        <v>754.4</v>
      </c>
      <c r="H21" s="6"/>
      <c r="I21" s="86" t="s">
        <v>23</v>
      </c>
      <c r="J21" s="87">
        <v>840</v>
      </c>
      <c r="K21" s="15">
        <f t="shared" si="1"/>
        <v>772.8000000000001</v>
      </c>
      <c r="M21" s="54"/>
      <c r="N21" s="55">
        <v>1686</v>
      </c>
      <c r="O21" s="89">
        <v>620</v>
      </c>
      <c r="P21" s="15">
        <f t="shared" si="2"/>
        <v>570.4</v>
      </c>
    </row>
    <row r="22" spans="1:16" ht="13.5" customHeight="1">
      <c r="A22" s="4"/>
      <c r="B22" s="100">
        <v>6124</v>
      </c>
      <c r="C22" s="18">
        <v>820</v>
      </c>
      <c r="D22" s="12"/>
      <c r="E22" s="12"/>
      <c r="F22" s="146">
        <f t="shared" si="0"/>
        <v>754.4</v>
      </c>
      <c r="H22" s="6"/>
      <c r="I22" s="86" t="s">
        <v>24</v>
      </c>
      <c r="J22" s="87">
        <v>840</v>
      </c>
      <c r="K22" s="15">
        <f t="shared" si="1"/>
        <v>772.8000000000001</v>
      </c>
      <c r="M22" s="54"/>
      <c r="N22" s="55">
        <v>1690</v>
      </c>
      <c r="O22" s="89">
        <v>620</v>
      </c>
      <c r="P22" s="15">
        <f t="shared" si="2"/>
        <v>570.4</v>
      </c>
    </row>
    <row r="23" spans="1:16" ht="13.5" customHeight="1">
      <c r="A23" s="4"/>
      <c r="B23" s="100" t="s">
        <v>68</v>
      </c>
      <c r="C23" s="18">
        <v>800</v>
      </c>
      <c r="D23" s="12"/>
      <c r="E23" s="12"/>
      <c r="F23" s="146">
        <f t="shared" si="0"/>
        <v>736</v>
      </c>
      <c r="H23" s="6"/>
      <c r="I23" s="86" t="s">
        <v>25</v>
      </c>
      <c r="J23" s="87">
        <v>840</v>
      </c>
      <c r="K23" s="15">
        <f t="shared" si="1"/>
        <v>772.8000000000001</v>
      </c>
      <c r="M23" s="54"/>
      <c r="N23" s="55">
        <v>1641</v>
      </c>
      <c r="O23" s="89">
        <v>620</v>
      </c>
      <c r="P23" s="15">
        <f t="shared" si="2"/>
        <v>570.4</v>
      </c>
    </row>
    <row r="24" spans="1:16" ht="13.5" customHeight="1" thickBot="1">
      <c r="A24" s="4"/>
      <c r="B24" s="100" t="s">
        <v>67</v>
      </c>
      <c r="C24" s="18">
        <v>800</v>
      </c>
      <c r="D24" s="12"/>
      <c r="E24" s="12"/>
      <c r="F24" s="146">
        <f t="shared" si="0"/>
        <v>736</v>
      </c>
      <c r="H24" s="6"/>
      <c r="I24" s="86" t="s">
        <v>42</v>
      </c>
      <c r="J24" s="87">
        <v>840</v>
      </c>
      <c r="K24" s="15">
        <f t="shared" si="1"/>
        <v>772.8000000000001</v>
      </c>
      <c r="M24" s="57"/>
      <c r="N24" s="58">
        <v>1637</v>
      </c>
      <c r="O24" s="90">
        <v>620</v>
      </c>
      <c r="P24" s="151">
        <f t="shared" si="2"/>
        <v>570.4</v>
      </c>
    </row>
    <row r="25" spans="1:16" ht="13.5" customHeight="1">
      <c r="A25" s="4"/>
      <c r="B25" s="100" t="s">
        <v>69</v>
      </c>
      <c r="C25" s="18">
        <v>800</v>
      </c>
      <c r="D25" s="12"/>
      <c r="E25" s="12"/>
      <c r="F25" s="146">
        <f t="shared" si="0"/>
        <v>736</v>
      </c>
      <c r="H25" s="6"/>
      <c r="I25" s="86" t="s">
        <v>45</v>
      </c>
      <c r="J25" s="87">
        <v>840</v>
      </c>
      <c r="K25" s="15">
        <f t="shared" si="1"/>
        <v>772.8000000000001</v>
      </c>
      <c r="M25" s="25"/>
      <c r="N25" s="17">
        <v>1898</v>
      </c>
      <c r="O25" s="53">
        <v>650</v>
      </c>
      <c r="P25" s="14">
        <f t="shared" si="2"/>
        <v>598</v>
      </c>
    </row>
    <row r="26" spans="1:16" ht="13.5" customHeight="1" thickBot="1">
      <c r="A26" s="8"/>
      <c r="B26" s="101" t="s">
        <v>70</v>
      </c>
      <c r="C26" s="18">
        <v>800</v>
      </c>
      <c r="D26" s="12"/>
      <c r="E26" s="12"/>
      <c r="F26" s="147">
        <f t="shared" si="0"/>
        <v>736</v>
      </c>
      <c r="H26" s="6"/>
      <c r="I26" s="86" t="s">
        <v>43</v>
      </c>
      <c r="J26" s="87">
        <v>840</v>
      </c>
      <c r="K26" s="15">
        <f t="shared" si="1"/>
        <v>772.8000000000001</v>
      </c>
      <c r="M26" s="26" t="s">
        <v>16</v>
      </c>
      <c r="N26" s="18">
        <v>1897</v>
      </c>
      <c r="O26" s="32">
        <v>650</v>
      </c>
      <c r="P26" s="15">
        <f t="shared" si="2"/>
        <v>598</v>
      </c>
    </row>
    <row r="27" spans="1:16" ht="13.5" customHeight="1">
      <c r="A27" s="10" t="s">
        <v>6</v>
      </c>
      <c r="B27" s="83">
        <v>2043</v>
      </c>
      <c r="C27" s="67">
        <v>680</v>
      </c>
      <c r="D27" s="12"/>
      <c r="E27" s="12"/>
      <c r="F27" s="146">
        <f t="shared" si="0"/>
        <v>625.6</v>
      </c>
      <c r="H27" s="6"/>
      <c r="I27" s="86" t="s">
        <v>44</v>
      </c>
      <c r="J27" s="87">
        <v>840</v>
      </c>
      <c r="K27" s="15">
        <f t="shared" si="1"/>
        <v>772.8000000000001</v>
      </c>
      <c r="M27" s="26" t="s">
        <v>17</v>
      </c>
      <c r="N27" s="18">
        <v>5003</v>
      </c>
      <c r="O27" s="32">
        <v>650</v>
      </c>
      <c r="P27" s="15">
        <f t="shared" si="2"/>
        <v>598</v>
      </c>
    </row>
    <row r="28" spans="1:16" ht="13.5" customHeight="1">
      <c r="A28" s="10" t="s">
        <v>4</v>
      </c>
      <c r="B28" s="83">
        <v>2421</v>
      </c>
      <c r="C28" s="68">
        <v>680</v>
      </c>
      <c r="D28" s="12"/>
      <c r="E28" s="12"/>
      <c r="F28" s="146">
        <f t="shared" si="0"/>
        <v>625.6</v>
      </c>
      <c r="H28" s="6"/>
      <c r="I28" s="86" t="s">
        <v>46</v>
      </c>
      <c r="J28" s="87">
        <v>840</v>
      </c>
      <c r="K28" s="15">
        <f t="shared" si="1"/>
        <v>772.8000000000001</v>
      </c>
      <c r="M28" s="26" t="s">
        <v>18</v>
      </c>
      <c r="N28" s="18">
        <v>5001</v>
      </c>
      <c r="O28" s="32">
        <v>650</v>
      </c>
      <c r="P28" s="15">
        <f t="shared" si="2"/>
        <v>598</v>
      </c>
    </row>
    <row r="29" spans="1:16" ht="13.5" customHeight="1" thickBot="1">
      <c r="A29" s="11" t="s">
        <v>15</v>
      </c>
      <c r="B29" s="101"/>
      <c r="C29" s="19"/>
      <c r="D29" s="12"/>
      <c r="E29" s="12"/>
      <c r="F29" s="147"/>
      <c r="H29" s="6"/>
      <c r="I29" s="86" t="s">
        <v>52</v>
      </c>
      <c r="J29" s="87">
        <v>840</v>
      </c>
      <c r="K29" s="15">
        <f t="shared" si="1"/>
        <v>772.8000000000001</v>
      </c>
      <c r="M29" s="26"/>
      <c r="N29" s="18">
        <v>1975</v>
      </c>
      <c r="O29" s="32">
        <v>650</v>
      </c>
      <c r="P29" s="15">
        <f t="shared" si="2"/>
        <v>598</v>
      </c>
    </row>
    <row r="30" spans="1:16" ht="13.5" customHeight="1">
      <c r="A30" s="16" t="s">
        <v>6</v>
      </c>
      <c r="B30" s="103">
        <v>2531</v>
      </c>
      <c r="C30" s="67">
        <v>750</v>
      </c>
      <c r="D30" s="12"/>
      <c r="E30" s="12"/>
      <c r="F30" s="145">
        <f aca="true" t="shared" si="3" ref="F30:F61">C30*(1-8%)</f>
        <v>690</v>
      </c>
      <c r="H30" s="6"/>
      <c r="I30" s="86" t="s">
        <v>47</v>
      </c>
      <c r="J30" s="87">
        <v>840</v>
      </c>
      <c r="K30" s="15">
        <f t="shared" si="1"/>
        <v>772.8000000000001</v>
      </c>
      <c r="M30" s="26"/>
      <c r="N30" s="18">
        <v>1967</v>
      </c>
      <c r="O30" s="32">
        <v>650</v>
      </c>
      <c r="P30" s="15">
        <f t="shared" si="2"/>
        <v>598</v>
      </c>
    </row>
    <row r="31" spans="1:16" ht="13.5" customHeight="1">
      <c r="A31" s="4" t="s">
        <v>4</v>
      </c>
      <c r="B31" s="100">
        <v>2600</v>
      </c>
      <c r="C31" s="68">
        <v>750</v>
      </c>
      <c r="D31" s="12"/>
      <c r="E31" s="12"/>
      <c r="F31" s="146">
        <f t="shared" si="3"/>
        <v>690</v>
      </c>
      <c r="H31" s="6"/>
      <c r="I31" s="86" t="s">
        <v>53</v>
      </c>
      <c r="J31" s="87">
        <v>840</v>
      </c>
      <c r="K31" s="15">
        <f t="shared" si="1"/>
        <v>772.8000000000001</v>
      </c>
      <c r="M31" s="26"/>
      <c r="N31" s="18">
        <v>1968</v>
      </c>
      <c r="O31" s="32">
        <v>650</v>
      </c>
      <c r="P31" s="15">
        <f t="shared" si="2"/>
        <v>598</v>
      </c>
    </row>
    <row r="32" spans="1:16" ht="13.5" customHeight="1">
      <c r="A32" s="4" t="s">
        <v>15</v>
      </c>
      <c r="B32" s="100">
        <v>2829</v>
      </c>
      <c r="C32" s="68">
        <v>750</v>
      </c>
      <c r="D32" s="12"/>
      <c r="E32" s="12"/>
      <c r="F32" s="146">
        <f t="shared" si="3"/>
        <v>690</v>
      </c>
      <c r="H32" s="6"/>
      <c r="I32" s="86" t="s">
        <v>48</v>
      </c>
      <c r="J32" s="87">
        <v>840</v>
      </c>
      <c r="K32" s="15">
        <f t="shared" si="1"/>
        <v>772.8000000000001</v>
      </c>
      <c r="M32" s="26"/>
      <c r="N32" s="18">
        <v>5074</v>
      </c>
      <c r="O32" s="32">
        <v>650</v>
      </c>
      <c r="P32" s="15">
        <f t="shared" si="2"/>
        <v>598</v>
      </c>
    </row>
    <row r="33" spans="1:16" ht="13.5" customHeight="1">
      <c r="A33" s="4"/>
      <c r="B33" s="100">
        <v>6080</v>
      </c>
      <c r="C33" s="68">
        <v>750</v>
      </c>
      <c r="D33" s="12"/>
      <c r="E33" s="12"/>
      <c r="F33" s="146">
        <f t="shared" si="3"/>
        <v>690</v>
      </c>
      <c r="H33" s="6"/>
      <c r="I33" s="86" t="s">
        <v>54</v>
      </c>
      <c r="J33" s="87">
        <v>840</v>
      </c>
      <c r="K33" s="15">
        <f t="shared" si="1"/>
        <v>772.8000000000001</v>
      </c>
      <c r="M33" s="26"/>
      <c r="N33" s="18">
        <v>5058</v>
      </c>
      <c r="O33" s="32">
        <v>650</v>
      </c>
      <c r="P33" s="15">
        <f t="shared" si="2"/>
        <v>598</v>
      </c>
    </row>
    <row r="34" spans="1:16" ht="13.5" customHeight="1">
      <c r="A34" s="4"/>
      <c r="B34" s="100">
        <v>2647</v>
      </c>
      <c r="C34" s="68">
        <v>750</v>
      </c>
      <c r="D34" s="12"/>
      <c r="E34" s="12"/>
      <c r="F34" s="146">
        <f t="shared" si="3"/>
        <v>690</v>
      </c>
      <c r="H34" s="70"/>
      <c r="I34" s="83" t="s">
        <v>34</v>
      </c>
      <c r="J34" s="68">
        <v>950</v>
      </c>
      <c r="K34" s="15">
        <f t="shared" si="1"/>
        <v>874</v>
      </c>
      <c r="M34" s="26"/>
      <c r="N34" s="18">
        <v>5070</v>
      </c>
      <c r="O34" s="32">
        <v>650</v>
      </c>
      <c r="P34" s="15">
        <f t="shared" si="2"/>
        <v>598</v>
      </c>
    </row>
    <row r="35" spans="1:16" ht="13.5" customHeight="1">
      <c r="A35" s="4"/>
      <c r="B35" s="100">
        <v>2682</v>
      </c>
      <c r="C35" s="68">
        <v>750</v>
      </c>
      <c r="D35" s="12"/>
      <c r="E35" s="12"/>
      <c r="F35" s="146">
        <f t="shared" si="3"/>
        <v>690</v>
      </c>
      <c r="H35" s="70"/>
      <c r="I35" s="83" t="s">
        <v>50</v>
      </c>
      <c r="J35" s="68">
        <v>950</v>
      </c>
      <c r="K35" s="15">
        <f t="shared" si="1"/>
        <v>874</v>
      </c>
      <c r="M35" s="64"/>
      <c r="N35" s="23">
        <v>5059</v>
      </c>
      <c r="O35" s="56">
        <v>650</v>
      </c>
      <c r="P35" s="24">
        <f t="shared" si="2"/>
        <v>598</v>
      </c>
    </row>
    <row r="36" spans="1:16" ht="13.5" customHeight="1" thickBot="1">
      <c r="A36" s="8"/>
      <c r="B36" s="101">
        <v>6077</v>
      </c>
      <c r="C36" s="77">
        <v>750</v>
      </c>
      <c r="D36" s="12"/>
      <c r="E36" s="12"/>
      <c r="F36" s="147">
        <f t="shared" si="3"/>
        <v>690</v>
      </c>
      <c r="H36" s="70"/>
      <c r="I36" s="83" t="s">
        <v>35</v>
      </c>
      <c r="J36" s="68">
        <v>950</v>
      </c>
      <c r="K36" s="15">
        <f t="shared" si="1"/>
        <v>874</v>
      </c>
      <c r="M36" s="26" t="s">
        <v>19</v>
      </c>
      <c r="N36" s="18">
        <v>5071</v>
      </c>
      <c r="O36" s="32">
        <v>690</v>
      </c>
      <c r="P36" s="15">
        <f t="shared" si="2"/>
        <v>634.8000000000001</v>
      </c>
    </row>
    <row r="37" spans="1:16" ht="13.5" customHeight="1">
      <c r="A37" s="4" t="s">
        <v>6</v>
      </c>
      <c r="B37" s="83" t="s">
        <v>72</v>
      </c>
      <c r="C37" s="68">
        <v>970</v>
      </c>
      <c r="D37" s="12"/>
      <c r="E37" s="12"/>
      <c r="F37" s="145">
        <f t="shared" si="3"/>
        <v>892.4000000000001</v>
      </c>
      <c r="H37" s="70"/>
      <c r="I37" s="83" t="s">
        <v>40</v>
      </c>
      <c r="J37" s="68">
        <v>1100</v>
      </c>
      <c r="K37" s="15">
        <f t="shared" si="1"/>
        <v>1012</v>
      </c>
      <c r="M37" s="26"/>
      <c r="N37" s="18">
        <v>5085</v>
      </c>
      <c r="O37" s="32">
        <v>690</v>
      </c>
      <c r="P37" s="15">
        <f t="shared" si="2"/>
        <v>634.8000000000001</v>
      </c>
    </row>
    <row r="38" spans="1:16" ht="13.5" customHeight="1">
      <c r="A38" s="4" t="s">
        <v>8</v>
      </c>
      <c r="B38" s="83" t="s">
        <v>73</v>
      </c>
      <c r="C38" s="68">
        <v>970</v>
      </c>
      <c r="D38" s="12"/>
      <c r="E38" s="12"/>
      <c r="F38" s="146">
        <f t="shared" si="3"/>
        <v>892.4000000000001</v>
      </c>
      <c r="H38" s="70"/>
      <c r="I38" s="83" t="s">
        <v>41</v>
      </c>
      <c r="J38" s="68">
        <v>1100</v>
      </c>
      <c r="K38" s="15">
        <f t="shared" si="1"/>
        <v>1012</v>
      </c>
      <c r="M38" s="26"/>
      <c r="N38" s="18">
        <v>5073</v>
      </c>
      <c r="O38" s="32">
        <v>690</v>
      </c>
      <c r="P38" s="15">
        <f t="shared" si="2"/>
        <v>634.8000000000001</v>
      </c>
    </row>
    <row r="39" spans="1:16" ht="13.5" customHeight="1">
      <c r="A39" s="4" t="s">
        <v>12</v>
      </c>
      <c r="B39" s="83" t="s">
        <v>74</v>
      </c>
      <c r="C39" s="68">
        <v>970</v>
      </c>
      <c r="D39" s="12"/>
      <c r="E39" s="12"/>
      <c r="F39" s="146">
        <f t="shared" si="3"/>
        <v>892.4000000000001</v>
      </c>
      <c r="H39" s="70"/>
      <c r="I39" s="83" t="s">
        <v>26</v>
      </c>
      <c r="J39" s="68">
        <v>1050</v>
      </c>
      <c r="K39" s="15">
        <f t="shared" si="1"/>
        <v>966</v>
      </c>
      <c r="M39" s="26"/>
      <c r="N39" s="18">
        <v>1843</v>
      </c>
      <c r="O39" s="32">
        <v>690</v>
      </c>
      <c r="P39" s="15">
        <f t="shared" si="2"/>
        <v>634.8000000000001</v>
      </c>
    </row>
    <row r="40" spans="1:16" ht="13.5" customHeight="1" thickBot="1">
      <c r="A40" s="4"/>
      <c r="B40" s="83" t="s">
        <v>75</v>
      </c>
      <c r="C40" s="68">
        <v>970</v>
      </c>
      <c r="D40" s="12"/>
      <c r="E40" s="12"/>
      <c r="F40" s="146">
        <f t="shared" si="3"/>
        <v>892.4000000000001</v>
      </c>
      <c r="H40" s="70"/>
      <c r="I40" s="83" t="s">
        <v>27</v>
      </c>
      <c r="J40" s="68">
        <v>1050</v>
      </c>
      <c r="K40" s="151">
        <f t="shared" si="1"/>
        <v>966</v>
      </c>
      <c r="M40" s="26"/>
      <c r="N40" s="18">
        <v>1973</v>
      </c>
      <c r="O40" s="32">
        <v>690</v>
      </c>
      <c r="P40" s="15">
        <f t="shared" si="2"/>
        <v>634.8000000000001</v>
      </c>
    </row>
    <row r="41" spans="1:16" ht="13.5" customHeight="1">
      <c r="A41" s="4"/>
      <c r="B41" s="83" t="s">
        <v>76</v>
      </c>
      <c r="C41" s="68">
        <v>970</v>
      </c>
      <c r="D41" s="12"/>
      <c r="E41" s="12"/>
      <c r="F41" s="146">
        <f t="shared" si="3"/>
        <v>892.4000000000001</v>
      </c>
      <c r="H41" s="116" t="s">
        <v>6</v>
      </c>
      <c r="I41" s="67">
        <v>3035</v>
      </c>
      <c r="J41" s="88">
        <v>670</v>
      </c>
      <c r="K41" s="14">
        <f t="shared" si="1"/>
        <v>616.4</v>
      </c>
      <c r="M41" s="26"/>
      <c r="N41" s="18">
        <v>1840</v>
      </c>
      <c r="O41" s="32">
        <v>690</v>
      </c>
      <c r="P41" s="15">
        <f t="shared" si="2"/>
        <v>634.8000000000001</v>
      </c>
    </row>
    <row r="42" spans="1:16" ht="13.5" customHeight="1">
      <c r="A42" s="4"/>
      <c r="B42" s="83" t="s">
        <v>71</v>
      </c>
      <c r="C42" s="68">
        <v>970</v>
      </c>
      <c r="D42" s="12"/>
      <c r="E42" s="12"/>
      <c r="F42" s="146">
        <f t="shared" si="3"/>
        <v>892.4000000000001</v>
      </c>
      <c r="H42" s="117" t="s">
        <v>13</v>
      </c>
      <c r="I42" s="68">
        <v>3036</v>
      </c>
      <c r="J42" s="89">
        <v>670</v>
      </c>
      <c r="K42" s="15">
        <f t="shared" si="1"/>
        <v>616.4</v>
      </c>
      <c r="M42" s="26"/>
      <c r="N42" s="18">
        <v>1841</v>
      </c>
      <c r="O42" s="32">
        <v>690</v>
      </c>
      <c r="P42" s="15">
        <f t="shared" si="2"/>
        <v>634.8000000000001</v>
      </c>
    </row>
    <row r="43" spans="1:16" ht="13.5" customHeight="1">
      <c r="A43" s="4"/>
      <c r="B43" s="83" t="s">
        <v>77</v>
      </c>
      <c r="C43" s="68">
        <v>970</v>
      </c>
      <c r="D43" s="12"/>
      <c r="E43" s="12"/>
      <c r="F43" s="146">
        <f t="shared" si="3"/>
        <v>892.4000000000001</v>
      </c>
      <c r="H43" s="117"/>
      <c r="I43" s="68">
        <v>3041</v>
      </c>
      <c r="J43" s="89">
        <v>670</v>
      </c>
      <c r="K43" s="15">
        <f t="shared" si="1"/>
        <v>616.4</v>
      </c>
      <c r="M43" s="26"/>
      <c r="N43" s="18">
        <v>1864</v>
      </c>
      <c r="O43" s="32">
        <v>690</v>
      </c>
      <c r="P43" s="15">
        <f t="shared" si="2"/>
        <v>634.8000000000001</v>
      </c>
    </row>
    <row r="44" spans="1:16" ht="13.5" customHeight="1" thickBot="1">
      <c r="A44" s="4"/>
      <c r="B44" s="83" t="s">
        <v>78</v>
      </c>
      <c r="C44" s="68">
        <v>970</v>
      </c>
      <c r="D44" s="12"/>
      <c r="E44" s="12"/>
      <c r="F44" s="146">
        <f t="shared" si="3"/>
        <v>892.4000000000001</v>
      </c>
      <c r="H44" s="11"/>
      <c r="I44" s="77">
        <v>3003</v>
      </c>
      <c r="J44" s="90">
        <v>670</v>
      </c>
      <c r="K44" s="151">
        <f t="shared" si="1"/>
        <v>616.4</v>
      </c>
      <c r="M44" s="26"/>
      <c r="N44" s="18">
        <v>1974</v>
      </c>
      <c r="O44" s="32">
        <v>690</v>
      </c>
      <c r="P44" s="15">
        <f t="shared" si="2"/>
        <v>634.8000000000001</v>
      </c>
    </row>
    <row r="45" spans="1:16" ht="13.5" customHeight="1">
      <c r="A45" s="4"/>
      <c r="B45" s="83" t="s">
        <v>79</v>
      </c>
      <c r="C45" s="68">
        <v>970</v>
      </c>
      <c r="D45" s="12"/>
      <c r="E45" s="12"/>
      <c r="F45" s="146">
        <f t="shared" si="3"/>
        <v>892.4000000000001</v>
      </c>
      <c r="H45" s="118" t="s">
        <v>94</v>
      </c>
      <c r="I45" s="78">
        <v>4124</v>
      </c>
      <c r="J45" s="67">
        <v>820</v>
      </c>
      <c r="K45" s="14">
        <f t="shared" si="1"/>
        <v>754.4</v>
      </c>
      <c r="M45" s="26"/>
      <c r="N45" s="18">
        <v>5069</v>
      </c>
      <c r="O45" s="32">
        <v>690</v>
      </c>
      <c r="P45" s="15">
        <f t="shared" si="2"/>
        <v>634.8000000000001</v>
      </c>
    </row>
    <row r="46" spans="1:16" ht="13.5" customHeight="1">
      <c r="A46" s="4"/>
      <c r="B46" s="83" t="s">
        <v>62</v>
      </c>
      <c r="C46" s="68">
        <v>970</v>
      </c>
      <c r="D46" s="12"/>
      <c r="E46" s="12"/>
      <c r="F46" s="146">
        <f t="shared" si="3"/>
        <v>892.4000000000001</v>
      </c>
      <c r="H46" s="119" t="s">
        <v>93</v>
      </c>
      <c r="I46" s="66">
        <v>4095</v>
      </c>
      <c r="J46" s="68">
        <v>820</v>
      </c>
      <c r="K46" s="15">
        <f t="shared" si="1"/>
        <v>754.4</v>
      </c>
      <c r="M46" s="26"/>
      <c r="N46" s="18">
        <v>1969</v>
      </c>
      <c r="O46" s="32">
        <v>690</v>
      </c>
      <c r="P46" s="15">
        <f t="shared" si="2"/>
        <v>634.8000000000001</v>
      </c>
    </row>
    <row r="47" spans="1:16" ht="13.5" customHeight="1" thickBot="1">
      <c r="A47" s="4"/>
      <c r="B47" s="83" t="s">
        <v>63</v>
      </c>
      <c r="C47" s="68">
        <v>970</v>
      </c>
      <c r="D47" s="12"/>
      <c r="E47" s="12"/>
      <c r="F47" s="146">
        <f t="shared" si="3"/>
        <v>892.4000000000001</v>
      </c>
      <c r="H47" s="120" t="s">
        <v>11</v>
      </c>
      <c r="I47" s="81">
        <v>3086</v>
      </c>
      <c r="J47" s="77">
        <v>820</v>
      </c>
      <c r="K47" s="151">
        <f aca="true" t="shared" si="4" ref="K47:K78">J47*(1-8%)</f>
        <v>754.4</v>
      </c>
      <c r="M47" s="26"/>
      <c r="N47" s="18">
        <v>1991</v>
      </c>
      <c r="O47" s="32">
        <v>750</v>
      </c>
      <c r="P47" s="15">
        <f t="shared" si="2"/>
        <v>690</v>
      </c>
    </row>
    <row r="48" spans="1:16" ht="13.5" customHeight="1">
      <c r="A48" s="4"/>
      <c r="B48" s="83">
        <v>2850</v>
      </c>
      <c r="C48" s="68">
        <v>970</v>
      </c>
      <c r="D48" s="12"/>
      <c r="E48" s="12"/>
      <c r="F48" s="146">
        <f t="shared" si="3"/>
        <v>892.4000000000001</v>
      </c>
      <c r="H48" s="118" t="s">
        <v>94</v>
      </c>
      <c r="I48" s="121" t="s">
        <v>81</v>
      </c>
      <c r="J48" s="122">
        <v>850</v>
      </c>
      <c r="K48" s="14">
        <f t="shared" si="4"/>
        <v>782</v>
      </c>
      <c r="M48" s="26"/>
      <c r="N48" s="18">
        <v>5008</v>
      </c>
      <c r="O48" s="32">
        <v>750</v>
      </c>
      <c r="P48" s="15">
        <f t="shared" si="2"/>
        <v>690</v>
      </c>
    </row>
    <row r="49" spans="1:16" ht="13.5" customHeight="1" thickBot="1">
      <c r="A49" s="4"/>
      <c r="B49" s="83">
        <v>2912</v>
      </c>
      <c r="C49" s="68">
        <v>970</v>
      </c>
      <c r="D49" s="12"/>
      <c r="E49" s="12"/>
      <c r="F49" s="147">
        <f t="shared" si="3"/>
        <v>892.4000000000001</v>
      </c>
      <c r="H49" s="119" t="s">
        <v>80</v>
      </c>
      <c r="I49" s="123" t="s">
        <v>82</v>
      </c>
      <c r="J49" s="124">
        <v>900</v>
      </c>
      <c r="K49" s="15">
        <f t="shared" si="4"/>
        <v>828</v>
      </c>
      <c r="M49" s="136" t="s">
        <v>99</v>
      </c>
      <c r="N49" s="19">
        <v>5010</v>
      </c>
      <c r="O49" s="59">
        <v>750</v>
      </c>
      <c r="P49" s="151">
        <f t="shared" si="2"/>
        <v>690</v>
      </c>
    </row>
    <row r="50" spans="1:16" ht="13.5" customHeight="1" thickBot="1">
      <c r="A50" s="16" t="s">
        <v>6</v>
      </c>
      <c r="B50" s="103">
        <v>2780</v>
      </c>
      <c r="C50" s="14">
        <v>900</v>
      </c>
      <c r="D50" s="12"/>
      <c r="E50" s="12"/>
      <c r="F50" s="145">
        <f t="shared" si="3"/>
        <v>828</v>
      </c>
      <c r="H50" s="120" t="s">
        <v>11</v>
      </c>
      <c r="I50" s="125" t="s">
        <v>83</v>
      </c>
      <c r="J50" s="126">
        <v>900</v>
      </c>
      <c r="K50" s="151">
        <f t="shared" si="4"/>
        <v>828</v>
      </c>
      <c r="M50" s="5" t="s">
        <v>91</v>
      </c>
      <c r="N50" s="84" t="s">
        <v>55</v>
      </c>
      <c r="O50" s="85">
        <v>750</v>
      </c>
      <c r="P50" s="14">
        <f t="shared" si="2"/>
        <v>690</v>
      </c>
    </row>
    <row r="51" spans="1:16" ht="13.5" customHeight="1">
      <c r="A51" s="4" t="s">
        <v>8</v>
      </c>
      <c r="B51" s="100">
        <v>2783</v>
      </c>
      <c r="C51" s="15">
        <v>900</v>
      </c>
      <c r="D51" s="12"/>
      <c r="E51" s="12"/>
      <c r="F51" s="146">
        <f t="shared" si="3"/>
        <v>828</v>
      </c>
      <c r="H51" s="27" t="s">
        <v>9</v>
      </c>
      <c r="I51" s="68">
        <v>4018</v>
      </c>
      <c r="J51" s="89">
        <v>660</v>
      </c>
      <c r="K51" s="14">
        <f t="shared" si="4"/>
        <v>607.2</v>
      </c>
      <c r="M51" s="6" t="s">
        <v>2</v>
      </c>
      <c r="N51" s="86" t="s">
        <v>57</v>
      </c>
      <c r="O51" s="87">
        <v>750</v>
      </c>
      <c r="P51" s="15">
        <f t="shared" si="2"/>
        <v>690</v>
      </c>
    </row>
    <row r="52" spans="1:16" ht="13.5" customHeight="1">
      <c r="A52" s="4" t="s">
        <v>12</v>
      </c>
      <c r="B52" s="104">
        <v>2777</v>
      </c>
      <c r="C52" s="24">
        <v>900</v>
      </c>
      <c r="D52" s="12"/>
      <c r="E52" s="12"/>
      <c r="F52" s="150">
        <f t="shared" si="3"/>
        <v>828</v>
      </c>
      <c r="H52" s="27"/>
      <c r="I52" s="68">
        <v>4032</v>
      </c>
      <c r="J52" s="89">
        <v>660</v>
      </c>
      <c r="K52" s="15">
        <f t="shared" si="4"/>
        <v>607.2</v>
      </c>
      <c r="M52" s="6" t="s">
        <v>95</v>
      </c>
      <c r="N52" s="86" t="s">
        <v>56</v>
      </c>
      <c r="O52" s="87">
        <v>750</v>
      </c>
      <c r="P52" s="15">
        <f t="shared" si="2"/>
        <v>690</v>
      </c>
    </row>
    <row r="53" spans="1:16" ht="13.5" customHeight="1">
      <c r="A53" s="4"/>
      <c r="B53" s="105">
        <v>2913</v>
      </c>
      <c r="C53" s="97">
        <v>920</v>
      </c>
      <c r="D53" s="12"/>
      <c r="E53" s="12"/>
      <c r="F53" s="146">
        <f t="shared" si="3"/>
        <v>846.4000000000001</v>
      </c>
      <c r="H53" s="27"/>
      <c r="I53" s="68">
        <v>4067</v>
      </c>
      <c r="J53" s="89">
        <v>660</v>
      </c>
      <c r="K53" s="15">
        <f t="shared" si="4"/>
        <v>607.2</v>
      </c>
      <c r="M53" s="6"/>
      <c r="N53" s="86" t="s">
        <v>58</v>
      </c>
      <c r="O53" s="87">
        <v>750</v>
      </c>
      <c r="P53" s="15">
        <f t="shared" si="2"/>
        <v>690</v>
      </c>
    </row>
    <row r="54" spans="1:16" ht="13.5" customHeight="1" thickBot="1">
      <c r="A54" s="4"/>
      <c r="B54" s="104">
        <v>2830</v>
      </c>
      <c r="C54" s="24">
        <v>920</v>
      </c>
      <c r="D54" s="12"/>
      <c r="E54" s="12"/>
      <c r="F54" s="147">
        <f t="shared" si="3"/>
        <v>846.4000000000001</v>
      </c>
      <c r="H54" s="27"/>
      <c r="I54" s="68">
        <v>4091</v>
      </c>
      <c r="J54" s="89">
        <v>660</v>
      </c>
      <c r="K54" s="15">
        <f t="shared" si="4"/>
        <v>607.2</v>
      </c>
      <c r="M54" s="6"/>
      <c r="N54" s="86" t="s">
        <v>59</v>
      </c>
      <c r="O54" s="87">
        <v>750</v>
      </c>
      <c r="P54" s="15">
        <f t="shared" si="2"/>
        <v>690</v>
      </c>
    </row>
    <row r="55" spans="1:16" ht="13.5" customHeight="1">
      <c r="A55" s="9" t="s">
        <v>6</v>
      </c>
      <c r="B55" s="106">
        <v>2255</v>
      </c>
      <c r="C55" s="79">
        <v>680</v>
      </c>
      <c r="D55" s="12"/>
      <c r="E55" s="12"/>
      <c r="F55" s="145">
        <f t="shared" si="3"/>
        <v>625.6</v>
      </c>
      <c r="H55" s="27"/>
      <c r="I55" s="68">
        <v>4139</v>
      </c>
      <c r="J55" s="89">
        <v>660</v>
      </c>
      <c r="K55" s="15">
        <f t="shared" si="4"/>
        <v>607.2</v>
      </c>
      <c r="M55" s="128"/>
      <c r="N55" s="129" t="s">
        <v>60</v>
      </c>
      <c r="O55" s="130">
        <v>750</v>
      </c>
      <c r="P55" s="24">
        <f t="shared" si="2"/>
        <v>690</v>
      </c>
    </row>
    <row r="56" spans="1:16" ht="13.5" customHeight="1" thickBot="1">
      <c r="A56" s="10"/>
      <c r="B56" s="83">
        <v>6012</v>
      </c>
      <c r="C56" s="80">
        <v>680</v>
      </c>
      <c r="D56" s="12"/>
      <c r="E56" s="12"/>
      <c r="F56" s="146">
        <f t="shared" si="3"/>
        <v>625.6</v>
      </c>
      <c r="H56" s="28"/>
      <c r="I56" s="77">
        <v>4140</v>
      </c>
      <c r="J56" s="89">
        <v>660</v>
      </c>
      <c r="K56" s="151">
        <f t="shared" si="4"/>
        <v>607.2</v>
      </c>
      <c r="M56" s="7" t="s">
        <v>92</v>
      </c>
      <c r="N56" s="98" t="s">
        <v>98</v>
      </c>
      <c r="O56" s="99">
        <v>700</v>
      </c>
      <c r="P56" s="151">
        <f t="shared" si="2"/>
        <v>644</v>
      </c>
    </row>
    <row r="57" spans="1:16" ht="13.5" customHeight="1" thickBot="1">
      <c r="A57" s="11" t="s">
        <v>4</v>
      </c>
      <c r="B57" s="107">
        <v>2301</v>
      </c>
      <c r="C57" s="82">
        <v>740</v>
      </c>
      <c r="D57" s="12"/>
      <c r="E57" s="12"/>
      <c r="F57" s="147">
        <f t="shared" si="3"/>
        <v>680.8000000000001</v>
      </c>
      <c r="H57" s="38" t="s">
        <v>5</v>
      </c>
      <c r="I57" s="94">
        <v>1746</v>
      </c>
      <c r="J57" s="88">
        <v>660</v>
      </c>
      <c r="K57" s="14">
        <f t="shared" si="4"/>
        <v>607.2</v>
      </c>
      <c r="M57" s="5" t="s">
        <v>7</v>
      </c>
      <c r="N57" s="67">
        <v>1732</v>
      </c>
      <c r="O57" s="67">
        <v>840</v>
      </c>
      <c r="P57" s="14">
        <f t="shared" si="2"/>
        <v>772.8000000000001</v>
      </c>
    </row>
    <row r="58" spans="1:16" ht="13.5" customHeight="1">
      <c r="A58" s="10" t="s">
        <v>6</v>
      </c>
      <c r="B58" s="62">
        <v>2950</v>
      </c>
      <c r="C58" s="30">
        <v>840</v>
      </c>
      <c r="D58" s="12"/>
      <c r="E58" s="12"/>
      <c r="F58" s="145">
        <f t="shared" si="3"/>
        <v>772.8000000000001</v>
      </c>
      <c r="H58" s="39" t="s">
        <v>2</v>
      </c>
      <c r="I58" s="95">
        <v>1941</v>
      </c>
      <c r="J58" s="89">
        <v>660</v>
      </c>
      <c r="K58" s="15">
        <f t="shared" si="4"/>
        <v>607.2</v>
      </c>
      <c r="M58" s="6" t="s">
        <v>2</v>
      </c>
      <c r="N58" s="92">
        <v>1742</v>
      </c>
      <c r="O58" s="68">
        <v>920</v>
      </c>
      <c r="P58" s="15">
        <f t="shared" si="2"/>
        <v>846.4000000000001</v>
      </c>
    </row>
    <row r="59" spans="1:16" ht="13.5" customHeight="1">
      <c r="A59" s="10" t="s">
        <v>4</v>
      </c>
      <c r="B59" s="62">
        <v>6008</v>
      </c>
      <c r="C59" s="30">
        <v>840</v>
      </c>
      <c r="D59" s="12"/>
      <c r="E59" s="12"/>
      <c r="F59" s="146">
        <f t="shared" si="3"/>
        <v>772.8000000000001</v>
      </c>
      <c r="H59" s="39"/>
      <c r="I59" s="95">
        <v>1759</v>
      </c>
      <c r="J59" s="89">
        <v>680</v>
      </c>
      <c r="K59" s="15">
        <f t="shared" si="4"/>
        <v>625.6</v>
      </c>
      <c r="M59" s="6" t="s">
        <v>11</v>
      </c>
      <c r="N59" s="68">
        <v>1930</v>
      </c>
      <c r="O59" s="68">
        <v>860</v>
      </c>
      <c r="P59" s="15">
        <f t="shared" si="2"/>
        <v>791.2</v>
      </c>
    </row>
    <row r="60" spans="1:16" ht="13.5" customHeight="1">
      <c r="A60" s="10"/>
      <c r="B60" s="62">
        <v>2945</v>
      </c>
      <c r="C60" s="30">
        <v>840</v>
      </c>
      <c r="D60" s="12"/>
      <c r="E60" s="12"/>
      <c r="F60" s="146">
        <f t="shared" si="3"/>
        <v>772.8000000000001</v>
      </c>
      <c r="H60" s="39"/>
      <c r="I60" s="95">
        <v>1794</v>
      </c>
      <c r="J60" s="89">
        <v>720</v>
      </c>
      <c r="K60" s="15">
        <f t="shared" si="4"/>
        <v>662.4</v>
      </c>
      <c r="M60" s="6"/>
      <c r="N60" s="68">
        <v>1949</v>
      </c>
      <c r="O60" s="68">
        <v>860</v>
      </c>
      <c r="P60" s="15">
        <f t="shared" si="2"/>
        <v>791.2</v>
      </c>
    </row>
    <row r="61" spans="1:16" ht="13.5" customHeight="1">
      <c r="A61" s="10"/>
      <c r="B61" s="62">
        <v>2988</v>
      </c>
      <c r="C61" s="30">
        <v>840</v>
      </c>
      <c r="D61" s="12"/>
      <c r="E61" s="12"/>
      <c r="F61" s="146">
        <f t="shared" si="3"/>
        <v>772.8000000000001</v>
      </c>
      <c r="H61" s="39"/>
      <c r="I61" s="95">
        <v>1549</v>
      </c>
      <c r="J61" s="89">
        <v>660</v>
      </c>
      <c r="K61" s="15">
        <f t="shared" si="4"/>
        <v>607.2</v>
      </c>
      <c r="M61" s="6"/>
      <c r="N61" s="83" t="s">
        <v>49</v>
      </c>
      <c r="O61" s="68">
        <v>860</v>
      </c>
      <c r="P61" s="15">
        <f t="shared" si="2"/>
        <v>791.2</v>
      </c>
    </row>
    <row r="62" spans="1:16" ht="13.5" customHeight="1">
      <c r="A62" s="10"/>
      <c r="B62" s="62">
        <v>2944</v>
      </c>
      <c r="C62" s="30">
        <v>840</v>
      </c>
      <c r="D62" s="12"/>
      <c r="E62" s="12"/>
      <c r="F62" s="146">
        <f aca="true" t="shared" si="5" ref="F62:F84">C62*(1-8%)</f>
        <v>772.8000000000001</v>
      </c>
      <c r="H62" s="39"/>
      <c r="I62" s="95">
        <v>1555</v>
      </c>
      <c r="J62" s="89">
        <v>660</v>
      </c>
      <c r="K62" s="15">
        <f t="shared" si="4"/>
        <v>607.2</v>
      </c>
      <c r="M62" s="6"/>
      <c r="N62" s="83" t="s">
        <v>61</v>
      </c>
      <c r="O62" s="68">
        <v>920</v>
      </c>
      <c r="P62" s="15">
        <f t="shared" si="2"/>
        <v>846.4000000000001</v>
      </c>
    </row>
    <row r="63" spans="1:16" ht="13.5" customHeight="1">
      <c r="A63" s="10"/>
      <c r="B63" s="62">
        <v>6021</v>
      </c>
      <c r="C63" s="30">
        <v>840</v>
      </c>
      <c r="D63" s="12"/>
      <c r="E63" s="12"/>
      <c r="F63" s="146">
        <f t="shared" si="5"/>
        <v>772.8000000000001</v>
      </c>
      <c r="H63" s="39"/>
      <c r="I63" s="95">
        <v>1880</v>
      </c>
      <c r="J63" s="89">
        <v>660</v>
      </c>
      <c r="K63" s="15">
        <f t="shared" si="4"/>
        <v>607.2</v>
      </c>
      <c r="M63" s="6"/>
      <c r="N63" s="91">
        <v>5114</v>
      </c>
      <c r="O63" s="93">
        <v>920</v>
      </c>
      <c r="P63" s="24">
        <f t="shared" si="2"/>
        <v>846.4000000000001</v>
      </c>
    </row>
    <row r="64" spans="1:16" ht="13.5" customHeight="1">
      <c r="A64" s="10"/>
      <c r="B64" s="62">
        <v>2984</v>
      </c>
      <c r="C64" s="30">
        <v>840</v>
      </c>
      <c r="D64" s="12"/>
      <c r="E64" s="12"/>
      <c r="F64" s="146">
        <f t="shared" si="5"/>
        <v>772.8000000000001</v>
      </c>
      <c r="H64" s="39"/>
      <c r="I64" s="95">
        <v>1550</v>
      </c>
      <c r="J64" s="89">
        <v>680</v>
      </c>
      <c r="K64" s="15">
        <f t="shared" si="4"/>
        <v>625.6</v>
      </c>
      <c r="M64" s="6"/>
      <c r="N64" s="18">
        <v>1912</v>
      </c>
      <c r="O64" s="18">
        <v>880</v>
      </c>
      <c r="P64" s="15">
        <f t="shared" si="2"/>
        <v>809.6</v>
      </c>
    </row>
    <row r="65" spans="1:16" ht="13.5" customHeight="1" thickBot="1">
      <c r="A65" s="10"/>
      <c r="B65" s="62">
        <v>2943</v>
      </c>
      <c r="C65" s="30">
        <v>840</v>
      </c>
      <c r="D65" s="12"/>
      <c r="E65" s="12"/>
      <c r="F65" s="147">
        <f t="shared" si="5"/>
        <v>772.8000000000001</v>
      </c>
      <c r="H65" s="39"/>
      <c r="I65" s="95">
        <v>1551</v>
      </c>
      <c r="J65" s="89">
        <v>660</v>
      </c>
      <c r="K65" s="151">
        <f t="shared" si="4"/>
        <v>607.2</v>
      </c>
      <c r="M65" s="6"/>
      <c r="N65" s="18">
        <v>1919</v>
      </c>
      <c r="O65" s="18">
        <v>950</v>
      </c>
      <c r="P65" s="15">
        <f t="shared" si="2"/>
        <v>874</v>
      </c>
    </row>
    <row r="66" spans="1:16" ht="13.5" customHeight="1">
      <c r="A66" s="9" t="s">
        <v>6</v>
      </c>
      <c r="B66" s="63" t="s">
        <v>28</v>
      </c>
      <c r="C66" s="29">
        <v>850</v>
      </c>
      <c r="D66" s="12"/>
      <c r="E66" s="12"/>
      <c r="F66" s="145">
        <f t="shared" si="5"/>
        <v>782</v>
      </c>
      <c r="H66" s="25" t="s">
        <v>5</v>
      </c>
      <c r="I66" s="1">
        <v>1736</v>
      </c>
      <c r="J66" s="17">
        <v>705</v>
      </c>
      <c r="K66" s="14">
        <f t="shared" si="4"/>
        <v>648.6</v>
      </c>
      <c r="M66" s="6"/>
      <c r="N66" s="18">
        <v>1762</v>
      </c>
      <c r="O66" s="18">
        <v>860</v>
      </c>
      <c r="P66" s="15">
        <f t="shared" si="2"/>
        <v>791.2</v>
      </c>
    </row>
    <row r="67" spans="1:16" ht="13.5" customHeight="1">
      <c r="A67" s="10" t="s">
        <v>4</v>
      </c>
      <c r="B67" s="62" t="s">
        <v>29</v>
      </c>
      <c r="C67" s="30">
        <v>850</v>
      </c>
      <c r="D67" s="12"/>
      <c r="E67" s="12"/>
      <c r="F67" s="146">
        <f t="shared" si="5"/>
        <v>782</v>
      </c>
      <c r="H67" s="26" t="s">
        <v>2</v>
      </c>
      <c r="I67" s="2">
        <v>1811</v>
      </c>
      <c r="J67" s="18">
        <v>705</v>
      </c>
      <c r="K67" s="15">
        <f t="shared" si="4"/>
        <v>648.6</v>
      </c>
      <c r="M67" s="6"/>
      <c r="N67" s="23">
        <v>1788</v>
      </c>
      <c r="O67" s="23">
        <v>860</v>
      </c>
      <c r="P67" s="24">
        <f t="shared" si="2"/>
        <v>791.2</v>
      </c>
    </row>
    <row r="68" spans="1:16" ht="13.5" customHeight="1" thickBot="1">
      <c r="A68" s="10"/>
      <c r="B68" s="62" t="s">
        <v>30</v>
      </c>
      <c r="C68" s="30">
        <v>850</v>
      </c>
      <c r="D68" s="12"/>
      <c r="E68" s="12"/>
      <c r="F68" s="146">
        <f t="shared" si="5"/>
        <v>782</v>
      </c>
      <c r="H68" s="60" t="s">
        <v>12</v>
      </c>
      <c r="I68" s="3"/>
      <c r="J68" s="19"/>
      <c r="K68" s="151"/>
      <c r="M68" s="6"/>
      <c r="N68" s="72" t="s">
        <v>36</v>
      </c>
      <c r="O68" s="18">
        <v>1200</v>
      </c>
      <c r="P68" s="15">
        <f t="shared" si="2"/>
        <v>1104</v>
      </c>
    </row>
    <row r="69" spans="1:16" ht="13.5" customHeight="1" thickBot="1">
      <c r="A69" s="10"/>
      <c r="B69" s="62" t="s">
        <v>31</v>
      </c>
      <c r="C69" s="30">
        <v>850</v>
      </c>
      <c r="D69" s="12"/>
      <c r="E69" s="12"/>
      <c r="F69" s="146">
        <f t="shared" si="5"/>
        <v>782</v>
      </c>
      <c r="H69" s="131"/>
      <c r="I69" s="132"/>
      <c r="J69" s="12"/>
      <c r="K69" s="152"/>
      <c r="M69" s="6"/>
      <c r="N69" s="72" t="s">
        <v>37</v>
      </c>
      <c r="O69" s="18">
        <v>1200</v>
      </c>
      <c r="P69" s="15">
        <f t="shared" si="2"/>
        <v>1104</v>
      </c>
    </row>
    <row r="70" spans="1:16" ht="13.5" customHeight="1">
      <c r="A70" s="10"/>
      <c r="B70" s="62" t="s">
        <v>32</v>
      </c>
      <c r="C70" s="30">
        <v>850</v>
      </c>
      <c r="D70" s="12"/>
      <c r="E70" s="12"/>
      <c r="F70" s="146">
        <f t="shared" si="5"/>
        <v>782</v>
      </c>
      <c r="H70" s="16" t="s">
        <v>33</v>
      </c>
      <c r="I70" s="103">
        <v>6045</v>
      </c>
      <c r="J70" s="52">
        <v>950</v>
      </c>
      <c r="K70" s="14">
        <f aca="true" t="shared" si="6" ref="K70:K85">J70*(1-8%)</f>
        <v>874</v>
      </c>
      <c r="M70" s="6"/>
      <c r="N70" s="72" t="s">
        <v>38</v>
      </c>
      <c r="O70" s="18">
        <v>1200</v>
      </c>
      <c r="P70" s="15">
        <f t="shared" si="2"/>
        <v>1104</v>
      </c>
    </row>
    <row r="71" spans="1:16" ht="13.5" customHeight="1" thickBot="1">
      <c r="A71" s="10"/>
      <c r="B71" s="65" t="s">
        <v>66</v>
      </c>
      <c r="C71" s="31">
        <v>850</v>
      </c>
      <c r="D71" s="12"/>
      <c r="E71" s="12"/>
      <c r="F71" s="147">
        <f t="shared" si="5"/>
        <v>782</v>
      </c>
      <c r="H71" s="4" t="s">
        <v>8</v>
      </c>
      <c r="I71" s="100">
        <v>6052</v>
      </c>
      <c r="J71" s="55">
        <v>970</v>
      </c>
      <c r="K71" s="15">
        <f t="shared" si="6"/>
        <v>892.4000000000001</v>
      </c>
      <c r="M71" s="6"/>
      <c r="N71" s="72" t="s">
        <v>39</v>
      </c>
      <c r="O71" s="18">
        <v>1200</v>
      </c>
      <c r="P71" s="15">
        <f t="shared" si="2"/>
        <v>1104</v>
      </c>
    </row>
    <row r="72" spans="1:16" ht="13.5" customHeight="1" thickBot="1">
      <c r="A72" s="9" t="s">
        <v>6</v>
      </c>
      <c r="B72" s="106">
        <v>2621</v>
      </c>
      <c r="C72" s="67">
        <v>750</v>
      </c>
      <c r="D72" s="12"/>
      <c r="E72" s="12"/>
      <c r="F72" s="145">
        <f t="shared" si="5"/>
        <v>690</v>
      </c>
      <c r="H72" s="4" t="s">
        <v>11</v>
      </c>
      <c r="I72" s="100">
        <v>6007</v>
      </c>
      <c r="J72" s="55">
        <v>950</v>
      </c>
      <c r="K72" s="15">
        <f t="shared" si="6"/>
        <v>874</v>
      </c>
      <c r="M72" s="7"/>
      <c r="N72" s="73" t="s">
        <v>51</v>
      </c>
      <c r="O72" s="19">
        <v>1200</v>
      </c>
      <c r="P72" s="151">
        <f t="shared" si="2"/>
        <v>1104</v>
      </c>
    </row>
    <row r="73" spans="1:16" ht="13.5" customHeight="1">
      <c r="A73" s="10" t="s">
        <v>4</v>
      </c>
      <c r="B73" s="83">
        <v>2631</v>
      </c>
      <c r="C73" s="68">
        <v>750</v>
      </c>
      <c r="D73" s="12"/>
      <c r="E73" s="12"/>
      <c r="F73" s="146">
        <f t="shared" si="5"/>
        <v>690</v>
      </c>
      <c r="H73" s="4"/>
      <c r="I73" s="100" t="s">
        <v>87</v>
      </c>
      <c r="J73" s="55">
        <v>950</v>
      </c>
      <c r="K73" s="15">
        <f t="shared" si="6"/>
        <v>874</v>
      </c>
      <c r="M73" s="133" t="s">
        <v>96</v>
      </c>
      <c r="N73" s="134" t="s">
        <v>81</v>
      </c>
      <c r="O73" s="18">
        <v>850</v>
      </c>
      <c r="P73" s="14">
        <f t="shared" si="2"/>
        <v>782</v>
      </c>
    </row>
    <row r="74" spans="1:16" ht="13.5" customHeight="1">
      <c r="A74" s="10"/>
      <c r="B74" s="83">
        <v>6076</v>
      </c>
      <c r="C74" s="68">
        <v>750</v>
      </c>
      <c r="D74" s="12"/>
      <c r="E74" s="12"/>
      <c r="F74" s="146">
        <f t="shared" si="5"/>
        <v>690</v>
      </c>
      <c r="H74" s="4"/>
      <c r="I74" s="104">
        <v>2991</v>
      </c>
      <c r="J74" s="113">
        <v>950</v>
      </c>
      <c r="K74" s="24">
        <f t="shared" si="6"/>
        <v>874</v>
      </c>
      <c r="M74" s="134" t="s">
        <v>80</v>
      </c>
      <c r="N74" s="134" t="s">
        <v>82</v>
      </c>
      <c r="O74" s="18">
        <v>900</v>
      </c>
      <c r="P74" s="15">
        <f t="shared" si="2"/>
        <v>828</v>
      </c>
    </row>
    <row r="75" spans="1:16" ht="13.5" customHeight="1" thickBot="1">
      <c r="A75" s="10"/>
      <c r="B75" s="83">
        <v>2741</v>
      </c>
      <c r="C75" s="68">
        <v>750</v>
      </c>
      <c r="D75" s="12"/>
      <c r="E75" s="12"/>
      <c r="F75" s="146">
        <f t="shared" si="5"/>
        <v>690</v>
      </c>
      <c r="H75" s="4"/>
      <c r="I75" s="100" t="s">
        <v>88</v>
      </c>
      <c r="J75" s="55">
        <v>980</v>
      </c>
      <c r="K75" s="15">
        <f t="shared" si="6"/>
        <v>901.6</v>
      </c>
      <c r="M75" s="135" t="s">
        <v>97</v>
      </c>
      <c r="N75" s="135" t="s">
        <v>83</v>
      </c>
      <c r="O75" s="23">
        <v>900</v>
      </c>
      <c r="P75" s="151">
        <f t="shared" si="2"/>
        <v>828</v>
      </c>
    </row>
    <row r="76" spans="1:11" ht="13.5" customHeight="1">
      <c r="A76" s="10"/>
      <c r="B76" s="83">
        <v>2586</v>
      </c>
      <c r="C76" s="68">
        <v>750</v>
      </c>
      <c r="D76" s="12"/>
      <c r="E76" s="12"/>
      <c r="F76" s="146">
        <f t="shared" si="5"/>
        <v>690</v>
      </c>
      <c r="H76" s="4"/>
      <c r="I76" s="100" t="s">
        <v>89</v>
      </c>
      <c r="J76" s="55">
        <v>980</v>
      </c>
      <c r="K76" s="15">
        <f t="shared" si="6"/>
        <v>901.6</v>
      </c>
    </row>
    <row r="77" spans="1:11" ht="13.5" customHeight="1">
      <c r="A77" s="10"/>
      <c r="B77" s="83">
        <v>2560</v>
      </c>
      <c r="C77" s="68">
        <v>750</v>
      </c>
      <c r="D77" s="12"/>
      <c r="E77" s="12"/>
      <c r="F77" s="146">
        <f t="shared" si="5"/>
        <v>690</v>
      </c>
      <c r="H77" s="4"/>
      <c r="I77" s="100" t="s">
        <v>90</v>
      </c>
      <c r="J77" s="55">
        <v>980</v>
      </c>
      <c r="K77" s="15">
        <f t="shared" si="6"/>
        <v>901.6</v>
      </c>
    </row>
    <row r="78" spans="1:11" ht="13.5" customHeight="1">
      <c r="A78" s="10"/>
      <c r="B78" s="83">
        <v>2152</v>
      </c>
      <c r="C78" s="68">
        <v>750</v>
      </c>
      <c r="D78" s="12"/>
      <c r="E78" s="12"/>
      <c r="F78" s="146">
        <f t="shared" si="5"/>
        <v>690</v>
      </c>
      <c r="H78" s="4"/>
      <c r="I78" s="100">
        <v>2961</v>
      </c>
      <c r="J78" s="55">
        <v>900</v>
      </c>
      <c r="K78" s="15">
        <f t="shared" si="6"/>
        <v>828</v>
      </c>
    </row>
    <row r="79" spans="1:11" ht="13.5" customHeight="1">
      <c r="A79" s="10"/>
      <c r="B79" s="83">
        <v>2866</v>
      </c>
      <c r="C79" s="68">
        <v>750</v>
      </c>
      <c r="D79" s="12"/>
      <c r="E79" s="12"/>
      <c r="F79" s="146">
        <f t="shared" si="5"/>
        <v>690</v>
      </c>
      <c r="H79" s="4"/>
      <c r="I79" s="100">
        <v>6106</v>
      </c>
      <c r="J79" s="55">
        <v>900</v>
      </c>
      <c r="K79" s="15">
        <f t="shared" si="6"/>
        <v>828</v>
      </c>
    </row>
    <row r="80" spans="1:11" ht="13.5" customHeight="1">
      <c r="A80" s="10"/>
      <c r="B80" s="83">
        <v>2147</v>
      </c>
      <c r="C80" s="68">
        <v>680</v>
      </c>
      <c r="D80" s="12"/>
      <c r="E80" s="12"/>
      <c r="F80" s="146">
        <f t="shared" si="5"/>
        <v>625.6</v>
      </c>
      <c r="H80" s="4"/>
      <c r="I80" s="104">
        <v>2942</v>
      </c>
      <c r="J80" s="113">
        <v>900</v>
      </c>
      <c r="K80" s="24">
        <f t="shared" si="6"/>
        <v>828</v>
      </c>
    </row>
    <row r="81" spans="1:11" ht="13.5" customHeight="1">
      <c r="A81" s="10"/>
      <c r="B81" s="83">
        <v>2142</v>
      </c>
      <c r="C81" s="68">
        <v>750</v>
      </c>
      <c r="D81" s="12"/>
      <c r="E81" s="12"/>
      <c r="F81" s="146">
        <f t="shared" si="5"/>
        <v>690</v>
      </c>
      <c r="H81" s="4"/>
      <c r="I81" s="100" t="s">
        <v>64</v>
      </c>
      <c r="J81" s="55">
        <v>1050</v>
      </c>
      <c r="K81" s="15">
        <f t="shared" si="6"/>
        <v>966</v>
      </c>
    </row>
    <row r="82" spans="1:11" ht="13.5" customHeight="1">
      <c r="A82" s="10"/>
      <c r="B82" s="83">
        <v>2202</v>
      </c>
      <c r="C82" s="68">
        <v>750</v>
      </c>
      <c r="D82" s="12"/>
      <c r="E82" s="12"/>
      <c r="F82" s="146">
        <f t="shared" si="5"/>
        <v>690</v>
      </c>
      <c r="H82" s="4"/>
      <c r="I82" s="100" t="s">
        <v>65</v>
      </c>
      <c r="J82" s="55">
        <v>1050</v>
      </c>
      <c r="K82" s="15">
        <f t="shared" si="6"/>
        <v>966</v>
      </c>
    </row>
    <row r="83" spans="1:11" ht="13.5" customHeight="1">
      <c r="A83" s="10"/>
      <c r="B83" s="83">
        <v>2630</v>
      </c>
      <c r="C83" s="68">
        <v>750</v>
      </c>
      <c r="D83" s="12"/>
      <c r="E83" s="12"/>
      <c r="F83" s="146">
        <f t="shared" si="5"/>
        <v>690</v>
      </c>
      <c r="H83" s="4"/>
      <c r="I83" s="100" t="s">
        <v>85</v>
      </c>
      <c r="J83" s="55">
        <v>1050</v>
      </c>
      <c r="K83" s="15">
        <f t="shared" si="6"/>
        <v>966</v>
      </c>
    </row>
    <row r="84" spans="1:11" ht="13.5" customHeight="1" thickBot="1">
      <c r="A84" s="11"/>
      <c r="B84" s="107">
        <v>2880</v>
      </c>
      <c r="C84" s="77">
        <v>750</v>
      </c>
      <c r="D84" s="12"/>
      <c r="E84" s="12"/>
      <c r="F84" s="147">
        <f t="shared" si="5"/>
        <v>690</v>
      </c>
      <c r="H84" s="114"/>
      <c r="I84" s="100" t="s">
        <v>84</v>
      </c>
      <c r="J84" s="55">
        <v>1050</v>
      </c>
      <c r="K84" s="15">
        <f t="shared" si="6"/>
        <v>966</v>
      </c>
    </row>
    <row r="85" spans="8:11" ht="13.5" thickBot="1">
      <c r="H85" s="115"/>
      <c r="I85" s="101" t="s">
        <v>86</v>
      </c>
      <c r="J85" s="58">
        <v>1050</v>
      </c>
      <c r="K85" s="151">
        <f t="shared" si="6"/>
        <v>966</v>
      </c>
    </row>
    <row r="86" spans="4:6" ht="12.75">
      <c r="D86" s="35"/>
      <c r="E86" s="35"/>
      <c r="F86" s="71"/>
    </row>
    <row r="87" spans="1:10" ht="12.75">
      <c r="A87" s="41" t="s">
        <v>110</v>
      </c>
      <c r="D87" s="35"/>
      <c r="E87" s="35"/>
      <c r="F87" s="71"/>
      <c r="H87" s="108"/>
      <c r="I87" s="34"/>
      <c r="J87" s="34"/>
    </row>
    <row r="88" spans="1:10" ht="12.75">
      <c r="A88" s="41" t="s">
        <v>111</v>
      </c>
      <c r="D88" s="35"/>
      <c r="E88" s="35"/>
      <c r="F88" s="71"/>
      <c r="H88" s="108"/>
      <c r="I88" s="34"/>
      <c r="J88" s="34"/>
    </row>
    <row r="89" spans="1:10" ht="12.75">
      <c r="A89" s="42" t="s">
        <v>115</v>
      </c>
      <c r="D89" s="35"/>
      <c r="E89" s="35"/>
      <c r="F89" s="71"/>
      <c r="H89" s="108"/>
      <c r="I89" s="34"/>
      <c r="J89" s="34"/>
    </row>
    <row r="90" spans="1:10" ht="12.75">
      <c r="A90" s="43"/>
      <c r="D90" s="35"/>
      <c r="E90" s="35"/>
      <c r="F90" s="71"/>
      <c r="H90" s="108"/>
      <c r="I90" s="34"/>
      <c r="J90" s="34"/>
    </row>
    <row r="91" spans="1:9" ht="12.75">
      <c r="A91" s="43"/>
      <c r="I91"/>
    </row>
    <row r="102" ht="12.75">
      <c r="F102" s="13"/>
    </row>
    <row r="103" ht="12.75">
      <c r="F103" s="37"/>
    </row>
    <row r="104" ht="12.75">
      <c r="F104" s="37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11" ht="12.75">
      <c r="F111"/>
    </row>
    <row r="112" ht="12.75">
      <c r="F112"/>
    </row>
    <row r="113" spans="6:9" ht="12.75">
      <c r="F113"/>
      <c r="G113" s="69"/>
      <c r="H113"/>
      <c r="I113"/>
    </row>
    <row r="114" spans="6:9" ht="12.75">
      <c r="F114"/>
      <c r="G114" s="69"/>
      <c r="H114"/>
      <c r="I114"/>
    </row>
    <row r="115" spans="7:9" ht="12.75">
      <c r="G115" s="69"/>
      <c r="H115"/>
      <c r="I115"/>
    </row>
    <row r="116" spans="7:9" ht="12.75">
      <c r="G116" s="69"/>
      <c r="H116"/>
      <c r="I116"/>
    </row>
    <row r="120" ht="12.75">
      <c r="B120" s="109"/>
    </row>
    <row r="121" ht="12.75">
      <c r="B121" s="109"/>
    </row>
    <row r="122" ht="12.75">
      <c r="B122" s="109"/>
    </row>
    <row r="123" spans="1:6" ht="12.75">
      <c r="A123" s="44"/>
      <c r="B123" s="109"/>
      <c r="F123"/>
    </row>
    <row r="124" spans="1:6" ht="12.75">
      <c r="A124" s="43"/>
      <c r="B124" s="109"/>
      <c r="F124"/>
    </row>
    <row r="125" spans="1:9" ht="12.75">
      <c r="A125" s="43"/>
      <c r="B125" s="109"/>
      <c r="F125"/>
      <c r="G125"/>
      <c r="H125"/>
      <c r="I125"/>
    </row>
    <row r="126" spans="1:9" ht="12.75">
      <c r="A126" s="43"/>
      <c r="B126" s="110"/>
      <c r="C126" s="12"/>
      <c r="D126" s="12"/>
      <c r="E126" s="12"/>
      <c r="F126"/>
      <c r="G126"/>
      <c r="H126"/>
      <c r="I126"/>
    </row>
    <row r="127" spans="1:9" ht="12.75">
      <c r="A127" s="43"/>
      <c r="B127" s="110"/>
      <c r="C127" s="12"/>
      <c r="D127" s="12"/>
      <c r="E127" s="12"/>
      <c r="F127"/>
      <c r="G127"/>
      <c r="H127"/>
      <c r="I127"/>
    </row>
    <row r="128" spans="1:9" ht="12.75">
      <c r="A128" s="43"/>
      <c r="B128" s="111"/>
      <c r="C128" s="22"/>
      <c r="D128" s="22"/>
      <c r="E128" s="22"/>
      <c r="F128"/>
      <c r="G128"/>
      <c r="H128"/>
      <c r="I128"/>
    </row>
    <row r="129" spans="1:9" ht="12.75">
      <c r="A129" s="43"/>
      <c r="B129" s="112"/>
      <c r="C129" s="36"/>
      <c r="D129" s="36"/>
      <c r="E129" s="36"/>
      <c r="F129"/>
      <c r="G129"/>
      <c r="H129"/>
      <c r="I129"/>
    </row>
    <row r="130" spans="2:9" ht="12.75">
      <c r="B130" s="109"/>
      <c r="F130"/>
      <c r="G130"/>
      <c r="H130"/>
      <c r="I130"/>
    </row>
    <row r="131" spans="1:9" ht="12.75">
      <c r="A131"/>
      <c r="B131" s="109"/>
      <c r="C131"/>
      <c r="D131"/>
      <c r="E131"/>
      <c r="F131"/>
      <c r="G131"/>
      <c r="H131"/>
      <c r="I131"/>
    </row>
    <row r="132" spans="6:9" ht="12.75">
      <c r="F132"/>
      <c r="G132"/>
      <c r="H132"/>
      <c r="I132"/>
    </row>
    <row r="133" spans="6:9" ht="12.75">
      <c r="F133"/>
      <c r="G133"/>
      <c r="H133"/>
      <c r="I133"/>
    </row>
    <row r="134" spans="6:9" ht="12.75">
      <c r="F134"/>
      <c r="G134"/>
      <c r="H134"/>
      <c r="I134"/>
    </row>
    <row r="135" spans="6:9" ht="12.75">
      <c r="F135"/>
      <c r="G135"/>
      <c r="H135"/>
      <c r="I135"/>
    </row>
    <row r="136" spans="6:9" ht="12.75">
      <c r="F136"/>
      <c r="G136"/>
      <c r="H136"/>
      <c r="I136"/>
    </row>
    <row r="137" spans="6:9" ht="12.75">
      <c r="F137"/>
      <c r="G137"/>
      <c r="H137"/>
      <c r="I137"/>
    </row>
    <row r="138" spans="7:9" ht="12.75">
      <c r="G138"/>
      <c r="H138"/>
      <c r="I138"/>
    </row>
    <row r="139" spans="7:9" ht="12.75">
      <c r="G139"/>
      <c r="H139"/>
      <c r="I139"/>
    </row>
  </sheetData>
  <sheetProtection/>
  <mergeCells count="8">
    <mergeCell ref="I1:P4"/>
    <mergeCell ref="A5:L6"/>
    <mergeCell ref="A7:L7"/>
    <mergeCell ref="M7:P11"/>
    <mergeCell ref="A8:L8"/>
    <mergeCell ref="A9:L9"/>
    <mergeCell ref="A10:G11"/>
    <mergeCell ref="H10:L11"/>
  </mergeCells>
  <hyperlinks>
    <hyperlink ref="A7" r:id="rId1" display="http://SmolenskObuv.ru"/>
  </hyperlinks>
  <printOptions/>
  <pageMargins left="0.1968503937007874" right="0.1968503937007874" top="0.15748031496062992" bottom="0.1968503937007874" header="0.35433070866141736" footer="0.5118110236220472"/>
  <pageSetup horizontalDpi="600" verticalDpi="6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otiko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Apple</cp:lastModifiedBy>
  <cp:lastPrinted>2012-09-08T11:38:49Z</cp:lastPrinted>
  <dcterms:created xsi:type="dcterms:W3CDTF">2004-01-10T09:22:49Z</dcterms:created>
  <dcterms:modified xsi:type="dcterms:W3CDTF">2013-04-17T16:16:53Z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