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90" i="1" l="1"/>
  <c r="E85" i="1"/>
  <c r="E53" i="1"/>
  <c r="E48" i="1"/>
  <c r="E43" i="1"/>
  <c r="E38" i="1"/>
  <c r="E33" i="1"/>
  <c r="E27" i="1"/>
  <c r="E22" i="1"/>
</calcChain>
</file>

<file path=xl/sharedStrings.xml><?xml version="1.0" encoding="utf-8"?>
<sst xmlns="http://schemas.openxmlformats.org/spreadsheetml/2006/main" count="172" uniqueCount="80">
  <si>
    <t>УЛИЧНОЕ, ПРОМЫШЛЕННОЕ, МАГИСТРАЛЬНОЕ ОСВЕЩЕНИЕ</t>
  </si>
  <si>
    <t>Номенклатура</t>
  </si>
  <si>
    <t>Цвет</t>
  </si>
  <si>
    <t>Изображение</t>
  </si>
  <si>
    <t xml:space="preserve">Мощность, </t>
  </si>
  <si>
    <t xml:space="preserve">Напряжение, </t>
  </si>
  <si>
    <t xml:space="preserve">Размер, </t>
  </si>
  <si>
    <t>Световой поток</t>
  </si>
  <si>
    <t>руб.</t>
  </si>
  <si>
    <t>Вт</t>
  </si>
  <si>
    <t>В</t>
  </si>
  <si>
    <t>мм</t>
  </si>
  <si>
    <t>Lm</t>
  </si>
  <si>
    <t>ПРОЖЕКТОРЫ СТАНДАРТ</t>
  </si>
  <si>
    <t>VLED SU10e</t>
  </si>
  <si>
    <t>CW</t>
  </si>
  <si>
    <t>10W</t>
  </si>
  <si>
    <t>220V</t>
  </si>
  <si>
    <t>97*116</t>
  </si>
  <si>
    <t>950-1000</t>
  </si>
  <si>
    <t>W</t>
  </si>
  <si>
    <t>WW</t>
  </si>
  <si>
    <t>ЗАКАЗ</t>
  </si>
  <si>
    <t>ЦВЕТА</t>
  </si>
  <si>
    <t>VLED SU20e</t>
  </si>
  <si>
    <t>20W</t>
  </si>
  <si>
    <t>156х180</t>
  </si>
  <si>
    <t>1900-2000</t>
  </si>
  <si>
    <t>VLED SU50e</t>
  </si>
  <si>
    <t>50W</t>
  </si>
  <si>
    <t>4750-5000</t>
  </si>
  <si>
    <t>ПРОЖЕКТОРЫ ПРЕМИУМ</t>
  </si>
  <si>
    <t>VLED SU10</t>
  </si>
  <si>
    <t>179х157</t>
  </si>
  <si>
    <t>1050- 1100</t>
  </si>
  <si>
    <t>VLED SU20</t>
  </si>
  <si>
    <t>201х166</t>
  </si>
  <si>
    <t>2100- 2200</t>
  </si>
  <si>
    <t>VLED SU50</t>
  </si>
  <si>
    <t>253х194</t>
  </si>
  <si>
    <t>5500- 6000</t>
  </si>
  <si>
    <t>VLED SU70</t>
  </si>
  <si>
    <t>70W</t>
  </si>
  <si>
    <t>291х250</t>
  </si>
  <si>
    <t>7700- 8000</t>
  </si>
  <si>
    <t>VLED SU100</t>
  </si>
  <si>
    <t>100W</t>
  </si>
  <si>
    <t>341х250</t>
  </si>
  <si>
    <t>11000- 11500</t>
  </si>
  <si>
    <t>ПРОМЫШЛЕННОЕ ОСВЕЩЕНИЕ</t>
  </si>
  <si>
    <t>VLED SP50</t>
  </si>
  <si>
    <t>VLED SP80</t>
  </si>
  <si>
    <t>80W</t>
  </si>
  <si>
    <t>8800- 9000</t>
  </si>
  <si>
    <t>VLED SP100</t>
  </si>
  <si>
    <t>VLED SP150</t>
  </si>
  <si>
    <t>150W</t>
  </si>
  <si>
    <t>16500- 17000</t>
  </si>
  <si>
    <t>МАГИСТРАЛЬНОЕ ОСВЕЩЕНИЕ</t>
  </si>
  <si>
    <t>VLED SM120</t>
  </si>
  <si>
    <t>120W</t>
  </si>
  <si>
    <t>602х315х204</t>
  </si>
  <si>
    <t>13200- 15000</t>
  </si>
  <si>
    <t>VLED SM160</t>
  </si>
  <si>
    <t>160W</t>
  </si>
  <si>
    <t>693х315х204</t>
  </si>
  <si>
    <t>17700- 18000</t>
  </si>
  <si>
    <t>VLED SM200</t>
  </si>
  <si>
    <t>200W</t>
  </si>
  <si>
    <t>784х315х204</t>
  </si>
  <si>
    <t>22000- 25000</t>
  </si>
  <si>
    <t>Цена</t>
  </si>
  <si>
    <t>от 20 шт</t>
  </si>
  <si>
    <t>ООО "Азия-Рубеж"</t>
  </si>
  <si>
    <t>г. Екатеринбург</t>
  </si>
  <si>
    <t>ул. Вишневая 46 офис 415</t>
  </si>
  <si>
    <t>info@prosvetodiod.ru</t>
  </si>
  <si>
    <t>+7 (343) 345-02-02</t>
  </si>
  <si>
    <t>http://prosvetodiod.ru/</t>
  </si>
  <si>
    <t>(343) 345 02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</si>
</sst>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12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rgb="FF333333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u/>
      <sz val="20"/>
      <color theme="1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ED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3" borderId="29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11" fillId="3" borderId="4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vertical="center"/>
    </xf>
    <xf numFmtId="0" fontId="12" fillId="0" borderId="9" xfId="0" applyFont="1" applyBorder="1"/>
    <xf numFmtId="0" fontId="12" fillId="0" borderId="9" xfId="0" applyFont="1" applyBorder="1" applyAlignment="1">
      <alignment horizontal="center" vertical="center"/>
    </xf>
    <xf numFmtId="0" fontId="11" fillId="0" borderId="45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3" borderId="21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0" xfId="0" applyBorder="1" applyAlignment="1">
      <alignment horizont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0" fillId="2" borderId="5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1" fontId="1" fillId="0" borderId="40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1" fontId="1" fillId="0" borderId="31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1" fontId="1" fillId="0" borderId="21" xfId="0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5" fillId="0" borderId="56" xfId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5" fillId="0" borderId="46" xfId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32</xdr:row>
      <xdr:rowOff>66675</xdr:rowOff>
    </xdr:from>
    <xdr:to>
      <xdr:col>4</xdr:col>
      <xdr:colOff>0</xdr:colOff>
      <xdr:row>36</xdr:row>
      <xdr:rowOff>76199</xdr:rowOff>
    </xdr:to>
    <xdr:pic>
      <xdr:nvPicPr>
        <xdr:cNvPr id="2" name="Picture 148" descr="TG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6353175"/>
          <a:ext cx="10382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85725</xdr:colOff>
      <xdr:row>58</xdr:row>
      <xdr:rowOff>123825</xdr:rowOff>
    </xdr:from>
    <xdr:to>
      <xdr:col>3</xdr:col>
      <xdr:colOff>1009650</xdr:colOff>
      <xdr:row>62</xdr:row>
      <xdr:rowOff>19050</xdr:rowOff>
    </xdr:to>
    <xdr:pic>
      <xdr:nvPicPr>
        <xdr:cNvPr id="3" name="Picture 18" descr="工矿灯-80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175" y="11420475"/>
          <a:ext cx="9239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63</xdr:row>
      <xdr:rowOff>104775</xdr:rowOff>
    </xdr:from>
    <xdr:to>
      <xdr:col>3</xdr:col>
      <xdr:colOff>1019175</xdr:colOff>
      <xdr:row>67</xdr:row>
      <xdr:rowOff>47625</xdr:rowOff>
    </xdr:to>
    <xdr:pic>
      <xdr:nvPicPr>
        <xdr:cNvPr id="4" name="Picture 19" descr="工矿灯-100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12363450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68</xdr:row>
      <xdr:rowOff>104775</xdr:rowOff>
    </xdr:from>
    <xdr:to>
      <xdr:col>3</xdr:col>
      <xdr:colOff>1019175</xdr:colOff>
      <xdr:row>72</xdr:row>
      <xdr:rowOff>47625</xdr:rowOff>
    </xdr:to>
    <xdr:pic>
      <xdr:nvPicPr>
        <xdr:cNvPr id="5" name="Picture 19" descr="工矿灯-100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13325475"/>
          <a:ext cx="971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73</xdr:row>
      <xdr:rowOff>180975</xdr:rowOff>
    </xdr:from>
    <xdr:to>
      <xdr:col>3</xdr:col>
      <xdr:colOff>990600</xdr:colOff>
      <xdr:row>77</xdr:row>
      <xdr:rowOff>47625</xdr:rowOff>
    </xdr:to>
    <xdr:pic>
      <xdr:nvPicPr>
        <xdr:cNvPr id="6" name="Picture 20" descr="工矿灯-150W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90650" y="14363700"/>
          <a:ext cx="9144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1076325</xdr:colOff>
      <xdr:row>32</xdr:row>
      <xdr:rowOff>19050</xdr:rowOff>
    </xdr:from>
    <xdr:to>
      <xdr:col>4</xdr:col>
      <xdr:colOff>3810</xdr:colOff>
      <xdr:row>36</xdr:row>
      <xdr:rowOff>171449</xdr:rowOff>
    </xdr:to>
    <xdr:pic>
      <xdr:nvPicPr>
        <xdr:cNvPr id="7" name="Рисунок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90775" y="6305550"/>
          <a:ext cx="9144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37</xdr:row>
      <xdr:rowOff>123825</xdr:rowOff>
    </xdr:from>
    <xdr:to>
      <xdr:col>4</xdr:col>
      <xdr:colOff>0</xdr:colOff>
      <xdr:row>41</xdr:row>
      <xdr:rowOff>57149</xdr:rowOff>
    </xdr:to>
    <xdr:pic>
      <xdr:nvPicPr>
        <xdr:cNvPr id="8" name="Рисунок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1125" y="7372350"/>
          <a:ext cx="8667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1047750</xdr:colOff>
      <xdr:row>37</xdr:row>
      <xdr:rowOff>161925</xdr:rowOff>
    </xdr:from>
    <xdr:to>
      <xdr:col>4</xdr:col>
      <xdr:colOff>0</xdr:colOff>
      <xdr:row>41</xdr:row>
      <xdr:rowOff>57149</xdr:rowOff>
    </xdr:to>
    <xdr:pic>
      <xdr:nvPicPr>
        <xdr:cNvPr id="9" name="Рисунок 11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2362200" y="7410450"/>
          <a:ext cx="8286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42</xdr:row>
      <xdr:rowOff>47625</xdr:rowOff>
    </xdr:from>
    <xdr:to>
      <xdr:col>4</xdr:col>
      <xdr:colOff>0</xdr:colOff>
      <xdr:row>46</xdr:row>
      <xdr:rowOff>85724</xdr:rowOff>
    </xdr:to>
    <xdr:pic>
      <xdr:nvPicPr>
        <xdr:cNvPr id="10" name="Рисунок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71600" y="8258175"/>
          <a:ext cx="10096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962025</xdr:colOff>
      <xdr:row>42</xdr:row>
      <xdr:rowOff>66675</xdr:rowOff>
    </xdr:from>
    <xdr:to>
      <xdr:col>4</xdr:col>
      <xdr:colOff>3810</xdr:colOff>
      <xdr:row>46</xdr:row>
      <xdr:rowOff>76199</xdr:rowOff>
    </xdr:to>
    <xdr:pic>
      <xdr:nvPicPr>
        <xdr:cNvPr id="11" name="Рисунок 15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2276475" y="8277225"/>
          <a:ext cx="971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1943100</xdr:colOff>
      <xdr:row>42</xdr:row>
      <xdr:rowOff>95250</xdr:rowOff>
    </xdr:from>
    <xdr:to>
      <xdr:col>4</xdr:col>
      <xdr:colOff>0</xdr:colOff>
      <xdr:row>46</xdr:row>
      <xdr:rowOff>47624</xdr:rowOff>
    </xdr:to>
    <xdr:pic>
      <xdr:nvPicPr>
        <xdr:cNvPr id="12" name="Рисунок 16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3257550" y="8305800"/>
          <a:ext cx="9048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28575</xdr:colOff>
      <xdr:row>47</xdr:row>
      <xdr:rowOff>95250</xdr:rowOff>
    </xdr:from>
    <xdr:to>
      <xdr:col>4</xdr:col>
      <xdr:colOff>0</xdr:colOff>
      <xdr:row>51</xdr:row>
      <xdr:rowOff>85724</xdr:rowOff>
    </xdr:to>
    <xdr:pic>
      <xdr:nvPicPr>
        <xdr:cNvPr id="13" name="Рисунок 17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43025" y="9267825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1047750</xdr:colOff>
      <xdr:row>47</xdr:row>
      <xdr:rowOff>133350</xdr:rowOff>
    </xdr:from>
    <xdr:to>
      <xdr:col>4</xdr:col>
      <xdr:colOff>0</xdr:colOff>
      <xdr:row>51</xdr:row>
      <xdr:rowOff>76199</xdr:rowOff>
    </xdr:to>
    <xdr:pic>
      <xdr:nvPicPr>
        <xdr:cNvPr id="14" name="Рисунок 18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2362200" y="9305925"/>
          <a:ext cx="8858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1933575</xdr:colOff>
      <xdr:row>47</xdr:row>
      <xdr:rowOff>114300</xdr:rowOff>
    </xdr:from>
    <xdr:to>
      <xdr:col>4</xdr:col>
      <xdr:colOff>0</xdr:colOff>
      <xdr:row>51</xdr:row>
      <xdr:rowOff>123824</xdr:rowOff>
    </xdr:to>
    <xdr:pic>
      <xdr:nvPicPr>
        <xdr:cNvPr id="15" name="Рисунок 1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248025" y="9286875"/>
          <a:ext cx="9620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57150</xdr:colOff>
      <xdr:row>52</xdr:row>
      <xdr:rowOff>66675</xdr:rowOff>
    </xdr:from>
    <xdr:to>
      <xdr:col>4</xdr:col>
      <xdr:colOff>0</xdr:colOff>
      <xdr:row>56</xdr:row>
      <xdr:rowOff>66674</xdr:rowOff>
    </xdr:to>
    <xdr:pic>
      <xdr:nvPicPr>
        <xdr:cNvPr id="16" name="Рисунок 2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71600" y="10201275"/>
          <a:ext cx="9620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1009650</xdr:colOff>
      <xdr:row>52</xdr:row>
      <xdr:rowOff>95250</xdr:rowOff>
    </xdr:from>
    <xdr:to>
      <xdr:col>4</xdr:col>
      <xdr:colOff>0</xdr:colOff>
      <xdr:row>56</xdr:row>
      <xdr:rowOff>85724</xdr:rowOff>
    </xdr:to>
    <xdr:pic>
      <xdr:nvPicPr>
        <xdr:cNvPr id="17" name="Рисунок 21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2324100" y="10229850"/>
          <a:ext cx="9525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2000250</xdr:colOff>
      <xdr:row>52</xdr:row>
      <xdr:rowOff>133350</xdr:rowOff>
    </xdr:from>
    <xdr:to>
      <xdr:col>4</xdr:col>
      <xdr:colOff>0</xdr:colOff>
      <xdr:row>56</xdr:row>
      <xdr:rowOff>95249</xdr:rowOff>
    </xdr:to>
    <xdr:pic>
      <xdr:nvPicPr>
        <xdr:cNvPr id="18" name="Рисунок 22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3314700" y="10267950"/>
          <a:ext cx="9144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1209675</xdr:colOff>
      <xdr:row>8</xdr:row>
      <xdr:rowOff>76200</xdr:rowOff>
    </xdr:from>
    <xdr:to>
      <xdr:col>4</xdr:col>
      <xdr:colOff>0</xdr:colOff>
      <xdr:row>10</xdr:row>
      <xdr:rowOff>133350</xdr:rowOff>
    </xdr:to>
    <xdr:pic>
      <xdr:nvPicPr>
        <xdr:cNvPr id="21" name="Рисунок 41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524125" y="1695450"/>
          <a:ext cx="8286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1257300</xdr:colOff>
      <xdr:row>58</xdr:row>
      <xdr:rowOff>9525</xdr:rowOff>
    </xdr:from>
    <xdr:to>
      <xdr:col>4</xdr:col>
      <xdr:colOff>0</xdr:colOff>
      <xdr:row>62</xdr:row>
      <xdr:rowOff>190500</xdr:rowOff>
    </xdr:to>
    <xdr:pic>
      <xdr:nvPicPr>
        <xdr:cNvPr id="26" name="Рисунок 46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571750" y="11306175"/>
          <a:ext cx="11715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1295400</xdr:colOff>
      <xdr:row>63</xdr:row>
      <xdr:rowOff>38100</xdr:rowOff>
    </xdr:from>
    <xdr:to>
      <xdr:col>4</xdr:col>
      <xdr:colOff>0</xdr:colOff>
      <xdr:row>67</xdr:row>
      <xdr:rowOff>152400</xdr:rowOff>
    </xdr:to>
    <xdr:pic>
      <xdr:nvPicPr>
        <xdr:cNvPr id="27" name="Рисунок 47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2609850" y="12296775"/>
          <a:ext cx="10953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68</xdr:row>
      <xdr:rowOff>85725</xdr:rowOff>
    </xdr:from>
    <xdr:to>
      <xdr:col>4</xdr:col>
      <xdr:colOff>3810</xdr:colOff>
      <xdr:row>72</xdr:row>
      <xdr:rowOff>142875</xdr:rowOff>
    </xdr:to>
    <xdr:pic>
      <xdr:nvPicPr>
        <xdr:cNvPr id="28" name="Рисунок 48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657475" y="13306425"/>
          <a:ext cx="10287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1323975</xdr:colOff>
      <xdr:row>73</xdr:row>
      <xdr:rowOff>66675</xdr:rowOff>
    </xdr:from>
    <xdr:to>
      <xdr:col>4</xdr:col>
      <xdr:colOff>0</xdr:colOff>
      <xdr:row>77</xdr:row>
      <xdr:rowOff>180975</xdr:rowOff>
    </xdr:to>
    <xdr:pic>
      <xdr:nvPicPr>
        <xdr:cNvPr id="29" name="Рисунок 49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2638425" y="14249400"/>
          <a:ext cx="11049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79</xdr:row>
      <xdr:rowOff>95250</xdr:rowOff>
    </xdr:from>
    <xdr:to>
      <xdr:col>4</xdr:col>
      <xdr:colOff>0</xdr:colOff>
      <xdr:row>83</xdr:row>
      <xdr:rowOff>85725</xdr:rowOff>
    </xdr:to>
    <xdr:pic>
      <xdr:nvPicPr>
        <xdr:cNvPr id="30" name="Рисунок 5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19225" y="15449550"/>
          <a:ext cx="9429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1571625</xdr:colOff>
      <xdr:row>79</xdr:row>
      <xdr:rowOff>28575</xdr:rowOff>
    </xdr:from>
    <xdr:to>
      <xdr:col>4</xdr:col>
      <xdr:colOff>3810</xdr:colOff>
      <xdr:row>83</xdr:row>
      <xdr:rowOff>133350</xdr:rowOff>
    </xdr:to>
    <xdr:pic>
      <xdr:nvPicPr>
        <xdr:cNvPr id="31" name="Рисунок 53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2886075" y="15382875"/>
          <a:ext cx="1085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84</xdr:row>
      <xdr:rowOff>66675</xdr:rowOff>
    </xdr:from>
    <xdr:to>
      <xdr:col>4</xdr:col>
      <xdr:colOff>0</xdr:colOff>
      <xdr:row>88</xdr:row>
      <xdr:rowOff>171450</xdr:rowOff>
    </xdr:to>
    <xdr:pic>
      <xdr:nvPicPr>
        <xdr:cNvPr id="32" name="Рисунок 5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352550" y="16383000"/>
          <a:ext cx="10858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1533525</xdr:colOff>
      <xdr:row>84</xdr:row>
      <xdr:rowOff>19050</xdr:rowOff>
    </xdr:from>
    <xdr:to>
      <xdr:col>4</xdr:col>
      <xdr:colOff>3810</xdr:colOff>
      <xdr:row>88</xdr:row>
      <xdr:rowOff>161925</xdr:rowOff>
    </xdr:to>
    <xdr:pic>
      <xdr:nvPicPr>
        <xdr:cNvPr id="33" name="Рисунок 5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47975" y="16335375"/>
          <a:ext cx="1123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89</xdr:row>
      <xdr:rowOff>85725</xdr:rowOff>
    </xdr:from>
    <xdr:to>
      <xdr:col>4</xdr:col>
      <xdr:colOff>0</xdr:colOff>
      <xdr:row>93</xdr:row>
      <xdr:rowOff>123825</xdr:rowOff>
    </xdr:to>
    <xdr:pic>
      <xdr:nvPicPr>
        <xdr:cNvPr id="34" name="Рисунок 5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409700" y="17364075"/>
          <a:ext cx="1000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1657350</xdr:colOff>
      <xdr:row>89</xdr:row>
      <xdr:rowOff>76200</xdr:rowOff>
    </xdr:from>
    <xdr:to>
      <xdr:col>4</xdr:col>
      <xdr:colOff>0</xdr:colOff>
      <xdr:row>93</xdr:row>
      <xdr:rowOff>114300</xdr:rowOff>
    </xdr:to>
    <xdr:pic>
      <xdr:nvPicPr>
        <xdr:cNvPr id="35" name="Рисунок 57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971800" y="17354550"/>
          <a:ext cx="10001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16</xdr:row>
      <xdr:rowOff>38100</xdr:rowOff>
    </xdr:from>
    <xdr:to>
      <xdr:col>4</xdr:col>
      <xdr:colOff>0</xdr:colOff>
      <xdr:row>20</xdr:row>
      <xdr:rowOff>171450</xdr:rowOff>
    </xdr:to>
    <xdr:pic>
      <xdr:nvPicPr>
        <xdr:cNvPr id="37" name="Рисунок 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028825" y="3228975"/>
          <a:ext cx="10763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733425</xdr:colOff>
      <xdr:row>21</xdr:row>
      <xdr:rowOff>57150</xdr:rowOff>
    </xdr:from>
    <xdr:to>
      <xdr:col>4</xdr:col>
      <xdr:colOff>3810</xdr:colOff>
      <xdr:row>25</xdr:row>
      <xdr:rowOff>190501</xdr:rowOff>
    </xdr:to>
    <xdr:pic>
      <xdr:nvPicPr>
        <xdr:cNvPr id="38" name="Рисунок 6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047875" y="4210050"/>
          <a:ext cx="13335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771525</xdr:colOff>
      <xdr:row>25</xdr:row>
      <xdr:rowOff>190500</xdr:rowOff>
    </xdr:from>
    <xdr:to>
      <xdr:col>4</xdr:col>
      <xdr:colOff>3810</xdr:colOff>
      <xdr:row>30</xdr:row>
      <xdr:rowOff>152399</xdr:rowOff>
    </xdr:to>
    <xdr:pic>
      <xdr:nvPicPr>
        <xdr:cNvPr id="39" name="Рисунок 66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 rot="10006496" flipH="1" flipV="1">
          <a:off x="2085975" y="5105400"/>
          <a:ext cx="14001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rosvetodiod.ru/" TargetMode="External"/><Relationship Id="rId1" Type="http://schemas.openxmlformats.org/officeDocument/2006/relationships/hyperlink" Target="mailto:info@prosvetodiod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4"/>
  <sheetViews>
    <sheetView tabSelected="1" topLeftCell="A10" zoomScale="90" zoomScaleNormal="90" workbookViewId="0">
      <selection activeCell="H22" sqref="H22:J26"/>
    </sheetView>
  </sheetViews>
  <sheetFormatPr defaultRowHeight="14.4" x14ac:dyDescent="0.3"/>
  <cols>
    <col min="11" max="11" width="10.77734375" customWidth="1"/>
    <col min="13" max="13" width="10.77734375" customWidth="1"/>
    <col min="14" max="14" width="16.44140625" customWidth="1"/>
  </cols>
  <sheetData>
    <row r="2" spans="2:14" ht="18" x14ac:dyDescent="0.35">
      <c r="E2" s="1"/>
      <c r="N2" s="2"/>
    </row>
    <row r="3" spans="2:14" ht="15" thickBot="1" x14ac:dyDescent="0.35">
      <c r="N3" s="2"/>
    </row>
    <row r="4" spans="2:14" ht="21.6" customHeight="1" x14ac:dyDescent="0.3">
      <c r="B4" s="117" t="s">
        <v>73</v>
      </c>
      <c r="C4" s="118"/>
      <c r="D4" s="118"/>
      <c r="E4" s="119"/>
      <c r="N4" s="2"/>
    </row>
    <row r="5" spans="2:14" ht="18" customHeight="1" x14ac:dyDescent="0.3">
      <c r="B5" s="120" t="s">
        <v>74</v>
      </c>
      <c r="C5" s="121"/>
      <c r="D5" s="121"/>
      <c r="E5" s="122"/>
    </row>
    <row r="6" spans="2:14" ht="15" customHeight="1" x14ac:dyDescent="0.3">
      <c r="B6" s="120" t="s">
        <v>75</v>
      </c>
      <c r="C6" s="121"/>
      <c r="D6" s="121"/>
      <c r="E6" s="122"/>
      <c r="N6" s="3"/>
    </row>
    <row r="7" spans="2:14" ht="18" customHeight="1" x14ac:dyDescent="0.35">
      <c r="B7" s="123" t="s">
        <v>76</v>
      </c>
      <c r="C7" s="124"/>
      <c r="D7" s="124"/>
      <c r="E7" s="125"/>
      <c r="N7" s="4"/>
    </row>
    <row r="8" spans="2:14" ht="15" customHeight="1" thickBot="1" x14ac:dyDescent="0.35">
      <c r="B8" s="126" t="s">
        <v>77</v>
      </c>
      <c r="C8" s="127"/>
      <c r="D8" s="127"/>
      <c r="E8" s="128"/>
    </row>
    <row r="11" spans="2:14" ht="25.8" x14ac:dyDescent="0.5">
      <c r="E11" s="130" t="s">
        <v>78</v>
      </c>
      <c r="F11" s="131"/>
      <c r="G11" s="131"/>
      <c r="H11" s="131"/>
      <c r="I11" s="131"/>
      <c r="J11" s="131"/>
      <c r="K11" s="131"/>
      <c r="L11" s="129" t="s">
        <v>79</v>
      </c>
      <c r="M11" s="129"/>
      <c r="N11" s="129"/>
    </row>
    <row r="13" spans="2:14" ht="16.2" thickBot="1" x14ac:dyDescent="0.35">
      <c r="B13" s="105" t="s">
        <v>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2:14" x14ac:dyDescent="0.3">
      <c r="B14" s="107" t="s">
        <v>1</v>
      </c>
      <c r="C14" s="109" t="s">
        <v>2</v>
      </c>
      <c r="D14" s="111" t="s">
        <v>3</v>
      </c>
      <c r="E14" s="113" t="s">
        <v>71</v>
      </c>
      <c r="F14" s="113"/>
      <c r="G14" s="113"/>
      <c r="H14" s="113" t="s">
        <v>72</v>
      </c>
      <c r="I14" s="113"/>
      <c r="J14" s="113"/>
      <c r="K14" s="5" t="s">
        <v>4</v>
      </c>
      <c r="L14" s="6" t="s">
        <v>5</v>
      </c>
      <c r="M14" s="5" t="s">
        <v>6</v>
      </c>
      <c r="N14" s="7" t="s">
        <v>7</v>
      </c>
    </row>
    <row r="15" spans="2:14" ht="15" thickBot="1" x14ac:dyDescent="0.35">
      <c r="B15" s="108"/>
      <c r="C15" s="110"/>
      <c r="D15" s="112"/>
      <c r="E15" s="114" t="s">
        <v>8</v>
      </c>
      <c r="F15" s="115"/>
      <c r="G15" s="116"/>
      <c r="H15" s="114" t="s">
        <v>8</v>
      </c>
      <c r="I15" s="115"/>
      <c r="J15" s="116"/>
      <c r="K15" s="8" t="s">
        <v>9</v>
      </c>
      <c r="L15" s="9" t="s">
        <v>10</v>
      </c>
      <c r="M15" s="8" t="s">
        <v>11</v>
      </c>
      <c r="N15" s="10" t="s">
        <v>12</v>
      </c>
    </row>
    <row r="16" spans="2:14" ht="16.2" thickBot="1" x14ac:dyDescent="0.35">
      <c r="B16" s="102" t="s">
        <v>13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4"/>
    </row>
    <row r="17" spans="2:14" ht="15" customHeight="1" x14ac:dyDescent="0.3">
      <c r="B17" s="96" t="s">
        <v>14</v>
      </c>
      <c r="C17" s="11" t="s">
        <v>15</v>
      </c>
      <c r="D17" s="99"/>
      <c r="E17" s="101">
        <v>555</v>
      </c>
      <c r="F17" s="101"/>
      <c r="G17" s="101"/>
      <c r="H17" s="101">
        <v>445</v>
      </c>
      <c r="I17" s="101"/>
      <c r="J17" s="101"/>
      <c r="K17" s="84" t="s">
        <v>16</v>
      </c>
      <c r="L17" s="82" t="s">
        <v>17</v>
      </c>
      <c r="M17" s="84" t="s">
        <v>18</v>
      </c>
      <c r="N17" s="86" t="s">
        <v>19</v>
      </c>
    </row>
    <row r="18" spans="2:14" ht="15" customHeight="1" x14ac:dyDescent="0.3">
      <c r="B18" s="97"/>
      <c r="C18" s="12" t="s">
        <v>20</v>
      </c>
      <c r="D18" s="99"/>
      <c r="E18" s="101"/>
      <c r="F18" s="101"/>
      <c r="G18" s="101"/>
      <c r="H18" s="101"/>
      <c r="I18" s="101"/>
      <c r="J18" s="101"/>
      <c r="K18" s="84"/>
      <c r="L18" s="82"/>
      <c r="M18" s="84"/>
      <c r="N18" s="86"/>
    </row>
    <row r="19" spans="2:14" ht="15" customHeight="1" x14ac:dyDescent="0.3">
      <c r="B19" s="97"/>
      <c r="C19" s="13" t="s">
        <v>21</v>
      </c>
      <c r="D19" s="99"/>
      <c r="E19" s="101"/>
      <c r="F19" s="101"/>
      <c r="G19" s="101"/>
      <c r="H19" s="101"/>
      <c r="I19" s="101"/>
      <c r="J19" s="101"/>
      <c r="K19" s="84"/>
      <c r="L19" s="82"/>
      <c r="M19" s="84"/>
      <c r="N19" s="86"/>
    </row>
    <row r="20" spans="2:14" ht="15" customHeight="1" x14ac:dyDescent="0.3">
      <c r="B20" s="97"/>
      <c r="C20" s="14" t="s">
        <v>22</v>
      </c>
      <c r="D20" s="99"/>
      <c r="E20" s="101"/>
      <c r="F20" s="101"/>
      <c r="G20" s="101"/>
      <c r="H20" s="101"/>
      <c r="I20" s="101"/>
      <c r="J20" s="101"/>
      <c r="K20" s="84"/>
      <c r="L20" s="82"/>
      <c r="M20" s="84"/>
      <c r="N20" s="86"/>
    </row>
    <row r="21" spans="2:14" ht="15.75" customHeight="1" thickBot="1" x14ac:dyDescent="0.35">
      <c r="B21" s="98"/>
      <c r="C21" s="14" t="s">
        <v>23</v>
      </c>
      <c r="D21" s="99"/>
      <c r="E21" s="101"/>
      <c r="F21" s="101"/>
      <c r="G21" s="101"/>
      <c r="H21" s="101"/>
      <c r="I21" s="101"/>
      <c r="J21" s="101"/>
      <c r="K21" s="84"/>
      <c r="L21" s="82"/>
      <c r="M21" s="84"/>
      <c r="N21" s="86"/>
    </row>
    <row r="22" spans="2:14" ht="15" customHeight="1" x14ac:dyDescent="0.3">
      <c r="B22" s="96" t="s">
        <v>24</v>
      </c>
      <c r="C22" s="11" t="s">
        <v>15</v>
      </c>
      <c r="D22" s="99"/>
      <c r="E22" s="101">
        <f>H22*1.3</f>
        <v>1355.9</v>
      </c>
      <c r="F22" s="101"/>
      <c r="G22" s="101"/>
      <c r="H22" s="101">
        <v>1043</v>
      </c>
      <c r="I22" s="101"/>
      <c r="J22" s="101"/>
      <c r="K22" s="84" t="s">
        <v>25</v>
      </c>
      <c r="L22" s="82" t="s">
        <v>17</v>
      </c>
      <c r="M22" s="84" t="s">
        <v>26</v>
      </c>
      <c r="N22" s="86" t="s">
        <v>27</v>
      </c>
    </row>
    <row r="23" spans="2:14" ht="15" customHeight="1" x14ac:dyDescent="0.3">
      <c r="B23" s="97"/>
      <c r="C23" s="12" t="s">
        <v>20</v>
      </c>
      <c r="D23" s="99"/>
      <c r="E23" s="101"/>
      <c r="F23" s="101"/>
      <c r="G23" s="101"/>
      <c r="H23" s="101"/>
      <c r="I23" s="101"/>
      <c r="J23" s="101"/>
      <c r="K23" s="84"/>
      <c r="L23" s="82"/>
      <c r="M23" s="84"/>
      <c r="N23" s="86"/>
    </row>
    <row r="24" spans="2:14" ht="15" customHeight="1" x14ac:dyDescent="0.3">
      <c r="B24" s="97"/>
      <c r="C24" s="13" t="s">
        <v>21</v>
      </c>
      <c r="D24" s="99"/>
      <c r="E24" s="101"/>
      <c r="F24" s="101"/>
      <c r="G24" s="101"/>
      <c r="H24" s="101"/>
      <c r="I24" s="101"/>
      <c r="J24" s="101"/>
      <c r="K24" s="84"/>
      <c r="L24" s="82"/>
      <c r="M24" s="84"/>
      <c r="N24" s="86"/>
    </row>
    <row r="25" spans="2:14" ht="15" customHeight="1" x14ac:dyDescent="0.3">
      <c r="B25" s="97"/>
      <c r="C25" s="14" t="s">
        <v>22</v>
      </c>
      <c r="D25" s="99"/>
      <c r="E25" s="101"/>
      <c r="F25" s="101"/>
      <c r="G25" s="101"/>
      <c r="H25" s="101"/>
      <c r="I25" s="101"/>
      <c r="J25" s="101"/>
      <c r="K25" s="84"/>
      <c r="L25" s="82"/>
      <c r="M25" s="84"/>
      <c r="N25" s="86"/>
    </row>
    <row r="26" spans="2:14" ht="15.75" customHeight="1" thickBot="1" x14ac:dyDescent="0.35">
      <c r="B26" s="98"/>
      <c r="C26" s="14" t="s">
        <v>23</v>
      </c>
      <c r="D26" s="99"/>
      <c r="E26" s="101"/>
      <c r="F26" s="101"/>
      <c r="G26" s="101"/>
      <c r="H26" s="101"/>
      <c r="I26" s="101"/>
      <c r="J26" s="101"/>
      <c r="K26" s="84"/>
      <c r="L26" s="82"/>
      <c r="M26" s="84"/>
      <c r="N26" s="86"/>
    </row>
    <row r="27" spans="2:14" ht="15" customHeight="1" x14ac:dyDescent="0.3">
      <c r="B27" s="96" t="s">
        <v>28</v>
      </c>
      <c r="C27" s="11" t="s">
        <v>15</v>
      </c>
      <c r="D27" s="99"/>
      <c r="E27" s="101">
        <f>H27*1.2</f>
        <v>3037.2</v>
      </c>
      <c r="F27" s="101"/>
      <c r="G27" s="101"/>
      <c r="H27" s="101">
        <v>2531</v>
      </c>
      <c r="I27" s="101"/>
      <c r="J27" s="101"/>
      <c r="K27" s="84" t="s">
        <v>29</v>
      </c>
      <c r="L27" s="82" t="s">
        <v>17</v>
      </c>
      <c r="M27" s="84"/>
      <c r="N27" s="86" t="s">
        <v>30</v>
      </c>
    </row>
    <row r="28" spans="2:14" ht="15" customHeight="1" x14ac:dyDescent="0.3">
      <c r="B28" s="97"/>
      <c r="C28" s="12" t="s">
        <v>20</v>
      </c>
      <c r="D28" s="99"/>
      <c r="E28" s="101"/>
      <c r="F28" s="101"/>
      <c r="G28" s="101"/>
      <c r="H28" s="101"/>
      <c r="I28" s="101"/>
      <c r="J28" s="101"/>
      <c r="K28" s="84"/>
      <c r="L28" s="82"/>
      <c r="M28" s="84"/>
      <c r="N28" s="86"/>
    </row>
    <row r="29" spans="2:14" ht="15" customHeight="1" x14ac:dyDescent="0.3">
      <c r="B29" s="97"/>
      <c r="C29" s="13" t="s">
        <v>21</v>
      </c>
      <c r="D29" s="99"/>
      <c r="E29" s="101"/>
      <c r="F29" s="101"/>
      <c r="G29" s="101"/>
      <c r="H29" s="101"/>
      <c r="I29" s="101"/>
      <c r="J29" s="101"/>
      <c r="K29" s="84"/>
      <c r="L29" s="82"/>
      <c r="M29" s="84"/>
      <c r="N29" s="86"/>
    </row>
    <row r="30" spans="2:14" ht="15" customHeight="1" x14ac:dyDescent="0.3">
      <c r="B30" s="97"/>
      <c r="C30" s="14" t="s">
        <v>22</v>
      </c>
      <c r="D30" s="99"/>
      <c r="E30" s="101"/>
      <c r="F30" s="101"/>
      <c r="G30" s="101"/>
      <c r="H30" s="101"/>
      <c r="I30" s="101"/>
      <c r="J30" s="101"/>
      <c r="K30" s="84"/>
      <c r="L30" s="82"/>
      <c r="M30" s="84"/>
      <c r="N30" s="86"/>
    </row>
    <row r="31" spans="2:14" ht="15.75" customHeight="1" thickBot="1" x14ac:dyDescent="0.35">
      <c r="B31" s="98"/>
      <c r="C31" s="15" t="s">
        <v>23</v>
      </c>
      <c r="D31" s="100"/>
      <c r="E31" s="101"/>
      <c r="F31" s="101"/>
      <c r="G31" s="101"/>
      <c r="H31" s="101"/>
      <c r="I31" s="101"/>
      <c r="J31" s="101"/>
      <c r="K31" s="85"/>
      <c r="L31" s="83"/>
      <c r="M31" s="85"/>
      <c r="N31" s="87"/>
    </row>
    <row r="32" spans="2:14" ht="16.2" thickBot="1" x14ac:dyDescent="0.35">
      <c r="B32" s="88" t="s">
        <v>31</v>
      </c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</row>
    <row r="33" spans="2:14" x14ac:dyDescent="0.3">
      <c r="B33" s="91" t="s">
        <v>32</v>
      </c>
      <c r="C33" s="16" t="s">
        <v>15</v>
      </c>
      <c r="D33" s="92"/>
      <c r="E33" s="93">
        <f>H33*1.2</f>
        <v>1059.5999999999999</v>
      </c>
      <c r="F33" s="94"/>
      <c r="G33" s="95"/>
      <c r="H33" s="93">
        <v>883</v>
      </c>
      <c r="I33" s="94"/>
      <c r="J33" s="95"/>
      <c r="K33" s="79" t="s">
        <v>16</v>
      </c>
      <c r="L33" s="80" t="s">
        <v>17</v>
      </c>
      <c r="M33" s="79" t="s">
        <v>33</v>
      </c>
      <c r="N33" s="81" t="s">
        <v>34</v>
      </c>
    </row>
    <row r="34" spans="2:14" x14ac:dyDescent="0.3">
      <c r="B34" s="73"/>
      <c r="C34" s="17" t="s">
        <v>20</v>
      </c>
      <c r="D34" s="41"/>
      <c r="E34" s="46"/>
      <c r="F34" s="47"/>
      <c r="G34" s="48"/>
      <c r="H34" s="46"/>
      <c r="I34" s="47"/>
      <c r="J34" s="48"/>
      <c r="K34" s="32"/>
      <c r="L34" s="53"/>
      <c r="M34" s="32"/>
      <c r="N34" s="71"/>
    </row>
    <row r="35" spans="2:14" x14ac:dyDescent="0.3">
      <c r="B35" s="73"/>
      <c r="C35" s="18" t="s">
        <v>21</v>
      </c>
      <c r="D35" s="41"/>
      <c r="E35" s="46"/>
      <c r="F35" s="47"/>
      <c r="G35" s="48"/>
      <c r="H35" s="46"/>
      <c r="I35" s="47"/>
      <c r="J35" s="48"/>
      <c r="K35" s="32"/>
      <c r="L35" s="53"/>
      <c r="M35" s="32"/>
      <c r="N35" s="71"/>
    </row>
    <row r="36" spans="2:14" x14ac:dyDescent="0.3">
      <c r="B36" s="73"/>
      <c r="C36" s="19" t="s">
        <v>22</v>
      </c>
      <c r="D36" s="41"/>
      <c r="E36" s="46"/>
      <c r="F36" s="47"/>
      <c r="G36" s="48"/>
      <c r="H36" s="46"/>
      <c r="I36" s="47"/>
      <c r="J36" s="48"/>
      <c r="K36" s="32"/>
      <c r="L36" s="53"/>
      <c r="M36" s="32"/>
      <c r="N36" s="71"/>
    </row>
    <row r="37" spans="2:14" ht="15" thickBot="1" x14ac:dyDescent="0.35">
      <c r="B37" s="74"/>
      <c r="C37" s="20" t="s">
        <v>23</v>
      </c>
      <c r="D37" s="75"/>
      <c r="E37" s="76"/>
      <c r="F37" s="77"/>
      <c r="G37" s="78"/>
      <c r="H37" s="76"/>
      <c r="I37" s="77"/>
      <c r="J37" s="78"/>
      <c r="K37" s="69"/>
      <c r="L37" s="70"/>
      <c r="M37" s="69"/>
      <c r="N37" s="72"/>
    </row>
    <row r="38" spans="2:14" x14ac:dyDescent="0.3">
      <c r="B38" s="38" t="s">
        <v>35</v>
      </c>
      <c r="C38" s="21" t="s">
        <v>15</v>
      </c>
      <c r="D38" s="41"/>
      <c r="E38" s="46">
        <f>H38*1.2</f>
        <v>1836</v>
      </c>
      <c r="F38" s="47"/>
      <c r="G38" s="48"/>
      <c r="H38" s="46">
        <v>1530</v>
      </c>
      <c r="I38" s="47"/>
      <c r="J38" s="48"/>
      <c r="K38" s="32" t="s">
        <v>25</v>
      </c>
      <c r="L38" s="53" t="s">
        <v>17</v>
      </c>
      <c r="M38" s="32" t="s">
        <v>36</v>
      </c>
      <c r="N38" s="35" t="s">
        <v>37</v>
      </c>
    </row>
    <row r="39" spans="2:14" x14ac:dyDescent="0.3">
      <c r="B39" s="38"/>
      <c r="C39" s="17" t="s">
        <v>20</v>
      </c>
      <c r="D39" s="41"/>
      <c r="E39" s="46"/>
      <c r="F39" s="47"/>
      <c r="G39" s="48"/>
      <c r="H39" s="46"/>
      <c r="I39" s="47"/>
      <c r="J39" s="48"/>
      <c r="K39" s="32"/>
      <c r="L39" s="53"/>
      <c r="M39" s="32"/>
      <c r="N39" s="35"/>
    </row>
    <row r="40" spans="2:14" x14ac:dyDescent="0.3">
      <c r="B40" s="38"/>
      <c r="C40" s="18" t="s">
        <v>21</v>
      </c>
      <c r="D40" s="41"/>
      <c r="E40" s="46"/>
      <c r="F40" s="47"/>
      <c r="G40" s="48"/>
      <c r="H40" s="46"/>
      <c r="I40" s="47"/>
      <c r="J40" s="48"/>
      <c r="K40" s="32"/>
      <c r="L40" s="53"/>
      <c r="M40" s="32"/>
      <c r="N40" s="35"/>
    </row>
    <row r="41" spans="2:14" x14ac:dyDescent="0.3">
      <c r="B41" s="38"/>
      <c r="C41" s="19" t="s">
        <v>22</v>
      </c>
      <c r="D41" s="41"/>
      <c r="E41" s="46"/>
      <c r="F41" s="47"/>
      <c r="G41" s="48"/>
      <c r="H41" s="46"/>
      <c r="I41" s="47"/>
      <c r="J41" s="48"/>
      <c r="K41" s="32"/>
      <c r="L41" s="53"/>
      <c r="M41" s="32"/>
      <c r="N41" s="35"/>
    </row>
    <row r="42" spans="2:14" ht="15" thickBot="1" x14ac:dyDescent="0.35">
      <c r="B42" s="38"/>
      <c r="C42" s="22" t="s">
        <v>23</v>
      </c>
      <c r="D42" s="41"/>
      <c r="E42" s="46"/>
      <c r="F42" s="47"/>
      <c r="G42" s="48"/>
      <c r="H42" s="46"/>
      <c r="I42" s="47"/>
      <c r="J42" s="48"/>
      <c r="K42" s="32"/>
      <c r="L42" s="53"/>
      <c r="M42" s="32"/>
      <c r="N42" s="35"/>
    </row>
    <row r="43" spans="2:14" x14ac:dyDescent="0.3">
      <c r="B43" s="37" t="s">
        <v>38</v>
      </c>
      <c r="C43" s="23" t="s">
        <v>15</v>
      </c>
      <c r="D43" s="40"/>
      <c r="E43" s="43">
        <f>H43*1.2</f>
        <v>4095.6</v>
      </c>
      <c r="F43" s="44"/>
      <c r="G43" s="45"/>
      <c r="H43" s="43">
        <v>3413</v>
      </c>
      <c r="I43" s="44"/>
      <c r="J43" s="45"/>
      <c r="K43" s="31" t="s">
        <v>29</v>
      </c>
      <c r="L43" s="52" t="s">
        <v>17</v>
      </c>
      <c r="M43" s="31" t="s">
        <v>39</v>
      </c>
      <c r="N43" s="34" t="s">
        <v>40</v>
      </c>
    </row>
    <row r="44" spans="2:14" x14ac:dyDescent="0.3">
      <c r="B44" s="38"/>
      <c r="C44" s="17" t="s">
        <v>20</v>
      </c>
      <c r="D44" s="41"/>
      <c r="E44" s="46"/>
      <c r="F44" s="47"/>
      <c r="G44" s="48"/>
      <c r="H44" s="46"/>
      <c r="I44" s="47"/>
      <c r="J44" s="48"/>
      <c r="K44" s="32"/>
      <c r="L44" s="53"/>
      <c r="M44" s="32"/>
      <c r="N44" s="35"/>
    </row>
    <row r="45" spans="2:14" x14ac:dyDescent="0.3">
      <c r="B45" s="38"/>
      <c r="C45" s="18" t="s">
        <v>21</v>
      </c>
      <c r="D45" s="41"/>
      <c r="E45" s="46"/>
      <c r="F45" s="47"/>
      <c r="G45" s="48"/>
      <c r="H45" s="46"/>
      <c r="I45" s="47"/>
      <c r="J45" s="48"/>
      <c r="K45" s="32"/>
      <c r="L45" s="53"/>
      <c r="M45" s="32"/>
      <c r="N45" s="35"/>
    </row>
    <row r="46" spans="2:14" x14ac:dyDescent="0.3">
      <c r="B46" s="38"/>
      <c r="C46" s="19" t="s">
        <v>22</v>
      </c>
      <c r="D46" s="41"/>
      <c r="E46" s="46"/>
      <c r="F46" s="47"/>
      <c r="G46" s="48"/>
      <c r="H46" s="46"/>
      <c r="I46" s="47"/>
      <c r="J46" s="48"/>
      <c r="K46" s="32"/>
      <c r="L46" s="53"/>
      <c r="M46" s="32"/>
      <c r="N46" s="35"/>
    </row>
    <row r="47" spans="2:14" ht="15" thickBot="1" x14ac:dyDescent="0.35">
      <c r="B47" s="39"/>
      <c r="C47" s="24" t="s">
        <v>23</v>
      </c>
      <c r="D47" s="42"/>
      <c r="E47" s="49"/>
      <c r="F47" s="50"/>
      <c r="G47" s="51"/>
      <c r="H47" s="49"/>
      <c r="I47" s="50"/>
      <c r="J47" s="51"/>
      <c r="K47" s="33"/>
      <c r="L47" s="54"/>
      <c r="M47" s="33"/>
      <c r="N47" s="36"/>
    </row>
    <row r="48" spans="2:14" x14ac:dyDescent="0.3">
      <c r="B48" s="73" t="s">
        <v>41</v>
      </c>
      <c r="C48" s="21" t="s">
        <v>15</v>
      </c>
      <c r="D48" s="41"/>
      <c r="E48" s="46">
        <f>H48*1.2</f>
        <v>6496.8</v>
      </c>
      <c r="F48" s="47"/>
      <c r="G48" s="48"/>
      <c r="H48" s="46">
        <v>5414</v>
      </c>
      <c r="I48" s="47"/>
      <c r="J48" s="48"/>
      <c r="K48" s="32" t="s">
        <v>42</v>
      </c>
      <c r="L48" s="53" t="s">
        <v>17</v>
      </c>
      <c r="M48" s="32" t="s">
        <v>43</v>
      </c>
      <c r="N48" s="71" t="s">
        <v>44</v>
      </c>
    </row>
    <row r="49" spans="2:14" x14ac:dyDescent="0.3">
      <c r="B49" s="73"/>
      <c r="C49" s="17" t="s">
        <v>20</v>
      </c>
      <c r="D49" s="41"/>
      <c r="E49" s="46"/>
      <c r="F49" s="47"/>
      <c r="G49" s="48"/>
      <c r="H49" s="46"/>
      <c r="I49" s="47"/>
      <c r="J49" s="48"/>
      <c r="K49" s="32"/>
      <c r="L49" s="53"/>
      <c r="M49" s="32"/>
      <c r="N49" s="71"/>
    </row>
    <row r="50" spans="2:14" x14ac:dyDescent="0.3">
      <c r="B50" s="73"/>
      <c r="C50" s="18" t="s">
        <v>21</v>
      </c>
      <c r="D50" s="41"/>
      <c r="E50" s="46"/>
      <c r="F50" s="47"/>
      <c r="G50" s="48"/>
      <c r="H50" s="46"/>
      <c r="I50" s="47"/>
      <c r="J50" s="48"/>
      <c r="K50" s="32"/>
      <c r="L50" s="53"/>
      <c r="M50" s="32"/>
      <c r="N50" s="71"/>
    </row>
    <row r="51" spans="2:14" x14ac:dyDescent="0.3">
      <c r="B51" s="73"/>
      <c r="C51" s="19" t="s">
        <v>22</v>
      </c>
      <c r="D51" s="41"/>
      <c r="E51" s="46"/>
      <c r="F51" s="47"/>
      <c r="G51" s="48"/>
      <c r="H51" s="46"/>
      <c r="I51" s="47"/>
      <c r="J51" s="48"/>
      <c r="K51" s="32"/>
      <c r="L51" s="53"/>
      <c r="M51" s="32"/>
      <c r="N51" s="71"/>
    </row>
    <row r="52" spans="2:14" ht="15" thickBot="1" x14ac:dyDescent="0.35">
      <c r="B52" s="74"/>
      <c r="C52" s="20" t="s">
        <v>23</v>
      </c>
      <c r="D52" s="75"/>
      <c r="E52" s="76"/>
      <c r="F52" s="77"/>
      <c r="G52" s="78"/>
      <c r="H52" s="76"/>
      <c r="I52" s="77"/>
      <c r="J52" s="78"/>
      <c r="K52" s="69"/>
      <c r="L52" s="70"/>
      <c r="M52" s="69"/>
      <c r="N52" s="72"/>
    </row>
    <row r="53" spans="2:14" x14ac:dyDescent="0.3">
      <c r="B53" s="38" t="s">
        <v>45</v>
      </c>
      <c r="C53" s="21" t="s">
        <v>15</v>
      </c>
      <c r="D53" s="41"/>
      <c r="E53" s="46">
        <f>H53*1.2</f>
        <v>9181.1999999999989</v>
      </c>
      <c r="F53" s="47"/>
      <c r="G53" s="48"/>
      <c r="H53" s="46">
        <v>7651</v>
      </c>
      <c r="I53" s="47"/>
      <c r="J53" s="48"/>
      <c r="K53" s="32" t="s">
        <v>46</v>
      </c>
      <c r="L53" s="53" t="s">
        <v>17</v>
      </c>
      <c r="M53" s="32" t="s">
        <v>47</v>
      </c>
      <c r="N53" s="35" t="s">
        <v>48</v>
      </c>
    </row>
    <row r="54" spans="2:14" x14ac:dyDescent="0.3">
      <c r="B54" s="38"/>
      <c r="C54" s="17" t="s">
        <v>20</v>
      </c>
      <c r="D54" s="41"/>
      <c r="E54" s="46"/>
      <c r="F54" s="47"/>
      <c r="G54" s="48"/>
      <c r="H54" s="46"/>
      <c r="I54" s="47"/>
      <c r="J54" s="48"/>
      <c r="K54" s="32"/>
      <c r="L54" s="53"/>
      <c r="M54" s="32"/>
      <c r="N54" s="35"/>
    </row>
    <row r="55" spans="2:14" x14ac:dyDescent="0.3">
      <c r="B55" s="38"/>
      <c r="C55" s="18" t="s">
        <v>21</v>
      </c>
      <c r="D55" s="41"/>
      <c r="E55" s="46"/>
      <c r="F55" s="47"/>
      <c r="G55" s="48"/>
      <c r="H55" s="46"/>
      <c r="I55" s="47"/>
      <c r="J55" s="48"/>
      <c r="K55" s="32"/>
      <c r="L55" s="53"/>
      <c r="M55" s="32"/>
      <c r="N55" s="35"/>
    </row>
    <row r="56" spans="2:14" x14ac:dyDescent="0.3">
      <c r="B56" s="38"/>
      <c r="C56" s="19" t="s">
        <v>22</v>
      </c>
      <c r="D56" s="41"/>
      <c r="E56" s="46"/>
      <c r="F56" s="47"/>
      <c r="G56" s="48"/>
      <c r="H56" s="46"/>
      <c r="I56" s="47"/>
      <c r="J56" s="48"/>
      <c r="K56" s="32"/>
      <c r="L56" s="53"/>
      <c r="M56" s="32"/>
      <c r="N56" s="35"/>
    </row>
    <row r="57" spans="2:14" x14ac:dyDescent="0.3">
      <c r="B57" s="38"/>
      <c r="C57" s="22" t="s">
        <v>23</v>
      </c>
      <c r="D57" s="41"/>
      <c r="E57" s="46"/>
      <c r="F57" s="47"/>
      <c r="G57" s="48"/>
      <c r="H57" s="46"/>
      <c r="I57" s="47"/>
      <c r="J57" s="48"/>
      <c r="K57" s="32"/>
      <c r="L57" s="53"/>
      <c r="M57" s="32"/>
      <c r="N57" s="35"/>
    </row>
    <row r="58" spans="2:14" ht="16.2" thickBot="1" x14ac:dyDescent="0.35">
      <c r="B58" s="66" t="s">
        <v>49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</row>
    <row r="59" spans="2:14" x14ac:dyDescent="0.3">
      <c r="B59" s="37" t="s">
        <v>50</v>
      </c>
      <c r="C59" s="21" t="s">
        <v>15</v>
      </c>
      <c r="D59" s="41"/>
      <c r="E59" s="63">
        <v>4695</v>
      </c>
      <c r="F59" s="64"/>
      <c r="G59" s="65"/>
      <c r="H59" s="63">
        <v>4500</v>
      </c>
      <c r="I59" s="64"/>
      <c r="J59" s="65"/>
      <c r="K59" s="32" t="s">
        <v>29</v>
      </c>
      <c r="L59" s="53" t="s">
        <v>17</v>
      </c>
      <c r="M59" s="25"/>
      <c r="N59" s="35" t="s">
        <v>40</v>
      </c>
    </row>
    <row r="60" spans="2:14" x14ac:dyDescent="0.3">
      <c r="B60" s="38"/>
      <c r="C60" s="17" t="s">
        <v>20</v>
      </c>
      <c r="D60" s="41"/>
      <c r="E60" s="63"/>
      <c r="F60" s="64"/>
      <c r="G60" s="65"/>
      <c r="H60" s="63"/>
      <c r="I60" s="64"/>
      <c r="J60" s="65"/>
      <c r="K60" s="32"/>
      <c r="L60" s="53"/>
      <c r="M60" s="26"/>
      <c r="N60" s="35"/>
    </row>
    <row r="61" spans="2:14" x14ac:dyDescent="0.3">
      <c r="B61" s="38"/>
      <c r="C61" s="18" t="s">
        <v>21</v>
      </c>
      <c r="D61" s="41"/>
      <c r="E61" s="63"/>
      <c r="F61" s="64"/>
      <c r="G61" s="65"/>
      <c r="H61" s="63"/>
      <c r="I61" s="64"/>
      <c r="J61" s="65"/>
      <c r="K61" s="32"/>
      <c r="L61" s="53"/>
      <c r="M61" s="26"/>
      <c r="N61" s="35"/>
    </row>
    <row r="62" spans="2:14" x14ac:dyDescent="0.3">
      <c r="B62" s="38"/>
      <c r="C62" s="19" t="s">
        <v>22</v>
      </c>
      <c r="D62" s="41"/>
      <c r="E62" s="63"/>
      <c r="F62" s="64"/>
      <c r="G62" s="65"/>
      <c r="H62" s="63"/>
      <c r="I62" s="64"/>
      <c r="J62" s="65"/>
      <c r="K62" s="32"/>
      <c r="L62" s="53"/>
      <c r="M62" s="26"/>
      <c r="N62" s="35"/>
    </row>
    <row r="63" spans="2:14" ht="15" thickBot="1" x14ac:dyDescent="0.35">
      <c r="B63" s="59"/>
      <c r="C63" s="27" t="s">
        <v>23</v>
      </c>
      <c r="D63" s="41"/>
      <c r="E63" s="63"/>
      <c r="F63" s="64"/>
      <c r="G63" s="65"/>
      <c r="H63" s="63"/>
      <c r="I63" s="64"/>
      <c r="J63" s="65"/>
      <c r="K63" s="32"/>
      <c r="L63" s="53"/>
      <c r="M63" s="28"/>
      <c r="N63" s="35"/>
    </row>
    <row r="64" spans="2:14" x14ac:dyDescent="0.3">
      <c r="B64" s="37" t="s">
        <v>51</v>
      </c>
      <c r="C64" s="29" t="s">
        <v>15</v>
      </c>
      <c r="D64" s="40"/>
      <c r="E64" s="60">
        <v>7800</v>
      </c>
      <c r="F64" s="61"/>
      <c r="G64" s="62"/>
      <c r="H64" s="60">
        <v>7200</v>
      </c>
      <c r="I64" s="61"/>
      <c r="J64" s="62"/>
      <c r="K64" s="31" t="s">
        <v>52</v>
      </c>
      <c r="L64" s="52" t="s">
        <v>17</v>
      </c>
      <c r="M64" s="30"/>
      <c r="N64" s="34" t="s">
        <v>53</v>
      </c>
    </row>
    <row r="65" spans="2:14" x14ac:dyDescent="0.3">
      <c r="B65" s="38"/>
      <c r="C65" s="17" t="s">
        <v>20</v>
      </c>
      <c r="D65" s="41"/>
      <c r="E65" s="63"/>
      <c r="F65" s="64"/>
      <c r="G65" s="65"/>
      <c r="H65" s="63"/>
      <c r="I65" s="64"/>
      <c r="J65" s="65"/>
      <c r="K65" s="32"/>
      <c r="L65" s="53"/>
      <c r="M65" s="26"/>
      <c r="N65" s="35"/>
    </row>
    <row r="66" spans="2:14" x14ac:dyDescent="0.3">
      <c r="B66" s="38"/>
      <c r="C66" s="18" t="s">
        <v>21</v>
      </c>
      <c r="D66" s="41"/>
      <c r="E66" s="63"/>
      <c r="F66" s="64"/>
      <c r="G66" s="65"/>
      <c r="H66" s="63"/>
      <c r="I66" s="64"/>
      <c r="J66" s="65"/>
      <c r="K66" s="32"/>
      <c r="L66" s="53"/>
      <c r="M66" s="26"/>
      <c r="N66" s="35"/>
    </row>
    <row r="67" spans="2:14" x14ac:dyDescent="0.3">
      <c r="B67" s="38"/>
      <c r="C67" s="19" t="s">
        <v>22</v>
      </c>
      <c r="D67" s="41"/>
      <c r="E67" s="63"/>
      <c r="F67" s="64"/>
      <c r="G67" s="65"/>
      <c r="H67" s="63"/>
      <c r="I67" s="64"/>
      <c r="J67" s="65"/>
      <c r="K67" s="32"/>
      <c r="L67" s="53"/>
      <c r="M67" s="26"/>
      <c r="N67" s="35"/>
    </row>
    <row r="68" spans="2:14" ht="15" thickBot="1" x14ac:dyDescent="0.35">
      <c r="B68" s="59"/>
      <c r="C68" s="27" t="s">
        <v>23</v>
      </c>
      <c r="D68" s="41"/>
      <c r="E68" s="63"/>
      <c r="F68" s="64"/>
      <c r="G68" s="65"/>
      <c r="H68" s="63"/>
      <c r="I68" s="64"/>
      <c r="J68" s="65"/>
      <c r="K68" s="32"/>
      <c r="L68" s="53"/>
      <c r="M68" s="28"/>
      <c r="N68" s="35"/>
    </row>
    <row r="69" spans="2:14" x14ac:dyDescent="0.3">
      <c r="B69" s="37" t="s">
        <v>54</v>
      </c>
      <c r="C69" s="29" t="s">
        <v>15</v>
      </c>
      <c r="D69" s="40"/>
      <c r="E69" s="60">
        <v>9750</v>
      </c>
      <c r="F69" s="61"/>
      <c r="G69" s="62"/>
      <c r="H69" s="60">
        <v>9000</v>
      </c>
      <c r="I69" s="61"/>
      <c r="J69" s="62"/>
      <c r="K69" s="31" t="s">
        <v>46</v>
      </c>
      <c r="L69" s="52" t="s">
        <v>17</v>
      </c>
      <c r="M69" s="30"/>
      <c r="N69" s="34" t="s">
        <v>48</v>
      </c>
    </row>
    <row r="70" spans="2:14" x14ac:dyDescent="0.3">
      <c r="B70" s="38"/>
      <c r="C70" s="17" t="s">
        <v>20</v>
      </c>
      <c r="D70" s="41"/>
      <c r="E70" s="63"/>
      <c r="F70" s="64"/>
      <c r="G70" s="65"/>
      <c r="H70" s="63"/>
      <c r="I70" s="64"/>
      <c r="J70" s="65"/>
      <c r="K70" s="32"/>
      <c r="L70" s="53"/>
      <c r="M70" s="26"/>
      <c r="N70" s="35"/>
    </row>
    <row r="71" spans="2:14" x14ac:dyDescent="0.3">
      <c r="B71" s="38"/>
      <c r="C71" s="18" t="s">
        <v>21</v>
      </c>
      <c r="D71" s="41"/>
      <c r="E71" s="63"/>
      <c r="F71" s="64"/>
      <c r="G71" s="65"/>
      <c r="H71" s="63"/>
      <c r="I71" s="64"/>
      <c r="J71" s="65"/>
      <c r="K71" s="32"/>
      <c r="L71" s="53"/>
      <c r="M71" s="26"/>
      <c r="N71" s="35"/>
    </row>
    <row r="72" spans="2:14" x14ac:dyDescent="0.3">
      <c r="B72" s="38"/>
      <c r="C72" s="19" t="s">
        <v>22</v>
      </c>
      <c r="D72" s="41"/>
      <c r="E72" s="63"/>
      <c r="F72" s="64"/>
      <c r="G72" s="65"/>
      <c r="H72" s="63"/>
      <c r="I72" s="64"/>
      <c r="J72" s="65"/>
      <c r="K72" s="32"/>
      <c r="L72" s="53"/>
      <c r="M72" s="26"/>
      <c r="N72" s="35"/>
    </row>
    <row r="73" spans="2:14" ht="15" thickBot="1" x14ac:dyDescent="0.35">
      <c r="B73" s="59"/>
      <c r="C73" s="27" t="s">
        <v>23</v>
      </c>
      <c r="D73" s="41"/>
      <c r="E73" s="63"/>
      <c r="F73" s="64"/>
      <c r="G73" s="65"/>
      <c r="H73" s="63"/>
      <c r="I73" s="64"/>
      <c r="J73" s="65"/>
      <c r="K73" s="32"/>
      <c r="L73" s="53"/>
      <c r="M73" s="28"/>
      <c r="N73" s="35"/>
    </row>
    <row r="74" spans="2:14" x14ac:dyDescent="0.3">
      <c r="B74" s="37" t="s">
        <v>55</v>
      </c>
      <c r="C74" s="29" t="s">
        <v>15</v>
      </c>
      <c r="D74" s="40"/>
      <c r="E74" s="60">
        <v>14700</v>
      </c>
      <c r="F74" s="61"/>
      <c r="G74" s="62"/>
      <c r="H74" s="60">
        <v>13500</v>
      </c>
      <c r="I74" s="61"/>
      <c r="J74" s="62"/>
      <c r="K74" s="31" t="s">
        <v>56</v>
      </c>
      <c r="L74" s="52" t="s">
        <v>17</v>
      </c>
      <c r="M74" s="30"/>
      <c r="N74" s="34" t="s">
        <v>57</v>
      </c>
    </row>
    <row r="75" spans="2:14" x14ac:dyDescent="0.3">
      <c r="B75" s="38"/>
      <c r="C75" s="17" t="s">
        <v>20</v>
      </c>
      <c r="D75" s="41"/>
      <c r="E75" s="63"/>
      <c r="F75" s="64"/>
      <c r="G75" s="65"/>
      <c r="H75" s="63"/>
      <c r="I75" s="64"/>
      <c r="J75" s="65"/>
      <c r="K75" s="32"/>
      <c r="L75" s="53"/>
      <c r="M75" s="26"/>
      <c r="N75" s="35"/>
    </row>
    <row r="76" spans="2:14" x14ac:dyDescent="0.3">
      <c r="B76" s="38"/>
      <c r="C76" s="18" t="s">
        <v>21</v>
      </c>
      <c r="D76" s="41"/>
      <c r="E76" s="63"/>
      <c r="F76" s="64"/>
      <c r="G76" s="65"/>
      <c r="H76" s="63"/>
      <c r="I76" s="64"/>
      <c r="J76" s="65"/>
      <c r="K76" s="32"/>
      <c r="L76" s="53"/>
      <c r="M76" s="26"/>
      <c r="N76" s="35"/>
    </row>
    <row r="77" spans="2:14" x14ac:dyDescent="0.3">
      <c r="B77" s="38"/>
      <c r="C77" s="19" t="s">
        <v>22</v>
      </c>
      <c r="D77" s="41"/>
      <c r="E77" s="63"/>
      <c r="F77" s="64"/>
      <c r="G77" s="65"/>
      <c r="H77" s="63"/>
      <c r="I77" s="64"/>
      <c r="J77" s="65"/>
      <c r="K77" s="32"/>
      <c r="L77" s="53"/>
      <c r="M77" s="26"/>
      <c r="N77" s="35"/>
    </row>
    <row r="78" spans="2:14" ht="15" thickBot="1" x14ac:dyDescent="0.35">
      <c r="B78" s="59"/>
      <c r="C78" s="27" t="s">
        <v>23</v>
      </c>
      <c r="D78" s="41"/>
      <c r="E78" s="63"/>
      <c r="F78" s="64"/>
      <c r="G78" s="65"/>
      <c r="H78" s="63"/>
      <c r="I78" s="64"/>
      <c r="J78" s="65"/>
      <c r="K78" s="32"/>
      <c r="L78" s="53"/>
      <c r="M78" s="28"/>
      <c r="N78" s="35"/>
    </row>
    <row r="79" spans="2:14" ht="16.2" thickBot="1" x14ac:dyDescent="0.35">
      <c r="B79" s="56" t="s">
        <v>58</v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8"/>
    </row>
    <row r="80" spans="2:14" x14ac:dyDescent="0.3">
      <c r="B80" s="37" t="s">
        <v>59</v>
      </c>
      <c r="C80" s="29" t="s">
        <v>15</v>
      </c>
      <c r="D80" s="40"/>
      <c r="E80" s="43">
        <v>13995</v>
      </c>
      <c r="F80" s="44"/>
      <c r="G80" s="45"/>
      <c r="H80" s="43">
        <v>12005</v>
      </c>
      <c r="I80" s="44"/>
      <c r="J80" s="45"/>
      <c r="K80" s="31" t="s">
        <v>60</v>
      </c>
      <c r="L80" s="52" t="s">
        <v>17</v>
      </c>
      <c r="M80" s="31" t="s">
        <v>61</v>
      </c>
      <c r="N80" s="34" t="s">
        <v>62</v>
      </c>
    </row>
    <row r="81" spans="2:14" x14ac:dyDescent="0.3">
      <c r="B81" s="38"/>
      <c r="C81" s="17" t="s">
        <v>20</v>
      </c>
      <c r="D81" s="41"/>
      <c r="E81" s="46"/>
      <c r="F81" s="47"/>
      <c r="G81" s="48"/>
      <c r="H81" s="46"/>
      <c r="I81" s="47"/>
      <c r="J81" s="48"/>
      <c r="K81" s="32"/>
      <c r="L81" s="53"/>
      <c r="M81" s="32"/>
      <c r="N81" s="35"/>
    </row>
    <row r="82" spans="2:14" x14ac:dyDescent="0.3">
      <c r="B82" s="38"/>
      <c r="C82" s="18" t="s">
        <v>21</v>
      </c>
      <c r="D82" s="41"/>
      <c r="E82" s="46"/>
      <c r="F82" s="47"/>
      <c r="G82" s="48"/>
      <c r="H82" s="46"/>
      <c r="I82" s="47"/>
      <c r="J82" s="48"/>
      <c r="K82" s="32"/>
      <c r="L82" s="53"/>
      <c r="M82" s="32"/>
      <c r="N82" s="35"/>
    </row>
    <row r="83" spans="2:14" x14ac:dyDescent="0.3">
      <c r="B83" s="38"/>
      <c r="C83" s="19" t="s">
        <v>22</v>
      </c>
      <c r="D83" s="41"/>
      <c r="E83" s="46"/>
      <c r="F83" s="47"/>
      <c r="G83" s="48"/>
      <c r="H83" s="46"/>
      <c r="I83" s="47"/>
      <c r="J83" s="48"/>
      <c r="K83" s="32"/>
      <c r="L83" s="53"/>
      <c r="M83" s="32"/>
      <c r="N83" s="35"/>
    </row>
    <row r="84" spans="2:14" ht="15" thickBot="1" x14ac:dyDescent="0.35">
      <c r="B84" s="59"/>
      <c r="C84" s="27" t="s">
        <v>23</v>
      </c>
      <c r="D84" s="41"/>
      <c r="E84" s="46"/>
      <c r="F84" s="47"/>
      <c r="G84" s="48"/>
      <c r="H84" s="46"/>
      <c r="I84" s="47"/>
      <c r="J84" s="48"/>
      <c r="K84" s="55"/>
      <c r="L84" s="53"/>
      <c r="M84" s="55"/>
      <c r="N84" s="35"/>
    </row>
    <row r="85" spans="2:14" x14ac:dyDescent="0.3">
      <c r="B85" s="37" t="s">
        <v>63</v>
      </c>
      <c r="C85" s="29" t="s">
        <v>15</v>
      </c>
      <c r="D85" s="40"/>
      <c r="E85" s="43">
        <f>H85*1.2</f>
        <v>19208.399999999998</v>
      </c>
      <c r="F85" s="44"/>
      <c r="G85" s="45"/>
      <c r="H85" s="43">
        <v>16007</v>
      </c>
      <c r="I85" s="44"/>
      <c r="J85" s="45"/>
      <c r="K85" s="31" t="s">
        <v>64</v>
      </c>
      <c r="L85" s="52" t="s">
        <v>17</v>
      </c>
      <c r="M85" s="31" t="s">
        <v>65</v>
      </c>
      <c r="N85" s="34" t="s">
        <v>66</v>
      </c>
    </row>
    <row r="86" spans="2:14" x14ac:dyDescent="0.3">
      <c r="B86" s="38"/>
      <c r="C86" s="17" t="s">
        <v>20</v>
      </c>
      <c r="D86" s="41"/>
      <c r="E86" s="46"/>
      <c r="F86" s="47"/>
      <c r="G86" s="48"/>
      <c r="H86" s="46"/>
      <c r="I86" s="47"/>
      <c r="J86" s="48"/>
      <c r="K86" s="32"/>
      <c r="L86" s="53"/>
      <c r="M86" s="32"/>
      <c r="N86" s="35"/>
    </row>
    <row r="87" spans="2:14" x14ac:dyDescent="0.3">
      <c r="B87" s="38"/>
      <c r="C87" s="18" t="s">
        <v>21</v>
      </c>
      <c r="D87" s="41"/>
      <c r="E87" s="46"/>
      <c r="F87" s="47"/>
      <c r="G87" s="48"/>
      <c r="H87" s="46"/>
      <c r="I87" s="47"/>
      <c r="J87" s="48"/>
      <c r="K87" s="32"/>
      <c r="L87" s="53"/>
      <c r="M87" s="32"/>
      <c r="N87" s="35"/>
    </row>
    <row r="88" spans="2:14" x14ac:dyDescent="0.3">
      <c r="B88" s="38"/>
      <c r="C88" s="19" t="s">
        <v>22</v>
      </c>
      <c r="D88" s="41"/>
      <c r="E88" s="46"/>
      <c r="F88" s="47"/>
      <c r="G88" s="48"/>
      <c r="H88" s="46"/>
      <c r="I88" s="47"/>
      <c r="J88" s="48"/>
      <c r="K88" s="32"/>
      <c r="L88" s="53"/>
      <c r="M88" s="32"/>
      <c r="N88" s="35"/>
    </row>
    <row r="89" spans="2:14" ht="15" thickBot="1" x14ac:dyDescent="0.35">
      <c r="B89" s="38"/>
      <c r="C89" s="22" t="s">
        <v>23</v>
      </c>
      <c r="D89" s="41"/>
      <c r="E89" s="46"/>
      <c r="F89" s="47"/>
      <c r="G89" s="48"/>
      <c r="H89" s="46"/>
      <c r="I89" s="47"/>
      <c r="J89" s="48"/>
      <c r="K89" s="32"/>
      <c r="L89" s="53"/>
      <c r="M89" s="32"/>
      <c r="N89" s="35"/>
    </row>
    <row r="90" spans="2:14" x14ac:dyDescent="0.3">
      <c r="B90" s="37" t="s">
        <v>67</v>
      </c>
      <c r="C90" s="23" t="s">
        <v>15</v>
      </c>
      <c r="D90" s="40"/>
      <c r="E90" s="43">
        <f>H90*1.2</f>
        <v>24010.799999999999</v>
      </c>
      <c r="F90" s="44"/>
      <c r="G90" s="45"/>
      <c r="H90" s="43">
        <v>20009</v>
      </c>
      <c r="I90" s="44"/>
      <c r="J90" s="45"/>
      <c r="K90" s="31" t="s">
        <v>68</v>
      </c>
      <c r="L90" s="52" t="s">
        <v>17</v>
      </c>
      <c r="M90" s="31" t="s">
        <v>69</v>
      </c>
      <c r="N90" s="34" t="s">
        <v>70</v>
      </c>
    </row>
    <row r="91" spans="2:14" x14ac:dyDescent="0.3">
      <c r="B91" s="38"/>
      <c r="C91" s="17" t="s">
        <v>20</v>
      </c>
      <c r="D91" s="41"/>
      <c r="E91" s="46"/>
      <c r="F91" s="47"/>
      <c r="G91" s="48"/>
      <c r="H91" s="46"/>
      <c r="I91" s="47"/>
      <c r="J91" s="48"/>
      <c r="K91" s="32"/>
      <c r="L91" s="53"/>
      <c r="M91" s="32"/>
      <c r="N91" s="35"/>
    </row>
    <row r="92" spans="2:14" x14ac:dyDescent="0.3">
      <c r="B92" s="38"/>
      <c r="C92" s="18" t="s">
        <v>21</v>
      </c>
      <c r="D92" s="41"/>
      <c r="E92" s="46"/>
      <c r="F92" s="47"/>
      <c r="G92" s="48"/>
      <c r="H92" s="46"/>
      <c r="I92" s="47"/>
      <c r="J92" s="48"/>
      <c r="K92" s="32"/>
      <c r="L92" s="53"/>
      <c r="M92" s="32"/>
      <c r="N92" s="35"/>
    </row>
    <row r="93" spans="2:14" x14ac:dyDescent="0.3">
      <c r="B93" s="38"/>
      <c r="C93" s="19" t="s">
        <v>22</v>
      </c>
      <c r="D93" s="41"/>
      <c r="E93" s="46"/>
      <c r="F93" s="47"/>
      <c r="G93" s="48"/>
      <c r="H93" s="46"/>
      <c r="I93" s="47"/>
      <c r="J93" s="48"/>
      <c r="K93" s="32"/>
      <c r="L93" s="53"/>
      <c r="M93" s="32"/>
      <c r="N93" s="35"/>
    </row>
    <row r="94" spans="2:14" ht="15" thickBot="1" x14ac:dyDescent="0.35">
      <c r="B94" s="39"/>
      <c r="C94" s="24" t="s">
        <v>23</v>
      </c>
      <c r="D94" s="42"/>
      <c r="E94" s="49"/>
      <c r="F94" s="50"/>
      <c r="G94" s="51"/>
      <c r="H94" s="49"/>
      <c r="I94" s="50"/>
      <c r="J94" s="51"/>
      <c r="K94" s="33"/>
      <c r="L94" s="54"/>
      <c r="M94" s="33"/>
      <c r="N94" s="36"/>
    </row>
  </sheetData>
  <mergeCells count="135">
    <mergeCell ref="B13:N13"/>
    <mergeCell ref="B14:B15"/>
    <mergeCell ref="C14:C15"/>
    <mergeCell ref="D14:D15"/>
    <mergeCell ref="E14:G14"/>
    <mergeCell ref="H14:J14"/>
    <mergeCell ref="E15:G15"/>
    <mergeCell ref="H15:J15"/>
    <mergeCell ref="B4:E4"/>
    <mergeCell ref="B5:E5"/>
    <mergeCell ref="B6:E6"/>
    <mergeCell ref="B7:E7"/>
    <mergeCell ref="B8:E8"/>
    <mergeCell ref="E11:K11"/>
    <mergeCell ref="L11:N11"/>
    <mergeCell ref="L17:L21"/>
    <mergeCell ref="M17:M21"/>
    <mergeCell ref="N17:N21"/>
    <mergeCell ref="B22:B26"/>
    <mergeCell ref="D22:D26"/>
    <mergeCell ref="E22:G26"/>
    <mergeCell ref="H22:J26"/>
    <mergeCell ref="K22:K26"/>
    <mergeCell ref="B16:N16"/>
    <mergeCell ref="B17:B21"/>
    <mergeCell ref="D17:D21"/>
    <mergeCell ref="E17:G21"/>
    <mergeCell ref="H17:J21"/>
    <mergeCell ref="K17:K21"/>
    <mergeCell ref="L27:L31"/>
    <mergeCell ref="M27:M31"/>
    <mergeCell ref="N27:N31"/>
    <mergeCell ref="B32:N32"/>
    <mergeCell ref="B33:B37"/>
    <mergeCell ref="D33:D37"/>
    <mergeCell ref="E33:G37"/>
    <mergeCell ref="H33:J37"/>
    <mergeCell ref="L22:L26"/>
    <mergeCell ref="M22:M26"/>
    <mergeCell ref="N22:N26"/>
    <mergeCell ref="B27:B31"/>
    <mergeCell ref="D27:D31"/>
    <mergeCell ref="E27:G31"/>
    <mergeCell ref="H27:J31"/>
    <mergeCell ref="K27:K31"/>
    <mergeCell ref="K38:K42"/>
    <mergeCell ref="L38:L42"/>
    <mergeCell ref="M38:M42"/>
    <mergeCell ref="N38:N42"/>
    <mergeCell ref="B43:B47"/>
    <mergeCell ref="D43:D47"/>
    <mergeCell ref="E43:G47"/>
    <mergeCell ref="H43:J47"/>
    <mergeCell ref="K33:K37"/>
    <mergeCell ref="L33:L37"/>
    <mergeCell ref="M33:M37"/>
    <mergeCell ref="N33:N37"/>
    <mergeCell ref="B38:B42"/>
    <mergeCell ref="D38:D42"/>
    <mergeCell ref="E38:G42"/>
    <mergeCell ref="H38:J42"/>
    <mergeCell ref="K48:K52"/>
    <mergeCell ref="L48:L52"/>
    <mergeCell ref="M48:M52"/>
    <mergeCell ref="N48:N52"/>
    <mergeCell ref="B53:B57"/>
    <mergeCell ref="D53:D57"/>
    <mergeCell ref="E53:G57"/>
    <mergeCell ref="H53:J57"/>
    <mergeCell ref="K43:K47"/>
    <mergeCell ref="L43:L47"/>
    <mergeCell ref="M43:M47"/>
    <mergeCell ref="N43:N47"/>
    <mergeCell ref="B48:B52"/>
    <mergeCell ref="D48:D52"/>
    <mergeCell ref="E48:G52"/>
    <mergeCell ref="H48:J52"/>
    <mergeCell ref="K59:K63"/>
    <mergeCell ref="L59:L63"/>
    <mergeCell ref="N59:N63"/>
    <mergeCell ref="B64:B68"/>
    <mergeCell ref="D64:D68"/>
    <mergeCell ref="E64:G68"/>
    <mergeCell ref="H64:J68"/>
    <mergeCell ref="K53:K57"/>
    <mergeCell ref="L53:L57"/>
    <mergeCell ref="M53:M57"/>
    <mergeCell ref="N53:N57"/>
    <mergeCell ref="B58:N58"/>
    <mergeCell ref="B59:B63"/>
    <mergeCell ref="D59:D63"/>
    <mergeCell ref="E59:G63"/>
    <mergeCell ref="H59:J63"/>
    <mergeCell ref="L69:L73"/>
    <mergeCell ref="N69:N73"/>
    <mergeCell ref="B74:B78"/>
    <mergeCell ref="D74:D78"/>
    <mergeCell ref="E74:G78"/>
    <mergeCell ref="H74:J78"/>
    <mergeCell ref="K74:K78"/>
    <mergeCell ref="L74:L78"/>
    <mergeCell ref="K64:K68"/>
    <mergeCell ref="L64:L68"/>
    <mergeCell ref="N64:N68"/>
    <mergeCell ref="B69:B73"/>
    <mergeCell ref="D69:D73"/>
    <mergeCell ref="E69:G73"/>
    <mergeCell ref="H69:J73"/>
    <mergeCell ref="K69:K73"/>
    <mergeCell ref="M80:M84"/>
    <mergeCell ref="N80:N84"/>
    <mergeCell ref="B85:B89"/>
    <mergeCell ref="D85:D89"/>
    <mergeCell ref="E85:G89"/>
    <mergeCell ref="H85:J89"/>
    <mergeCell ref="K85:K89"/>
    <mergeCell ref="L85:L89"/>
    <mergeCell ref="N74:N78"/>
    <mergeCell ref="B79:N79"/>
    <mergeCell ref="B80:B84"/>
    <mergeCell ref="D80:D84"/>
    <mergeCell ref="E80:G84"/>
    <mergeCell ref="H80:J84"/>
    <mergeCell ref="K80:K84"/>
    <mergeCell ref="L80:L84"/>
    <mergeCell ref="M90:M94"/>
    <mergeCell ref="N90:N94"/>
    <mergeCell ref="M85:M89"/>
    <mergeCell ref="N85:N89"/>
    <mergeCell ref="B90:B94"/>
    <mergeCell ref="D90:D94"/>
    <mergeCell ref="E90:G94"/>
    <mergeCell ref="H90:J94"/>
    <mergeCell ref="K90:K94"/>
    <mergeCell ref="L90:L94"/>
  </mergeCells>
  <hyperlinks>
    <hyperlink ref="B7" r:id="rId1" display="mailto:info@prosvetodiod.ru"/>
    <hyperlink ref="E11" r:id="rId2"/>
  </hyperlinks>
  <pageMargins left="0.7" right="0.7" top="0.75" bottom="0.75" header="0.3" footer="0.3"/>
  <pageSetup paperSize="9" orientation="portrait" horizontalDpi="180" verticalDpi="18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2013-02-26T11:52:34Z</dcterms:modified>
</cp:coreProperties>
</file>