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\Desktop\"/>
    </mc:Choice>
  </mc:AlternateContent>
  <xr:revisionPtr revIDLastSave="0" documentId="13_ncr:1_{3FE62173-BE0A-4D57-915E-E235E1DB3FB7}" xr6:coauthVersionLast="47" xr6:coauthVersionMax="47" xr10:uidLastSave="{00000000-0000-0000-0000-000000000000}"/>
  <bookViews>
    <workbookView xWindow="-108" yWindow="-108" windowWidth="23256" windowHeight="12576" xr2:uid="{E9623DC0-8200-4795-A3DA-53A7AD31D0D6}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Лист1!$A$2:$P$206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" i="1" l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3" i="1"/>
  <c r="S2" i="1" s="1"/>
  <c r="O33" i="1"/>
  <c r="O34" i="1"/>
  <c r="O51" i="1"/>
  <c r="N3" i="1"/>
  <c r="O3" i="1" s="1"/>
  <c r="N4" i="1"/>
  <c r="O4" i="1" s="1"/>
  <c r="N5" i="1"/>
  <c r="O5" i="1" s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5" i="1"/>
  <c r="O35" i="1" s="1"/>
  <c r="N36" i="1"/>
  <c r="O36" i="1" s="1"/>
  <c r="N37" i="1"/>
  <c r="O37" i="1" s="1"/>
  <c r="N38" i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N44" i="1"/>
  <c r="O44" i="1" s="1"/>
  <c r="N45" i="1"/>
  <c r="O45" i="1" s="1"/>
  <c r="N46" i="1"/>
  <c r="O46" i="1" s="1"/>
  <c r="N47" i="1"/>
  <c r="O47" i="1" s="1"/>
  <c r="N48" i="1"/>
  <c r="O48" i="1" s="1"/>
  <c r="N49" i="1"/>
  <c r="O49" i="1" s="1"/>
  <c r="N50" i="1"/>
  <c r="O50" i="1" s="1"/>
  <c r="N52" i="1"/>
  <c r="O52" i="1" s="1"/>
  <c r="N53" i="1"/>
  <c r="O53" i="1" s="1"/>
  <c r="N54" i="1"/>
  <c r="O54" i="1" s="1"/>
  <c r="N55" i="1"/>
  <c r="O55" i="1" s="1"/>
  <c r="N56" i="1"/>
  <c r="O56" i="1" s="1"/>
  <c r="N57" i="1"/>
  <c r="O57" i="1" s="1"/>
  <c r="N58" i="1"/>
  <c r="O58" i="1" s="1"/>
  <c r="N59" i="1"/>
  <c r="O59" i="1" s="1"/>
  <c r="N60" i="1"/>
  <c r="O60" i="1" s="1"/>
  <c r="N61" i="1"/>
  <c r="O61" i="1" s="1"/>
  <c r="N62" i="1"/>
  <c r="O62" i="1" s="1"/>
  <c r="N63" i="1"/>
  <c r="O63" i="1" s="1"/>
  <c r="N64" i="1"/>
  <c r="O64" i="1" s="1"/>
  <c r="N65" i="1"/>
  <c r="O65" i="1" s="1"/>
  <c r="N66" i="1"/>
  <c r="O66" i="1" s="1"/>
  <c r="N67" i="1"/>
  <c r="O67" i="1" s="1"/>
  <c r="N68" i="1"/>
  <c r="O68" i="1" s="1"/>
  <c r="N69" i="1"/>
  <c r="O69" i="1" s="1"/>
  <c r="N70" i="1"/>
  <c r="O70" i="1" s="1"/>
  <c r="N71" i="1"/>
  <c r="O71" i="1" s="1"/>
  <c r="N72" i="1"/>
  <c r="O72" i="1" s="1"/>
  <c r="N73" i="1"/>
  <c r="O73" i="1" s="1"/>
  <c r="N74" i="1"/>
  <c r="O74" i="1" s="1"/>
  <c r="N75" i="1"/>
  <c r="O75" i="1" s="1"/>
  <c r="N76" i="1"/>
  <c r="O76" i="1" s="1"/>
  <c r="N77" i="1"/>
  <c r="O77" i="1" s="1"/>
  <c r="N78" i="1"/>
  <c r="O78" i="1" s="1"/>
  <c r="N79" i="1"/>
  <c r="O79" i="1" s="1"/>
  <c r="N80" i="1"/>
  <c r="O80" i="1" s="1"/>
  <c r="N81" i="1"/>
  <c r="O81" i="1" s="1"/>
  <c r="N82" i="1"/>
  <c r="O82" i="1" s="1"/>
  <c r="N83" i="1"/>
  <c r="O83" i="1" s="1"/>
  <c r="N84" i="1"/>
  <c r="O84" i="1" s="1"/>
  <c r="N85" i="1"/>
  <c r="O85" i="1" s="1"/>
  <c r="N86" i="1"/>
  <c r="O86" i="1" s="1"/>
  <c r="N87" i="1"/>
  <c r="O87" i="1" s="1"/>
  <c r="N88" i="1"/>
  <c r="O88" i="1" s="1"/>
  <c r="N89" i="1"/>
  <c r="O89" i="1" s="1"/>
  <c r="N90" i="1"/>
  <c r="O90" i="1" s="1"/>
  <c r="N91" i="1"/>
  <c r="O91" i="1" s="1"/>
  <c r="N92" i="1"/>
  <c r="O92" i="1" s="1"/>
  <c r="N93" i="1"/>
  <c r="O93" i="1" s="1"/>
  <c r="N94" i="1"/>
  <c r="O94" i="1" s="1"/>
  <c r="N95" i="1"/>
  <c r="O95" i="1" s="1"/>
  <c r="N96" i="1"/>
  <c r="O96" i="1" s="1"/>
  <c r="N97" i="1"/>
  <c r="O97" i="1" s="1"/>
  <c r="N98" i="1"/>
  <c r="O98" i="1" s="1"/>
  <c r="N99" i="1"/>
  <c r="O99" i="1" s="1"/>
  <c r="N100" i="1"/>
  <c r="O100" i="1" s="1"/>
  <c r="N101" i="1"/>
  <c r="O101" i="1" s="1"/>
  <c r="N102" i="1"/>
  <c r="O102" i="1" s="1"/>
  <c r="N103" i="1"/>
  <c r="O103" i="1" s="1"/>
  <c r="N104" i="1"/>
  <c r="O104" i="1" s="1"/>
  <c r="N105" i="1"/>
  <c r="O105" i="1" s="1"/>
  <c r="N106" i="1"/>
  <c r="O106" i="1" s="1"/>
  <c r="N107" i="1"/>
  <c r="O107" i="1" s="1"/>
  <c r="N108" i="1"/>
  <c r="O108" i="1" s="1"/>
  <c r="N109" i="1"/>
  <c r="O109" i="1" s="1"/>
  <c r="N110" i="1"/>
  <c r="O110" i="1" s="1"/>
  <c r="N111" i="1"/>
  <c r="O111" i="1" s="1"/>
  <c r="N112" i="1"/>
  <c r="O112" i="1" s="1"/>
  <c r="N113" i="1"/>
  <c r="O113" i="1" s="1"/>
  <c r="N114" i="1"/>
  <c r="O114" i="1" s="1"/>
  <c r="N115" i="1"/>
  <c r="O115" i="1" s="1"/>
  <c r="N116" i="1"/>
  <c r="O116" i="1" s="1"/>
  <c r="N117" i="1"/>
  <c r="O117" i="1" s="1"/>
  <c r="N118" i="1"/>
  <c r="O118" i="1" s="1"/>
  <c r="N119" i="1"/>
  <c r="O119" i="1" s="1"/>
  <c r="N120" i="1"/>
  <c r="O120" i="1" s="1"/>
  <c r="N121" i="1"/>
  <c r="O121" i="1" s="1"/>
  <c r="N122" i="1"/>
  <c r="O122" i="1" s="1"/>
  <c r="N123" i="1"/>
  <c r="O123" i="1" s="1"/>
  <c r="N124" i="1"/>
  <c r="O124" i="1" s="1"/>
  <c r="N125" i="1"/>
  <c r="O125" i="1" s="1"/>
  <c r="N126" i="1"/>
  <c r="O126" i="1" s="1"/>
  <c r="N127" i="1"/>
  <c r="O127" i="1" s="1"/>
  <c r="N128" i="1"/>
  <c r="O128" i="1" s="1"/>
  <c r="N129" i="1"/>
  <c r="O129" i="1" s="1"/>
  <c r="N130" i="1"/>
  <c r="O130" i="1" s="1"/>
  <c r="N131" i="1"/>
  <c r="O131" i="1" s="1"/>
  <c r="N132" i="1"/>
  <c r="O132" i="1" s="1"/>
  <c r="N133" i="1"/>
  <c r="O133" i="1" s="1"/>
  <c r="N134" i="1"/>
  <c r="O134" i="1" s="1"/>
  <c r="N135" i="1"/>
  <c r="O135" i="1" s="1"/>
  <c r="N136" i="1"/>
  <c r="O136" i="1" s="1"/>
  <c r="N137" i="1"/>
  <c r="O137" i="1" s="1"/>
  <c r="N138" i="1"/>
  <c r="O138" i="1" s="1"/>
  <c r="N139" i="1"/>
  <c r="O139" i="1" s="1"/>
  <c r="N140" i="1"/>
  <c r="O140" i="1" s="1"/>
  <c r="N141" i="1"/>
  <c r="O141" i="1" s="1"/>
  <c r="N142" i="1"/>
  <c r="O142" i="1" s="1"/>
  <c r="N143" i="1"/>
  <c r="O143" i="1" s="1"/>
  <c r="N144" i="1"/>
  <c r="O144" i="1" s="1"/>
  <c r="N145" i="1"/>
  <c r="O145" i="1" s="1"/>
  <c r="N146" i="1"/>
  <c r="O146" i="1" s="1"/>
  <c r="N147" i="1"/>
  <c r="O147" i="1" s="1"/>
  <c r="N148" i="1"/>
  <c r="O148" i="1" s="1"/>
  <c r="N149" i="1"/>
  <c r="O149" i="1" s="1"/>
  <c r="N150" i="1"/>
  <c r="O150" i="1" s="1"/>
  <c r="N151" i="1"/>
  <c r="O151" i="1" s="1"/>
  <c r="N152" i="1"/>
  <c r="O152" i="1" s="1"/>
  <c r="N153" i="1"/>
  <c r="O153" i="1" s="1"/>
  <c r="N154" i="1"/>
  <c r="O154" i="1" s="1"/>
  <c r="N155" i="1"/>
  <c r="O155" i="1" s="1"/>
  <c r="N156" i="1"/>
  <c r="O156" i="1" s="1"/>
  <c r="N157" i="1"/>
  <c r="O157" i="1" s="1"/>
  <c r="N158" i="1"/>
  <c r="O158" i="1" s="1"/>
  <c r="N159" i="1"/>
  <c r="O159" i="1" s="1"/>
  <c r="N160" i="1"/>
  <c r="O160" i="1" s="1"/>
  <c r="N161" i="1"/>
  <c r="O161" i="1" s="1"/>
  <c r="N162" i="1"/>
  <c r="O162" i="1" s="1"/>
  <c r="N163" i="1"/>
  <c r="O163" i="1" s="1"/>
  <c r="N164" i="1"/>
  <c r="O164" i="1" s="1"/>
  <c r="N165" i="1"/>
  <c r="O165" i="1" s="1"/>
  <c r="N166" i="1"/>
  <c r="O166" i="1" s="1"/>
  <c r="N167" i="1"/>
  <c r="O167" i="1" s="1"/>
  <c r="N168" i="1"/>
  <c r="O168" i="1" s="1"/>
  <c r="N169" i="1"/>
  <c r="O169" i="1" s="1"/>
  <c r="N170" i="1"/>
  <c r="O170" i="1" s="1"/>
  <c r="N171" i="1"/>
  <c r="O171" i="1" s="1"/>
  <c r="N172" i="1"/>
  <c r="O172" i="1" s="1"/>
  <c r="N173" i="1"/>
  <c r="O173" i="1" s="1"/>
  <c r="N174" i="1"/>
  <c r="O174" i="1" s="1"/>
  <c r="N175" i="1"/>
  <c r="O175" i="1" s="1"/>
  <c r="N176" i="1"/>
  <c r="O176" i="1" s="1"/>
  <c r="N177" i="1"/>
  <c r="O177" i="1" s="1"/>
  <c r="N178" i="1"/>
  <c r="O178" i="1" s="1"/>
  <c r="N179" i="1"/>
  <c r="O179" i="1" s="1"/>
  <c r="N180" i="1"/>
  <c r="O180" i="1" s="1"/>
  <c r="N181" i="1"/>
  <c r="O181" i="1" s="1"/>
  <c r="N182" i="1"/>
  <c r="O182" i="1" s="1"/>
  <c r="N183" i="1"/>
  <c r="O183" i="1" s="1"/>
  <c r="N184" i="1"/>
  <c r="O184" i="1" s="1"/>
  <c r="N185" i="1"/>
  <c r="O185" i="1" s="1"/>
  <c r="N186" i="1"/>
  <c r="O186" i="1" s="1"/>
  <c r="N187" i="1"/>
  <c r="O187" i="1" s="1"/>
  <c r="N188" i="1"/>
  <c r="O188" i="1" s="1"/>
  <c r="N189" i="1"/>
  <c r="O189" i="1" s="1"/>
  <c r="N190" i="1"/>
  <c r="O190" i="1" s="1"/>
  <c r="N191" i="1"/>
  <c r="O191" i="1" s="1"/>
  <c r="N192" i="1"/>
  <c r="O192" i="1" s="1"/>
  <c r="N193" i="1"/>
  <c r="O193" i="1" s="1"/>
  <c r="N194" i="1"/>
  <c r="O194" i="1" s="1"/>
  <c r="N195" i="1"/>
  <c r="N196" i="1"/>
  <c r="O196" i="1" s="1"/>
  <c r="N197" i="1"/>
  <c r="O197" i="1" s="1"/>
  <c r="N198" i="1"/>
  <c r="O198" i="1" s="1"/>
  <c r="N199" i="1"/>
  <c r="N200" i="1"/>
  <c r="O200" i="1" s="1"/>
  <c r="N201" i="1"/>
  <c r="O201" i="1" s="1"/>
  <c r="N202" i="1"/>
  <c r="O202" i="1" s="1"/>
  <c r="N203" i="1"/>
  <c r="O203" i="1" s="1"/>
  <c r="N204" i="1"/>
  <c r="O204" i="1" s="1"/>
  <c r="N205" i="1"/>
  <c r="O205" i="1" s="1"/>
  <c r="N206" i="1"/>
  <c r="O206" i="1" s="1"/>
  <c r="O199" i="1" l="1"/>
  <c r="O195" i="1"/>
</calcChain>
</file>

<file path=xl/sharedStrings.xml><?xml version="1.0" encoding="utf-8"?>
<sst xmlns="http://schemas.openxmlformats.org/spreadsheetml/2006/main" count="2058" uniqueCount="485">
  <si>
    <t>Артикул</t>
  </si>
  <si>
    <t>Характеристика</t>
  </si>
  <si>
    <t>Цвет (по-русски)</t>
  </si>
  <si>
    <t>Фото</t>
  </si>
  <si>
    <t>Цвет поставщика</t>
  </si>
  <si>
    <t>Размер поставщика</t>
  </si>
  <si>
    <t>Пол</t>
  </si>
  <si>
    <t>Номенклатура</t>
  </si>
  <si>
    <t>Состав</t>
  </si>
  <si>
    <t>Марка-бренд</t>
  </si>
  <si>
    <t>Цена РРЦ, руб.</t>
  </si>
  <si>
    <t>Итого</t>
  </si>
  <si>
    <t>71X-S</t>
  </si>
  <si>
    <t>71X</t>
  </si>
  <si>
    <t>S</t>
  </si>
  <si>
    <t>унисекс</t>
  </si>
  <si>
    <t>VOSQ</t>
  </si>
  <si>
    <t>90X-S</t>
  </si>
  <si>
    <t>серый</t>
  </si>
  <si>
    <t>90X</t>
  </si>
  <si>
    <t>женский</t>
  </si>
  <si>
    <t>99X-S</t>
  </si>
  <si>
    <t>черный</t>
  </si>
  <si>
    <t>99X</t>
  </si>
  <si>
    <t>M</t>
  </si>
  <si>
    <t>мужской</t>
  </si>
  <si>
    <t>XS</t>
  </si>
  <si>
    <t>L</t>
  </si>
  <si>
    <t>XL</t>
  </si>
  <si>
    <t>кофейный</t>
  </si>
  <si>
    <t>сиреневый</t>
  </si>
  <si>
    <t>99X-M</t>
  </si>
  <si>
    <t>AW23-KPM308</t>
  </si>
  <si>
    <t>55X-S</t>
  </si>
  <si>
    <t>синий</t>
  </si>
  <si>
    <t>55X</t>
  </si>
  <si>
    <t>пальто-пуховик</t>
  </si>
  <si>
    <t>Состав: 100% нейлон
Материал подкладки: 100% полиэстер
Утеплитель: 90% утиный пух 10% перо</t>
  </si>
  <si>
    <t>55X-M</t>
  </si>
  <si>
    <t>55X-L</t>
  </si>
  <si>
    <t>55X-XL</t>
  </si>
  <si>
    <t>55X-XXL</t>
  </si>
  <si>
    <t>XXL</t>
  </si>
  <si>
    <t>88X-M</t>
  </si>
  <si>
    <t>коричневый</t>
  </si>
  <si>
    <t>88X</t>
  </si>
  <si>
    <t>88X-L</t>
  </si>
  <si>
    <t>88X-XL</t>
  </si>
  <si>
    <t>88X-XXL</t>
  </si>
  <si>
    <t>AW23-KPM309</t>
  </si>
  <si>
    <t>66X-M</t>
  </si>
  <si>
    <t>бирюзовый</t>
  </si>
  <si>
    <t>66X</t>
  </si>
  <si>
    <t>пальто утепленное</t>
  </si>
  <si>
    <t>Состав: 100% полиэстер
Материал подкладки: 100% полиэстер
Утеплитель: 100% био-пух</t>
  </si>
  <si>
    <t>66X-L</t>
  </si>
  <si>
    <t>66X-XL</t>
  </si>
  <si>
    <t>66X-XXL</t>
  </si>
  <si>
    <t>90X-M</t>
  </si>
  <si>
    <t>90X-L</t>
  </si>
  <si>
    <t>90X-XL</t>
  </si>
  <si>
    <t>90X-XXL</t>
  </si>
  <si>
    <t>AW23-KPZ204</t>
  </si>
  <si>
    <t>40X-XS</t>
  </si>
  <si>
    <t>40X</t>
  </si>
  <si>
    <t>куртка утепленная</t>
  </si>
  <si>
    <t>Состав: 100% нейлон
Материал подкладки: 100% полиэстер
Утеплитель: 100% био-пух</t>
  </si>
  <si>
    <t>40X-S</t>
  </si>
  <si>
    <t>40X-M</t>
  </si>
  <si>
    <t>40X-L</t>
  </si>
  <si>
    <t>40X-XL</t>
  </si>
  <si>
    <t>90X-XS</t>
  </si>
  <si>
    <t>AW23-KPZ407</t>
  </si>
  <si>
    <t>41X-XS</t>
  </si>
  <si>
    <t>41X</t>
  </si>
  <si>
    <t>41X-M</t>
  </si>
  <si>
    <t>41X-L</t>
  </si>
  <si>
    <t>41X-S</t>
  </si>
  <si>
    <t>41Х</t>
  </si>
  <si>
    <t>41X-XL</t>
  </si>
  <si>
    <t>AW23-KUM101</t>
  </si>
  <si>
    <t>17X-S</t>
  </si>
  <si>
    <t>горчичный</t>
  </si>
  <si>
    <t>17X</t>
  </si>
  <si>
    <t>Верх: 100% полиэстер Подкладка: 100% полиэстер Утеплитель: 100% био-пух</t>
  </si>
  <si>
    <t>17X-M</t>
  </si>
  <si>
    <t>17X-L</t>
  </si>
  <si>
    <t>17X-XL</t>
  </si>
  <si>
    <t>17X-XXL</t>
  </si>
  <si>
    <t>AW23-KUM202</t>
  </si>
  <si>
    <t>59X-S</t>
  </si>
  <si>
    <t>59X</t>
  </si>
  <si>
    <t>59X-M</t>
  </si>
  <si>
    <t>59X-L</t>
  </si>
  <si>
    <t>59X-XL</t>
  </si>
  <si>
    <t>59X-XXL</t>
  </si>
  <si>
    <t>77X-S</t>
  </si>
  <si>
    <t>зеленый</t>
  </si>
  <si>
    <t>77X</t>
  </si>
  <si>
    <t>77X-M</t>
  </si>
  <si>
    <t>77X-L</t>
  </si>
  <si>
    <t>77X-XL</t>
  </si>
  <si>
    <t>77X-XXL</t>
  </si>
  <si>
    <t>AW23-KUM204</t>
  </si>
  <si>
    <t>76X-S</t>
  </si>
  <si>
    <t>76X</t>
  </si>
  <si>
    <t>Верх: 94% полиэстер 6% полиуретан
Подкладка: 100% полиэстер
Утеплитель: искусственный пух</t>
  </si>
  <si>
    <t>76X-M</t>
  </si>
  <si>
    <t>76X-L</t>
  </si>
  <si>
    <t>76X-XL</t>
  </si>
  <si>
    <t>76X-XXL</t>
  </si>
  <si>
    <t>99X-XL</t>
  </si>
  <si>
    <t>AW23-KUZ101</t>
  </si>
  <si>
    <t>01X-XS/S</t>
  </si>
  <si>
    <t>бежевый</t>
  </si>
  <si>
    <t>01X</t>
  </si>
  <si>
    <t>XS/S</t>
  </si>
  <si>
    <t>Верх: 100% нейлон Подкладка: 100% полиэстер Утеплитель: 100% био-пух</t>
  </si>
  <si>
    <t>01X-M/L</t>
  </si>
  <si>
    <t>M/L</t>
  </si>
  <si>
    <t>55X-M/L</t>
  </si>
  <si>
    <t>99X-XS/S</t>
  </si>
  <si>
    <t>99X-M/L</t>
  </si>
  <si>
    <t>AW23-KUZ203</t>
  </si>
  <si>
    <t>17X-XS/S</t>
  </si>
  <si>
    <t>куртка-пуховик</t>
  </si>
  <si>
    <t>Состав: 100% нейлон 
Материал подкладки: 100% полиэстер 
Утеплитель: 90% утиный пух, 10% перо</t>
  </si>
  <si>
    <t>17X-M/L</t>
  </si>
  <si>
    <t>50X-XS/S</t>
  </si>
  <si>
    <t>голубой</t>
  </si>
  <si>
    <t>50X</t>
  </si>
  <si>
    <t>50X-M/L</t>
  </si>
  <si>
    <t>99X-L</t>
  </si>
  <si>
    <t>99A</t>
  </si>
  <si>
    <t>темно-синий</t>
  </si>
  <si>
    <t>красный</t>
  </si>
  <si>
    <t>MLB-S</t>
  </si>
  <si>
    <t>многоцветный</t>
  </si>
  <si>
    <t>MLB</t>
  </si>
  <si>
    <t>99X-XXL</t>
  </si>
  <si>
    <t>XXXL</t>
  </si>
  <si>
    <t>80X-M</t>
  </si>
  <si>
    <t>80X</t>
  </si>
  <si>
    <t>80X-L</t>
  </si>
  <si>
    <t>80X-S</t>
  </si>
  <si>
    <t>розовый</t>
  </si>
  <si>
    <t>33X-M</t>
  </si>
  <si>
    <t>33X</t>
  </si>
  <si>
    <t>33X-XS</t>
  </si>
  <si>
    <t>33X-S</t>
  </si>
  <si>
    <t>80X-XS</t>
  </si>
  <si>
    <t>71X-M</t>
  </si>
  <si>
    <t>71X-L</t>
  </si>
  <si>
    <t>71X-XL</t>
  </si>
  <si>
    <t>01X-L</t>
  </si>
  <si>
    <t>SS24-KPM1002</t>
  </si>
  <si>
    <t>пальто</t>
  </si>
  <si>
    <t>Верх: 100% полиэстер
Подкладка: 100% полиэстер
Утеплитель: 100% полиэстер</t>
  </si>
  <si>
    <t>SS24-KPM1003</t>
  </si>
  <si>
    <t>84X-L</t>
  </si>
  <si>
    <t>84X</t>
  </si>
  <si>
    <t>Верх: 97% хлопок 3% спандекс
Подкладка: 100% полиэстер
Утеплитель: без утеплителя</t>
  </si>
  <si>
    <t>84X-XXL</t>
  </si>
  <si>
    <t>SS24-KUM1013</t>
  </si>
  <si>
    <t>87X-S</t>
  </si>
  <si>
    <t>хаки</t>
  </si>
  <si>
    <t>87X</t>
  </si>
  <si>
    <t>бомбер</t>
  </si>
  <si>
    <t>Верх: 100% нейлон
Подкладка: 100% полиэстер
Утеплитель: без утеплителя</t>
  </si>
  <si>
    <t>87X-M</t>
  </si>
  <si>
    <t>87X-L</t>
  </si>
  <si>
    <t>87X-XL</t>
  </si>
  <si>
    <t>87X-XXL</t>
  </si>
  <si>
    <t>87X-XXXL</t>
  </si>
  <si>
    <t>SS24-KUM1016</t>
  </si>
  <si>
    <t>Куртка</t>
  </si>
  <si>
    <t>Состав: 64% хлопок 36% полиэстер
Материал подкладки: 100% полиэстер
Утеплитель: без утеплителя</t>
  </si>
  <si>
    <t>55X-XXXL</t>
  </si>
  <si>
    <t>99X-XXXL</t>
  </si>
  <si>
    <t>SS24-KUM2001</t>
  </si>
  <si>
    <t>Состав: 100% полиэстер
Материал подкладки: 100% полиэстер
Утеплитель: без утеплителя</t>
  </si>
  <si>
    <t>SS24-KUM2004</t>
  </si>
  <si>
    <t>куртка</t>
  </si>
  <si>
    <t>Верх: 90% полиэстер 10% спандекс
Подкладка: 100% полиэстер
Утеплитель: без утеплителя</t>
  </si>
  <si>
    <t>SS24-KUM2007</t>
  </si>
  <si>
    <t>SS24-KUM2010</t>
  </si>
  <si>
    <t>Верх: 68% полиэстер 25% вискоза 7% спандекс
Подкладка: 100% полиэстер
Утеплитель: без утеплителя</t>
  </si>
  <si>
    <t>SS24-KUM2014</t>
  </si>
  <si>
    <t>08X-M</t>
  </si>
  <si>
    <t>песочный</t>
  </si>
  <si>
    <t>08X</t>
  </si>
  <si>
    <t>Верх: 100% полиэстер
Подкладка: 100% полиэстер
Утеплитель: без утеплителя</t>
  </si>
  <si>
    <t>08X-L</t>
  </si>
  <si>
    <t>08X-XL</t>
  </si>
  <si>
    <t>08X-XXL</t>
  </si>
  <si>
    <t>SS24-KUM2015</t>
  </si>
  <si>
    <t>99A-M</t>
  </si>
  <si>
    <t>99A-L</t>
  </si>
  <si>
    <t>99A-XL</t>
  </si>
  <si>
    <t>SS24-KUM3008</t>
  </si>
  <si>
    <t>кремовый</t>
  </si>
  <si>
    <t>куртка джинсовая</t>
  </si>
  <si>
    <t>Верх: 100% хлопок
Подкладка: без подкладки
Утеплитель: без утеплителя</t>
  </si>
  <si>
    <t>SS24-KUM3011</t>
  </si>
  <si>
    <t>99J-XL</t>
  </si>
  <si>
    <t>99J</t>
  </si>
  <si>
    <t>джинсовая куртка</t>
  </si>
  <si>
    <t>SS24-KUU1007</t>
  </si>
  <si>
    <t>желто-зеленый</t>
  </si>
  <si>
    <t>SS24-KUZ1008</t>
  </si>
  <si>
    <t>30X-XS</t>
  </si>
  <si>
    <t>30X</t>
  </si>
  <si>
    <t>Бомбер</t>
  </si>
  <si>
    <t>30X-S</t>
  </si>
  <si>
    <t>30X-M</t>
  </si>
  <si>
    <t>88X-S</t>
  </si>
  <si>
    <t>SS24-KUZ1014</t>
  </si>
  <si>
    <t>MLA-S</t>
  </si>
  <si>
    <t>MLA</t>
  </si>
  <si>
    <t>парка</t>
  </si>
  <si>
    <t>MLA-M</t>
  </si>
  <si>
    <t>MLA-XL</t>
  </si>
  <si>
    <t>SS24-KUZ2012</t>
  </si>
  <si>
    <t>99A-XS</t>
  </si>
  <si>
    <t>99A-S</t>
  </si>
  <si>
    <t>MLA-XS</t>
  </si>
  <si>
    <t>MLA-L</t>
  </si>
  <si>
    <t>SS24-KUZ2013</t>
  </si>
  <si>
    <t>куртка кожаная</t>
  </si>
  <si>
    <t>Верх: 60% полиуретан 40% полиэстер
Подкладка: 100% полиэстер
Утеплитель: без утеплителя</t>
  </si>
  <si>
    <t>SS24-KUZ2015</t>
  </si>
  <si>
    <t>99B-XS</t>
  </si>
  <si>
    <t>99B</t>
  </si>
  <si>
    <t>дождевик</t>
  </si>
  <si>
    <t>99B-S</t>
  </si>
  <si>
    <t>99B-M</t>
  </si>
  <si>
    <t>99B-L</t>
  </si>
  <si>
    <t>99B-XL</t>
  </si>
  <si>
    <t>MLB-XS</t>
  </si>
  <si>
    <t>MLB-M</t>
  </si>
  <si>
    <t>MLB-L</t>
  </si>
  <si>
    <t>SS24-KUZ3005</t>
  </si>
  <si>
    <t>04X-XS</t>
  </si>
  <si>
    <t>лавандовый</t>
  </si>
  <si>
    <t>04X</t>
  </si>
  <si>
    <t>04X-S</t>
  </si>
  <si>
    <t>04X-M</t>
  </si>
  <si>
    <t>04X-L</t>
  </si>
  <si>
    <t>07X-XS</t>
  </si>
  <si>
    <t>светло-зеленый</t>
  </si>
  <si>
    <t>07X</t>
  </si>
  <si>
    <t>07X-S</t>
  </si>
  <si>
    <t>07X-M</t>
  </si>
  <si>
    <t>07X-L</t>
  </si>
  <si>
    <t>SS24-KUZ3009</t>
  </si>
  <si>
    <t>Состав: 100% хлопок
Материал подкладки: 100% полиэстер
Утеплитель: без утеплителя</t>
  </si>
  <si>
    <t>SS24-KUZ3010</t>
  </si>
  <si>
    <t>59J-XS</t>
  </si>
  <si>
    <t>59J</t>
  </si>
  <si>
    <t>Верх: 99% хлопок 1% спандекс
Подкладка: без подкладки
Утеплитель: без утеплителя</t>
  </si>
  <si>
    <t>59J-S</t>
  </si>
  <si>
    <t>59J-M</t>
  </si>
  <si>
    <t>59J-XL</t>
  </si>
  <si>
    <t>SS24-KUZ3016</t>
  </si>
  <si>
    <t>77A-S</t>
  </si>
  <si>
    <t>77A</t>
  </si>
  <si>
    <t>SS24-KUZ3017</t>
  </si>
  <si>
    <t>SS24-PSZ2003</t>
  </si>
  <si>
    <t>55X-XS</t>
  </si>
  <si>
    <t>плащ</t>
  </si>
  <si>
    <t>87X-XS</t>
  </si>
  <si>
    <t>SS24-PSZ2004</t>
  </si>
  <si>
    <t>Верх: 100% хлопок
Подкладка: 100% полиэстер
Утеплитель: без утеплителя</t>
  </si>
  <si>
    <t>SS24-PTZ1002</t>
  </si>
  <si>
    <t>Верх: 74% полиэстер 15% район 4% тенсель 4% шерсть 3% спандекс
Подкладка: 100% полиэстер
Утеплитель:</t>
  </si>
  <si>
    <t>33X-L</t>
  </si>
  <si>
    <t>AW23-KPM308-55X-S</t>
  </si>
  <si>
    <t>AW23-KPM308-55X-M</t>
  </si>
  <si>
    <t>AW23-KPM308-55X-L</t>
  </si>
  <si>
    <t>AW23-KPM308-55X-XL</t>
  </si>
  <si>
    <t>AW23-KPM308-55X-XXL</t>
  </si>
  <si>
    <t>AW23-KPM308-88X-M</t>
  </si>
  <si>
    <t>AW23-KPM308-88X-L</t>
  </si>
  <si>
    <t>AW23-KPM308-88X-XL</t>
  </si>
  <si>
    <t>AW23-KPM308-88X-XXL</t>
  </si>
  <si>
    <t>AW23-KPM309-66X-M</t>
  </si>
  <si>
    <t>AW23-KPM309-66X-L</t>
  </si>
  <si>
    <t>AW23-KPM309-66X-XL</t>
  </si>
  <si>
    <t>AW23-KPM309-66X-XXL</t>
  </si>
  <si>
    <t>AW23-KPM309-90X-M</t>
  </si>
  <si>
    <t>AW23-KPM309-90X-L</t>
  </si>
  <si>
    <t>AW23-KPM309-90X-XL</t>
  </si>
  <si>
    <t>AW23-KPM309-90X-XXL</t>
  </si>
  <si>
    <t>AW23-KPZ204-40X-XS</t>
  </si>
  <si>
    <t>AW23-KPZ204-40X-S</t>
  </si>
  <si>
    <t>AW23-KPZ204-40X-M</t>
  </si>
  <si>
    <t>AW23-KPZ204-40X-L</t>
  </si>
  <si>
    <t>AW23-KPZ204-40X-XL</t>
  </si>
  <si>
    <t>AW23-KPZ204-90X-XS</t>
  </si>
  <si>
    <t>AW23-KPZ204-90X-S</t>
  </si>
  <si>
    <t>AW23-KPZ204-90X-M</t>
  </si>
  <si>
    <t>AW23-KPZ204-90X-L</t>
  </si>
  <si>
    <t>AW23-KPZ204-90X-XL</t>
  </si>
  <si>
    <t>AW23-KPZ407-41X-XS</t>
  </si>
  <si>
    <t>AW23-KPZ407-41X-M</t>
  </si>
  <si>
    <t>AW23-KPZ407-41X-L</t>
  </si>
  <si>
    <t>AW23-KPZ407-41Х-S</t>
  </si>
  <si>
    <t>AW23-KPZ407-41Х-XL</t>
  </si>
  <si>
    <t>AW23-KUM101-17X-S</t>
  </si>
  <si>
    <t>AW23-KUM101-17X-M</t>
  </si>
  <si>
    <t>AW23-KUM101-17X-L</t>
  </si>
  <si>
    <t>AW23-KUM101-17X-XL</t>
  </si>
  <si>
    <t>AW23-KUM101-17X-XXL</t>
  </si>
  <si>
    <t>AW23-KUM101-99X-M</t>
  </si>
  <si>
    <t>AW23-KUM202-59X-S</t>
  </si>
  <si>
    <t>AW23-KUM202-59X-M</t>
  </si>
  <si>
    <t>AW23-KUM202-59X-L</t>
  </si>
  <si>
    <t>AW23-KUM202-59X-XL</t>
  </si>
  <si>
    <t>AW23-KUM202-59X-XXL</t>
  </si>
  <si>
    <t>AW23-KUM202-77X-S</t>
  </si>
  <si>
    <t>AW23-KUM202-77X-M</t>
  </si>
  <si>
    <t>AW23-KUM202-77X-L</t>
  </si>
  <si>
    <t>AW23-KUM202-77X-XL</t>
  </si>
  <si>
    <t>AW23-KUM202-77X-XXL</t>
  </si>
  <si>
    <t>AW23-KUM204-76X-S</t>
  </si>
  <si>
    <t>AW23-KUM204-76X-M</t>
  </si>
  <si>
    <t>AW23-KUM204-76X-L</t>
  </si>
  <si>
    <t>AW23-KUM204-76X-XL</t>
  </si>
  <si>
    <t>AW23-KUM204-76X-XXL</t>
  </si>
  <si>
    <t>AW23-KUM204-99X-XL</t>
  </si>
  <si>
    <t>AW23-KUZ101-01X-XS/S</t>
  </si>
  <si>
    <t>AW23-KUZ101-01X-M/L</t>
  </si>
  <si>
    <t>AW23-KUZ101-55X-M/L</t>
  </si>
  <si>
    <t>AW23-KUZ101-99X-XS/S</t>
  </si>
  <si>
    <t>AW23-KUZ101-99X-M/L</t>
  </si>
  <si>
    <t>AW23-KUZ203-17X-XS/S</t>
  </si>
  <si>
    <t>AW23-KUZ203-17X-M/L</t>
  </si>
  <si>
    <t>AW23-KUZ203-50X-XS/S</t>
  </si>
  <si>
    <t>AW23-KUZ203-50X-M/L</t>
  </si>
  <si>
    <t>SS24-KPM1002-59X-L</t>
  </si>
  <si>
    <t>SS24-KPM1002-90X-M</t>
  </si>
  <si>
    <t>SS24-KPM1002-90X-L</t>
  </si>
  <si>
    <t>SS24-KPM1002-90X-XL</t>
  </si>
  <si>
    <t>SS24-KPM1002-90X-XXL</t>
  </si>
  <si>
    <t>SS24-KPM1003-84X-L</t>
  </si>
  <si>
    <t>SS24-KPM1003-84X-XXL</t>
  </si>
  <si>
    <t>SS24-KPM1003-99X-XL</t>
  </si>
  <si>
    <t>SS24-KUM1013-87X-S</t>
  </si>
  <si>
    <t>SS24-KUM1013-87X-M</t>
  </si>
  <si>
    <t>SS24-KUM1013-87X-L</t>
  </si>
  <si>
    <t>SS24-KUM1013-87X-XL</t>
  </si>
  <si>
    <t>SS24-KUM1013-87X-XXL</t>
  </si>
  <si>
    <t>SS24-KUM1013-87X-XXXL</t>
  </si>
  <si>
    <t>SS24-KUM1013-99X-L</t>
  </si>
  <si>
    <t>SS24-KUM1016-55X-M</t>
  </si>
  <si>
    <t>SS24-KUM1016-55X-L</t>
  </si>
  <si>
    <t>SS24-KUM1016-55X-XL</t>
  </si>
  <si>
    <t>SS24-KUM1016-55X-XXL</t>
  </si>
  <si>
    <t>SS24-KUM1016-55X-XXXL</t>
  </si>
  <si>
    <t>SS24-KUM1016-99X-M</t>
  </si>
  <si>
    <t>SS24-KUM1016-99X-L</t>
  </si>
  <si>
    <t>SS24-KUM1016-99X-XL</t>
  </si>
  <si>
    <t>SS24-KUM1016-99X-XXXL</t>
  </si>
  <si>
    <t>SS24-KUM2001-59X-M</t>
  </si>
  <si>
    <t>SS24-KUM2001-59X-L</t>
  </si>
  <si>
    <t>SS24-KUM2001-59X-XL</t>
  </si>
  <si>
    <t>SS24-KUM2001-59X-XXL</t>
  </si>
  <si>
    <t>SS24-KUM2004-17X-M</t>
  </si>
  <si>
    <t>SS24-KUM2007-87X-S</t>
  </si>
  <si>
    <t>SS24-KUM2007-87X-M</t>
  </si>
  <si>
    <t>SS24-KUM2007-87X-L</t>
  </si>
  <si>
    <t>SS24-KUM2007-87X-XL</t>
  </si>
  <si>
    <t>SS24-KUM2007-87X-XXL</t>
  </si>
  <si>
    <t>SS24-KUM2007-87X-XXXL</t>
  </si>
  <si>
    <t>SS24-KUM2007-99X-S</t>
  </si>
  <si>
    <t>SS24-KUM2007-99X-M</t>
  </si>
  <si>
    <t>SS24-KUM2007-99X-L</t>
  </si>
  <si>
    <t>SS24-KUM2007-99X-XL</t>
  </si>
  <si>
    <t>SS24-KUM2007-99X-XXL</t>
  </si>
  <si>
    <t>SS24-KUM2007-99X-XXXL</t>
  </si>
  <si>
    <t>SS24-KUM2010-80X-M</t>
  </si>
  <si>
    <t>SS24-KUM2010-80X-L</t>
  </si>
  <si>
    <t>SS24-KUM2014-08X-M</t>
  </si>
  <si>
    <t>SS24-KUM2014-08X-L</t>
  </si>
  <si>
    <t>SS24-KUM2014-08X-XL</t>
  </si>
  <si>
    <t>SS24-KUM2014-08X-XXL</t>
  </si>
  <si>
    <t>SS24-KUM2014-90X-M</t>
  </si>
  <si>
    <t>SS24-KUM2014-90X-L</t>
  </si>
  <si>
    <t>SS24-KUM2014-90X-XL</t>
  </si>
  <si>
    <t>SS24-KUM2014-90X-XXL</t>
  </si>
  <si>
    <t>SS24-KUM2015-99A-M</t>
  </si>
  <si>
    <t>SS24-KUM2015-99A-L</t>
  </si>
  <si>
    <t>SS24-KUM2015-99A-XL</t>
  </si>
  <si>
    <t>SS24-KUM3008-01X-L</t>
  </si>
  <si>
    <t>SS24-KUM3011-99J-XL</t>
  </si>
  <si>
    <t>SS24-KUU1007-71X-S</t>
  </si>
  <si>
    <t>SS24-KUU1007-71X-M</t>
  </si>
  <si>
    <t>SS24-KUU1007-71X-L</t>
  </si>
  <si>
    <t>SS24-KUU1007-71X-XL</t>
  </si>
  <si>
    <t>SS24-KUU1007-99X-M</t>
  </si>
  <si>
    <t>SS24-KUZ1008-30X-XS</t>
  </si>
  <si>
    <t>SS24-KUZ1008-30X-S</t>
  </si>
  <si>
    <t>SS24-KUZ1008-30X-M</t>
  </si>
  <si>
    <t>SS24-KUZ1008-88X-S</t>
  </si>
  <si>
    <t>SS24-KUZ1008-88X-M</t>
  </si>
  <si>
    <t>SS24-KUZ1008-88X-L</t>
  </si>
  <si>
    <t>SS24-KUZ1014-MLA-S</t>
  </si>
  <si>
    <t>SS24-KUZ1014-MLA-M</t>
  </si>
  <si>
    <t>SS24-KUZ1014-MLA-XL</t>
  </si>
  <si>
    <t>SS24-KUZ1014-MLB-S</t>
  </si>
  <si>
    <t>SS24-KUZ2012-99A-XS</t>
  </si>
  <si>
    <t>SS24-KUZ2012-99A-S</t>
  </si>
  <si>
    <t>SS24-KUZ2012-99A-M</t>
  </si>
  <si>
    <t>SS24-KUZ2012-MLA-XS</t>
  </si>
  <si>
    <t>SS24-KUZ2012-MLA-S</t>
  </si>
  <si>
    <t>SS24-KUZ2012-MLA-M</t>
  </si>
  <si>
    <t>SS24-KUZ2012-MLA-L</t>
  </si>
  <si>
    <t>SS24-KUZ2013-99X-S</t>
  </si>
  <si>
    <t>SS24-KUZ2013-99X-M</t>
  </si>
  <si>
    <t>SS24-KUZ2013-99X-L</t>
  </si>
  <si>
    <t>SS24-KUZ2013-99X-XL</t>
  </si>
  <si>
    <t>SS24-KUZ2015-99B-XS</t>
  </si>
  <si>
    <t>SS24-KUZ2015-99B-S</t>
  </si>
  <si>
    <t>SS24-KUZ2015-99B-M</t>
  </si>
  <si>
    <t>SS24-KUZ2015-99B-L</t>
  </si>
  <si>
    <t>SS24-KUZ2015-99B-XL</t>
  </si>
  <si>
    <t>SS24-KUZ2015-MLB-XS</t>
  </si>
  <si>
    <t>SS24-KUZ2015-MLB-S</t>
  </si>
  <si>
    <t>SS24-KUZ2015-MLB-M</t>
  </si>
  <si>
    <t>SS24-KUZ2015-MLB-L</t>
  </si>
  <si>
    <t>SS24-KUZ3005-04X-XS</t>
  </si>
  <si>
    <t>SS24-KUZ3005-04X-S</t>
  </si>
  <si>
    <t>SS24-KUZ3005-04X-M</t>
  </si>
  <si>
    <t>SS24-KUZ3005-04X-L</t>
  </si>
  <si>
    <t>SS24-KUZ3005-07X-XS</t>
  </si>
  <si>
    <t>SS24-KUZ3005-07X-S</t>
  </si>
  <si>
    <t>SS24-KUZ3005-07X-M</t>
  </si>
  <si>
    <t>SS24-KUZ3005-07X-L</t>
  </si>
  <si>
    <t>SS24-KUZ3009-90X-XS</t>
  </si>
  <si>
    <t>SS24-KUZ3009-90X-S</t>
  </si>
  <si>
    <t>SS24-KUZ3009-90X-M</t>
  </si>
  <si>
    <t>SS24-KUZ3009-90X-L</t>
  </si>
  <si>
    <t>SS24-KUZ3009-90X-XL</t>
  </si>
  <si>
    <t>SS24-KUZ3010-59J-XS</t>
  </si>
  <si>
    <t>SS24-KUZ3010-59J-S</t>
  </si>
  <si>
    <t>SS24-KUZ3010-59J-M</t>
  </si>
  <si>
    <t>SS24-KUZ3010-59J-XL</t>
  </si>
  <si>
    <t>SS24-KUZ3016-77A-S</t>
  </si>
  <si>
    <t>SS24-KUZ3016-99A-XS</t>
  </si>
  <si>
    <t>SS24-KUZ3016-99A-S</t>
  </si>
  <si>
    <t>SS24-KUZ3017-99A-XS</t>
  </si>
  <si>
    <t>SS24-KUZ3017-99A-S</t>
  </si>
  <si>
    <t>SS24-KUZ3017-99A-M</t>
  </si>
  <si>
    <t>SS24-KUZ3017-99A-L</t>
  </si>
  <si>
    <t>SS24-KUZ3017-99B-XS</t>
  </si>
  <si>
    <t>SS24-KUZ3017-99B-S</t>
  </si>
  <si>
    <t>SS24-KUZ3017-99B-M</t>
  </si>
  <si>
    <t>SS24-KUZ3017-99B-L</t>
  </si>
  <si>
    <t>SS24-PSZ2003-55X-XS</t>
  </si>
  <si>
    <t>SS24-PSZ2003-55X-S</t>
  </si>
  <si>
    <t>SS24-PSZ2003-55X-M</t>
  </si>
  <si>
    <t>SS24-PSZ2003-55X-L</t>
  </si>
  <si>
    <t>SS24-PSZ2003-55X-XL</t>
  </si>
  <si>
    <t>SS24-PSZ2003-87X-XS</t>
  </si>
  <si>
    <t>SS24-PSZ2003-87X-S</t>
  </si>
  <si>
    <t>SS24-PSZ2003-87X-M</t>
  </si>
  <si>
    <t>SS24-PSZ2003-87X-L</t>
  </si>
  <si>
    <t>SS24-PSZ2003-87X-XL</t>
  </si>
  <si>
    <t>SS24-PSZ2004-80X-XS</t>
  </si>
  <si>
    <t>SS24-PSZ2004-80X-S</t>
  </si>
  <si>
    <t>SS24-PSZ2004-80X-M</t>
  </si>
  <si>
    <t>SS24-PSZ2004-80X-L</t>
  </si>
  <si>
    <t>SS24-PSZ2004-99X-S</t>
  </si>
  <si>
    <t>SS24-PSZ2004-99X-M</t>
  </si>
  <si>
    <t>SS24-PTZ1002-33X-XS</t>
  </si>
  <si>
    <t>SS24-PTZ1002-33X-S</t>
  </si>
  <si>
    <t>SS24-PTZ1002-33X-M</t>
  </si>
  <si>
    <t>SS24-PTZ1002-33X-L</t>
  </si>
  <si>
    <t>SS24-PTZ1002-99X-S</t>
  </si>
  <si>
    <t>SS24-PTZ1002-99X-M</t>
  </si>
  <si>
    <t>Офис</t>
  </si>
  <si>
    <t>Магазины</t>
  </si>
  <si>
    <t>Наше предложение</t>
  </si>
  <si>
    <t>Заказ единиц</t>
  </si>
  <si>
    <t>Сумма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</si>
</sst>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₽&quot;"/>
    <numFmt numFmtId="165" formatCode="#,##0\ &quot;₽&quot;"/>
  </numFmts>
  <fonts count="5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0" fontId="0" fillId="0" borderId="1" xfId="0" applyBorder="1"/>
    <xf numFmtId="1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165" fontId="0" fillId="4" borderId="0" xfId="0" applyNumberFormat="1" applyFill="1"/>
    <xf numFmtId="0" fontId="4" fillId="3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5" fontId="0" fillId="4" borderId="1" xfId="0" applyNumberForma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0" fillId="4" borderId="1" xfId="0" applyFill="1" applyBorder="1"/>
    <xf numFmtId="0" fontId="4" fillId="3" borderId="8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3" fontId="2" fillId="4" borderId="5" xfId="0" applyNumberFormat="1" applyFont="1" applyFill="1" applyBorder="1" applyAlignment="1">
      <alignment horizontal="center" vertical="center" wrapText="1"/>
    </xf>
    <xf numFmtId="0" fontId="0" fillId="5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3.jpeg"/><Relationship Id="rId117" Type="http://schemas.openxmlformats.org/officeDocument/2006/relationships/image" Target="file:///C:\Users\analyst\AppData\Local\Temp\&#1050;&#1072;&#1088;&#1090;&#1080;&#1085;&#1082;&#1072;&#1044;&#1083;&#1103;&#1042;&#1089;&#1090;&#1072;&#1074;&#1082;&#1080;&#1042;&#1069;&#1082;&#1089;&#1077;&#1083;SS24-PSZ2004_24_10_2025%2014_08_38_158.JPEG" TargetMode="External"/><Relationship Id="rId21" Type="http://schemas.openxmlformats.org/officeDocument/2006/relationships/image" Target="../media/image11.jpeg"/><Relationship Id="rId42" Type="http://schemas.openxmlformats.org/officeDocument/2006/relationships/image" Target="../media/image21.jpeg"/><Relationship Id="rId47" Type="http://schemas.openxmlformats.org/officeDocument/2006/relationships/image" Target="file:///C:\Users\analyst\AppData\Local\Temp\&#1050;&#1072;&#1088;&#1090;&#1080;&#1085;&#1082;&#1072;&#1044;&#1083;&#1103;&#1042;&#1089;&#1090;&#1072;&#1074;&#1082;&#1080;&#1042;&#1069;&#1082;&#1089;&#1077;&#1083;SS24-KUM1013_24_10_2025%2014_06_47_122.JPEG" TargetMode="External"/><Relationship Id="rId63" Type="http://schemas.openxmlformats.org/officeDocument/2006/relationships/image" Target="file:///C:\Users\analyst\AppData\Local\Temp\&#1050;&#1072;&#1088;&#1090;&#1080;&#1085;&#1082;&#1072;&#1044;&#1083;&#1103;&#1042;&#1089;&#1090;&#1072;&#1074;&#1082;&#1080;&#1042;&#1069;&#1082;&#1089;&#1077;&#1083;SS24-KUM2014_24_10_2025%2014_07_11_130.JPEG" TargetMode="External"/><Relationship Id="rId68" Type="http://schemas.openxmlformats.org/officeDocument/2006/relationships/image" Target="../media/image34.jpeg"/><Relationship Id="rId84" Type="http://schemas.openxmlformats.org/officeDocument/2006/relationships/image" Target="../media/image42.jpeg"/><Relationship Id="rId89" Type="http://schemas.openxmlformats.org/officeDocument/2006/relationships/image" Target="file:///C:\Users\analyst\AppData\Local\Temp\&#1050;&#1072;&#1088;&#1090;&#1080;&#1085;&#1082;&#1072;&#1044;&#1083;&#1103;&#1042;&#1089;&#1090;&#1072;&#1074;&#1082;&#1080;&#1042;&#1069;&#1082;&#1089;&#1077;&#1083;SS24-KUZ2013_24_10_2025%2014_07_55_143.JPEG" TargetMode="External"/><Relationship Id="rId112" Type="http://schemas.openxmlformats.org/officeDocument/2006/relationships/image" Target="../media/image56.jpeg"/><Relationship Id="rId16" Type="http://schemas.openxmlformats.org/officeDocument/2006/relationships/image" Target="file:///C:\Users\analyst\AppData\Local\Temp\&#1050;&#1072;&#1088;&#1090;&#1080;&#1085;&#1082;&#1072;&#1044;&#1083;&#1103;&#1042;&#1089;&#1090;&#1072;&#1074;&#1082;&#1080;&#1042;&#1069;&#1082;&#1089;&#1077;&#1083;AW23-KUM101_24_10_2025%2014_03_38_27.JPEG" TargetMode="External"/><Relationship Id="rId107" Type="http://schemas.openxmlformats.org/officeDocument/2006/relationships/image" Target="file:///C:\Users\analyst\AppData\Local\Temp\&#1050;&#1072;&#1088;&#1090;&#1080;&#1085;&#1082;&#1072;&#1044;&#1083;&#1103;&#1042;&#1089;&#1090;&#1072;&#1074;&#1082;&#1080;&#1042;&#1069;&#1082;&#1089;&#1077;&#1083;SS24-KUZ3017_24_10_2025%2014_08_19_152.JPEG" TargetMode="External"/><Relationship Id="rId11" Type="http://schemas.openxmlformats.org/officeDocument/2006/relationships/image" Target="../media/image6.jpeg"/><Relationship Id="rId32" Type="http://schemas.openxmlformats.org/officeDocument/2006/relationships/image" Target="../media/image16.jpeg"/><Relationship Id="rId37" Type="http://schemas.openxmlformats.org/officeDocument/2006/relationships/image" Target="file:///C:\Users\analyst\AppData\Local\Temp\&#1050;&#1072;&#1088;&#1090;&#1080;&#1085;&#1082;&#1072;&#1044;&#1083;&#1103;&#1042;&#1089;&#1090;&#1072;&#1074;&#1082;&#1080;&#1042;&#1069;&#1082;&#1089;&#1077;&#1083;SS24-KPM1002_24_10_2025%2014_06_30_117.JPEG" TargetMode="External"/><Relationship Id="rId53" Type="http://schemas.openxmlformats.org/officeDocument/2006/relationships/image" Target="file:///C:\Users\analyst\AppData\Local\Temp\&#1050;&#1072;&#1088;&#1090;&#1080;&#1085;&#1082;&#1072;&#1044;&#1083;&#1103;&#1042;&#1089;&#1090;&#1072;&#1074;&#1082;&#1080;&#1042;&#1069;&#1082;&#1089;&#1077;&#1083;SS24-KUM2001_24_10_2025%2014_06_57_125.JPEG" TargetMode="External"/><Relationship Id="rId58" Type="http://schemas.openxmlformats.org/officeDocument/2006/relationships/image" Target="../media/image29.jpeg"/><Relationship Id="rId74" Type="http://schemas.openxmlformats.org/officeDocument/2006/relationships/image" Target="../media/image37.jpeg"/><Relationship Id="rId79" Type="http://schemas.openxmlformats.org/officeDocument/2006/relationships/image" Target="file:///C:\Users\analyst\AppData\Local\Temp\&#1050;&#1072;&#1088;&#1090;&#1080;&#1085;&#1082;&#1072;&#1044;&#1083;&#1103;&#1042;&#1089;&#1090;&#1072;&#1074;&#1082;&#1080;&#1042;&#1069;&#1082;&#1089;&#1077;&#1083;SS24-KUZ1008_24_10_2025%2014_07_38_138.JPEG" TargetMode="External"/><Relationship Id="rId102" Type="http://schemas.openxmlformats.org/officeDocument/2006/relationships/image" Target="../media/image51.jpeg"/><Relationship Id="rId5" Type="http://schemas.openxmlformats.org/officeDocument/2006/relationships/image" Target="../media/image3.jpeg"/><Relationship Id="rId90" Type="http://schemas.openxmlformats.org/officeDocument/2006/relationships/image" Target="../media/image45.jpeg"/><Relationship Id="rId95" Type="http://schemas.openxmlformats.org/officeDocument/2006/relationships/image" Target="file:///C:\Users\analyst\AppData\Local\Temp\&#1050;&#1072;&#1088;&#1090;&#1080;&#1085;&#1082;&#1072;&#1044;&#1083;&#1103;&#1042;&#1089;&#1090;&#1072;&#1074;&#1082;&#1080;&#1042;&#1069;&#1082;&#1089;&#1077;&#1083;SS24-KUZ3005_24_10_2025%2014_08_03_146.JPEG" TargetMode="External"/><Relationship Id="rId22" Type="http://schemas.openxmlformats.org/officeDocument/2006/relationships/image" Target="file:///C:\Users\analyst\AppData\Local\Temp\&#1050;&#1072;&#1088;&#1090;&#1080;&#1085;&#1082;&#1072;&#1044;&#1083;&#1103;&#1042;&#1089;&#1090;&#1072;&#1074;&#1082;&#1080;&#1042;&#1069;&#1082;&#1089;&#1077;&#1083;AW23-KUM202_24_10_2025%2014_03_45_30.JPEG" TargetMode="External"/><Relationship Id="rId27" Type="http://schemas.openxmlformats.org/officeDocument/2006/relationships/image" Target="file:///C:\Users\analyst\AppData\Local\Temp\&#1050;&#1072;&#1088;&#1090;&#1080;&#1085;&#1082;&#1072;&#1044;&#1083;&#1103;&#1042;&#1089;&#1090;&#1072;&#1074;&#1082;&#1080;&#1042;&#1069;&#1082;&#1089;&#1077;&#1083;AW23-KUZ101_24_10_2025%2014_03_47_33.JPEG" TargetMode="External"/><Relationship Id="rId43" Type="http://schemas.openxmlformats.org/officeDocument/2006/relationships/image" Target="file:///C:\Users\analyst\AppData\Local\Temp\&#1050;&#1072;&#1088;&#1090;&#1080;&#1085;&#1082;&#1072;&#1044;&#1083;&#1103;&#1042;&#1089;&#1090;&#1072;&#1074;&#1082;&#1080;&#1042;&#1069;&#1082;&#1089;&#1077;&#1083;SS24-KPM1003_24_10_2025%2014_06_41_120.JPEG" TargetMode="External"/><Relationship Id="rId48" Type="http://schemas.openxmlformats.org/officeDocument/2006/relationships/image" Target="../media/image24.jpeg"/><Relationship Id="rId64" Type="http://schemas.openxmlformats.org/officeDocument/2006/relationships/image" Target="../media/image32.jpeg"/><Relationship Id="rId69" Type="http://schemas.openxmlformats.org/officeDocument/2006/relationships/image" Target="file:///C:\Users\analyst\AppData\Local\Temp\&#1050;&#1072;&#1088;&#1090;&#1080;&#1085;&#1082;&#1072;&#1044;&#1083;&#1103;&#1042;&#1089;&#1090;&#1072;&#1074;&#1082;&#1080;&#1042;&#1069;&#1082;&#1089;&#1077;&#1083;SS24-KUM3008_24_10_2025%2014_07_23_133.JPEG" TargetMode="External"/><Relationship Id="rId113" Type="http://schemas.openxmlformats.org/officeDocument/2006/relationships/image" Target="file:///C:\Users\analyst\AppData\Local\Temp\&#1050;&#1072;&#1088;&#1090;&#1080;&#1085;&#1082;&#1072;&#1044;&#1083;&#1103;&#1042;&#1089;&#1090;&#1072;&#1074;&#1082;&#1080;&#1042;&#1069;&#1082;&#1089;&#1077;&#1083;SS24-PSZ2003_24_10_2025%2014_08_32_156.JPEG" TargetMode="External"/><Relationship Id="rId118" Type="http://schemas.openxmlformats.org/officeDocument/2006/relationships/image" Target="../media/image59.jpeg"/><Relationship Id="rId80" Type="http://schemas.openxmlformats.org/officeDocument/2006/relationships/image" Target="../media/image40.jpeg"/><Relationship Id="rId85" Type="http://schemas.openxmlformats.org/officeDocument/2006/relationships/image" Target="file:///C:\Users\analyst\AppData\Local\Temp\&#1050;&#1072;&#1088;&#1090;&#1080;&#1085;&#1082;&#1072;&#1044;&#1083;&#1103;&#1042;&#1089;&#1090;&#1072;&#1074;&#1082;&#1080;&#1042;&#1069;&#1082;&#1089;&#1077;&#1083;SS24-KUZ2012_24_10_2025%2014_07_49_141.JPEG" TargetMode="External"/><Relationship Id="rId12" Type="http://schemas.openxmlformats.org/officeDocument/2006/relationships/image" Target="file:///C:\Users\analyst\AppData\Local\Temp\&#1050;&#1072;&#1088;&#1090;&#1080;&#1085;&#1082;&#1072;&#1044;&#1083;&#1103;&#1042;&#1089;&#1090;&#1072;&#1074;&#1082;&#1080;&#1042;&#1069;&#1082;&#1089;&#1077;&#1083;AW23-KPZ204_24_10_2025%2014_03_36_25.JPEG" TargetMode="External"/><Relationship Id="rId17" Type="http://schemas.openxmlformats.org/officeDocument/2006/relationships/image" Target="../media/image9.jpeg"/><Relationship Id="rId33" Type="http://schemas.openxmlformats.org/officeDocument/2006/relationships/image" Target="file:///C:\Users\analyst\AppData\Local\Temp\&#1050;&#1072;&#1088;&#1090;&#1080;&#1085;&#1082;&#1072;&#1044;&#1083;&#1103;&#1042;&#1089;&#1090;&#1072;&#1074;&#1082;&#1080;&#1042;&#1069;&#1082;&#1089;&#1077;&#1083;AW23-KUZ203_24_10_2025%2014_03_49_36.JPEG" TargetMode="External"/><Relationship Id="rId38" Type="http://schemas.openxmlformats.org/officeDocument/2006/relationships/image" Target="../media/image19.jpeg"/><Relationship Id="rId59" Type="http://schemas.openxmlformats.org/officeDocument/2006/relationships/image" Target="file:///C:\Users\analyst\AppData\Local\Temp\&#1050;&#1072;&#1088;&#1090;&#1080;&#1085;&#1082;&#1072;&#1044;&#1083;&#1103;&#1042;&#1089;&#1090;&#1072;&#1074;&#1082;&#1080;&#1042;&#1069;&#1082;&#1089;&#1077;&#1083;SS24-KUM2007_24_10_2025%2014_07_05_128.JPEG" TargetMode="External"/><Relationship Id="rId103" Type="http://schemas.openxmlformats.org/officeDocument/2006/relationships/image" Target="file:///C:\Users\analyst\AppData\Local\Temp\&#1050;&#1072;&#1088;&#1090;&#1080;&#1085;&#1082;&#1072;&#1044;&#1083;&#1103;&#1042;&#1089;&#1090;&#1072;&#1074;&#1082;&#1080;&#1042;&#1069;&#1082;&#1089;&#1077;&#1083;SS24-KUZ3016_24_10_2025%2014_08_14_150.JPEG" TargetMode="External"/><Relationship Id="rId108" Type="http://schemas.openxmlformats.org/officeDocument/2006/relationships/image" Target="../media/image54.jpeg"/><Relationship Id="rId54" Type="http://schemas.openxmlformats.org/officeDocument/2006/relationships/image" Target="../media/image27.jpeg"/><Relationship Id="rId70" Type="http://schemas.openxmlformats.org/officeDocument/2006/relationships/image" Target="../media/image35.jpeg"/><Relationship Id="rId75" Type="http://schemas.openxmlformats.org/officeDocument/2006/relationships/image" Target="file:///C:\Users\analyst\AppData\Local\Temp\&#1050;&#1072;&#1088;&#1090;&#1080;&#1085;&#1082;&#1072;&#1044;&#1083;&#1103;&#1042;&#1089;&#1090;&#1072;&#1074;&#1082;&#1080;&#1042;&#1069;&#1082;&#1089;&#1077;&#1083;SS24-KUU1007_24_10_2025%2014_07_33_136.JPEG" TargetMode="External"/><Relationship Id="rId91" Type="http://schemas.openxmlformats.org/officeDocument/2006/relationships/image" Target="file:///C:\Users\analyst\AppData\Local\Temp\&#1050;&#1072;&#1088;&#1090;&#1080;&#1085;&#1082;&#1072;&#1044;&#1083;&#1103;&#1042;&#1089;&#1090;&#1072;&#1074;&#1082;&#1080;&#1042;&#1069;&#1082;&#1089;&#1077;&#1083;SS24-KUZ2015_24_10_2025%2014_07_58_144.JPEG" TargetMode="External"/><Relationship Id="rId96" Type="http://schemas.openxmlformats.org/officeDocument/2006/relationships/image" Target="../media/image48.jpeg"/><Relationship Id="rId1" Type="http://schemas.openxmlformats.org/officeDocument/2006/relationships/image" Target="../media/image1.jpeg"/><Relationship Id="rId6" Type="http://schemas.openxmlformats.org/officeDocument/2006/relationships/image" Target="file:///C:\Users\analyst\AppData\Local\Temp\&#1050;&#1072;&#1088;&#1090;&#1080;&#1085;&#1082;&#1072;&#1044;&#1083;&#1103;&#1042;&#1089;&#1090;&#1072;&#1074;&#1082;&#1080;&#1042;&#1069;&#1082;&#1089;&#1077;&#1083;AW23-KPM309_24_10_2025%2014_03_30_22.JPEG" TargetMode="External"/><Relationship Id="rId23" Type="http://schemas.openxmlformats.org/officeDocument/2006/relationships/image" Target="../media/image12.jpeg"/><Relationship Id="rId28" Type="http://schemas.openxmlformats.org/officeDocument/2006/relationships/image" Target="../media/image14.jpeg"/><Relationship Id="rId49" Type="http://schemas.openxmlformats.org/officeDocument/2006/relationships/image" Target="file:///C:\Users\analyst\AppData\Local\Temp\&#1050;&#1072;&#1088;&#1090;&#1080;&#1085;&#1082;&#1072;&#1044;&#1083;&#1103;&#1042;&#1089;&#1090;&#1072;&#1074;&#1082;&#1080;&#1042;&#1069;&#1082;&#1089;&#1077;&#1083;SS24-KUM1016_24_10_2025%2014_06_50_123.JPEG" TargetMode="External"/><Relationship Id="rId114" Type="http://schemas.openxmlformats.org/officeDocument/2006/relationships/image" Target="../media/image57.jpeg"/><Relationship Id="rId119" Type="http://schemas.openxmlformats.org/officeDocument/2006/relationships/image" Target="file:///C:\Users\analyst\AppData\Local\Temp\&#1050;&#1072;&#1088;&#1090;&#1080;&#1085;&#1082;&#1072;&#1044;&#1083;&#1103;&#1042;&#1089;&#1090;&#1072;&#1074;&#1082;&#1080;&#1042;&#1069;&#1082;&#1089;&#1077;&#1083;SS24-PTZ1002_24_10_2025%2014_08_40_159.JPEG" TargetMode="External"/><Relationship Id="rId44" Type="http://schemas.openxmlformats.org/officeDocument/2006/relationships/image" Target="../media/image22.jpeg"/><Relationship Id="rId60" Type="http://schemas.openxmlformats.org/officeDocument/2006/relationships/image" Target="../media/image30.jpeg"/><Relationship Id="rId65" Type="http://schemas.openxmlformats.org/officeDocument/2006/relationships/image" Target="file:///C:\Users\analyst\AppData\Local\Temp\&#1050;&#1072;&#1088;&#1090;&#1080;&#1085;&#1082;&#1072;&#1044;&#1083;&#1103;&#1042;&#1089;&#1090;&#1072;&#1074;&#1082;&#1080;&#1042;&#1069;&#1082;&#1089;&#1077;&#1083;SS24-KUM2014_24_10_2025%2014_07_16_131.JPEG" TargetMode="External"/><Relationship Id="rId81" Type="http://schemas.openxmlformats.org/officeDocument/2006/relationships/image" Target="file:///C:\Users\analyst\AppData\Local\Temp\&#1050;&#1072;&#1088;&#1090;&#1080;&#1085;&#1082;&#1072;&#1044;&#1083;&#1103;&#1042;&#1089;&#1090;&#1072;&#1074;&#1082;&#1080;&#1042;&#1069;&#1082;&#1089;&#1077;&#1083;SS24-KUZ1014_24_10_2025%2014_07_41_139.JPEG" TargetMode="External"/><Relationship Id="rId86" Type="http://schemas.openxmlformats.org/officeDocument/2006/relationships/image" Target="../media/image43.jpeg"/><Relationship Id="rId4" Type="http://schemas.openxmlformats.org/officeDocument/2006/relationships/image" Target="file:///C:\Users\analyst\AppData\Local\Temp\&#1050;&#1072;&#1088;&#1090;&#1080;&#1085;&#1082;&#1072;&#1044;&#1083;&#1103;&#1042;&#1089;&#1090;&#1072;&#1074;&#1082;&#1080;&#1042;&#1069;&#1082;&#1089;&#1077;&#1083;AW23-KPM308_24_10_2025%2014_03_28_21.JPEG" TargetMode="External"/><Relationship Id="rId9" Type="http://schemas.openxmlformats.org/officeDocument/2006/relationships/image" Target="../media/image5.jpeg"/><Relationship Id="rId13" Type="http://schemas.openxmlformats.org/officeDocument/2006/relationships/image" Target="../media/image7.jpeg"/><Relationship Id="rId18" Type="http://schemas.openxmlformats.org/officeDocument/2006/relationships/image" Target="file:///C:\Users\analyst\AppData\Local\Temp\&#1050;&#1072;&#1088;&#1090;&#1080;&#1085;&#1082;&#1072;&#1044;&#1083;&#1103;&#1042;&#1089;&#1090;&#1072;&#1074;&#1082;&#1080;&#1042;&#1069;&#1082;&#1089;&#1077;&#1083;AW23-KUM101_24_10_2025%2014_03_41_28.JPEG" TargetMode="External"/><Relationship Id="rId39" Type="http://schemas.openxmlformats.org/officeDocument/2006/relationships/image" Target="file:///C:\Users\analyst\AppData\Local\Temp\&#1050;&#1072;&#1088;&#1090;&#1080;&#1085;&#1082;&#1072;&#1044;&#1083;&#1103;&#1042;&#1089;&#1090;&#1072;&#1074;&#1082;&#1080;&#1042;&#1069;&#1082;&#1089;&#1077;&#1083;SS24-KPM1002_24_10_2025%2014_06_33_118.JPEG" TargetMode="External"/><Relationship Id="rId109" Type="http://schemas.openxmlformats.org/officeDocument/2006/relationships/image" Target="file:///C:\Users\analyst\AppData\Local\Temp\&#1050;&#1072;&#1088;&#1090;&#1080;&#1085;&#1082;&#1072;&#1044;&#1083;&#1103;&#1042;&#1089;&#1090;&#1072;&#1074;&#1082;&#1080;&#1042;&#1069;&#1082;&#1089;&#1077;&#1083;SS24-KUZ3017_24_10_2025%2014_08_22_153.JPEG" TargetMode="External"/><Relationship Id="rId34" Type="http://schemas.openxmlformats.org/officeDocument/2006/relationships/image" Target="../media/image17.jpeg"/><Relationship Id="rId50" Type="http://schemas.openxmlformats.org/officeDocument/2006/relationships/image" Target="../media/image25.jpeg"/><Relationship Id="rId55" Type="http://schemas.openxmlformats.org/officeDocument/2006/relationships/image" Target="file:///C:\Users\analyst\AppData\Local\Temp\&#1050;&#1072;&#1088;&#1090;&#1080;&#1085;&#1082;&#1072;&#1044;&#1083;&#1103;&#1042;&#1089;&#1090;&#1072;&#1074;&#1082;&#1080;&#1042;&#1069;&#1082;&#1089;&#1077;&#1083;SS24-KUM2004_24_10_2025%2014_07_00_126.JPEG" TargetMode="External"/><Relationship Id="rId76" Type="http://schemas.openxmlformats.org/officeDocument/2006/relationships/image" Target="../media/image38.jpeg"/><Relationship Id="rId97" Type="http://schemas.openxmlformats.org/officeDocument/2006/relationships/image" Target="file:///C:\Users\analyst\AppData\Local\Temp\&#1050;&#1072;&#1088;&#1090;&#1080;&#1085;&#1082;&#1072;&#1044;&#1083;&#1103;&#1042;&#1089;&#1090;&#1072;&#1074;&#1082;&#1080;&#1042;&#1069;&#1082;&#1089;&#1077;&#1083;SS24-KUZ3005_24_10_2025%2014_08_06_147.JPEG" TargetMode="External"/><Relationship Id="rId104" Type="http://schemas.openxmlformats.org/officeDocument/2006/relationships/image" Target="../media/image52.jpeg"/><Relationship Id="rId120" Type="http://schemas.openxmlformats.org/officeDocument/2006/relationships/image" Target="../media/image60.jpeg"/><Relationship Id="rId7" Type="http://schemas.openxmlformats.org/officeDocument/2006/relationships/image" Target="../media/image4.jpeg"/><Relationship Id="rId71" Type="http://schemas.openxmlformats.org/officeDocument/2006/relationships/image" Target="file:///C:\Users\analyst\AppData\Local\Temp\&#1050;&#1072;&#1088;&#1090;&#1080;&#1085;&#1082;&#1072;&#1044;&#1083;&#1103;&#1042;&#1089;&#1090;&#1072;&#1074;&#1082;&#1080;&#1042;&#1069;&#1082;&#1089;&#1077;&#1083;SS24-KUM3011_24_10_2025%2014_07_25_134.JPEG" TargetMode="External"/><Relationship Id="rId92" Type="http://schemas.openxmlformats.org/officeDocument/2006/relationships/image" Target="../media/image46.jpeg"/><Relationship Id="rId2" Type="http://schemas.openxmlformats.org/officeDocument/2006/relationships/image" Target="file:///C:\Users\analyst\AppData\Local\Temp\&#1050;&#1072;&#1088;&#1090;&#1080;&#1085;&#1082;&#1072;&#1044;&#1083;&#1103;&#1042;&#1089;&#1090;&#1072;&#1074;&#1082;&#1080;&#1042;&#1069;&#1082;&#1089;&#1077;&#1083;AW23-KPM308_24_10_2025%2014_03_25_20.JPEG" TargetMode="External"/><Relationship Id="rId29" Type="http://schemas.openxmlformats.org/officeDocument/2006/relationships/image" Target="file:///C:\Users\analyst\AppData\Local\Temp\&#1050;&#1072;&#1088;&#1090;&#1080;&#1085;&#1082;&#1072;&#1044;&#1083;&#1103;&#1042;&#1089;&#1090;&#1072;&#1074;&#1082;&#1080;&#1042;&#1069;&#1082;&#1089;&#1077;&#1083;AW23-KUZ101_24_10_2025%2014_03_47_34.JPEG" TargetMode="External"/><Relationship Id="rId24" Type="http://schemas.openxmlformats.org/officeDocument/2006/relationships/image" Target="file:///C:\Users\analyst\AppData\Local\Temp\&#1050;&#1072;&#1088;&#1090;&#1080;&#1085;&#1082;&#1072;&#1044;&#1083;&#1103;&#1042;&#1089;&#1090;&#1072;&#1074;&#1082;&#1080;&#1042;&#1069;&#1082;&#1089;&#1077;&#1083;AW23-KUM204_24_10_2025%2014_03_46_31.JPEG" TargetMode="External"/><Relationship Id="rId40" Type="http://schemas.openxmlformats.org/officeDocument/2006/relationships/image" Target="../media/image20.jpeg"/><Relationship Id="rId45" Type="http://schemas.openxmlformats.org/officeDocument/2006/relationships/image" Target="file:///C:\Users\analyst\AppData\Local\Temp\&#1050;&#1072;&#1088;&#1090;&#1080;&#1085;&#1082;&#1072;&#1044;&#1083;&#1103;&#1042;&#1089;&#1090;&#1072;&#1074;&#1082;&#1080;&#1042;&#1069;&#1082;&#1089;&#1077;&#1083;SS24-KUM1013_24_10_2025%2014_06_44_121.JPEG" TargetMode="External"/><Relationship Id="rId66" Type="http://schemas.openxmlformats.org/officeDocument/2006/relationships/image" Target="../media/image33.jpeg"/><Relationship Id="rId87" Type="http://schemas.openxmlformats.org/officeDocument/2006/relationships/image" Target="file:///C:\Users\analyst\AppData\Local\Temp\&#1050;&#1072;&#1088;&#1090;&#1080;&#1085;&#1082;&#1072;&#1044;&#1083;&#1103;&#1042;&#1089;&#1090;&#1072;&#1074;&#1082;&#1080;&#1042;&#1069;&#1082;&#1089;&#1077;&#1083;SS24-KUZ2012_24_10_2025%2014_07_51_142.JPEG" TargetMode="External"/><Relationship Id="rId110" Type="http://schemas.openxmlformats.org/officeDocument/2006/relationships/image" Target="../media/image55.jpeg"/><Relationship Id="rId115" Type="http://schemas.openxmlformats.org/officeDocument/2006/relationships/image" Target="file:///C:\Users\analyst\AppData\Local\Temp\&#1050;&#1072;&#1088;&#1090;&#1080;&#1085;&#1082;&#1072;&#1044;&#1083;&#1103;&#1042;&#1089;&#1090;&#1072;&#1074;&#1082;&#1080;&#1042;&#1069;&#1082;&#1089;&#1077;&#1083;SS24-PSZ2004_24_10_2025%2014_08_35_157.JPEG" TargetMode="External"/><Relationship Id="rId61" Type="http://schemas.openxmlformats.org/officeDocument/2006/relationships/image" Target="file:///C:\Users\analyst\AppData\Local\Temp\&#1050;&#1072;&#1088;&#1090;&#1080;&#1085;&#1082;&#1072;&#1044;&#1083;&#1103;&#1042;&#1089;&#1090;&#1072;&#1074;&#1082;&#1080;&#1042;&#1069;&#1082;&#1089;&#1077;&#1083;SS24-KUM2010_24_10_2025%2014_07_08_129.JPEG" TargetMode="External"/><Relationship Id="rId82" Type="http://schemas.openxmlformats.org/officeDocument/2006/relationships/image" Target="../media/image41.jpeg"/><Relationship Id="rId19" Type="http://schemas.openxmlformats.org/officeDocument/2006/relationships/image" Target="../media/image10.jpeg"/><Relationship Id="rId14" Type="http://schemas.openxmlformats.org/officeDocument/2006/relationships/image" Target="file:///C:\Users\analyst\AppData\Local\Temp\&#1050;&#1072;&#1088;&#1090;&#1080;&#1085;&#1082;&#1072;&#1044;&#1083;&#1103;&#1042;&#1089;&#1090;&#1072;&#1074;&#1082;&#1080;&#1042;&#1069;&#1082;&#1089;&#1077;&#1083;AW23-KPZ407_24_10_2025%2014_03_37_26.JPEG" TargetMode="External"/><Relationship Id="rId30" Type="http://schemas.openxmlformats.org/officeDocument/2006/relationships/image" Target="../media/image15.jpeg"/><Relationship Id="rId35" Type="http://schemas.openxmlformats.org/officeDocument/2006/relationships/image" Target="file:///C:\Users\analyst\AppData\Local\Temp\&#1050;&#1072;&#1088;&#1090;&#1080;&#1085;&#1082;&#1072;&#1044;&#1083;&#1103;&#1042;&#1089;&#1090;&#1072;&#1074;&#1082;&#1080;&#1042;&#1069;&#1082;&#1089;&#1077;&#1083;AW23-KUZ203_24_10_2025%2014_03_49_37.JPEG" TargetMode="External"/><Relationship Id="rId56" Type="http://schemas.openxmlformats.org/officeDocument/2006/relationships/image" Target="../media/image28.jpeg"/><Relationship Id="rId77" Type="http://schemas.openxmlformats.org/officeDocument/2006/relationships/image" Target="file:///C:\Users\analyst\AppData\Local\Temp\&#1050;&#1072;&#1088;&#1090;&#1080;&#1085;&#1082;&#1072;&#1044;&#1083;&#1103;&#1042;&#1089;&#1090;&#1072;&#1074;&#1082;&#1080;&#1042;&#1069;&#1082;&#1089;&#1077;&#1083;SS24-KUZ1008_24_10_2025%2014_07_36_137.JPEG" TargetMode="External"/><Relationship Id="rId100" Type="http://schemas.openxmlformats.org/officeDocument/2006/relationships/image" Target="../media/image50.jpeg"/><Relationship Id="rId105" Type="http://schemas.openxmlformats.org/officeDocument/2006/relationships/image" Target="file:///C:\Users\analyst\AppData\Local\Temp\&#1050;&#1072;&#1088;&#1090;&#1080;&#1085;&#1082;&#1072;&#1044;&#1083;&#1103;&#1042;&#1089;&#1090;&#1072;&#1074;&#1082;&#1080;&#1042;&#1069;&#1082;&#1089;&#1077;&#1083;SS24-KUZ3016_24_10_2025%2014_08_17_151.JPEG" TargetMode="External"/><Relationship Id="rId8" Type="http://schemas.openxmlformats.org/officeDocument/2006/relationships/image" Target="file:///C:\Users\analyst\AppData\Local\Temp\&#1050;&#1072;&#1088;&#1090;&#1080;&#1085;&#1082;&#1072;&#1044;&#1083;&#1103;&#1042;&#1089;&#1090;&#1072;&#1074;&#1082;&#1080;&#1042;&#1069;&#1082;&#1089;&#1077;&#1083;AW23-KPM309_24_10_2025%2014_03_33_23.JPEG" TargetMode="External"/><Relationship Id="rId51" Type="http://schemas.openxmlformats.org/officeDocument/2006/relationships/image" Target="file:///C:\Users\analyst\AppData\Local\Temp\&#1050;&#1072;&#1088;&#1090;&#1080;&#1085;&#1082;&#1072;&#1044;&#1083;&#1103;&#1042;&#1089;&#1090;&#1072;&#1074;&#1082;&#1080;&#1042;&#1069;&#1082;&#1089;&#1077;&#1083;SS24-KUM1016_24_10_2025%2014_06_54_124.JPEG" TargetMode="External"/><Relationship Id="rId72" Type="http://schemas.openxmlformats.org/officeDocument/2006/relationships/image" Target="../media/image36.jpeg"/><Relationship Id="rId93" Type="http://schemas.openxmlformats.org/officeDocument/2006/relationships/image" Target="file:///C:\Users\analyst\AppData\Local\Temp\&#1050;&#1072;&#1088;&#1090;&#1080;&#1085;&#1082;&#1072;&#1044;&#1083;&#1103;&#1042;&#1089;&#1090;&#1072;&#1074;&#1082;&#1080;&#1042;&#1069;&#1082;&#1089;&#1077;&#1083;SS24-KUZ2015_24_10_2025%2014_08_00_145.JPEG" TargetMode="External"/><Relationship Id="rId98" Type="http://schemas.openxmlformats.org/officeDocument/2006/relationships/image" Target="../media/image49.jpeg"/><Relationship Id="rId121" Type="http://schemas.openxmlformats.org/officeDocument/2006/relationships/image" Target="file:///C:\Users\analyst\AppData\Local\Temp\&#1050;&#1072;&#1088;&#1090;&#1080;&#1085;&#1082;&#1072;&#1044;&#1083;&#1103;&#1042;&#1089;&#1090;&#1072;&#1074;&#1082;&#1080;&#1042;&#1069;&#1082;&#1089;&#1077;&#1083;SS24-PTZ1002_24_10_2025%2014_08_43_160.JPEG" TargetMode="External"/><Relationship Id="rId3" Type="http://schemas.openxmlformats.org/officeDocument/2006/relationships/image" Target="../media/image2.jpeg"/><Relationship Id="rId25" Type="http://schemas.openxmlformats.org/officeDocument/2006/relationships/image" Target="file:///C:\Users\analyst\AppData\Local\Temp\&#1050;&#1072;&#1088;&#1090;&#1080;&#1085;&#1082;&#1072;&#1044;&#1083;&#1103;&#1042;&#1089;&#1090;&#1072;&#1074;&#1082;&#1080;&#1042;&#1069;&#1082;&#1089;&#1077;&#1083;AW23-KUM204_24_10_2025%2014_03_46_32.JPEG" TargetMode="External"/><Relationship Id="rId46" Type="http://schemas.openxmlformats.org/officeDocument/2006/relationships/image" Target="../media/image23.jpeg"/><Relationship Id="rId67" Type="http://schemas.openxmlformats.org/officeDocument/2006/relationships/image" Target="file:///C:\Users\analyst\AppData\Local\Temp\&#1050;&#1072;&#1088;&#1090;&#1080;&#1085;&#1082;&#1072;&#1044;&#1083;&#1103;&#1042;&#1089;&#1090;&#1072;&#1074;&#1082;&#1080;&#1042;&#1069;&#1082;&#1089;&#1077;&#1083;SS24-KUM2015_24_10_2025%2014_07_19_132.JPEG" TargetMode="External"/><Relationship Id="rId116" Type="http://schemas.openxmlformats.org/officeDocument/2006/relationships/image" Target="../media/image58.jpeg"/><Relationship Id="rId20" Type="http://schemas.openxmlformats.org/officeDocument/2006/relationships/image" Target="file:///C:\Users\analyst\AppData\Local\Temp\&#1050;&#1072;&#1088;&#1090;&#1080;&#1085;&#1082;&#1072;&#1044;&#1083;&#1103;&#1042;&#1089;&#1090;&#1072;&#1074;&#1082;&#1080;&#1042;&#1069;&#1082;&#1089;&#1077;&#1083;AW23-KUM202_24_10_2025%2014_03_43_29.JPEG" TargetMode="External"/><Relationship Id="rId41" Type="http://schemas.openxmlformats.org/officeDocument/2006/relationships/image" Target="file:///C:\Users\analyst\AppData\Local\Temp\&#1050;&#1072;&#1088;&#1090;&#1080;&#1085;&#1082;&#1072;&#1044;&#1083;&#1103;&#1042;&#1089;&#1090;&#1072;&#1074;&#1082;&#1080;&#1042;&#1069;&#1082;&#1089;&#1077;&#1083;SS24-KPM1003_24_10_2025%2014_06_37_119.JPEG" TargetMode="External"/><Relationship Id="rId62" Type="http://schemas.openxmlformats.org/officeDocument/2006/relationships/image" Target="../media/image31.jpeg"/><Relationship Id="rId83" Type="http://schemas.openxmlformats.org/officeDocument/2006/relationships/image" Target="file:///C:\Users\analyst\AppData\Local\Temp\&#1050;&#1072;&#1088;&#1090;&#1080;&#1085;&#1082;&#1072;&#1044;&#1083;&#1103;&#1042;&#1089;&#1090;&#1072;&#1074;&#1082;&#1080;&#1042;&#1069;&#1082;&#1089;&#1077;&#1083;SS24-KUZ1014_24_10_2025%2014_07_45_140.JPEG" TargetMode="External"/><Relationship Id="rId88" Type="http://schemas.openxmlformats.org/officeDocument/2006/relationships/image" Target="../media/image44.jpeg"/><Relationship Id="rId111" Type="http://schemas.openxmlformats.org/officeDocument/2006/relationships/image" Target="file:///C:\Users\analyst\AppData\Local\Temp\&#1050;&#1072;&#1088;&#1090;&#1080;&#1085;&#1082;&#1072;&#1044;&#1083;&#1103;&#1042;&#1089;&#1090;&#1072;&#1074;&#1082;&#1080;&#1042;&#1069;&#1082;&#1089;&#1077;&#1083;SS24-PSZ2003_24_10_2025%2014_08_29_155.JPEG" TargetMode="External"/><Relationship Id="rId15" Type="http://schemas.openxmlformats.org/officeDocument/2006/relationships/image" Target="../media/image8.jpeg"/><Relationship Id="rId36" Type="http://schemas.openxmlformats.org/officeDocument/2006/relationships/image" Target="../media/image18.jpeg"/><Relationship Id="rId57" Type="http://schemas.openxmlformats.org/officeDocument/2006/relationships/image" Target="file:///C:\Users\analyst\AppData\Local\Temp\&#1050;&#1072;&#1088;&#1090;&#1080;&#1085;&#1082;&#1072;&#1044;&#1083;&#1103;&#1042;&#1089;&#1090;&#1072;&#1074;&#1082;&#1080;&#1042;&#1069;&#1082;&#1089;&#1077;&#1083;SS24-KUM2007_24_10_2025%2014_07_01_127.JPEG" TargetMode="External"/><Relationship Id="rId106" Type="http://schemas.openxmlformats.org/officeDocument/2006/relationships/image" Target="../media/image53.jpeg"/><Relationship Id="rId10" Type="http://schemas.openxmlformats.org/officeDocument/2006/relationships/image" Target="file:///C:\Users\analyst\AppData\Local\Temp\&#1050;&#1072;&#1088;&#1090;&#1080;&#1085;&#1082;&#1072;&#1044;&#1083;&#1103;&#1042;&#1089;&#1090;&#1072;&#1074;&#1082;&#1080;&#1042;&#1069;&#1082;&#1089;&#1077;&#1083;AW23-KPZ204_24_10_2025%2014_03_34_24.JPEG" TargetMode="External"/><Relationship Id="rId31" Type="http://schemas.openxmlformats.org/officeDocument/2006/relationships/image" Target="file:///C:\Users\analyst\AppData\Local\Temp\&#1050;&#1072;&#1088;&#1090;&#1080;&#1085;&#1082;&#1072;&#1044;&#1083;&#1103;&#1042;&#1089;&#1090;&#1072;&#1074;&#1082;&#1080;&#1042;&#1069;&#1082;&#1089;&#1077;&#1083;AW23-KUZ101_24_10_2025%2014_03_48_35.JPEG" TargetMode="External"/><Relationship Id="rId52" Type="http://schemas.openxmlformats.org/officeDocument/2006/relationships/image" Target="../media/image26.jpeg"/><Relationship Id="rId73" Type="http://schemas.openxmlformats.org/officeDocument/2006/relationships/image" Target="file:///C:\Users\analyst\AppData\Local\Temp\&#1050;&#1072;&#1088;&#1090;&#1080;&#1085;&#1082;&#1072;&#1044;&#1083;&#1103;&#1042;&#1089;&#1090;&#1072;&#1074;&#1082;&#1080;&#1042;&#1069;&#1082;&#1089;&#1077;&#1083;SS24-KUU1007_24_10_2025%2014_07_30_135.JPEG" TargetMode="External"/><Relationship Id="rId78" Type="http://schemas.openxmlformats.org/officeDocument/2006/relationships/image" Target="../media/image39.jpeg"/><Relationship Id="rId94" Type="http://schemas.openxmlformats.org/officeDocument/2006/relationships/image" Target="../media/image47.jpeg"/><Relationship Id="rId99" Type="http://schemas.openxmlformats.org/officeDocument/2006/relationships/image" Target="file:///C:\Users\analyst\AppData\Local\Temp\&#1050;&#1072;&#1088;&#1090;&#1080;&#1085;&#1082;&#1072;&#1044;&#1083;&#1103;&#1042;&#1089;&#1090;&#1072;&#1074;&#1082;&#1080;&#1042;&#1069;&#1082;&#1089;&#1077;&#1083;SS24-KUZ3009_24_10_2025%2014_08_09_148.JPEG" TargetMode="External"/><Relationship Id="rId101" Type="http://schemas.openxmlformats.org/officeDocument/2006/relationships/image" Target="file:///C:\Users\analyst\AppData\Local\Temp\&#1050;&#1072;&#1088;&#1090;&#1080;&#1085;&#1082;&#1072;&#1044;&#1083;&#1103;&#1042;&#1089;&#1090;&#1072;&#1074;&#1082;&#1080;&#1042;&#1069;&#1082;&#1089;&#1077;&#1083;SS24-KUZ3010_24_10_2025%2014_08_11_149.JPE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</xdr:colOff>
      <xdr:row>2</xdr:row>
      <xdr:rowOff>63500</xdr:rowOff>
    </xdr:from>
    <xdr:to>
      <xdr:col>3</xdr:col>
      <xdr:colOff>1984375</xdr:colOff>
      <xdr:row>6</xdr:row>
      <xdr:rowOff>469900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ABB52CE9-A579-453A-9652-4BA5AF259B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300" y="51222275"/>
          <a:ext cx="1920875" cy="254000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7</xdr:row>
      <xdr:rowOff>63500</xdr:rowOff>
    </xdr:from>
    <xdr:to>
      <xdr:col>3</xdr:col>
      <xdr:colOff>1984375</xdr:colOff>
      <xdr:row>10</xdr:row>
      <xdr:rowOff>603250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E4B78CF3-1FDB-4725-9049-7D8DB320FE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300" y="53889275"/>
          <a:ext cx="1920875" cy="254000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11</xdr:row>
      <xdr:rowOff>63500</xdr:rowOff>
    </xdr:from>
    <xdr:to>
      <xdr:col>3</xdr:col>
      <xdr:colOff>1984375</xdr:colOff>
      <xdr:row>14</xdr:row>
      <xdr:rowOff>603250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6AACA72-6666-45DD-8B91-21B7CA66F7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300" y="56556275"/>
          <a:ext cx="1920875" cy="254000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15</xdr:row>
      <xdr:rowOff>63500</xdr:rowOff>
    </xdr:from>
    <xdr:to>
      <xdr:col>3</xdr:col>
      <xdr:colOff>1984375</xdr:colOff>
      <xdr:row>18</xdr:row>
      <xdr:rowOff>603250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7F79D316-65EB-4278-9C5D-08A26C8E77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300" y="59223275"/>
          <a:ext cx="1920875" cy="254000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19</xdr:row>
      <xdr:rowOff>63500</xdr:rowOff>
    </xdr:from>
    <xdr:to>
      <xdr:col>3</xdr:col>
      <xdr:colOff>1984375</xdr:colOff>
      <xdr:row>23</xdr:row>
      <xdr:rowOff>469900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523EC0D1-6D42-4247-A9AC-7B032BFDE2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r:link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300" y="61890275"/>
          <a:ext cx="1920875" cy="254000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24</xdr:row>
      <xdr:rowOff>63500</xdr:rowOff>
    </xdr:from>
    <xdr:to>
      <xdr:col>3</xdr:col>
      <xdr:colOff>1984375</xdr:colOff>
      <xdr:row>28</xdr:row>
      <xdr:rowOff>469900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E436A7BA-4D0F-43B6-8B4C-AC82ABDFE9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r:link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300" y="64557275"/>
          <a:ext cx="1920875" cy="254000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29</xdr:row>
      <xdr:rowOff>63500</xdr:rowOff>
    </xdr:from>
    <xdr:to>
      <xdr:col>3</xdr:col>
      <xdr:colOff>1984375</xdr:colOff>
      <xdr:row>33</xdr:row>
      <xdr:rowOff>469900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B7534217-50FE-44E7-B42B-560217D849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r:link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300" y="67224275"/>
          <a:ext cx="1920875" cy="254000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34</xdr:row>
      <xdr:rowOff>63500</xdr:rowOff>
    </xdr:from>
    <xdr:to>
      <xdr:col>3</xdr:col>
      <xdr:colOff>1984375</xdr:colOff>
      <xdr:row>38</xdr:row>
      <xdr:rowOff>469900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96C3EC04-30E4-4EC4-9971-A86DB6AD6E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r:link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300" y="69891275"/>
          <a:ext cx="1920875" cy="254000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39</xdr:row>
      <xdr:rowOff>63500</xdr:rowOff>
    </xdr:from>
    <xdr:to>
      <xdr:col>3</xdr:col>
      <xdr:colOff>1984375</xdr:colOff>
      <xdr:row>39</xdr:row>
      <xdr:rowOff>2603500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E327C89A-A4A7-4171-B9D0-9C25E6E7A8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r:link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300" y="72558275"/>
          <a:ext cx="1920875" cy="254000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40</xdr:row>
      <xdr:rowOff>63500</xdr:rowOff>
    </xdr:from>
    <xdr:to>
      <xdr:col>3</xdr:col>
      <xdr:colOff>1984375</xdr:colOff>
      <xdr:row>44</xdr:row>
      <xdr:rowOff>469900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37C8CBD1-27BC-4A77-8599-B7DA2CEEC2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r:link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300" y="75225275"/>
          <a:ext cx="1920875" cy="254000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45</xdr:row>
      <xdr:rowOff>63500</xdr:rowOff>
    </xdr:from>
    <xdr:to>
      <xdr:col>3</xdr:col>
      <xdr:colOff>1984375</xdr:colOff>
      <xdr:row>49</xdr:row>
      <xdr:rowOff>469900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E848F47D-61BF-423B-8C38-8A8D06274E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r:link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300" y="77892275"/>
          <a:ext cx="1920875" cy="254000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50</xdr:row>
      <xdr:rowOff>63500</xdr:rowOff>
    </xdr:from>
    <xdr:to>
      <xdr:col>3</xdr:col>
      <xdr:colOff>1984375</xdr:colOff>
      <xdr:row>54</xdr:row>
      <xdr:rowOff>469900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369E1179-750C-49CE-9EAC-0AE0267212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r:link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300" y="80559275"/>
          <a:ext cx="1920875" cy="254000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55</xdr:row>
      <xdr:rowOff>63500</xdr:rowOff>
    </xdr:from>
    <xdr:to>
      <xdr:col>3</xdr:col>
      <xdr:colOff>1984375</xdr:colOff>
      <xdr:row>55</xdr:row>
      <xdr:rowOff>2603500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AEBA407E-27A8-434E-AE13-D8174429A9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r:link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300" y="83226275"/>
          <a:ext cx="1920875" cy="254000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56</xdr:row>
      <xdr:rowOff>63500</xdr:rowOff>
    </xdr:from>
    <xdr:to>
      <xdr:col>3</xdr:col>
      <xdr:colOff>1984375</xdr:colOff>
      <xdr:row>57</xdr:row>
      <xdr:rowOff>1270000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9756F77C-758F-4A13-8946-B904C9A6E1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r:link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300" y="85893275"/>
          <a:ext cx="1920875" cy="254000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58</xdr:row>
      <xdr:rowOff>63500</xdr:rowOff>
    </xdr:from>
    <xdr:to>
      <xdr:col>3</xdr:col>
      <xdr:colOff>1984375</xdr:colOff>
      <xdr:row>58</xdr:row>
      <xdr:rowOff>2603500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7B2F83A4-BC42-48DD-BD24-1D9AF78DD2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r:link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300" y="88560275"/>
          <a:ext cx="1920875" cy="254000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59</xdr:row>
      <xdr:rowOff>63500</xdr:rowOff>
    </xdr:from>
    <xdr:to>
      <xdr:col>3</xdr:col>
      <xdr:colOff>1984375</xdr:colOff>
      <xdr:row>60</xdr:row>
      <xdr:rowOff>1270000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6B8703EF-DEA7-4E73-9505-8AB5024AFB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r:link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300" y="91227275"/>
          <a:ext cx="1920875" cy="254000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61</xdr:row>
      <xdr:rowOff>63500</xdr:rowOff>
    </xdr:from>
    <xdr:to>
      <xdr:col>3</xdr:col>
      <xdr:colOff>1984375</xdr:colOff>
      <xdr:row>62</xdr:row>
      <xdr:rowOff>1270000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3A13085A-AA2A-4BAF-BEEC-089CB63A8C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r:link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300" y="93894275"/>
          <a:ext cx="1920875" cy="254000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63</xdr:row>
      <xdr:rowOff>63500</xdr:rowOff>
    </xdr:from>
    <xdr:to>
      <xdr:col>3</xdr:col>
      <xdr:colOff>1984375</xdr:colOff>
      <xdr:row>64</xdr:row>
      <xdr:rowOff>1270000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76AF76AC-32C0-4859-97F2-3876DE6214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r:link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300" y="96561275"/>
          <a:ext cx="1920875" cy="254000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65</xdr:row>
      <xdr:rowOff>63500</xdr:rowOff>
    </xdr:from>
    <xdr:to>
      <xdr:col>3</xdr:col>
      <xdr:colOff>1984375</xdr:colOff>
      <xdr:row>65</xdr:row>
      <xdr:rowOff>2603500</xdr:rowOff>
    </xdr:to>
    <xdr:pic>
      <xdr:nvPicPr>
        <xdr:cNvPr id="235" name="Рисунок 234">
          <a:extLst>
            <a:ext uri="{FF2B5EF4-FFF2-40B4-BE49-F238E27FC236}">
              <a16:creationId xmlns:a16="http://schemas.microsoft.com/office/drawing/2014/main" id="{5F72FDCB-AA87-4FA5-A5B1-6F4FEC7B34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r:link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300" y="309645050"/>
          <a:ext cx="1920875" cy="254000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66</xdr:row>
      <xdr:rowOff>63500</xdr:rowOff>
    </xdr:from>
    <xdr:to>
      <xdr:col>3</xdr:col>
      <xdr:colOff>1984375</xdr:colOff>
      <xdr:row>69</xdr:row>
      <xdr:rowOff>603250</xdr:rowOff>
    </xdr:to>
    <xdr:pic>
      <xdr:nvPicPr>
        <xdr:cNvPr id="237" name="Рисунок 236">
          <a:extLst>
            <a:ext uri="{FF2B5EF4-FFF2-40B4-BE49-F238E27FC236}">
              <a16:creationId xmlns:a16="http://schemas.microsoft.com/office/drawing/2014/main" id="{3B273907-FEBF-4A0E-860D-082CB5B0B6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r:link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300" y="312312050"/>
          <a:ext cx="1920875" cy="254000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70</xdr:row>
      <xdr:rowOff>63500</xdr:rowOff>
    </xdr:from>
    <xdr:to>
      <xdr:col>3</xdr:col>
      <xdr:colOff>1984375</xdr:colOff>
      <xdr:row>71</xdr:row>
      <xdr:rowOff>1270000</xdr:rowOff>
    </xdr:to>
    <xdr:pic>
      <xdr:nvPicPr>
        <xdr:cNvPr id="239" name="Рисунок 238">
          <a:extLst>
            <a:ext uri="{FF2B5EF4-FFF2-40B4-BE49-F238E27FC236}">
              <a16:creationId xmlns:a16="http://schemas.microsoft.com/office/drawing/2014/main" id="{FCA2608B-ED4A-4E11-BFEA-24FF700279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r:link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300" y="314979050"/>
          <a:ext cx="1920875" cy="254000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72</xdr:row>
      <xdr:rowOff>63500</xdr:rowOff>
    </xdr:from>
    <xdr:to>
      <xdr:col>3</xdr:col>
      <xdr:colOff>1984375</xdr:colOff>
      <xdr:row>72</xdr:row>
      <xdr:rowOff>2603500</xdr:rowOff>
    </xdr:to>
    <xdr:pic>
      <xdr:nvPicPr>
        <xdr:cNvPr id="241" name="Рисунок 240">
          <a:extLst>
            <a:ext uri="{FF2B5EF4-FFF2-40B4-BE49-F238E27FC236}">
              <a16:creationId xmlns:a16="http://schemas.microsoft.com/office/drawing/2014/main" id="{14A84F63-2C36-42D6-8888-11DDB582AB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r:link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300" y="317646050"/>
          <a:ext cx="1920875" cy="254000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73</xdr:row>
      <xdr:rowOff>63500</xdr:rowOff>
    </xdr:from>
    <xdr:to>
      <xdr:col>3</xdr:col>
      <xdr:colOff>1984375</xdr:colOff>
      <xdr:row>78</xdr:row>
      <xdr:rowOff>412750</xdr:rowOff>
    </xdr:to>
    <xdr:pic>
      <xdr:nvPicPr>
        <xdr:cNvPr id="243" name="Рисунок 242">
          <a:extLst>
            <a:ext uri="{FF2B5EF4-FFF2-40B4-BE49-F238E27FC236}">
              <a16:creationId xmlns:a16="http://schemas.microsoft.com/office/drawing/2014/main" id="{051A1DEC-A273-4E06-B488-EEFE929307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r:link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300" y="320313050"/>
          <a:ext cx="1920875" cy="254000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79</xdr:row>
      <xdr:rowOff>63500</xdr:rowOff>
    </xdr:from>
    <xdr:to>
      <xdr:col>3</xdr:col>
      <xdr:colOff>1984375</xdr:colOff>
      <xdr:row>79</xdr:row>
      <xdr:rowOff>2603500</xdr:rowOff>
    </xdr:to>
    <xdr:pic>
      <xdr:nvPicPr>
        <xdr:cNvPr id="245" name="Рисунок 244">
          <a:extLst>
            <a:ext uri="{FF2B5EF4-FFF2-40B4-BE49-F238E27FC236}">
              <a16:creationId xmlns:a16="http://schemas.microsoft.com/office/drawing/2014/main" id="{46F2DFC2-5BDB-494F-9BF3-243812D879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r:link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300" y="322941950"/>
          <a:ext cx="1920875" cy="254000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80</xdr:row>
      <xdr:rowOff>63500</xdr:rowOff>
    </xdr:from>
    <xdr:to>
      <xdr:col>3</xdr:col>
      <xdr:colOff>1984375</xdr:colOff>
      <xdr:row>84</xdr:row>
      <xdr:rowOff>469900</xdr:rowOff>
    </xdr:to>
    <xdr:pic>
      <xdr:nvPicPr>
        <xdr:cNvPr id="247" name="Рисунок 246">
          <a:extLst>
            <a:ext uri="{FF2B5EF4-FFF2-40B4-BE49-F238E27FC236}">
              <a16:creationId xmlns:a16="http://schemas.microsoft.com/office/drawing/2014/main" id="{6D7209E3-CD32-4B78-B02D-22062BE3FE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r:link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300" y="325608950"/>
          <a:ext cx="1920875" cy="254000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85</xdr:row>
      <xdr:rowOff>63500</xdr:rowOff>
    </xdr:from>
    <xdr:to>
      <xdr:col>3</xdr:col>
      <xdr:colOff>1984375</xdr:colOff>
      <xdr:row>88</xdr:row>
      <xdr:rowOff>603250</xdr:rowOff>
    </xdr:to>
    <xdr:pic>
      <xdr:nvPicPr>
        <xdr:cNvPr id="249" name="Рисунок 248">
          <a:extLst>
            <a:ext uri="{FF2B5EF4-FFF2-40B4-BE49-F238E27FC236}">
              <a16:creationId xmlns:a16="http://schemas.microsoft.com/office/drawing/2014/main" id="{5407758C-D839-4B64-AE40-0C364431F0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r:link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300" y="328275950"/>
          <a:ext cx="1920875" cy="254000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89</xdr:row>
      <xdr:rowOff>63500</xdr:rowOff>
    </xdr:from>
    <xdr:to>
      <xdr:col>3</xdr:col>
      <xdr:colOff>1984375</xdr:colOff>
      <xdr:row>92</xdr:row>
      <xdr:rowOff>603250</xdr:rowOff>
    </xdr:to>
    <xdr:pic>
      <xdr:nvPicPr>
        <xdr:cNvPr id="251" name="Рисунок 250">
          <a:extLst>
            <a:ext uri="{FF2B5EF4-FFF2-40B4-BE49-F238E27FC236}">
              <a16:creationId xmlns:a16="http://schemas.microsoft.com/office/drawing/2014/main" id="{1D1F3165-9567-4AFD-9619-89B1740039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r:link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300" y="330942950"/>
          <a:ext cx="1920875" cy="254000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93</xdr:row>
      <xdr:rowOff>63500</xdr:rowOff>
    </xdr:from>
    <xdr:to>
      <xdr:col>3</xdr:col>
      <xdr:colOff>1984375</xdr:colOff>
      <xdr:row>93</xdr:row>
      <xdr:rowOff>2603500</xdr:rowOff>
    </xdr:to>
    <xdr:pic>
      <xdr:nvPicPr>
        <xdr:cNvPr id="253" name="Рисунок 252">
          <a:extLst>
            <a:ext uri="{FF2B5EF4-FFF2-40B4-BE49-F238E27FC236}">
              <a16:creationId xmlns:a16="http://schemas.microsoft.com/office/drawing/2014/main" id="{80C8F7E9-A3EC-451E-9A93-C93BBD8C8C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r:link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300" y="333609950"/>
          <a:ext cx="1920875" cy="254000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94</xdr:row>
      <xdr:rowOff>63500</xdr:rowOff>
    </xdr:from>
    <xdr:to>
      <xdr:col>3</xdr:col>
      <xdr:colOff>1984375</xdr:colOff>
      <xdr:row>99</xdr:row>
      <xdr:rowOff>412750</xdr:rowOff>
    </xdr:to>
    <xdr:pic>
      <xdr:nvPicPr>
        <xdr:cNvPr id="255" name="Рисунок 254">
          <a:extLst>
            <a:ext uri="{FF2B5EF4-FFF2-40B4-BE49-F238E27FC236}">
              <a16:creationId xmlns:a16="http://schemas.microsoft.com/office/drawing/2014/main" id="{6E0F5CE8-86D1-4C8F-9253-7537AAD730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r:link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300" y="336276950"/>
          <a:ext cx="1920875" cy="254000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100</xdr:row>
      <xdr:rowOff>63500</xdr:rowOff>
    </xdr:from>
    <xdr:to>
      <xdr:col>3</xdr:col>
      <xdr:colOff>1984375</xdr:colOff>
      <xdr:row>105</xdr:row>
      <xdr:rowOff>412750</xdr:rowOff>
    </xdr:to>
    <xdr:pic>
      <xdr:nvPicPr>
        <xdr:cNvPr id="257" name="Рисунок 256">
          <a:extLst>
            <a:ext uri="{FF2B5EF4-FFF2-40B4-BE49-F238E27FC236}">
              <a16:creationId xmlns:a16="http://schemas.microsoft.com/office/drawing/2014/main" id="{42BF2AE5-7238-4298-8978-DAB2D3A5EE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r:link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300" y="338905850"/>
          <a:ext cx="1920875" cy="254000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106</xdr:row>
      <xdr:rowOff>63500</xdr:rowOff>
    </xdr:from>
    <xdr:to>
      <xdr:col>3</xdr:col>
      <xdr:colOff>1984375</xdr:colOff>
      <xdr:row>107</xdr:row>
      <xdr:rowOff>1270000</xdr:rowOff>
    </xdr:to>
    <xdr:pic>
      <xdr:nvPicPr>
        <xdr:cNvPr id="259" name="Рисунок 258">
          <a:extLst>
            <a:ext uri="{FF2B5EF4-FFF2-40B4-BE49-F238E27FC236}">
              <a16:creationId xmlns:a16="http://schemas.microsoft.com/office/drawing/2014/main" id="{6B557115-1B91-473B-8A8F-5D48FFA30E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r:link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300" y="341534750"/>
          <a:ext cx="1920875" cy="254000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108</xdr:row>
      <xdr:rowOff>63500</xdr:rowOff>
    </xdr:from>
    <xdr:to>
      <xdr:col>3</xdr:col>
      <xdr:colOff>1984375</xdr:colOff>
      <xdr:row>111</xdr:row>
      <xdr:rowOff>603250</xdr:rowOff>
    </xdr:to>
    <xdr:pic>
      <xdr:nvPicPr>
        <xdr:cNvPr id="261" name="Рисунок 260">
          <a:extLst>
            <a:ext uri="{FF2B5EF4-FFF2-40B4-BE49-F238E27FC236}">
              <a16:creationId xmlns:a16="http://schemas.microsoft.com/office/drawing/2014/main" id="{2507C8FF-C3D7-489D-88F8-874BD4F453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r:link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300" y="344201750"/>
          <a:ext cx="1920875" cy="254000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112</xdr:row>
      <xdr:rowOff>63500</xdr:rowOff>
    </xdr:from>
    <xdr:to>
      <xdr:col>3</xdr:col>
      <xdr:colOff>1984375</xdr:colOff>
      <xdr:row>115</xdr:row>
      <xdr:rowOff>603250</xdr:rowOff>
    </xdr:to>
    <xdr:pic>
      <xdr:nvPicPr>
        <xdr:cNvPr id="263" name="Рисунок 262">
          <a:extLst>
            <a:ext uri="{FF2B5EF4-FFF2-40B4-BE49-F238E27FC236}">
              <a16:creationId xmlns:a16="http://schemas.microsoft.com/office/drawing/2014/main" id="{CC20B946-0888-4ADC-A430-365D7368D0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r:link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300" y="346868750"/>
          <a:ext cx="1920875" cy="254000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116</xdr:row>
      <xdr:rowOff>63500</xdr:rowOff>
    </xdr:from>
    <xdr:to>
      <xdr:col>3</xdr:col>
      <xdr:colOff>1984375</xdr:colOff>
      <xdr:row>118</xdr:row>
      <xdr:rowOff>831850</xdr:rowOff>
    </xdr:to>
    <xdr:pic>
      <xdr:nvPicPr>
        <xdr:cNvPr id="265" name="Рисунок 264">
          <a:extLst>
            <a:ext uri="{FF2B5EF4-FFF2-40B4-BE49-F238E27FC236}">
              <a16:creationId xmlns:a16="http://schemas.microsoft.com/office/drawing/2014/main" id="{0277D22D-30E1-4345-8055-4DD5BFF6ED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r:link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300" y="349535750"/>
          <a:ext cx="1920875" cy="254000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119</xdr:row>
      <xdr:rowOff>63500</xdr:rowOff>
    </xdr:from>
    <xdr:to>
      <xdr:col>3</xdr:col>
      <xdr:colOff>1984375</xdr:colOff>
      <xdr:row>119</xdr:row>
      <xdr:rowOff>2603500</xdr:rowOff>
    </xdr:to>
    <xdr:pic>
      <xdr:nvPicPr>
        <xdr:cNvPr id="267" name="Рисунок 266">
          <a:extLst>
            <a:ext uri="{FF2B5EF4-FFF2-40B4-BE49-F238E27FC236}">
              <a16:creationId xmlns:a16="http://schemas.microsoft.com/office/drawing/2014/main" id="{2B96E8C9-55A2-41C4-AA23-BFC8E2B89C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r:link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300" y="352193225"/>
          <a:ext cx="1920875" cy="254000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120</xdr:row>
      <xdr:rowOff>63500</xdr:rowOff>
    </xdr:from>
    <xdr:to>
      <xdr:col>3</xdr:col>
      <xdr:colOff>1984375</xdr:colOff>
      <xdr:row>120</xdr:row>
      <xdr:rowOff>2603500</xdr:rowOff>
    </xdr:to>
    <xdr:pic>
      <xdr:nvPicPr>
        <xdr:cNvPr id="269" name="Рисунок 268">
          <a:extLst>
            <a:ext uri="{FF2B5EF4-FFF2-40B4-BE49-F238E27FC236}">
              <a16:creationId xmlns:a16="http://schemas.microsoft.com/office/drawing/2014/main" id="{396695DB-36D2-448F-A3DB-4A8AF0DBFF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r:link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300" y="354860225"/>
          <a:ext cx="1920875" cy="254000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121</xdr:row>
      <xdr:rowOff>63500</xdr:rowOff>
    </xdr:from>
    <xdr:to>
      <xdr:col>3</xdr:col>
      <xdr:colOff>1984375</xdr:colOff>
      <xdr:row>124</xdr:row>
      <xdr:rowOff>603250</xdr:rowOff>
    </xdr:to>
    <xdr:pic>
      <xdr:nvPicPr>
        <xdr:cNvPr id="271" name="Рисунок 270">
          <a:extLst>
            <a:ext uri="{FF2B5EF4-FFF2-40B4-BE49-F238E27FC236}">
              <a16:creationId xmlns:a16="http://schemas.microsoft.com/office/drawing/2014/main" id="{8FE8172D-C227-4A6E-A503-CF3736A65F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r:link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300" y="357527225"/>
          <a:ext cx="1920875" cy="254000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125</xdr:row>
      <xdr:rowOff>63500</xdr:rowOff>
    </xdr:from>
    <xdr:to>
      <xdr:col>3</xdr:col>
      <xdr:colOff>1984375</xdr:colOff>
      <xdr:row>125</xdr:row>
      <xdr:rowOff>2603500</xdr:rowOff>
    </xdr:to>
    <xdr:pic>
      <xdr:nvPicPr>
        <xdr:cNvPr id="273" name="Рисунок 272">
          <a:extLst>
            <a:ext uri="{FF2B5EF4-FFF2-40B4-BE49-F238E27FC236}">
              <a16:creationId xmlns:a16="http://schemas.microsoft.com/office/drawing/2014/main" id="{55396D49-AB12-4CD4-A59E-931EEA71A1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r:link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300" y="360194225"/>
          <a:ext cx="1920875" cy="254000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126</xdr:row>
      <xdr:rowOff>63500</xdr:rowOff>
    </xdr:from>
    <xdr:to>
      <xdr:col>3</xdr:col>
      <xdr:colOff>1984375</xdr:colOff>
      <xdr:row>128</xdr:row>
      <xdr:rowOff>831850</xdr:rowOff>
    </xdr:to>
    <xdr:pic>
      <xdr:nvPicPr>
        <xdr:cNvPr id="275" name="Рисунок 274">
          <a:extLst>
            <a:ext uri="{FF2B5EF4-FFF2-40B4-BE49-F238E27FC236}">
              <a16:creationId xmlns:a16="http://schemas.microsoft.com/office/drawing/2014/main" id="{54F05D44-6146-49C4-BF1A-A41CAC26D5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r:link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300" y="362861225"/>
          <a:ext cx="1920875" cy="254000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129</xdr:row>
      <xdr:rowOff>63500</xdr:rowOff>
    </xdr:from>
    <xdr:to>
      <xdr:col>3</xdr:col>
      <xdr:colOff>1984375</xdr:colOff>
      <xdr:row>131</xdr:row>
      <xdr:rowOff>831850</xdr:rowOff>
    </xdr:to>
    <xdr:pic>
      <xdr:nvPicPr>
        <xdr:cNvPr id="277" name="Рисунок 276">
          <a:extLst>
            <a:ext uri="{FF2B5EF4-FFF2-40B4-BE49-F238E27FC236}">
              <a16:creationId xmlns:a16="http://schemas.microsoft.com/office/drawing/2014/main" id="{F053EF8A-BA6C-4B91-8D8D-CE2A8C9703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r:link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300" y="365518700"/>
          <a:ext cx="1920875" cy="254000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132</xdr:row>
      <xdr:rowOff>63500</xdr:rowOff>
    </xdr:from>
    <xdr:to>
      <xdr:col>3</xdr:col>
      <xdr:colOff>1984375</xdr:colOff>
      <xdr:row>134</xdr:row>
      <xdr:rowOff>831850</xdr:rowOff>
    </xdr:to>
    <xdr:pic>
      <xdr:nvPicPr>
        <xdr:cNvPr id="279" name="Рисунок 278">
          <a:extLst>
            <a:ext uri="{FF2B5EF4-FFF2-40B4-BE49-F238E27FC236}">
              <a16:creationId xmlns:a16="http://schemas.microsoft.com/office/drawing/2014/main" id="{FFF9FBED-A080-4389-A443-D9B609BC37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r:link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300" y="368176175"/>
          <a:ext cx="1920875" cy="254000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135</xdr:row>
      <xdr:rowOff>63500</xdr:rowOff>
    </xdr:from>
    <xdr:to>
      <xdr:col>3</xdr:col>
      <xdr:colOff>1984375</xdr:colOff>
      <xdr:row>135</xdr:row>
      <xdr:rowOff>2603500</xdr:rowOff>
    </xdr:to>
    <xdr:pic>
      <xdr:nvPicPr>
        <xdr:cNvPr id="281" name="Рисунок 280">
          <a:extLst>
            <a:ext uri="{FF2B5EF4-FFF2-40B4-BE49-F238E27FC236}">
              <a16:creationId xmlns:a16="http://schemas.microsoft.com/office/drawing/2014/main" id="{3BCE1406-0BCA-4C5D-8B16-C007AF8ED1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 r:link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300" y="370833650"/>
          <a:ext cx="1920875" cy="254000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136</xdr:row>
      <xdr:rowOff>63500</xdr:rowOff>
    </xdr:from>
    <xdr:to>
      <xdr:col>3</xdr:col>
      <xdr:colOff>1984375</xdr:colOff>
      <xdr:row>138</xdr:row>
      <xdr:rowOff>831850</xdr:rowOff>
    </xdr:to>
    <xdr:pic>
      <xdr:nvPicPr>
        <xdr:cNvPr id="283" name="Рисунок 282">
          <a:extLst>
            <a:ext uri="{FF2B5EF4-FFF2-40B4-BE49-F238E27FC236}">
              <a16:creationId xmlns:a16="http://schemas.microsoft.com/office/drawing/2014/main" id="{027FE939-075B-49F4-AFF7-75E693B83A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r:link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300" y="373500650"/>
          <a:ext cx="1920875" cy="254000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139</xdr:row>
      <xdr:rowOff>63500</xdr:rowOff>
    </xdr:from>
    <xdr:to>
      <xdr:col>3</xdr:col>
      <xdr:colOff>1984375</xdr:colOff>
      <xdr:row>142</xdr:row>
      <xdr:rowOff>603250</xdr:rowOff>
    </xdr:to>
    <xdr:pic>
      <xdr:nvPicPr>
        <xdr:cNvPr id="285" name="Рисунок 284">
          <a:extLst>
            <a:ext uri="{FF2B5EF4-FFF2-40B4-BE49-F238E27FC236}">
              <a16:creationId xmlns:a16="http://schemas.microsoft.com/office/drawing/2014/main" id="{FD9E0801-26F2-410F-848A-5076064D89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r:link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300" y="376158125"/>
          <a:ext cx="1920875" cy="254000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143</xdr:row>
      <xdr:rowOff>63500</xdr:rowOff>
    </xdr:from>
    <xdr:to>
      <xdr:col>3</xdr:col>
      <xdr:colOff>1984375</xdr:colOff>
      <xdr:row>146</xdr:row>
      <xdr:rowOff>603250</xdr:rowOff>
    </xdr:to>
    <xdr:pic>
      <xdr:nvPicPr>
        <xdr:cNvPr id="287" name="Рисунок 286">
          <a:extLst>
            <a:ext uri="{FF2B5EF4-FFF2-40B4-BE49-F238E27FC236}">
              <a16:creationId xmlns:a16="http://schemas.microsoft.com/office/drawing/2014/main" id="{54FA23A7-D4FE-45F4-AC98-E74D65C2AA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r:link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300" y="378825125"/>
          <a:ext cx="1920875" cy="254000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147</xdr:row>
      <xdr:rowOff>63500</xdr:rowOff>
    </xdr:from>
    <xdr:to>
      <xdr:col>3</xdr:col>
      <xdr:colOff>1984375</xdr:colOff>
      <xdr:row>151</xdr:row>
      <xdr:rowOff>469900</xdr:rowOff>
    </xdr:to>
    <xdr:pic>
      <xdr:nvPicPr>
        <xdr:cNvPr id="289" name="Рисунок 288">
          <a:extLst>
            <a:ext uri="{FF2B5EF4-FFF2-40B4-BE49-F238E27FC236}">
              <a16:creationId xmlns:a16="http://schemas.microsoft.com/office/drawing/2014/main" id="{89344584-1ABA-4D3B-9901-C6A7A769A7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r:link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300" y="381492125"/>
          <a:ext cx="1920875" cy="254000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152</xdr:row>
      <xdr:rowOff>63500</xdr:rowOff>
    </xdr:from>
    <xdr:to>
      <xdr:col>3</xdr:col>
      <xdr:colOff>1984375</xdr:colOff>
      <xdr:row>155</xdr:row>
      <xdr:rowOff>603250</xdr:rowOff>
    </xdr:to>
    <xdr:pic>
      <xdr:nvPicPr>
        <xdr:cNvPr id="291" name="Рисунок 290">
          <a:extLst>
            <a:ext uri="{FF2B5EF4-FFF2-40B4-BE49-F238E27FC236}">
              <a16:creationId xmlns:a16="http://schemas.microsoft.com/office/drawing/2014/main" id="{BE7560FE-1DD9-4FD5-AB1D-F03FB96C7F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r:link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300" y="384159125"/>
          <a:ext cx="1920875" cy="254000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156</xdr:row>
      <xdr:rowOff>63500</xdr:rowOff>
    </xdr:from>
    <xdr:to>
      <xdr:col>3</xdr:col>
      <xdr:colOff>1984375</xdr:colOff>
      <xdr:row>159</xdr:row>
      <xdr:rowOff>603250</xdr:rowOff>
    </xdr:to>
    <xdr:pic>
      <xdr:nvPicPr>
        <xdr:cNvPr id="293" name="Рисунок 292">
          <a:extLst>
            <a:ext uri="{FF2B5EF4-FFF2-40B4-BE49-F238E27FC236}">
              <a16:creationId xmlns:a16="http://schemas.microsoft.com/office/drawing/2014/main" id="{15EB030B-D8B2-449C-A788-2E85E5EF09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 r:link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300" y="386826125"/>
          <a:ext cx="1920875" cy="254000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160</xdr:row>
      <xdr:rowOff>63500</xdr:rowOff>
    </xdr:from>
    <xdr:to>
      <xdr:col>3</xdr:col>
      <xdr:colOff>1984375</xdr:colOff>
      <xdr:row>163</xdr:row>
      <xdr:rowOff>603250</xdr:rowOff>
    </xdr:to>
    <xdr:pic>
      <xdr:nvPicPr>
        <xdr:cNvPr id="295" name="Рисунок 294">
          <a:extLst>
            <a:ext uri="{FF2B5EF4-FFF2-40B4-BE49-F238E27FC236}">
              <a16:creationId xmlns:a16="http://schemas.microsoft.com/office/drawing/2014/main" id="{F69DD5B3-D109-4347-ACF9-B47068446D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r:link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300" y="389493125"/>
          <a:ext cx="1920875" cy="254000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164</xdr:row>
      <xdr:rowOff>63500</xdr:rowOff>
    </xdr:from>
    <xdr:to>
      <xdr:col>3</xdr:col>
      <xdr:colOff>1984375</xdr:colOff>
      <xdr:row>168</xdr:row>
      <xdr:rowOff>469900</xdr:rowOff>
    </xdr:to>
    <xdr:pic>
      <xdr:nvPicPr>
        <xdr:cNvPr id="297" name="Рисунок 296">
          <a:extLst>
            <a:ext uri="{FF2B5EF4-FFF2-40B4-BE49-F238E27FC236}">
              <a16:creationId xmlns:a16="http://schemas.microsoft.com/office/drawing/2014/main" id="{0190663F-EF00-4C00-9404-0D77FF70FC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 r:link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300" y="392160125"/>
          <a:ext cx="1920875" cy="254000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169</xdr:row>
      <xdr:rowOff>63500</xdr:rowOff>
    </xdr:from>
    <xdr:to>
      <xdr:col>3</xdr:col>
      <xdr:colOff>1984375</xdr:colOff>
      <xdr:row>172</xdr:row>
      <xdr:rowOff>603250</xdr:rowOff>
    </xdr:to>
    <xdr:pic>
      <xdr:nvPicPr>
        <xdr:cNvPr id="299" name="Рисунок 298">
          <a:extLst>
            <a:ext uri="{FF2B5EF4-FFF2-40B4-BE49-F238E27FC236}">
              <a16:creationId xmlns:a16="http://schemas.microsoft.com/office/drawing/2014/main" id="{B5C56B50-6B68-4D3F-B5F7-D1290F916A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r:link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300" y="394827125"/>
          <a:ext cx="1920875" cy="254000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173</xdr:row>
      <xdr:rowOff>63500</xdr:rowOff>
    </xdr:from>
    <xdr:to>
      <xdr:col>3</xdr:col>
      <xdr:colOff>1984375</xdr:colOff>
      <xdr:row>173</xdr:row>
      <xdr:rowOff>2603500</xdr:rowOff>
    </xdr:to>
    <xdr:pic>
      <xdr:nvPicPr>
        <xdr:cNvPr id="301" name="Рисунок 300">
          <a:extLst>
            <a:ext uri="{FF2B5EF4-FFF2-40B4-BE49-F238E27FC236}">
              <a16:creationId xmlns:a16="http://schemas.microsoft.com/office/drawing/2014/main" id="{DEAAEF31-D408-41DA-A543-F1C04311BC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 r:link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300" y="397494125"/>
          <a:ext cx="1920875" cy="254000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174</xdr:row>
      <xdr:rowOff>63500</xdr:rowOff>
    </xdr:from>
    <xdr:to>
      <xdr:col>3</xdr:col>
      <xdr:colOff>1984375</xdr:colOff>
      <xdr:row>175</xdr:row>
      <xdr:rowOff>1270000</xdr:rowOff>
    </xdr:to>
    <xdr:pic>
      <xdr:nvPicPr>
        <xdr:cNvPr id="303" name="Рисунок 302">
          <a:extLst>
            <a:ext uri="{FF2B5EF4-FFF2-40B4-BE49-F238E27FC236}">
              <a16:creationId xmlns:a16="http://schemas.microsoft.com/office/drawing/2014/main" id="{84CA1EA4-D911-467C-9BB6-3CC92D4602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 r:link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300" y="400161125"/>
          <a:ext cx="1920875" cy="254000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176</xdr:row>
      <xdr:rowOff>63500</xdr:rowOff>
    </xdr:from>
    <xdr:to>
      <xdr:col>3</xdr:col>
      <xdr:colOff>1984375</xdr:colOff>
      <xdr:row>179</xdr:row>
      <xdr:rowOff>603250</xdr:rowOff>
    </xdr:to>
    <xdr:pic>
      <xdr:nvPicPr>
        <xdr:cNvPr id="305" name="Рисунок 304">
          <a:extLst>
            <a:ext uri="{FF2B5EF4-FFF2-40B4-BE49-F238E27FC236}">
              <a16:creationId xmlns:a16="http://schemas.microsoft.com/office/drawing/2014/main" id="{226F25DA-09DC-48F8-A798-F632AD75D8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r:link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300" y="402828125"/>
          <a:ext cx="1920875" cy="254000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180</xdr:row>
      <xdr:rowOff>63500</xdr:rowOff>
    </xdr:from>
    <xdr:to>
      <xdr:col>3</xdr:col>
      <xdr:colOff>1984375</xdr:colOff>
      <xdr:row>183</xdr:row>
      <xdr:rowOff>603250</xdr:rowOff>
    </xdr:to>
    <xdr:pic>
      <xdr:nvPicPr>
        <xdr:cNvPr id="307" name="Рисунок 306">
          <a:extLst>
            <a:ext uri="{FF2B5EF4-FFF2-40B4-BE49-F238E27FC236}">
              <a16:creationId xmlns:a16="http://schemas.microsoft.com/office/drawing/2014/main" id="{00F5231E-BCEC-4C65-B1C7-BD8A55E8E3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 r:link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300" y="405495125"/>
          <a:ext cx="1920875" cy="254000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184</xdr:row>
      <xdr:rowOff>63500</xdr:rowOff>
    </xdr:from>
    <xdr:to>
      <xdr:col>3</xdr:col>
      <xdr:colOff>1984375</xdr:colOff>
      <xdr:row>188</xdr:row>
      <xdr:rowOff>469900</xdr:rowOff>
    </xdr:to>
    <xdr:pic>
      <xdr:nvPicPr>
        <xdr:cNvPr id="311" name="Рисунок 310">
          <a:extLst>
            <a:ext uri="{FF2B5EF4-FFF2-40B4-BE49-F238E27FC236}">
              <a16:creationId xmlns:a16="http://schemas.microsoft.com/office/drawing/2014/main" id="{25B48C68-FDAA-4166-A2F3-2580B1A515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 r:link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300" y="410819600"/>
          <a:ext cx="1920875" cy="254000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189</xdr:row>
      <xdr:rowOff>63500</xdr:rowOff>
    </xdr:from>
    <xdr:to>
      <xdr:col>3</xdr:col>
      <xdr:colOff>1984375</xdr:colOff>
      <xdr:row>193</xdr:row>
      <xdr:rowOff>469900</xdr:rowOff>
    </xdr:to>
    <xdr:pic>
      <xdr:nvPicPr>
        <xdr:cNvPr id="313" name="Рисунок 312">
          <a:extLst>
            <a:ext uri="{FF2B5EF4-FFF2-40B4-BE49-F238E27FC236}">
              <a16:creationId xmlns:a16="http://schemas.microsoft.com/office/drawing/2014/main" id="{C31483E1-6722-4292-9C81-E96C87C591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 r:link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300" y="413486600"/>
          <a:ext cx="1920875" cy="254000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194</xdr:row>
      <xdr:rowOff>63500</xdr:rowOff>
    </xdr:from>
    <xdr:to>
      <xdr:col>3</xdr:col>
      <xdr:colOff>1984375</xdr:colOff>
      <xdr:row>197</xdr:row>
      <xdr:rowOff>603250</xdr:rowOff>
    </xdr:to>
    <xdr:pic>
      <xdr:nvPicPr>
        <xdr:cNvPr id="315" name="Рисунок 314">
          <a:extLst>
            <a:ext uri="{FF2B5EF4-FFF2-40B4-BE49-F238E27FC236}">
              <a16:creationId xmlns:a16="http://schemas.microsoft.com/office/drawing/2014/main" id="{2677A5D3-AE7E-475B-B202-2308666443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 r:link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300" y="416153600"/>
          <a:ext cx="1920875" cy="254000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198</xdr:row>
      <xdr:rowOff>63500</xdr:rowOff>
    </xdr:from>
    <xdr:to>
      <xdr:col>3</xdr:col>
      <xdr:colOff>1984375</xdr:colOff>
      <xdr:row>199</xdr:row>
      <xdr:rowOff>1270000</xdr:rowOff>
    </xdr:to>
    <xdr:pic>
      <xdr:nvPicPr>
        <xdr:cNvPr id="317" name="Рисунок 316">
          <a:extLst>
            <a:ext uri="{FF2B5EF4-FFF2-40B4-BE49-F238E27FC236}">
              <a16:creationId xmlns:a16="http://schemas.microsoft.com/office/drawing/2014/main" id="{13259EFB-2F34-4E4B-8EF4-A043F830D6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r:link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300" y="418820600"/>
          <a:ext cx="1920875" cy="254000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200</xdr:row>
      <xdr:rowOff>63500</xdr:rowOff>
    </xdr:from>
    <xdr:to>
      <xdr:col>3</xdr:col>
      <xdr:colOff>1984375</xdr:colOff>
      <xdr:row>203</xdr:row>
      <xdr:rowOff>603250</xdr:rowOff>
    </xdr:to>
    <xdr:pic>
      <xdr:nvPicPr>
        <xdr:cNvPr id="319" name="Рисунок 318">
          <a:extLst>
            <a:ext uri="{FF2B5EF4-FFF2-40B4-BE49-F238E27FC236}">
              <a16:creationId xmlns:a16="http://schemas.microsoft.com/office/drawing/2014/main" id="{7A8C5BBA-7B00-4D95-B136-02BF284BED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 r:link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300" y="421487600"/>
          <a:ext cx="1920875" cy="254000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204</xdr:row>
      <xdr:rowOff>63500</xdr:rowOff>
    </xdr:from>
    <xdr:to>
      <xdr:col>3</xdr:col>
      <xdr:colOff>1984375</xdr:colOff>
      <xdr:row>205</xdr:row>
      <xdr:rowOff>1270000</xdr:rowOff>
    </xdr:to>
    <xdr:pic>
      <xdr:nvPicPr>
        <xdr:cNvPr id="321" name="Рисунок 320">
          <a:extLst>
            <a:ext uri="{FF2B5EF4-FFF2-40B4-BE49-F238E27FC236}">
              <a16:creationId xmlns:a16="http://schemas.microsoft.com/office/drawing/2014/main" id="{A17D4C22-1504-4BD7-B1F8-1A46672037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 r:link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300" y="424154600"/>
          <a:ext cx="1920875" cy="25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6;&#1089;&#1090;&#1072;&#1090;&#1082;&#1080;%20&#1084;&#1072;&#1075;&#1072;&#1079;&#1080;&#1085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_1"/>
    </sheetNames>
    <sheetDataSet>
      <sheetData sheetId="0">
        <row r="4">
          <cell r="S4" t="str">
            <v>Итого</v>
          </cell>
        </row>
        <row r="5">
          <cell r="S5" t="str">
            <v>Остаток</v>
          </cell>
        </row>
        <row r="6">
          <cell r="R6" t="str">
            <v>1-56540-SLX-ONE</v>
          </cell>
          <cell r="S6">
            <v>3</v>
          </cell>
        </row>
        <row r="7">
          <cell r="R7" t="str">
            <v>1-56564-SLX-ONE</v>
          </cell>
          <cell r="S7">
            <v>1</v>
          </cell>
        </row>
        <row r="8">
          <cell r="R8" t="str">
            <v>10124156-MLA-41/44</v>
          </cell>
          <cell r="S8">
            <v>1</v>
          </cell>
        </row>
        <row r="9">
          <cell r="R9" t="str">
            <v>11-55624-89X-ONE</v>
          </cell>
          <cell r="S9">
            <v>2</v>
          </cell>
        </row>
        <row r="10">
          <cell r="R10" t="str">
            <v>2-60100-SLX-ONE</v>
          </cell>
          <cell r="S10">
            <v>2</v>
          </cell>
        </row>
        <row r="11">
          <cell r="R11" t="str">
            <v>2-60196-SLX-ONE</v>
          </cell>
          <cell r="S11">
            <v>3</v>
          </cell>
        </row>
        <row r="12">
          <cell r="R12" t="str">
            <v>2-60273-SLX-ONE</v>
          </cell>
          <cell r="S12">
            <v>1</v>
          </cell>
        </row>
        <row r="13">
          <cell r="R13" t="str">
            <v>4-56477-SLX-ONE</v>
          </cell>
          <cell r="S13">
            <v>3</v>
          </cell>
        </row>
        <row r="14">
          <cell r="R14" t="str">
            <v>4973761-MLA-41/44</v>
          </cell>
          <cell r="S14">
            <v>2</v>
          </cell>
        </row>
        <row r="15">
          <cell r="R15" t="str">
            <v>500977490-SLX-ONE</v>
          </cell>
          <cell r="S15">
            <v>12</v>
          </cell>
        </row>
        <row r="16">
          <cell r="R16" t="str">
            <v>501600170-SLX-ONE</v>
          </cell>
          <cell r="S16">
            <v>6</v>
          </cell>
        </row>
        <row r="17">
          <cell r="R17" t="str">
            <v>502026100−1-SLX-ONE</v>
          </cell>
          <cell r="S17">
            <v>1</v>
          </cell>
        </row>
        <row r="18">
          <cell r="R18" t="str">
            <v>502452390-SLX-ONE</v>
          </cell>
          <cell r="S18">
            <v>14</v>
          </cell>
        </row>
        <row r="19">
          <cell r="R19" t="str">
            <v>502452390-1-GLX-ONE</v>
          </cell>
          <cell r="S19">
            <v>8</v>
          </cell>
        </row>
        <row r="20">
          <cell r="R20" t="str">
            <v>502856170-SLX-ONE</v>
          </cell>
          <cell r="S20">
            <v>3</v>
          </cell>
        </row>
        <row r="21">
          <cell r="R21" t="str">
            <v>503198480-1-GLX-ONE</v>
          </cell>
          <cell r="S21">
            <v>9</v>
          </cell>
        </row>
        <row r="22">
          <cell r="R22" t="str">
            <v>503210550-SLX-ONE</v>
          </cell>
          <cell r="S22">
            <v>4</v>
          </cell>
        </row>
        <row r="23">
          <cell r="R23" t="str">
            <v>503216310-SLX-ONE</v>
          </cell>
          <cell r="S23">
            <v>1</v>
          </cell>
        </row>
        <row r="24">
          <cell r="R24" t="str">
            <v>5073882-MLA-41/44</v>
          </cell>
          <cell r="S24">
            <v>1</v>
          </cell>
        </row>
        <row r="25">
          <cell r="R25" t="str">
            <v>5073884-MLA-41/44</v>
          </cell>
          <cell r="S25">
            <v>1</v>
          </cell>
        </row>
        <row r="26">
          <cell r="R26" t="str">
            <v>5073885-MLA-41/44</v>
          </cell>
          <cell r="S26">
            <v>6</v>
          </cell>
        </row>
        <row r="27">
          <cell r="R27" t="str">
            <v>5078171-MLA-36/40</v>
          </cell>
          <cell r="S27">
            <v>1</v>
          </cell>
        </row>
        <row r="28">
          <cell r="R28" t="str">
            <v>53366-99X-18</v>
          </cell>
          <cell r="S28">
            <v>1</v>
          </cell>
        </row>
        <row r="29">
          <cell r="R29" t="str">
            <v>54199-SLX-ONE</v>
          </cell>
          <cell r="S29">
            <v>1</v>
          </cell>
        </row>
        <row r="30">
          <cell r="R30" t="str">
            <v>55266-SLX-ONE</v>
          </cell>
          <cell r="S30">
            <v>1</v>
          </cell>
        </row>
        <row r="31">
          <cell r="R31" t="str">
            <v>6-56533-SLX-ONE</v>
          </cell>
          <cell r="S31">
            <v>2</v>
          </cell>
        </row>
        <row r="32">
          <cell r="R32" t="str">
            <v>6-80222-SLX-ONE</v>
          </cell>
          <cell r="S32">
            <v>1</v>
          </cell>
        </row>
        <row r="33">
          <cell r="R33" t="str">
            <v>6-80268-99X-ONE</v>
          </cell>
          <cell r="S33">
            <v>2</v>
          </cell>
        </row>
        <row r="34">
          <cell r="R34" t="str">
            <v>6-80325-SLX-ONE</v>
          </cell>
          <cell r="S34">
            <v>4</v>
          </cell>
        </row>
        <row r="35">
          <cell r="R35" t="str">
            <v>6-80326-SLX-ONE</v>
          </cell>
          <cell r="S35">
            <v>4</v>
          </cell>
        </row>
        <row r="36">
          <cell r="R36" t="str">
            <v>6-80348-77X-ONE</v>
          </cell>
          <cell r="S36">
            <v>3</v>
          </cell>
        </row>
        <row r="37">
          <cell r="R37" t="str">
            <v>6-80350-77X-ONE</v>
          </cell>
          <cell r="S37">
            <v>1</v>
          </cell>
        </row>
        <row r="38">
          <cell r="R38" t="str">
            <v>602024240-SLX-ONE</v>
          </cell>
          <cell r="S38">
            <v>7</v>
          </cell>
        </row>
        <row r="39">
          <cell r="R39" t="str">
            <v>602024240-2-01X-ONE</v>
          </cell>
          <cell r="S39">
            <v>6</v>
          </cell>
        </row>
        <row r="40">
          <cell r="R40" t="str">
            <v>61460180-SLX-ONE</v>
          </cell>
          <cell r="S40">
            <v>2</v>
          </cell>
        </row>
        <row r="41">
          <cell r="R41" t="str">
            <v>700073300−3-99X-ONE</v>
          </cell>
          <cell r="S41">
            <v>1</v>
          </cell>
        </row>
        <row r="42">
          <cell r="R42" t="str">
            <v>700249450-0-SLX-ONE</v>
          </cell>
          <cell r="S42">
            <v>1</v>
          </cell>
        </row>
        <row r="43">
          <cell r="R43" t="str">
            <v>700249450-1-99X-ONE</v>
          </cell>
          <cell r="S43">
            <v>2</v>
          </cell>
        </row>
        <row r="44">
          <cell r="R44" t="str">
            <v>700558390-SLX-ONE</v>
          </cell>
          <cell r="S44">
            <v>2</v>
          </cell>
        </row>
        <row r="45">
          <cell r="R45" t="str">
            <v>701066150-4-33X-ONE</v>
          </cell>
          <cell r="S45">
            <v>2</v>
          </cell>
        </row>
        <row r="46">
          <cell r="R46" t="str">
            <v>701066150−10-99X-ONE</v>
          </cell>
          <cell r="S46">
            <v>3</v>
          </cell>
        </row>
        <row r="47">
          <cell r="R47" t="str">
            <v>701066150−9-SLX-ONE</v>
          </cell>
          <cell r="S47">
            <v>2</v>
          </cell>
        </row>
        <row r="48">
          <cell r="R48" t="str">
            <v>701128390-SLX-ONE</v>
          </cell>
          <cell r="S48">
            <v>1</v>
          </cell>
        </row>
        <row r="49">
          <cell r="R49" t="str">
            <v>701128390-1-GLX-ONE</v>
          </cell>
          <cell r="S49">
            <v>5</v>
          </cell>
        </row>
        <row r="50">
          <cell r="R50" t="str">
            <v>701159280-4-99X-ONE</v>
          </cell>
          <cell r="S50">
            <v>5</v>
          </cell>
        </row>
        <row r="51">
          <cell r="R51" t="str">
            <v>7065213-MLA-36/39</v>
          </cell>
          <cell r="S51">
            <v>5</v>
          </cell>
        </row>
        <row r="52">
          <cell r="R52" t="str">
            <v>7065219-MLA-36/39</v>
          </cell>
          <cell r="S52">
            <v>6</v>
          </cell>
        </row>
        <row r="53">
          <cell r="R53" t="str">
            <v>8-56461-88X-ONE</v>
          </cell>
          <cell r="S53">
            <v>3</v>
          </cell>
        </row>
        <row r="54">
          <cell r="R54" t="str">
            <v>8-56487-77X-ONE</v>
          </cell>
          <cell r="S54">
            <v>3</v>
          </cell>
        </row>
        <row r="55">
          <cell r="R55" t="str">
            <v>8-56622-99X-ONE</v>
          </cell>
          <cell r="S55">
            <v>2</v>
          </cell>
        </row>
        <row r="56">
          <cell r="R56" t="str">
            <v>800084380-SLX-ONE</v>
          </cell>
          <cell r="S56">
            <v>10</v>
          </cell>
        </row>
        <row r="57">
          <cell r="R57" t="str">
            <v>800084380−2-99X-ONE</v>
          </cell>
          <cell r="S57">
            <v>5</v>
          </cell>
        </row>
        <row r="58">
          <cell r="R58" t="str">
            <v>800226210-1-99X-ONE</v>
          </cell>
          <cell r="S58">
            <v>2</v>
          </cell>
        </row>
        <row r="59">
          <cell r="R59" t="str">
            <v>800226210-5-99X-ONE</v>
          </cell>
          <cell r="S59">
            <v>3</v>
          </cell>
        </row>
        <row r="60">
          <cell r="R60" t="str">
            <v>9-55997-SLX-ONE</v>
          </cell>
          <cell r="S60">
            <v>1</v>
          </cell>
        </row>
        <row r="61">
          <cell r="R61" t="str">
            <v>9606814-99A-350мл</v>
          </cell>
          <cell r="S61">
            <v>8</v>
          </cell>
        </row>
        <row r="62">
          <cell r="R62" t="str">
            <v>AS24-FUM02-00X-L</v>
          </cell>
          <cell r="S62">
            <v>1</v>
          </cell>
        </row>
        <row r="63">
          <cell r="R63" t="str">
            <v>AS24-FUM02-80X-S</v>
          </cell>
          <cell r="S63">
            <v>2</v>
          </cell>
        </row>
        <row r="64">
          <cell r="R64" t="str">
            <v>AS24-FUM02-80X-M</v>
          </cell>
          <cell r="S64">
            <v>3</v>
          </cell>
        </row>
        <row r="65">
          <cell r="R65" t="str">
            <v>AS24-FUM02-80X-L</v>
          </cell>
          <cell r="S65">
            <v>2</v>
          </cell>
        </row>
        <row r="66">
          <cell r="R66" t="str">
            <v>AS24-FUM02-80X-XL</v>
          </cell>
          <cell r="S66">
            <v>3</v>
          </cell>
        </row>
        <row r="67">
          <cell r="R67" t="str">
            <v>AS24-FUM02-80X-XXL</v>
          </cell>
          <cell r="S67">
            <v>2</v>
          </cell>
        </row>
        <row r="68">
          <cell r="R68" t="str">
            <v>AS24-FUM02-80X-XXXL</v>
          </cell>
          <cell r="S68">
            <v>2</v>
          </cell>
        </row>
        <row r="69">
          <cell r="R69" t="str">
            <v>AS24-FUM02-99X-M</v>
          </cell>
          <cell r="S69">
            <v>1</v>
          </cell>
        </row>
        <row r="70">
          <cell r="R70" t="str">
            <v>AS24-FUM03-70A-XXL</v>
          </cell>
          <cell r="S70">
            <v>1</v>
          </cell>
        </row>
        <row r="71">
          <cell r="R71" t="str">
            <v>AS24-FUM03-70X-S</v>
          </cell>
          <cell r="S71">
            <v>3</v>
          </cell>
        </row>
        <row r="72">
          <cell r="R72" t="str">
            <v>AS24-FUM03-70X-M</v>
          </cell>
          <cell r="S72">
            <v>3</v>
          </cell>
        </row>
        <row r="73">
          <cell r="R73" t="str">
            <v>AS24-FUM03-70X-L</v>
          </cell>
          <cell r="S73">
            <v>3</v>
          </cell>
        </row>
        <row r="74">
          <cell r="R74" t="str">
            <v>AS24-FUM03-70X-XL</v>
          </cell>
          <cell r="S74">
            <v>3</v>
          </cell>
        </row>
        <row r="75">
          <cell r="R75" t="str">
            <v>AS24-FUM03-70X-XXL</v>
          </cell>
          <cell r="S75">
            <v>3</v>
          </cell>
        </row>
        <row r="76">
          <cell r="R76" t="str">
            <v>AS24-FUM03-70X-XXXL</v>
          </cell>
          <cell r="S76">
            <v>3</v>
          </cell>
        </row>
        <row r="77">
          <cell r="R77" t="str">
            <v>AS24-FUU001-11X-S</v>
          </cell>
          <cell r="S77">
            <v>16</v>
          </cell>
        </row>
        <row r="78">
          <cell r="R78" t="str">
            <v>AS24-FUU001-22X-S</v>
          </cell>
          <cell r="S78">
            <v>2</v>
          </cell>
        </row>
        <row r="79">
          <cell r="R79" t="str">
            <v>AS24-FUU001-40X-S</v>
          </cell>
          <cell r="S79">
            <v>16</v>
          </cell>
        </row>
        <row r="80">
          <cell r="R80" t="str">
            <v>AS24-FUU001-71X-S</v>
          </cell>
          <cell r="S80">
            <v>19</v>
          </cell>
        </row>
        <row r="81">
          <cell r="R81" t="str">
            <v>AS24-FUU01-00X-XS</v>
          </cell>
          <cell r="S81">
            <v>8</v>
          </cell>
        </row>
        <row r="82">
          <cell r="R82" t="str">
            <v>AS24-FUU01-00X-S</v>
          </cell>
          <cell r="S82">
            <v>10</v>
          </cell>
        </row>
        <row r="83">
          <cell r="R83" t="str">
            <v>AS24-FUU01-00X-M</v>
          </cell>
          <cell r="S83">
            <v>5</v>
          </cell>
        </row>
        <row r="84">
          <cell r="R84" t="str">
            <v>AS24-FUU01-00X-XL</v>
          </cell>
          <cell r="S84">
            <v>5</v>
          </cell>
        </row>
        <row r="85">
          <cell r="R85" t="str">
            <v>AS24-FUU01-00X-XXL</v>
          </cell>
          <cell r="S85">
            <v>6</v>
          </cell>
        </row>
        <row r="86">
          <cell r="R86" t="str">
            <v>AS24-FUU01-70X-S</v>
          </cell>
          <cell r="S86">
            <v>3</v>
          </cell>
        </row>
        <row r="87">
          <cell r="R87" t="str">
            <v>AS24-FUU01-70X-M</v>
          </cell>
          <cell r="S87">
            <v>4</v>
          </cell>
        </row>
        <row r="88">
          <cell r="R88" t="str">
            <v>AS24-FUU01-70X-L</v>
          </cell>
          <cell r="S88">
            <v>4</v>
          </cell>
        </row>
        <row r="89">
          <cell r="R89" t="str">
            <v>AS24-FUU01-99X-XS</v>
          </cell>
          <cell r="S89">
            <v>7</v>
          </cell>
        </row>
        <row r="90">
          <cell r="R90" t="str">
            <v>AS24-FUU01-99X-S</v>
          </cell>
          <cell r="S90">
            <v>12</v>
          </cell>
        </row>
        <row r="91">
          <cell r="R91" t="str">
            <v>AS24-FUU01-99X-M</v>
          </cell>
          <cell r="S91">
            <v>13</v>
          </cell>
        </row>
        <row r="92">
          <cell r="R92" t="str">
            <v>AS24-FUU01-99X-L</v>
          </cell>
          <cell r="S92">
            <v>8</v>
          </cell>
        </row>
        <row r="93">
          <cell r="R93" t="str">
            <v>AS24-FUU01-99X-XL</v>
          </cell>
          <cell r="S93">
            <v>9</v>
          </cell>
        </row>
        <row r="94">
          <cell r="R94" t="str">
            <v>AS24-FUU01-99X-XXL</v>
          </cell>
          <cell r="S94">
            <v>6</v>
          </cell>
        </row>
        <row r="95">
          <cell r="R95" t="str">
            <v>AS24-FUU01-GRX-M</v>
          </cell>
          <cell r="S95">
            <v>1</v>
          </cell>
        </row>
        <row r="96">
          <cell r="R96" t="str">
            <v>AS24-FUU01-GRX-XL</v>
          </cell>
          <cell r="S96">
            <v>1</v>
          </cell>
        </row>
        <row r="97">
          <cell r="R97" t="str">
            <v>AS24-FUZ01-83X-S</v>
          </cell>
          <cell r="S97">
            <v>2</v>
          </cell>
        </row>
        <row r="98">
          <cell r="R98" t="str">
            <v>AS24-FUZ01-99X-S</v>
          </cell>
          <cell r="S98">
            <v>1</v>
          </cell>
        </row>
        <row r="99">
          <cell r="R99" t="str">
            <v>AS24-FUZ02-71X-XS</v>
          </cell>
          <cell r="S99">
            <v>2</v>
          </cell>
        </row>
        <row r="100">
          <cell r="R100" t="str">
            <v>AS24-FUZ02-71X-S</v>
          </cell>
          <cell r="S100">
            <v>2</v>
          </cell>
        </row>
        <row r="101">
          <cell r="R101" t="str">
            <v>AS24-FUZ02-71X-XL</v>
          </cell>
          <cell r="S101">
            <v>1</v>
          </cell>
        </row>
        <row r="102">
          <cell r="R102" t="str">
            <v>AS24-FUZ03-88X-XS</v>
          </cell>
          <cell r="S102">
            <v>9</v>
          </cell>
        </row>
        <row r="103">
          <cell r="R103" t="str">
            <v>AS24-FUZ03-88X-S</v>
          </cell>
          <cell r="S103">
            <v>8</v>
          </cell>
        </row>
        <row r="104">
          <cell r="R104" t="str">
            <v>AS24-FUZ03-88X-M</v>
          </cell>
          <cell r="S104">
            <v>7</v>
          </cell>
        </row>
        <row r="105">
          <cell r="R105" t="str">
            <v>AS24-FUZ03-88X-L</v>
          </cell>
          <cell r="S105">
            <v>8</v>
          </cell>
        </row>
        <row r="106">
          <cell r="R106" t="str">
            <v>AS24-FUZ03-88X-XL</v>
          </cell>
          <cell r="S106">
            <v>9</v>
          </cell>
        </row>
        <row r="107">
          <cell r="R107" t="str">
            <v>AS24-FUZ03-99X-XS</v>
          </cell>
          <cell r="S107">
            <v>10</v>
          </cell>
        </row>
        <row r="108">
          <cell r="R108" t="str">
            <v>AS24-FUZ03-99X-S</v>
          </cell>
          <cell r="S108">
            <v>6</v>
          </cell>
        </row>
        <row r="109">
          <cell r="R109" t="str">
            <v>AS24-FUZ03-99X-M</v>
          </cell>
          <cell r="S109">
            <v>7</v>
          </cell>
        </row>
        <row r="110">
          <cell r="R110" t="str">
            <v>AS24-FUZ03-99X-L</v>
          </cell>
          <cell r="S110">
            <v>7</v>
          </cell>
        </row>
        <row r="111">
          <cell r="R111" t="str">
            <v>AS24-FUZ03-99X-XL</v>
          </cell>
          <cell r="S111">
            <v>7</v>
          </cell>
        </row>
        <row r="112">
          <cell r="R112" t="str">
            <v>AS24-SHU001-99X-ONE</v>
          </cell>
          <cell r="S112">
            <v>11</v>
          </cell>
        </row>
        <row r="113">
          <cell r="R113" t="str">
            <v>AS24-SHU106-11X-XL</v>
          </cell>
          <cell r="S113">
            <v>2</v>
          </cell>
        </row>
        <row r="114">
          <cell r="R114" t="str">
            <v>AS24-SHU106-22X-S</v>
          </cell>
          <cell r="S114">
            <v>2</v>
          </cell>
        </row>
        <row r="115">
          <cell r="R115" t="str">
            <v>AS24-SHU106-22X-M</v>
          </cell>
          <cell r="S115">
            <v>2</v>
          </cell>
        </row>
        <row r="116">
          <cell r="R116" t="str">
            <v>AS24-SHU106-22X-L</v>
          </cell>
          <cell r="S116">
            <v>1</v>
          </cell>
        </row>
        <row r="117">
          <cell r="R117" t="str">
            <v>AS24-SHU106-40X-S</v>
          </cell>
          <cell r="S117">
            <v>7</v>
          </cell>
        </row>
        <row r="118">
          <cell r="R118" t="str">
            <v>AS24-SHU106-40X-M</v>
          </cell>
          <cell r="S118">
            <v>3</v>
          </cell>
        </row>
        <row r="119">
          <cell r="R119" t="str">
            <v>AS24-SHU106-40X-L</v>
          </cell>
          <cell r="S119">
            <v>1</v>
          </cell>
        </row>
        <row r="120">
          <cell r="R120" t="str">
            <v>AS24-SHU106-40X-XL</v>
          </cell>
          <cell r="S120">
            <v>1</v>
          </cell>
        </row>
        <row r="121">
          <cell r="R121" t="str">
            <v>AS24-SHU106-71X-S</v>
          </cell>
          <cell r="S121">
            <v>7</v>
          </cell>
        </row>
        <row r="122">
          <cell r="R122" t="str">
            <v>AS24-SHU106-71X-M</v>
          </cell>
          <cell r="S122">
            <v>7</v>
          </cell>
        </row>
        <row r="123">
          <cell r="R123" t="str">
            <v>AS24-SHU106-71X-L</v>
          </cell>
          <cell r="S123">
            <v>7</v>
          </cell>
        </row>
        <row r="124">
          <cell r="R124" t="str">
            <v>AS24-SHU106-71X-XL</v>
          </cell>
          <cell r="S124">
            <v>5</v>
          </cell>
        </row>
        <row r="125">
          <cell r="R125" t="str">
            <v>AS24-SHU106-99X-S</v>
          </cell>
          <cell r="S125">
            <v>2</v>
          </cell>
        </row>
        <row r="126">
          <cell r="R126" t="str">
            <v>AS24-SHU106-99X-M</v>
          </cell>
          <cell r="S126">
            <v>1</v>
          </cell>
        </row>
        <row r="127">
          <cell r="R127" t="str">
            <v>AW22-BRZ308-03X-S</v>
          </cell>
          <cell r="S127">
            <v>1</v>
          </cell>
        </row>
        <row r="128">
          <cell r="R128" t="str">
            <v>AW22-FUM201-00X-M</v>
          </cell>
          <cell r="S128">
            <v>1</v>
          </cell>
        </row>
        <row r="129">
          <cell r="R129" t="str">
            <v>AW22-JAZ101-99X-44</v>
          </cell>
          <cell r="S129">
            <v>1</v>
          </cell>
        </row>
        <row r="130">
          <cell r="R130" t="str">
            <v>AW22-PLZ416-34X-XS</v>
          </cell>
          <cell r="S130">
            <v>2</v>
          </cell>
        </row>
        <row r="131">
          <cell r="R131" t="str">
            <v>AW22-PLZ416-34X-S</v>
          </cell>
          <cell r="S131">
            <v>1</v>
          </cell>
        </row>
        <row r="132">
          <cell r="R132" t="str">
            <v>AW23-BLZ623-00X-XS</v>
          </cell>
          <cell r="S132">
            <v>1</v>
          </cell>
        </row>
        <row r="133">
          <cell r="R133" t="str">
            <v>AW23-BLZ623-00X-S</v>
          </cell>
          <cell r="S133">
            <v>2</v>
          </cell>
        </row>
        <row r="134">
          <cell r="R134" t="str">
            <v>AW23-BLZ623-00X-M</v>
          </cell>
          <cell r="S134">
            <v>8</v>
          </cell>
        </row>
        <row r="135">
          <cell r="R135" t="str">
            <v>AW23-BLZ623-00X-L</v>
          </cell>
          <cell r="S135">
            <v>1</v>
          </cell>
        </row>
        <row r="136">
          <cell r="R136" t="str">
            <v>AW23-BLZ623-00X-XL</v>
          </cell>
          <cell r="S136">
            <v>1</v>
          </cell>
        </row>
        <row r="137">
          <cell r="R137" t="str">
            <v>AW23-BLZ623-01X-S</v>
          </cell>
          <cell r="S137">
            <v>6</v>
          </cell>
        </row>
        <row r="138">
          <cell r="R138" t="str">
            <v>AW23-BLZ623-01X-M</v>
          </cell>
          <cell r="S138">
            <v>10</v>
          </cell>
        </row>
        <row r="139">
          <cell r="R139" t="str">
            <v>AW23-BLZ623-01X-L</v>
          </cell>
          <cell r="S139">
            <v>1</v>
          </cell>
        </row>
        <row r="140">
          <cell r="R140" t="str">
            <v>AW23-BLZ623-01X-XL</v>
          </cell>
          <cell r="S140">
            <v>1</v>
          </cell>
        </row>
        <row r="141">
          <cell r="R141" t="str">
            <v>AW23-BLZ623-50X-XS</v>
          </cell>
          <cell r="S141">
            <v>1</v>
          </cell>
        </row>
        <row r="142">
          <cell r="R142" t="str">
            <v>AW23-BLZ623л-28A-XS</v>
          </cell>
          <cell r="S142">
            <v>1</v>
          </cell>
        </row>
        <row r="143">
          <cell r="R143" t="str">
            <v>AW23-BLZ623л-28A-S</v>
          </cell>
          <cell r="S143">
            <v>4</v>
          </cell>
        </row>
        <row r="144">
          <cell r="R144" t="str">
            <v>AW23-BLZ623л-28A-M</v>
          </cell>
          <cell r="S144">
            <v>1</v>
          </cell>
        </row>
        <row r="145">
          <cell r="R145" t="str">
            <v>AW23-BLZ623л-28A-L</v>
          </cell>
          <cell r="S145">
            <v>2</v>
          </cell>
        </row>
        <row r="146">
          <cell r="R146" t="str">
            <v>AW23-BLZ623л-79A-XS</v>
          </cell>
          <cell r="S146">
            <v>1</v>
          </cell>
        </row>
        <row r="147">
          <cell r="R147" t="str">
            <v>AW23-BLZ623л-79A-S</v>
          </cell>
          <cell r="S147">
            <v>1</v>
          </cell>
        </row>
        <row r="148">
          <cell r="R148" t="str">
            <v>AW23-BLZ625-00X-XS</v>
          </cell>
          <cell r="S148">
            <v>1</v>
          </cell>
        </row>
        <row r="149">
          <cell r="R149" t="str">
            <v>AW23-BLZ625-00X-L</v>
          </cell>
          <cell r="S149">
            <v>1</v>
          </cell>
        </row>
        <row r="150">
          <cell r="R150" t="str">
            <v>AW23-BLZ625-43X-XS</v>
          </cell>
          <cell r="S150">
            <v>1</v>
          </cell>
        </row>
        <row r="151">
          <cell r="R151" t="str">
            <v>AW23-BLZ625-43X-S</v>
          </cell>
          <cell r="S151">
            <v>6</v>
          </cell>
        </row>
        <row r="152">
          <cell r="R152" t="str">
            <v>AW23-BLZ625-43X-M</v>
          </cell>
          <cell r="S152">
            <v>6</v>
          </cell>
        </row>
        <row r="153">
          <cell r="R153" t="str">
            <v>AW23-BLZ625-43X-L</v>
          </cell>
          <cell r="S153">
            <v>1</v>
          </cell>
        </row>
        <row r="154">
          <cell r="R154" t="str">
            <v>AW23-BRZ276к-90A-XXS</v>
          </cell>
          <cell r="S154">
            <v>6</v>
          </cell>
        </row>
        <row r="155">
          <cell r="R155" t="str">
            <v>AW23-BRZ276к-90A-XS</v>
          </cell>
          <cell r="S155">
            <v>12</v>
          </cell>
        </row>
        <row r="156">
          <cell r="R156" t="str">
            <v>AW23-BRZ276к-90A-S</v>
          </cell>
          <cell r="S156">
            <v>5</v>
          </cell>
        </row>
        <row r="157">
          <cell r="R157" t="str">
            <v>AW23-BRZ276к-90A-M</v>
          </cell>
          <cell r="S157">
            <v>3</v>
          </cell>
        </row>
        <row r="158">
          <cell r="R158" t="str">
            <v>AW23-BRZ276к-90A-L</v>
          </cell>
          <cell r="S158">
            <v>4</v>
          </cell>
        </row>
        <row r="159">
          <cell r="R159" t="str">
            <v>AW23-BRZ276к-90A-XL</v>
          </cell>
          <cell r="S159">
            <v>2</v>
          </cell>
        </row>
        <row r="160">
          <cell r="R160" t="str">
            <v>AW23-BRZ308л-99X-XS</v>
          </cell>
          <cell r="S160">
            <v>1</v>
          </cell>
        </row>
        <row r="161">
          <cell r="R161" t="str">
            <v>AW23-BRZ308л-99X-S</v>
          </cell>
          <cell r="S161">
            <v>1</v>
          </cell>
        </row>
        <row r="162">
          <cell r="R162" t="str">
            <v>AW23-BRZ308л-99X-M</v>
          </cell>
          <cell r="S162">
            <v>3</v>
          </cell>
        </row>
        <row r="163">
          <cell r="R163" t="str">
            <v>AW23-BRZ308л-99X-L</v>
          </cell>
          <cell r="S163">
            <v>1</v>
          </cell>
        </row>
        <row r="164">
          <cell r="R164" t="str">
            <v>AW23-BRZ480-83X-XS</v>
          </cell>
          <cell r="S164">
            <v>1</v>
          </cell>
        </row>
        <row r="165">
          <cell r="R165" t="str">
            <v>AW23-BRZ480п-90B-XXS</v>
          </cell>
          <cell r="S165">
            <v>3</v>
          </cell>
        </row>
        <row r="166">
          <cell r="R166" t="str">
            <v>AW23-BUZ552-71X-XXS</v>
          </cell>
          <cell r="S166">
            <v>2</v>
          </cell>
        </row>
        <row r="167">
          <cell r="R167" t="str">
            <v>AW23-BUZ552-71X-S</v>
          </cell>
          <cell r="S167">
            <v>3</v>
          </cell>
        </row>
        <row r="168">
          <cell r="R168" t="str">
            <v>AW23-BUZ552-71X-M</v>
          </cell>
          <cell r="S168">
            <v>1</v>
          </cell>
        </row>
        <row r="169">
          <cell r="R169" t="str">
            <v>AW23-BUZ552-71X-L</v>
          </cell>
          <cell r="S169">
            <v>4</v>
          </cell>
        </row>
        <row r="170">
          <cell r="R170" t="str">
            <v>AW23-DFU100</v>
          </cell>
          <cell r="S170">
            <v>25</v>
          </cell>
        </row>
        <row r="171">
          <cell r="R171" t="str">
            <v>AW23-FUM304-84A-M</v>
          </cell>
          <cell r="S171">
            <v>1</v>
          </cell>
        </row>
        <row r="172">
          <cell r="R172" t="str">
            <v>AW23-FUZ1001-00G-S</v>
          </cell>
          <cell r="S172">
            <v>1</v>
          </cell>
        </row>
        <row r="173">
          <cell r="R173" t="str">
            <v>AW23-FUZ1001-GRD-S</v>
          </cell>
          <cell r="S173">
            <v>1</v>
          </cell>
        </row>
        <row r="174">
          <cell r="R174" t="str">
            <v>AW23-JAZ310п-GLX-S</v>
          </cell>
          <cell r="S174">
            <v>1</v>
          </cell>
        </row>
        <row r="175">
          <cell r="R175" t="str">
            <v>AW23-JAZ310п-GLX-M</v>
          </cell>
          <cell r="S175">
            <v>1</v>
          </cell>
        </row>
        <row r="176">
          <cell r="R176" t="str">
            <v>AW23-JAZ500л-99X-XXS</v>
          </cell>
          <cell r="S176">
            <v>1</v>
          </cell>
        </row>
        <row r="177">
          <cell r="R177" t="str">
            <v>AW23-JAZ500л-99X-XS</v>
          </cell>
          <cell r="S177">
            <v>2</v>
          </cell>
        </row>
        <row r="178">
          <cell r="R178" t="str">
            <v>AW23-JAZ500л-99X-S</v>
          </cell>
          <cell r="S178">
            <v>2</v>
          </cell>
        </row>
        <row r="179">
          <cell r="R179" t="str">
            <v>AW23-JAZ500л-99X-M</v>
          </cell>
          <cell r="S179">
            <v>3</v>
          </cell>
        </row>
        <row r="180">
          <cell r="R180" t="str">
            <v>AW23-JLZ375л-99X-XS</v>
          </cell>
          <cell r="S180">
            <v>1</v>
          </cell>
        </row>
        <row r="181">
          <cell r="R181" t="str">
            <v>AW23-JLZ375л-99X-S</v>
          </cell>
          <cell r="S181">
            <v>1</v>
          </cell>
        </row>
        <row r="182">
          <cell r="R182" t="str">
            <v>AW23-JLZ375л-99X-L</v>
          </cell>
          <cell r="S182">
            <v>1</v>
          </cell>
        </row>
        <row r="183">
          <cell r="R183" t="str">
            <v>AW23-KAU110-80X-no size</v>
          </cell>
          <cell r="S183">
            <v>29</v>
          </cell>
        </row>
        <row r="184">
          <cell r="R184" t="str">
            <v>AW23-KAU110-90X-no size</v>
          </cell>
          <cell r="S184">
            <v>30</v>
          </cell>
        </row>
        <row r="185">
          <cell r="R185" t="str">
            <v>AW23-KPM308-55X-S</v>
          </cell>
          <cell r="S185">
            <v>9</v>
          </cell>
        </row>
        <row r="186">
          <cell r="R186" t="str">
            <v>AW23-KPM308-55X-M</v>
          </cell>
          <cell r="S186">
            <v>18</v>
          </cell>
        </row>
        <row r="187">
          <cell r="R187" t="str">
            <v>AW23-KPM308-55X-L</v>
          </cell>
          <cell r="S187">
            <v>14</v>
          </cell>
        </row>
        <row r="188">
          <cell r="R188" t="str">
            <v>AW23-KPM308-55X-XL</v>
          </cell>
          <cell r="S188">
            <v>18</v>
          </cell>
        </row>
        <row r="189">
          <cell r="R189" t="str">
            <v>AW23-KPM308-55X-XXL</v>
          </cell>
          <cell r="S189">
            <v>8</v>
          </cell>
        </row>
        <row r="190">
          <cell r="R190" t="str">
            <v>AW23-KPM308-88X-S</v>
          </cell>
          <cell r="S190">
            <v>7</v>
          </cell>
        </row>
        <row r="191">
          <cell r="R191" t="str">
            <v>AW23-KPM308-88X-M</v>
          </cell>
          <cell r="S191">
            <v>15</v>
          </cell>
        </row>
        <row r="192">
          <cell r="R192" t="str">
            <v>AW23-KPM308-88X-L</v>
          </cell>
          <cell r="S192">
            <v>16</v>
          </cell>
        </row>
        <row r="193">
          <cell r="R193" t="str">
            <v>AW23-KPM308-88X-XL</v>
          </cell>
          <cell r="S193">
            <v>17</v>
          </cell>
        </row>
        <row r="194">
          <cell r="R194" t="str">
            <v>AW23-KPM308-88X-XXL</v>
          </cell>
          <cell r="S194">
            <v>9</v>
          </cell>
        </row>
        <row r="195">
          <cell r="R195" t="str">
            <v>AW23-KPM309-66X-S</v>
          </cell>
          <cell r="S195">
            <v>8</v>
          </cell>
        </row>
        <row r="196">
          <cell r="R196" t="str">
            <v>AW23-KPM309-66X-M</v>
          </cell>
          <cell r="S196">
            <v>16</v>
          </cell>
        </row>
        <row r="197">
          <cell r="R197" t="str">
            <v>AW23-KPM309-66X-L</v>
          </cell>
          <cell r="S197">
            <v>14</v>
          </cell>
        </row>
        <row r="198">
          <cell r="R198" t="str">
            <v>AW23-KPM309-66X-XL</v>
          </cell>
          <cell r="S198">
            <v>17</v>
          </cell>
        </row>
        <row r="199">
          <cell r="R199" t="str">
            <v>AW23-KPM309-66X-XXL</v>
          </cell>
          <cell r="S199">
            <v>12</v>
          </cell>
        </row>
        <row r="200">
          <cell r="R200" t="str">
            <v>AW23-KPM309-90X-S</v>
          </cell>
          <cell r="S200">
            <v>10</v>
          </cell>
        </row>
        <row r="201">
          <cell r="R201" t="str">
            <v>AW23-KPM309-90X-M</v>
          </cell>
          <cell r="S201">
            <v>12</v>
          </cell>
        </row>
        <row r="202">
          <cell r="R202" t="str">
            <v>AW23-KPM309-90X-L</v>
          </cell>
          <cell r="S202">
            <v>13</v>
          </cell>
        </row>
        <row r="203">
          <cell r="R203" t="str">
            <v>AW23-KPM309-90X-XL</v>
          </cell>
          <cell r="S203">
            <v>15</v>
          </cell>
        </row>
        <row r="204">
          <cell r="R204" t="str">
            <v>AW23-KPM309-90X-XXL</v>
          </cell>
          <cell r="S204">
            <v>11</v>
          </cell>
        </row>
        <row r="205">
          <cell r="R205" t="str">
            <v>AW23-KPZ204-40X-XS</v>
          </cell>
          <cell r="S205">
            <v>8</v>
          </cell>
        </row>
        <row r="206">
          <cell r="R206" t="str">
            <v>AW23-KPZ204-40X-S</v>
          </cell>
          <cell r="S206">
            <v>13</v>
          </cell>
        </row>
        <row r="207">
          <cell r="R207" t="str">
            <v>AW23-KPZ204-40X-M</v>
          </cell>
          <cell r="S207">
            <v>13</v>
          </cell>
        </row>
        <row r="208">
          <cell r="R208" t="str">
            <v>AW23-KPZ204-40X-L</v>
          </cell>
          <cell r="S208">
            <v>8</v>
          </cell>
        </row>
        <row r="209">
          <cell r="R209" t="str">
            <v>AW23-KPZ204-40X-XL</v>
          </cell>
          <cell r="S209">
            <v>9</v>
          </cell>
        </row>
        <row r="210">
          <cell r="R210" t="str">
            <v>AW23-KPZ204-90X-XS</v>
          </cell>
          <cell r="S210">
            <v>8</v>
          </cell>
        </row>
        <row r="211">
          <cell r="R211" t="str">
            <v>AW23-KPZ204-90X-S</v>
          </cell>
          <cell r="S211">
            <v>14</v>
          </cell>
        </row>
        <row r="212">
          <cell r="R212" t="str">
            <v>AW23-KPZ204-90X-M</v>
          </cell>
          <cell r="S212">
            <v>13</v>
          </cell>
        </row>
        <row r="213">
          <cell r="R213" t="str">
            <v>AW23-KPZ204-90X-L</v>
          </cell>
          <cell r="S213">
            <v>7</v>
          </cell>
        </row>
        <row r="214">
          <cell r="R214" t="str">
            <v>AW23-KPZ204-90X-XL</v>
          </cell>
          <cell r="S214">
            <v>10</v>
          </cell>
        </row>
        <row r="215">
          <cell r="R215" t="str">
            <v>AW23-KPZ407-41X-XS</v>
          </cell>
          <cell r="S215">
            <v>9</v>
          </cell>
        </row>
        <row r="216">
          <cell r="R216" t="str">
            <v>AW23-KPZ407-41X-M</v>
          </cell>
          <cell r="S216">
            <v>15</v>
          </cell>
        </row>
        <row r="217">
          <cell r="R217" t="str">
            <v>AW23-KPZ407-41X-L</v>
          </cell>
          <cell r="S217">
            <v>6</v>
          </cell>
        </row>
        <row r="218">
          <cell r="R218" t="str">
            <v>AW23-KPZ407-41X-S</v>
          </cell>
          <cell r="S218">
            <v>13</v>
          </cell>
        </row>
        <row r="219">
          <cell r="R219" t="str">
            <v>AW23-KPZ407-41X-XL</v>
          </cell>
          <cell r="S219">
            <v>8</v>
          </cell>
        </row>
        <row r="220">
          <cell r="R220" t="str">
            <v>AW23-KUM101-17X-S</v>
          </cell>
          <cell r="S220">
            <v>6</v>
          </cell>
        </row>
        <row r="221">
          <cell r="R221" t="str">
            <v>AW23-KUM101-17X-M</v>
          </cell>
          <cell r="S221">
            <v>16</v>
          </cell>
        </row>
        <row r="222">
          <cell r="R222" t="str">
            <v>AW23-KUM101-17X-L</v>
          </cell>
          <cell r="S222">
            <v>13</v>
          </cell>
        </row>
        <row r="223">
          <cell r="R223" t="str">
            <v>AW23-KUM101-17X-XL</v>
          </cell>
          <cell r="S223">
            <v>13</v>
          </cell>
        </row>
        <row r="224">
          <cell r="R224" t="str">
            <v>AW23-KUM101-17X-XXL</v>
          </cell>
          <cell r="S224">
            <v>7</v>
          </cell>
        </row>
        <row r="225">
          <cell r="R225" t="str">
            <v>AW23-KUM101-99X-S</v>
          </cell>
          <cell r="S225">
            <v>6</v>
          </cell>
        </row>
        <row r="226">
          <cell r="R226" t="str">
            <v>AW23-KUM101-99X-M</v>
          </cell>
          <cell r="S226">
            <v>9</v>
          </cell>
        </row>
        <row r="227">
          <cell r="R227" t="str">
            <v>AW23-KUM101-99X-L</v>
          </cell>
          <cell r="S227">
            <v>5</v>
          </cell>
        </row>
        <row r="228">
          <cell r="R228" t="str">
            <v>AW23-KUM101-99X-XL</v>
          </cell>
          <cell r="S228">
            <v>13</v>
          </cell>
        </row>
        <row r="229">
          <cell r="R229" t="str">
            <v>AW23-KUM101-99X-XXL</v>
          </cell>
          <cell r="S229">
            <v>6</v>
          </cell>
        </row>
        <row r="230">
          <cell r="R230" t="str">
            <v>AW23-KUM202-59X-S</v>
          </cell>
          <cell r="S230">
            <v>6</v>
          </cell>
        </row>
        <row r="231">
          <cell r="R231" t="str">
            <v>AW23-KUM202-59X-M</v>
          </cell>
          <cell r="S231">
            <v>12</v>
          </cell>
        </row>
        <row r="232">
          <cell r="R232" t="str">
            <v>AW23-KUM202-59X-L</v>
          </cell>
          <cell r="S232">
            <v>14</v>
          </cell>
        </row>
        <row r="233">
          <cell r="R233" t="str">
            <v>AW23-KUM202-59X-XL</v>
          </cell>
          <cell r="S233">
            <v>15</v>
          </cell>
        </row>
        <row r="234">
          <cell r="R234" t="str">
            <v>AW23-KUM202-59X-XXL</v>
          </cell>
          <cell r="S234">
            <v>7</v>
          </cell>
        </row>
        <row r="235">
          <cell r="R235" t="str">
            <v>AW23-KUM202-77X-S</v>
          </cell>
          <cell r="S235">
            <v>9</v>
          </cell>
        </row>
        <row r="236">
          <cell r="R236" t="str">
            <v>AW23-KUM202-77X-M</v>
          </cell>
          <cell r="S236">
            <v>15</v>
          </cell>
        </row>
        <row r="237">
          <cell r="R237" t="str">
            <v>AW23-KUM202-77X-L</v>
          </cell>
          <cell r="S237">
            <v>15</v>
          </cell>
        </row>
        <row r="238">
          <cell r="R238" t="str">
            <v>AW23-KUM202-77X-XL</v>
          </cell>
          <cell r="S238">
            <v>14</v>
          </cell>
        </row>
        <row r="239">
          <cell r="R239" t="str">
            <v>AW23-KUM202-77X-XXL</v>
          </cell>
          <cell r="S239">
            <v>6</v>
          </cell>
        </row>
        <row r="240">
          <cell r="R240" t="str">
            <v>AW23-KUM204-76X-M</v>
          </cell>
          <cell r="S240">
            <v>1</v>
          </cell>
        </row>
        <row r="241">
          <cell r="R241" t="str">
            <v>AW23-KUM204-76X-L</v>
          </cell>
          <cell r="S241">
            <v>10</v>
          </cell>
        </row>
        <row r="242">
          <cell r="R242" t="str">
            <v>AW23-KUM204-76X-XL</v>
          </cell>
          <cell r="S242">
            <v>10</v>
          </cell>
        </row>
        <row r="243">
          <cell r="R243" t="str">
            <v>AW23-KUM204-76X-XXL</v>
          </cell>
          <cell r="S243">
            <v>7</v>
          </cell>
        </row>
        <row r="244">
          <cell r="R244" t="str">
            <v>AW23-KUM204-99X-XL</v>
          </cell>
          <cell r="S244">
            <v>4</v>
          </cell>
        </row>
        <row r="245">
          <cell r="R245" t="str">
            <v>AW23-KUM204-99X-XXL</v>
          </cell>
          <cell r="S245">
            <v>1</v>
          </cell>
        </row>
        <row r="246">
          <cell r="R246" t="str">
            <v>AW23-KUZ101-01X-XS/S</v>
          </cell>
          <cell r="S246">
            <v>17</v>
          </cell>
        </row>
        <row r="247">
          <cell r="R247" t="str">
            <v>AW23-KUZ101-01X-M/L</v>
          </cell>
          <cell r="S247">
            <v>18</v>
          </cell>
        </row>
        <row r="248">
          <cell r="R248" t="str">
            <v>AW23-KUZ101-55X-XS/S</v>
          </cell>
          <cell r="S248">
            <v>2</v>
          </cell>
        </row>
        <row r="249">
          <cell r="R249" t="str">
            <v>AW23-KUZ101-55X-M/L</v>
          </cell>
          <cell r="S249">
            <v>16</v>
          </cell>
        </row>
        <row r="250">
          <cell r="R250" t="str">
            <v>AW23-KUZ101-99X-XS/S</v>
          </cell>
          <cell r="S250">
            <v>4</v>
          </cell>
        </row>
        <row r="251">
          <cell r="R251" t="str">
            <v>AW23-KUZ101-99X-M/L</v>
          </cell>
          <cell r="S251">
            <v>22</v>
          </cell>
        </row>
        <row r="252">
          <cell r="R252" t="str">
            <v>AW23-KUZ203-17X-XS/S</v>
          </cell>
          <cell r="S252">
            <v>18</v>
          </cell>
        </row>
        <row r="253">
          <cell r="R253" t="str">
            <v>AW23-KUZ203-17X-M/L</v>
          </cell>
          <cell r="S253">
            <v>21</v>
          </cell>
        </row>
        <row r="254">
          <cell r="R254" t="str">
            <v>AW23-KUZ203-50X-XS/S</v>
          </cell>
          <cell r="S254">
            <v>16</v>
          </cell>
        </row>
        <row r="255">
          <cell r="R255" t="str">
            <v>AW23-KUZ203-50X-M/L</v>
          </cell>
          <cell r="S255">
            <v>21</v>
          </cell>
        </row>
        <row r="256">
          <cell r="R256" t="str">
            <v>AW23-PLZ250л-79A-L</v>
          </cell>
          <cell r="S256">
            <v>1</v>
          </cell>
        </row>
        <row r="257">
          <cell r="R257" t="str">
            <v>AW23-PLZ452-55X-XXS</v>
          </cell>
          <cell r="S257">
            <v>1</v>
          </cell>
        </row>
        <row r="258">
          <cell r="R258" t="str">
            <v>AW23-PLZ547-88A-XS</v>
          </cell>
          <cell r="S258">
            <v>2</v>
          </cell>
        </row>
        <row r="259">
          <cell r="R259" t="str">
            <v>AW23-PLZ547-88A-S</v>
          </cell>
          <cell r="S259">
            <v>4</v>
          </cell>
        </row>
        <row r="260">
          <cell r="R260" t="str">
            <v>AW23-PLZ547-88A-M</v>
          </cell>
          <cell r="S260">
            <v>8</v>
          </cell>
        </row>
        <row r="261">
          <cell r="R261" t="str">
            <v>AW23-PLZ547-88A-L</v>
          </cell>
          <cell r="S261">
            <v>10</v>
          </cell>
        </row>
        <row r="262">
          <cell r="R262" t="str">
            <v>AW23-PLZ547-99A-S</v>
          </cell>
          <cell r="S262">
            <v>2</v>
          </cell>
        </row>
        <row r="263">
          <cell r="R263" t="str">
            <v>AW23-PLZ547-99A-M</v>
          </cell>
          <cell r="S263">
            <v>3</v>
          </cell>
        </row>
        <row r="264">
          <cell r="R264" t="str">
            <v>AW23-PLZ547-99A-L</v>
          </cell>
          <cell r="S264">
            <v>7</v>
          </cell>
        </row>
        <row r="265">
          <cell r="R265" t="str">
            <v>AW23-PLZ550-99X-M</v>
          </cell>
          <cell r="S265">
            <v>1</v>
          </cell>
        </row>
        <row r="266">
          <cell r="R266" t="str">
            <v>AW23-PLZ550-99X-L</v>
          </cell>
          <cell r="S266">
            <v>2</v>
          </cell>
        </row>
        <row r="267">
          <cell r="R267" t="str">
            <v>AW23-PLZ685-99X-XS</v>
          </cell>
          <cell r="S267">
            <v>1</v>
          </cell>
        </row>
        <row r="268">
          <cell r="R268" t="str">
            <v>AW23-PLZ685-99X-S</v>
          </cell>
          <cell r="S268">
            <v>2</v>
          </cell>
        </row>
        <row r="269">
          <cell r="R269" t="str">
            <v>AW23-PLZ685н-77X-S</v>
          </cell>
          <cell r="S269">
            <v>1</v>
          </cell>
        </row>
        <row r="270">
          <cell r="R270" t="str">
            <v>AW23-SVU101-90X-100мл</v>
          </cell>
          <cell r="S270">
            <v>1</v>
          </cell>
        </row>
        <row r="271">
          <cell r="R271" t="str">
            <v>AW23-SVU102-99A-230мл</v>
          </cell>
          <cell r="S271">
            <v>7</v>
          </cell>
        </row>
        <row r="272">
          <cell r="R272" t="str">
            <v>AW23-SVU103-99C-200мл</v>
          </cell>
          <cell r="S272">
            <v>2</v>
          </cell>
        </row>
        <row r="273">
          <cell r="R273" t="str">
            <v>AW23-SWM101-80X-XXL</v>
          </cell>
          <cell r="S273">
            <v>2</v>
          </cell>
        </row>
        <row r="274">
          <cell r="R274" t="str">
            <v>AW23-SWM102-33X-M</v>
          </cell>
          <cell r="S274">
            <v>1</v>
          </cell>
        </row>
        <row r="275">
          <cell r="R275" t="str">
            <v>AW23-SWM103-40X-S</v>
          </cell>
          <cell r="S275">
            <v>2</v>
          </cell>
        </row>
        <row r="276">
          <cell r="R276" t="str">
            <v>AW23-SWM103-40X-M</v>
          </cell>
          <cell r="S276">
            <v>5</v>
          </cell>
        </row>
        <row r="277">
          <cell r="R277" t="str">
            <v>AW23-SWM103-40X-L</v>
          </cell>
          <cell r="S277">
            <v>16</v>
          </cell>
        </row>
        <row r="278">
          <cell r="R278" t="str">
            <v>AW23-SWM103-40X-XL</v>
          </cell>
          <cell r="S278">
            <v>8</v>
          </cell>
        </row>
        <row r="279">
          <cell r="R279" t="str">
            <v>AW23-SWM103-40X-XXL</v>
          </cell>
          <cell r="S279">
            <v>4</v>
          </cell>
        </row>
        <row r="280">
          <cell r="R280" t="str">
            <v>AW23-SWM103-66X-M</v>
          </cell>
          <cell r="S280">
            <v>7</v>
          </cell>
        </row>
        <row r="281">
          <cell r="R281" t="str">
            <v>AW23-SWM103-66X-L</v>
          </cell>
          <cell r="S281">
            <v>10</v>
          </cell>
        </row>
        <row r="282">
          <cell r="R282" t="str">
            <v>AW23-SWM103-66X-XL</v>
          </cell>
          <cell r="S282">
            <v>2</v>
          </cell>
        </row>
        <row r="283">
          <cell r="R283" t="str">
            <v>AW23-SWM103-66X-XXL</v>
          </cell>
          <cell r="S283">
            <v>4</v>
          </cell>
        </row>
        <row r="284">
          <cell r="R284" t="str">
            <v>AW23-SWM201-66X-XXL</v>
          </cell>
          <cell r="S284">
            <v>1</v>
          </cell>
        </row>
        <row r="285">
          <cell r="R285" t="str">
            <v>AW23-SWM204-72X-M</v>
          </cell>
          <cell r="S285">
            <v>2</v>
          </cell>
        </row>
        <row r="286">
          <cell r="R286" t="str">
            <v>AW23-SWM204-72X-L</v>
          </cell>
          <cell r="S286">
            <v>1</v>
          </cell>
        </row>
        <row r="287">
          <cell r="R287" t="str">
            <v>AW23-SWM204-72X-XL</v>
          </cell>
          <cell r="S287">
            <v>1</v>
          </cell>
        </row>
        <row r="288">
          <cell r="R288" t="str">
            <v>AW23-SWM204-72X-XXL</v>
          </cell>
          <cell r="S288">
            <v>4</v>
          </cell>
        </row>
        <row r="289">
          <cell r="R289" t="str">
            <v>AW23-SWM205-MLA-M</v>
          </cell>
          <cell r="S289">
            <v>1</v>
          </cell>
        </row>
        <row r="290">
          <cell r="R290" t="str">
            <v>AW23-SWM301-40X-S</v>
          </cell>
          <cell r="S290">
            <v>3</v>
          </cell>
        </row>
        <row r="291">
          <cell r="R291" t="str">
            <v>AW23-SWM301-40X-M</v>
          </cell>
          <cell r="S291">
            <v>15</v>
          </cell>
        </row>
        <row r="292">
          <cell r="R292" t="str">
            <v>AW23-SWM301-40X-L</v>
          </cell>
          <cell r="S292">
            <v>19</v>
          </cell>
        </row>
        <row r="293">
          <cell r="R293" t="str">
            <v>AW23-SWM301-40X-XL</v>
          </cell>
          <cell r="S293">
            <v>9</v>
          </cell>
        </row>
        <row r="294">
          <cell r="R294" t="str">
            <v>AW23-SWM301-40X-XXL</v>
          </cell>
          <cell r="S294">
            <v>11</v>
          </cell>
        </row>
        <row r="295">
          <cell r="R295" t="str">
            <v>AW23-SWM301-66X-S</v>
          </cell>
          <cell r="S295">
            <v>1</v>
          </cell>
        </row>
        <row r="296">
          <cell r="R296" t="str">
            <v>AW23-SWM301-66X-M</v>
          </cell>
          <cell r="S296">
            <v>8</v>
          </cell>
        </row>
        <row r="297">
          <cell r="R297" t="str">
            <v>AW23-SWM301-66X-L</v>
          </cell>
          <cell r="S297">
            <v>11</v>
          </cell>
        </row>
        <row r="298">
          <cell r="R298" t="str">
            <v>AW23-SWM301-66X-XL</v>
          </cell>
          <cell r="S298">
            <v>7</v>
          </cell>
        </row>
        <row r="299">
          <cell r="R299" t="str">
            <v>AW23-SWM301-66X-XXL</v>
          </cell>
          <cell r="S299">
            <v>9</v>
          </cell>
        </row>
        <row r="300">
          <cell r="R300" t="str">
            <v>AW23-SWM301-79X-M</v>
          </cell>
          <cell r="S300">
            <v>2</v>
          </cell>
        </row>
        <row r="301">
          <cell r="R301" t="str">
            <v>AW23-SWM301-79X-L</v>
          </cell>
          <cell r="S301">
            <v>4</v>
          </cell>
        </row>
        <row r="302">
          <cell r="R302" t="str">
            <v>AW23-SWM301-79X-XL</v>
          </cell>
          <cell r="S302">
            <v>6</v>
          </cell>
        </row>
        <row r="303">
          <cell r="R303" t="str">
            <v>AW23-SWM301-79X-XXL</v>
          </cell>
          <cell r="S303">
            <v>4</v>
          </cell>
        </row>
        <row r="304">
          <cell r="R304" t="str">
            <v>AW23-SWM302-MLB-M</v>
          </cell>
          <cell r="S304">
            <v>2</v>
          </cell>
        </row>
        <row r="305">
          <cell r="R305" t="str">
            <v>AW23-SWM302-MLB-XL</v>
          </cell>
          <cell r="S305">
            <v>1</v>
          </cell>
        </row>
        <row r="306">
          <cell r="R306" t="str">
            <v>AW23-SWM302-MLB-XXL</v>
          </cell>
          <cell r="S306">
            <v>1</v>
          </cell>
        </row>
        <row r="307">
          <cell r="R307" t="str">
            <v>AW23-SWZ202-33X-S</v>
          </cell>
          <cell r="S307">
            <v>1</v>
          </cell>
        </row>
        <row r="308">
          <cell r="R308" t="str">
            <v>AW23-SWZ203-MLA-XS</v>
          </cell>
          <cell r="S308">
            <v>1</v>
          </cell>
        </row>
        <row r="309">
          <cell r="R309" t="str">
            <v>AW23-SWZ203-MLA-M</v>
          </cell>
          <cell r="S309">
            <v>3</v>
          </cell>
        </row>
        <row r="310">
          <cell r="R310" t="str">
            <v>AW23-SWZ203-MLA-L</v>
          </cell>
          <cell r="S310">
            <v>1</v>
          </cell>
        </row>
        <row r="311">
          <cell r="R311" t="str">
            <v>AW23-SWZ203-MLB-M</v>
          </cell>
          <cell r="S311">
            <v>2</v>
          </cell>
        </row>
        <row r="312">
          <cell r="R312" t="str">
            <v>AW23-SWZ303-55X-M</v>
          </cell>
          <cell r="S312">
            <v>1</v>
          </cell>
        </row>
        <row r="313">
          <cell r="R313" t="str">
            <v>AW23-SWZ303-55X-XL</v>
          </cell>
          <cell r="S313">
            <v>1</v>
          </cell>
        </row>
        <row r="314">
          <cell r="R314" t="str">
            <v>AW23-SWZ402-45X-L</v>
          </cell>
          <cell r="S314">
            <v>1</v>
          </cell>
        </row>
        <row r="315">
          <cell r="R315" t="str">
            <v>AW23-SWZ402-45X-XL</v>
          </cell>
          <cell r="S315">
            <v>1</v>
          </cell>
        </row>
        <row r="316">
          <cell r="R316" t="str">
            <v>AW23-SWZ402-59X-S</v>
          </cell>
          <cell r="S316">
            <v>1</v>
          </cell>
        </row>
        <row r="317">
          <cell r="R317" t="str">
            <v>AW23-SWZ402-77Х-XS</v>
          </cell>
          <cell r="S317">
            <v>1</v>
          </cell>
        </row>
        <row r="318">
          <cell r="R318" t="str">
            <v>AW23-SWZ403-00X-M</v>
          </cell>
          <cell r="S318">
            <v>2</v>
          </cell>
        </row>
        <row r="319">
          <cell r="R319" t="str">
            <v>AW23-SWZ403-00X-XL</v>
          </cell>
          <cell r="S319">
            <v>3</v>
          </cell>
        </row>
        <row r="320">
          <cell r="R320" t="str">
            <v>AW23-SWZ403-90X-S</v>
          </cell>
          <cell r="S320">
            <v>1</v>
          </cell>
        </row>
        <row r="321">
          <cell r="R321" t="str">
            <v>AW23-SWZ404-45X-S</v>
          </cell>
          <cell r="S321">
            <v>4</v>
          </cell>
        </row>
        <row r="322">
          <cell r="R322" t="str">
            <v>AW23-SWZ404-45X-M</v>
          </cell>
          <cell r="S322">
            <v>7</v>
          </cell>
        </row>
        <row r="323">
          <cell r="R323" t="str">
            <v>AW23-SWZ404-45X-L</v>
          </cell>
          <cell r="S323">
            <v>4</v>
          </cell>
        </row>
        <row r="324">
          <cell r="R324" t="str">
            <v>AW23-SWZ404-45X-XL</v>
          </cell>
          <cell r="S324">
            <v>4</v>
          </cell>
        </row>
        <row r="325">
          <cell r="R325" t="str">
            <v>AW23-SWZ404-66X-M</v>
          </cell>
          <cell r="S325">
            <v>2</v>
          </cell>
        </row>
        <row r="326">
          <cell r="R326" t="str">
            <v>AW23-SWZ404-66X-L</v>
          </cell>
          <cell r="S326">
            <v>8</v>
          </cell>
        </row>
        <row r="327">
          <cell r="R327" t="str">
            <v>AW23-SWZ404-66X-XL</v>
          </cell>
          <cell r="S327">
            <v>2</v>
          </cell>
        </row>
        <row r="328">
          <cell r="R328" t="str">
            <v>AW23-UBZ630к-90A-S</v>
          </cell>
          <cell r="S328">
            <v>1</v>
          </cell>
        </row>
        <row r="329">
          <cell r="R329" t="str">
            <v>AW23-UBZ630к-90A-M</v>
          </cell>
          <cell r="S329">
            <v>2</v>
          </cell>
        </row>
        <row r="330">
          <cell r="R330" t="str">
            <v>AW23-UBZ630к-90A-L</v>
          </cell>
          <cell r="S330">
            <v>2</v>
          </cell>
        </row>
        <row r="331">
          <cell r="R331" t="str">
            <v>AW24-BLZ817-33A-S</v>
          </cell>
          <cell r="S331">
            <v>1</v>
          </cell>
        </row>
        <row r="332">
          <cell r="R332" t="str">
            <v>AW24-BLZ817-44A-M</v>
          </cell>
          <cell r="S332">
            <v>1</v>
          </cell>
        </row>
        <row r="333">
          <cell r="R333" t="str">
            <v>AW24-BLZ880-99X-S</v>
          </cell>
          <cell r="S333">
            <v>1</v>
          </cell>
        </row>
        <row r="334">
          <cell r="R334" t="str">
            <v>AW24-BLZ880-99X-M</v>
          </cell>
          <cell r="S334">
            <v>6</v>
          </cell>
        </row>
        <row r="335">
          <cell r="R335" t="str">
            <v>AW24-BLZ880-99X-L</v>
          </cell>
          <cell r="S335">
            <v>2</v>
          </cell>
        </row>
        <row r="336">
          <cell r="R336" t="str">
            <v>AW24-BLZ880-99X-XL</v>
          </cell>
          <cell r="S336">
            <v>2</v>
          </cell>
        </row>
        <row r="337">
          <cell r="R337" t="str">
            <v>AW24-BRZ020к-90A-S</v>
          </cell>
          <cell r="S337">
            <v>1</v>
          </cell>
        </row>
        <row r="338">
          <cell r="R338" t="str">
            <v>AW24-BRZ020к-90A-M</v>
          </cell>
          <cell r="S338">
            <v>2</v>
          </cell>
        </row>
        <row r="339">
          <cell r="R339" t="str">
            <v>AW24-BRZ480к-77B-XS</v>
          </cell>
          <cell r="S339">
            <v>3</v>
          </cell>
        </row>
        <row r="340">
          <cell r="R340" t="str">
            <v>AW24-BRZ480к-77B-M</v>
          </cell>
          <cell r="S340">
            <v>1</v>
          </cell>
        </row>
        <row r="341">
          <cell r="R341" t="str">
            <v>AW24-BRZ480л-90X-M</v>
          </cell>
          <cell r="S341">
            <v>1</v>
          </cell>
        </row>
        <row r="342">
          <cell r="R342" t="str">
            <v>AW24-BRZ480л-99X-XS</v>
          </cell>
          <cell r="S342">
            <v>7</v>
          </cell>
        </row>
        <row r="343">
          <cell r="R343" t="str">
            <v>AW24-BRZ480л-99X-S</v>
          </cell>
          <cell r="S343">
            <v>7</v>
          </cell>
        </row>
        <row r="344">
          <cell r="R344" t="str">
            <v>AW24-BRZ480л-99X-M</v>
          </cell>
          <cell r="S344">
            <v>6</v>
          </cell>
        </row>
        <row r="345">
          <cell r="R345" t="str">
            <v>AW24-BRZ480л-99X-L</v>
          </cell>
          <cell r="S345">
            <v>7</v>
          </cell>
        </row>
        <row r="346">
          <cell r="R346" t="str">
            <v>AW24-BRZ480л-99X-XL</v>
          </cell>
          <cell r="S346">
            <v>5</v>
          </cell>
        </row>
        <row r="347">
          <cell r="R347" t="str">
            <v>AW24-BRZ562-83X-XS</v>
          </cell>
          <cell r="S347">
            <v>2</v>
          </cell>
        </row>
        <row r="348">
          <cell r="R348" t="str">
            <v>AW24-BRZ562-83X-S</v>
          </cell>
          <cell r="S348">
            <v>7</v>
          </cell>
        </row>
        <row r="349">
          <cell r="R349" t="str">
            <v>AW24-BRZ562-83X-M</v>
          </cell>
          <cell r="S349">
            <v>2</v>
          </cell>
        </row>
        <row r="350">
          <cell r="R350" t="str">
            <v>AW24-BRZ562-83X-L</v>
          </cell>
          <cell r="S350">
            <v>3</v>
          </cell>
        </row>
        <row r="351">
          <cell r="R351" t="str">
            <v>AW24-BRZ562-83X-XL</v>
          </cell>
          <cell r="S351">
            <v>1</v>
          </cell>
        </row>
        <row r="352">
          <cell r="R352" t="str">
            <v>AW24-BRZ789л-88X-XS</v>
          </cell>
          <cell r="S352">
            <v>1</v>
          </cell>
        </row>
        <row r="353">
          <cell r="R353" t="str">
            <v>AW24-BRZ789л-99X-XS</v>
          </cell>
          <cell r="S353">
            <v>5</v>
          </cell>
        </row>
        <row r="354">
          <cell r="R354" t="str">
            <v>AW24-BRZ789л-99X-M</v>
          </cell>
          <cell r="S354">
            <v>4</v>
          </cell>
        </row>
        <row r="355">
          <cell r="R355" t="str">
            <v>AW24-BRZ789л-99X-XL</v>
          </cell>
          <cell r="S355">
            <v>1</v>
          </cell>
        </row>
        <row r="356">
          <cell r="R356" t="str">
            <v>AW24-BRZ888л-99X-XS</v>
          </cell>
          <cell r="S356">
            <v>4</v>
          </cell>
        </row>
        <row r="357">
          <cell r="R357" t="str">
            <v>AW24-BRZ888л-99X-S</v>
          </cell>
          <cell r="S357">
            <v>4</v>
          </cell>
        </row>
        <row r="358">
          <cell r="R358" t="str">
            <v>AW24-BRZ888л-99X-M</v>
          </cell>
          <cell r="S358">
            <v>1</v>
          </cell>
        </row>
        <row r="359">
          <cell r="R359" t="str">
            <v>AW24-BRZ888л-99X-L</v>
          </cell>
          <cell r="S359">
            <v>7</v>
          </cell>
        </row>
        <row r="360">
          <cell r="R360" t="str">
            <v>AW24-BRZ888л-99X-XL</v>
          </cell>
          <cell r="S360">
            <v>4</v>
          </cell>
        </row>
        <row r="361">
          <cell r="R361" t="str">
            <v>AW24-BRZ959п-99A-XS</v>
          </cell>
          <cell r="S361">
            <v>7</v>
          </cell>
        </row>
        <row r="362">
          <cell r="R362" t="str">
            <v>AW24-BRZ959п-99A-S</v>
          </cell>
          <cell r="S362">
            <v>6</v>
          </cell>
        </row>
        <row r="363">
          <cell r="R363" t="str">
            <v>AW24-BRZ959п-99A-M</v>
          </cell>
          <cell r="S363">
            <v>10</v>
          </cell>
        </row>
        <row r="364">
          <cell r="R364" t="str">
            <v>AW24-BRZ959п-99A-L</v>
          </cell>
          <cell r="S364">
            <v>4</v>
          </cell>
        </row>
        <row r="365">
          <cell r="R365" t="str">
            <v>AW24-BRZ959п-99A-XL</v>
          </cell>
          <cell r="S365">
            <v>3</v>
          </cell>
        </row>
        <row r="366">
          <cell r="R366" t="str">
            <v>AW24-FUM101-48X-S</v>
          </cell>
          <cell r="S366">
            <v>6</v>
          </cell>
        </row>
        <row r="367">
          <cell r="R367" t="str">
            <v>AW24-FUM101-48X-M</v>
          </cell>
          <cell r="S367">
            <v>27</v>
          </cell>
        </row>
        <row r="368">
          <cell r="R368" t="str">
            <v>AW24-FUM101-48X-L</v>
          </cell>
          <cell r="S368">
            <v>23</v>
          </cell>
        </row>
        <row r="369">
          <cell r="R369" t="str">
            <v>AW24-FUM101-48X-XL</v>
          </cell>
          <cell r="S369">
            <v>12</v>
          </cell>
        </row>
        <row r="370">
          <cell r="R370" t="str">
            <v>AW24-FUM101-48X-XXL</v>
          </cell>
          <cell r="S370">
            <v>7</v>
          </cell>
        </row>
        <row r="371">
          <cell r="R371" t="str">
            <v>AW24-FUM101-48X-XXXL</v>
          </cell>
          <cell r="S371">
            <v>1</v>
          </cell>
        </row>
        <row r="372">
          <cell r="R372" t="str">
            <v>AW24-FUM102-80X-S</v>
          </cell>
          <cell r="S372">
            <v>2</v>
          </cell>
        </row>
        <row r="373">
          <cell r="R373" t="str">
            <v>AW24-FUM102-80X-M</v>
          </cell>
          <cell r="S373">
            <v>1</v>
          </cell>
        </row>
        <row r="374">
          <cell r="R374" t="str">
            <v>AW24-FUM102-80X-L</v>
          </cell>
          <cell r="S374">
            <v>2</v>
          </cell>
        </row>
        <row r="375">
          <cell r="R375" t="str">
            <v>AW24-FUM102-80X-XL</v>
          </cell>
          <cell r="S375">
            <v>3</v>
          </cell>
        </row>
        <row r="376">
          <cell r="R376" t="str">
            <v>AW24-FUM102-80X-XXL</v>
          </cell>
          <cell r="S376">
            <v>1</v>
          </cell>
        </row>
        <row r="377">
          <cell r="R377" t="str">
            <v>AW24-FUM102-80X-XXXL</v>
          </cell>
          <cell r="S377">
            <v>1</v>
          </cell>
        </row>
        <row r="378">
          <cell r="R378" t="str">
            <v>AW24-FUM103-80X-S</v>
          </cell>
          <cell r="S378">
            <v>4</v>
          </cell>
        </row>
        <row r="379">
          <cell r="R379" t="str">
            <v>AW24-FUM103-80X-M</v>
          </cell>
          <cell r="S379">
            <v>22</v>
          </cell>
        </row>
        <row r="380">
          <cell r="R380" t="str">
            <v>AW24-FUM103-80X-L</v>
          </cell>
          <cell r="S380">
            <v>30</v>
          </cell>
        </row>
        <row r="381">
          <cell r="R381" t="str">
            <v>AW24-FUM103-80X-XL</v>
          </cell>
          <cell r="S381">
            <v>12</v>
          </cell>
        </row>
        <row r="382">
          <cell r="R382" t="str">
            <v>AW24-FUM103-80X-XXL</v>
          </cell>
          <cell r="S382">
            <v>10</v>
          </cell>
        </row>
        <row r="383">
          <cell r="R383" t="str">
            <v>AW24-FUM103-80X-XXXL</v>
          </cell>
          <cell r="S383">
            <v>5</v>
          </cell>
        </row>
        <row r="384">
          <cell r="R384" t="str">
            <v>AW24-FUM104-99X-S</v>
          </cell>
          <cell r="S384">
            <v>14</v>
          </cell>
        </row>
        <row r="385">
          <cell r="R385" t="str">
            <v>AW24-FUM104-99X-M</v>
          </cell>
          <cell r="S385">
            <v>14</v>
          </cell>
        </row>
        <row r="386">
          <cell r="R386" t="str">
            <v>AW24-FUM104-99X-L</v>
          </cell>
          <cell r="S386">
            <v>14</v>
          </cell>
        </row>
        <row r="387">
          <cell r="R387" t="str">
            <v>AW24-FUM104-99X-XL</v>
          </cell>
          <cell r="S387">
            <v>5</v>
          </cell>
        </row>
        <row r="388">
          <cell r="R388" t="str">
            <v>AW24-FUM104-99X-XXL</v>
          </cell>
          <cell r="S388">
            <v>6</v>
          </cell>
        </row>
        <row r="389">
          <cell r="R389" t="str">
            <v>AW24-FUM104-99X-XXXL</v>
          </cell>
          <cell r="S389">
            <v>1</v>
          </cell>
        </row>
        <row r="390">
          <cell r="R390" t="str">
            <v>AW24-FUM105-99X-S</v>
          </cell>
          <cell r="S390">
            <v>3</v>
          </cell>
        </row>
        <row r="391">
          <cell r="R391" t="str">
            <v>AW24-FUM105-99X-M</v>
          </cell>
          <cell r="S391">
            <v>20</v>
          </cell>
        </row>
        <row r="392">
          <cell r="R392" t="str">
            <v>AW24-FUM105-99X-L</v>
          </cell>
          <cell r="S392">
            <v>9</v>
          </cell>
        </row>
        <row r="393">
          <cell r="R393" t="str">
            <v>AW24-FUM105-99X-XL</v>
          </cell>
          <cell r="S393">
            <v>9</v>
          </cell>
        </row>
        <row r="394">
          <cell r="R394" t="str">
            <v>AW24-FUM105-99X-XXL</v>
          </cell>
          <cell r="S394">
            <v>5</v>
          </cell>
        </row>
        <row r="395">
          <cell r="R395" t="str">
            <v>AW24-FUM105-99X-XXXL</v>
          </cell>
          <cell r="S395">
            <v>5</v>
          </cell>
        </row>
        <row r="396">
          <cell r="R396" t="str">
            <v>AW24-FUM106-00X-S</v>
          </cell>
          <cell r="S396">
            <v>5</v>
          </cell>
        </row>
        <row r="397">
          <cell r="R397" t="str">
            <v>AW24-FUM106-00X-M</v>
          </cell>
          <cell r="S397">
            <v>23</v>
          </cell>
        </row>
        <row r="398">
          <cell r="R398" t="str">
            <v>AW24-FUM106-00X-L</v>
          </cell>
          <cell r="S398">
            <v>23</v>
          </cell>
        </row>
        <row r="399">
          <cell r="R399" t="str">
            <v>AW24-FUM106-00X-XL</v>
          </cell>
          <cell r="S399">
            <v>6</v>
          </cell>
        </row>
        <row r="400">
          <cell r="R400" t="str">
            <v>AW24-FUM106-00X-XXL</v>
          </cell>
          <cell r="S400">
            <v>9</v>
          </cell>
        </row>
        <row r="401">
          <cell r="R401" t="str">
            <v>AW24-FUM106-00X-XXXL</v>
          </cell>
          <cell r="S401">
            <v>2</v>
          </cell>
        </row>
        <row r="402">
          <cell r="R402" t="str">
            <v>AW24-FUM207-00X-S</v>
          </cell>
          <cell r="S402">
            <v>3</v>
          </cell>
        </row>
        <row r="403">
          <cell r="R403" t="str">
            <v>AW24-FUM207-00X-M</v>
          </cell>
          <cell r="S403">
            <v>5</v>
          </cell>
        </row>
        <row r="404">
          <cell r="R404" t="str">
            <v>AW24-FUM207-00X-L</v>
          </cell>
          <cell r="S404">
            <v>1</v>
          </cell>
        </row>
        <row r="405">
          <cell r="R405" t="str">
            <v>AW24-FUM207-00X-XL</v>
          </cell>
          <cell r="S405">
            <v>1</v>
          </cell>
        </row>
        <row r="406">
          <cell r="R406" t="str">
            <v>AW24-FUM207-00X-XXL</v>
          </cell>
          <cell r="S406">
            <v>1</v>
          </cell>
        </row>
        <row r="407">
          <cell r="R407" t="str">
            <v>AW24-FUM207-00X-XXXL</v>
          </cell>
          <cell r="S407">
            <v>1</v>
          </cell>
        </row>
        <row r="408">
          <cell r="R408" t="str">
            <v>AW24-FUM211-59X-S</v>
          </cell>
          <cell r="S408">
            <v>12</v>
          </cell>
        </row>
        <row r="409">
          <cell r="R409" t="str">
            <v>AW24-FUM211-59X-M</v>
          </cell>
          <cell r="S409">
            <v>17</v>
          </cell>
        </row>
        <row r="410">
          <cell r="R410" t="str">
            <v>AW24-FUM211-59X-L</v>
          </cell>
          <cell r="S410">
            <v>6</v>
          </cell>
        </row>
        <row r="411">
          <cell r="R411" t="str">
            <v>AW24-FUM211-59X-XL</v>
          </cell>
          <cell r="S411">
            <v>3</v>
          </cell>
        </row>
        <row r="412">
          <cell r="R412" t="str">
            <v>AW24-FUM211-82X-S</v>
          </cell>
          <cell r="S412">
            <v>11</v>
          </cell>
        </row>
        <row r="413">
          <cell r="R413" t="str">
            <v>AW24-FUM211-82X-M</v>
          </cell>
          <cell r="S413">
            <v>27</v>
          </cell>
        </row>
        <row r="414">
          <cell r="R414" t="str">
            <v>AW24-FUM211-82X-L</v>
          </cell>
          <cell r="S414">
            <v>2</v>
          </cell>
        </row>
        <row r="415">
          <cell r="R415" t="str">
            <v>AW24-FUM211-82X-XL</v>
          </cell>
          <cell r="S415">
            <v>1</v>
          </cell>
        </row>
        <row r="416">
          <cell r="R416" t="str">
            <v>AW24-FUM211-82X-XXXL</v>
          </cell>
          <cell r="S416">
            <v>1</v>
          </cell>
        </row>
        <row r="417">
          <cell r="R417" t="str">
            <v>AW24-FUM212-99X-S</v>
          </cell>
          <cell r="S417">
            <v>4</v>
          </cell>
        </row>
        <row r="418">
          <cell r="R418" t="str">
            <v>AW24-FUM212-99X-M</v>
          </cell>
          <cell r="S418">
            <v>3</v>
          </cell>
        </row>
        <row r="419">
          <cell r="R419" t="str">
            <v>AW24-FUM212-99X-XL</v>
          </cell>
          <cell r="S419">
            <v>1</v>
          </cell>
        </row>
        <row r="420">
          <cell r="R420" t="str">
            <v>AW24-FUM213-83X-S</v>
          </cell>
          <cell r="S420">
            <v>4</v>
          </cell>
        </row>
        <row r="421">
          <cell r="R421" t="str">
            <v>AW24-FUM213-83X-M</v>
          </cell>
          <cell r="S421">
            <v>11</v>
          </cell>
        </row>
        <row r="422">
          <cell r="R422" t="str">
            <v>AW24-FUM213-83X-L</v>
          </cell>
          <cell r="S422">
            <v>3</v>
          </cell>
        </row>
        <row r="423">
          <cell r="R423" t="str">
            <v>AW24-FUM218-00X-S</v>
          </cell>
          <cell r="S423">
            <v>4</v>
          </cell>
        </row>
        <row r="424">
          <cell r="R424" t="str">
            <v>AW24-FUM218-00X-M</v>
          </cell>
          <cell r="S424">
            <v>3</v>
          </cell>
        </row>
        <row r="425">
          <cell r="R425" t="str">
            <v>AW24-FUM218-00X-L</v>
          </cell>
          <cell r="S425">
            <v>4</v>
          </cell>
        </row>
        <row r="426">
          <cell r="R426" t="str">
            <v>AW24-FUM218-00X-XL</v>
          </cell>
          <cell r="S426">
            <v>4</v>
          </cell>
        </row>
        <row r="427">
          <cell r="R427" t="str">
            <v>AW24-FUM218-00X-XXL</v>
          </cell>
          <cell r="S427">
            <v>2</v>
          </cell>
        </row>
        <row r="428">
          <cell r="R428" t="str">
            <v>AW24-FUM218-00X-XXXL</v>
          </cell>
          <cell r="S428">
            <v>1</v>
          </cell>
        </row>
        <row r="429">
          <cell r="R429" t="str">
            <v>AW24-FUM219-99X-S</v>
          </cell>
          <cell r="S429">
            <v>13</v>
          </cell>
        </row>
        <row r="430">
          <cell r="R430" t="str">
            <v>AW24-FUM219-99X-M</v>
          </cell>
          <cell r="S430">
            <v>5</v>
          </cell>
        </row>
        <row r="431">
          <cell r="R431" t="str">
            <v>AW24-FUM219-99X-L</v>
          </cell>
          <cell r="S431">
            <v>18</v>
          </cell>
        </row>
        <row r="432">
          <cell r="R432" t="str">
            <v>AW24-FUM219-99X-XL</v>
          </cell>
          <cell r="S432">
            <v>3</v>
          </cell>
        </row>
        <row r="433">
          <cell r="R433" t="str">
            <v>AW24-FUM302-99X-S</v>
          </cell>
          <cell r="S433">
            <v>9</v>
          </cell>
        </row>
        <row r="434">
          <cell r="R434" t="str">
            <v>AW24-FUM302-99X-M</v>
          </cell>
          <cell r="S434">
            <v>19</v>
          </cell>
        </row>
        <row r="435">
          <cell r="R435" t="str">
            <v>AW24-FUM302-99X-L</v>
          </cell>
          <cell r="S435">
            <v>17</v>
          </cell>
        </row>
        <row r="436">
          <cell r="R436" t="str">
            <v>AW24-FUM302-99X-XL</v>
          </cell>
          <cell r="S436">
            <v>8</v>
          </cell>
        </row>
        <row r="437">
          <cell r="R437" t="str">
            <v>AW24-FUM302-99X-XXL</v>
          </cell>
          <cell r="S437">
            <v>11</v>
          </cell>
        </row>
        <row r="438">
          <cell r="R438" t="str">
            <v>AW24-FUM302-99X-XXXL</v>
          </cell>
          <cell r="S438">
            <v>10</v>
          </cell>
        </row>
        <row r="439">
          <cell r="R439" t="str">
            <v>AW24-FUM303-48X-S</v>
          </cell>
          <cell r="S439">
            <v>10</v>
          </cell>
        </row>
        <row r="440">
          <cell r="R440" t="str">
            <v>AW24-FUM303-48X-M</v>
          </cell>
          <cell r="S440">
            <v>19</v>
          </cell>
        </row>
        <row r="441">
          <cell r="R441" t="str">
            <v>AW24-FUM303-48X-L</v>
          </cell>
          <cell r="S441">
            <v>17</v>
          </cell>
        </row>
        <row r="442">
          <cell r="R442" t="str">
            <v>AW24-FUM303-48X-XL</v>
          </cell>
          <cell r="S442">
            <v>18</v>
          </cell>
        </row>
        <row r="443">
          <cell r="R443" t="str">
            <v>AW24-FUM303-48X-XXL</v>
          </cell>
          <cell r="S443">
            <v>17</v>
          </cell>
        </row>
        <row r="444">
          <cell r="R444" t="str">
            <v>AW24-FUM303-48X-XXXL</v>
          </cell>
          <cell r="S444">
            <v>5</v>
          </cell>
        </row>
        <row r="445">
          <cell r="R445" t="str">
            <v>AW24-FUM305-99X-S</v>
          </cell>
          <cell r="S445">
            <v>6</v>
          </cell>
        </row>
        <row r="446">
          <cell r="R446" t="str">
            <v>AW24-FUM305-99X-M</v>
          </cell>
          <cell r="S446">
            <v>16</v>
          </cell>
        </row>
        <row r="447">
          <cell r="R447" t="str">
            <v>AW24-FUM305-99X-L</v>
          </cell>
          <cell r="S447">
            <v>14</v>
          </cell>
        </row>
        <row r="448">
          <cell r="R448" t="str">
            <v>AW24-FUM305-99X-XL</v>
          </cell>
          <cell r="S448">
            <v>14</v>
          </cell>
        </row>
        <row r="449">
          <cell r="R449" t="str">
            <v>AW24-FUM305-99X-XXL</v>
          </cell>
          <cell r="S449">
            <v>4</v>
          </cell>
        </row>
        <row r="450">
          <cell r="R450" t="str">
            <v>AW24-FUM305-99X-XXXL</v>
          </cell>
          <cell r="S450">
            <v>6</v>
          </cell>
        </row>
        <row r="451">
          <cell r="R451" t="str">
            <v>AW24-FUM306-99X-S</v>
          </cell>
          <cell r="S451">
            <v>4</v>
          </cell>
        </row>
        <row r="452">
          <cell r="R452" t="str">
            <v>AW24-FUM306-99X-M</v>
          </cell>
          <cell r="S452">
            <v>5</v>
          </cell>
        </row>
        <row r="453">
          <cell r="R453" t="str">
            <v>AW24-FUM306-99X-XL</v>
          </cell>
          <cell r="S453">
            <v>10</v>
          </cell>
        </row>
        <row r="454">
          <cell r="R454" t="str">
            <v>AW24-FUM306-99X-XXL</v>
          </cell>
          <cell r="S454">
            <v>1</v>
          </cell>
        </row>
        <row r="455">
          <cell r="R455" t="str">
            <v>AW24-FUU113-70X-L</v>
          </cell>
          <cell r="S455">
            <v>3</v>
          </cell>
        </row>
        <row r="456">
          <cell r="R456" t="str">
            <v>AW24-FUU113-70X-XL</v>
          </cell>
          <cell r="S456">
            <v>3</v>
          </cell>
        </row>
        <row r="457">
          <cell r="R457" t="str">
            <v>AW24-FUU113-70X-XXL</v>
          </cell>
          <cell r="S457">
            <v>1</v>
          </cell>
        </row>
        <row r="458">
          <cell r="R458" t="str">
            <v>AW24-FUU114-99X-S</v>
          </cell>
          <cell r="S458">
            <v>4</v>
          </cell>
        </row>
        <row r="459">
          <cell r="R459" t="str">
            <v>AW24-FUU114-99X-L</v>
          </cell>
          <cell r="S459">
            <v>3</v>
          </cell>
        </row>
        <row r="460">
          <cell r="R460" t="str">
            <v>AW24-FUU114-99X-XL</v>
          </cell>
          <cell r="S460">
            <v>3</v>
          </cell>
        </row>
        <row r="461">
          <cell r="R461" t="str">
            <v>AW24-FUU114-99X-XXL</v>
          </cell>
          <cell r="S461">
            <v>2</v>
          </cell>
        </row>
        <row r="462">
          <cell r="R462" t="str">
            <v>AW24-FUU115-99X-S</v>
          </cell>
          <cell r="S462">
            <v>3</v>
          </cell>
        </row>
        <row r="463">
          <cell r="R463" t="str">
            <v>AW24-FUU115-99X-M</v>
          </cell>
          <cell r="S463">
            <v>2</v>
          </cell>
        </row>
        <row r="464">
          <cell r="R464" t="str">
            <v>AW24-FUU115-99X-L</v>
          </cell>
          <cell r="S464">
            <v>5</v>
          </cell>
        </row>
        <row r="465">
          <cell r="R465" t="str">
            <v>AW24-FUU115-99X-XL</v>
          </cell>
          <cell r="S465">
            <v>3</v>
          </cell>
        </row>
        <row r="466">
          <cell r="R466" t="str">
            <v>AW24-FUU115-99X-XXL</v>
          </cell>
          <cell r="S466">
            <v>2</v>
          </cell>
        </row>
        <row r="467">
          <cell r="R467" t="str">
            <v>AW24-FUU117-GRX-XS</v>
          </cell>
          <cell r="S467">
            <v>3</v>
          </cell>
        </row>
        <row r="468">
          <cell r="R468" t="str">
            <v>AW24-FUU117-GRX-S</v>
          </cell>
          <cell r="S468">
            <v>3</v>
          </cell>
        </row>
        <row r="469">
          <cell r="R469" t="str">
            <v>AW24-FUU117-GRX-M</v>
          </cell>
          <cell r="S469">
            <v>13</v>
          </cell>
        </row>
        <row r="470">
          <cell r="R470" t="str">
            <v>AW24-FUU117-GRX-L</v>
          </cell>
          <cell r="S470">
            <v>7</v>
          </cell>
        </row>
        <row r="471">
          <cell r="R471" t="str">
            <v>AW24-FUU117-GRX-XL</v>
          </cell>
          <cell r="S471">
            <v>14</v>
          </cell>
        </row>
        <row r="472">
          <cell r="R472" t="str">
            <v>AW24-FUU117-GRX-XXL</v>
          </cell>
          <cell r="S472">
            <v>8</v>
          </cell>
        </row>
        <row r="473">
          <cell r="R473" t="str">
            <v>AW24-FUU118-70X-XS</v>
          </cell>
          <cell r="S473">
            <v>1</v>
          </cell>
        </row>
        <row r="474">
          <cell r="R474" t="str">
            <v>AW24-FUU118-70X-M</v>
          </cell>
          <cell r="S474">
            <v>8</v>
          </cell>
        </row>
        <row r="475">
          <cell r="R475" t="str">
            <v>AW24-FUU118-70X-L</v>
          </cell>
          <cell r="S475">
            <v>8</v>
          </cell>
        </row>
        <row r="476">
          <cell r="R476" t="str">
            <v>AW24-FUU118-70X-XL</v>
          </cell>
          <cell r="S476">
            <v>6</v>
          </cell>
        </row>
        <row r="477">
          <cell r="R477" t="str">
            <v>AW24-FUU118-70X-XXL</v>
          </cell>
          <cell r="S477">
            <v>6</v>
          </cell>
        </row>
        <row r="478">
          <cell r="R478" t="str">
            <v>AW24-FUU201-GRX-XS</v>
          </cell>
          <cell r="S478">
            <v>3</v>
          </cell>
        </row>
        <row r="479">
          <cell r="R479" t="str">
            <v>AW24-FUU201-GRX-S</v>
          </cell>
          <cell r="S479">
            <v>3</v>
          </cell>
        </row>
        <row r="480">
          <cell r="R480" t="str">
            <v>AW24-FUU201-GRX-M</v>
          </cell>
          <cell r="S480">
            <v>6</v>
          </cell>
        </row>
        <row r="481">
          <cell r="R481" t="str">
            <v>AW24-FUU201-GRX-L</v>
          </cell>
          <cell r="S481">
            <v>5</v>
          </cell>
        </row>
        <row r="482">
          <cell r="R482" t="str">
            <v>AW24-FUU201-GRX-XL</v>
          </cell>
          <cell r="S482">
            <v>4</v>
          </cell>
        </row>
        <row r="483">
          <cell r="R483" t="str">
            <v>AW24-FUU201-GRX-XXL</v>
          </cell>
          <cell r="S483">
            <v>7</v>
          </cell>
        </row>
        <row r="484">
          <cell r="R484" t="str">
            <v>AW24-FUU208-GRX-XS</v>
          </cell>
          <cell r="S484">
            <v>1</v>
          </cell>
        </row>
        <row r="485">
          <cell r="R485" t="str">
            <v>AW24-FUU208-GRX-S</v>
          </cell>
          <cell r="S485">
            <v>2</v>
          </cell>
        </row>
        <row r="486">
          <cell r="R486" t="str">
            <v>AW24-FUU208-GRX-M</v>
          </cell>
          <cell r="S486">
            <v>5</v>
          </cell>
        </row>
        <row r="487">
          <cell r="R487" t="str">
            <v>AW24-FUU208-GRX-L</v>
          </cell>
          <cell r="S487">
            <v>11</v>
          </cell>
        </row>
        <row r="488">
          <cell r="R488" t="str">
            <v>AW24-FUU208-GRX-XL</v>
          </cell>
          <cell r="S488">
            <v>13</v>
          </cell>
        </row>
        <row r="489">
          <cell r="R489" t="str">
            <v>AW24-FUU315-99X-XS</v>
          </cell>
          <cell r="S489">
            <v>3</v>
          </cell>
        </row>
        <row r="490">
          <cell r="R490" t="str">
            <v>AW24-FUU315-99X-S</v>
          </cell>
          <cell r="S490">
            <v>24</v>
          </cell>
        </row>
        <row r="491">
          <cell r="R491" t="str">
            <v>AW24-FUU315-99X-M</v>
          </cell>
          <cell r="S491">
            <v>19</v>
          </cell>
        </row>
        <row r="492">
          <cell r="R492" t="str">
            <v>AW24-FUU315-99X-L</v>
          </cell>
          <cell r="S492">
            <v>20</v>
          </cell>
        </row>
        <row r="493">
          <cell r="R493" t="str">
            <v>AW24-FUU315-99X-XL</v>
          </cell>
          <cell r="S493">
            <v>22</v>
          </cell>
        </row>
        <row r="494">
          <cell r="R494" t="str">
            <v>AW24-FUU315-99X-XXL</v>
          </cell>
          <cell r="S494">
            <v>6</v>
          </cell>
        </row>
        <row r="495">
          <cell r="R495" t="str">
            <v>AW24-FUZ107-80X-XS</v>
          </cell>
          <cell r="S495">
            <v>26</v>
          </cell>
        </row>
        <row r="496">
          <cell r="R496" t="str">
            <v>AW24-FUZ107-80X-S</v>
          </cell>
          <cell r="S496">
            <v>21</v>
          </cell>
        </row>
        <row r="497">
          <cell r="R497" t="str">
            <v>AW24-FUZ107-80X-M</v>
          </cell>
          <cell r="S497">
            <v>15</v>
          </cell>
        </row>
        <row r="498">
          <cell r="R498" t="str">
            <v>AW24-FUZ107-80X-L</v>
          </cell>
          <cell r="S498">
            <v>15</v>
          </cell>
        </row>
        <row r="499">
          <cell r="R499" t="str">
            <v>AW24-FUZ107-80X-XL</v>
          </cell>
          <cell r="S499">
            <v>7</v>
          </cell>
        </row>
        <row r="500">
          <cell r="R500" t="str">
            <v>AW24-FUZ107-80X-XXL</v>
          </cell>
          <cell r="S500">
            <v>3</v>
          </cell>
        </row>
        <row r="501">
          <cell r="R501" t="str">
            <v>AW24-FUZ108-00X-XS</v>
          </cell>
          <cell r="S501">
            <v>10</v>
          </cell>
        </row>
        <row r="502">
          <cell r="R502" t="str">
            <v>AW24-FUZ108-00X-S</v>
          </cell>
          <cell r="S502">
            <v>2</v>
          </cell>
        </row>
        <row r="503">
          <cell r="R503" t="str">
            <v>AW24-FUZ108-00X-M</v>
          </cell>
          <cell r="S503">
            <v>8</v>
          </cell>
        </row>
        <row r="504">
          <cell r="R504" t="str">
            <v>AW24-FUZ108-00X-L</v>
          </cell>
          <cell r="S504">
            <v>6</v>
          </cell>
        </row>
        <row r="505">
          <cell r="R505" t="str">
            <v>AW24-FUZ108-00X-XL</v>
          </cell>
          <cell r="S505">
            <v>3</v>
          </cell>
        </row>
        <row r="506">
          <cell r="R506" t="str">
            <v>AW24-FUZ108-00X-XXL</v>
          </cell>
          <cell r="S506">
            <v>3</v>
          </cell>
        </row>
        <row r="507">
          <cell r="R507" t="str">
            <v>AW24-FUZ109-99X-XS</v>
          </cell>
          <cell r="S507">
            <v>8</v>
          </cell>
        </row>
        <row r="508">
          <cell r="R508" t="str">
            <v>AW24-FUZ109-99X-S</v>
          </cell>
          <cell r="S508">
            <v>10</v>
          </cell>
        </row>
        <row r="509">
          <cell r="R509" t="str">
            <v>AW24-FUZ109-99X-M</v>
          </cell>
          <cell r="S509">
            <v>4</v>
          </cell>
        </row>
        <row r="510">
          <cell r="R510" t="str">
            <v>AW24-FUZ109-99X-L</v>
          </cell>
          <cell r="S510">
            <v>3</v>
          </cell>
        </row>
        <row r="511">
          <cell r="R511" t="str">
            <v>AW24-FUZ109-99X-XL</v>
          </cell>
          <cell r="S511">
            <v>1</v>
          </cell>
        </row>
        <row r="512">
          <cell r="R512" t="str">
            <v>AW24-FUZ110-99X-XS</v>
          </cell>
          <cell r="S512">
            <v>28</v>
          </cell>
        </row>
        <row r="513">
          <cell r="R513" t="str">
            <v>AW24-FUZ110-99X-S</v>
          </cell>
          <cell r="S513">
            <v>33</v>
          </cell>
        </row>
        <row r="514">
          <cell r="R514" t="str">
            <v>AW24-FUZ110-99X-M</v>
          </cell>
          <cell r="S514">
            <v>19</v>
          </cell>
        </row>
        <row r="515">
          <cell r="R515" t="str">
            <v>AW24-FUZ110-99X-L</v>
          </cell>
          <cell r="S515">
            <v>14</v>
          </cell>
        </row>
        <row r="516">
          <cell r="R516" t="str">
            <v>AW24-FUZ110-99X-XL</v>
          </cell>
          <cell r="S516">
            <v>11</v>
          </cell>
        </row>
        <row r="517">
          <cell r="R517" t="str">
            <v>AW24-FUZ110-99X-XXL</v>
          </cell>
          <cell r="S517">
            <v>5</v>
          </cell>
        </row>
        <row r="518">
          <cell r="R518" t="str">
            <v>AW24-FUZ111-83X-XS</v>
          </cell>
          <cell r="S518">
            <v>15</v>
          </cell>
        </row>
        <row r="519">
          <cell r="R519" t="str">
            <v>AW24-FUZ111-83X-S</v>
          </cell>
          <cell r="S519">
            <v>17</v>
          </cell>
        </row>
        <row r="520">
          <cell r="R520" t="str">
            <v>AW24-FUZ111-83X-M</v>
          </cell>
          <cell r="S520">
            <v>22</v>
          </cell>
        </row>
        <row r="521">
          <cell r="R521" t="str">
            <v>AW24-FUZ111-83X-L</v>
          </cell>
          <cell r="S521">
            <v>15</v>
          </cell>
        </row>
        <row r="522">
          <cell r="R522" t="str">
            <v>AW24-FUZ111-83X-XL</v>
          </cell>
          <cell r="S522">
            <v>14</v>
          </cell>
        </row>
        <row r="523">
          <cell r="R523" t="str">
            <v>AW24-FUZ111-83X-XXL</v>
          </cell>
          <cell r="S523">
            <v>5</v>
          </cell>
        </row>
        <row r="524">
          <cell r="R524" t="str">
            <v>AW24-FUZ112-80X-XS</v>
          </cell>
          <cell r="S524">
            <v>25</v>
          </cell>
        </row>
        <row r="525">
          <cell r="R525" t="str">
            <v>AW24-FUZ112-80X-S</v>
          </cell>
          <cell r="S525">
            <v>15</v>
          </cell>
        </row>
        <row r="526">
          <cell r="R526" t="str">
            <v>AW24-FUZ112-80X-M</v>
          </cell>
          <cell r="S526">
            <v>13</v>
          </cell>
        </row>
        <row r="527">
          <cell r="R527" t="str">
            <v>AW24-FUZ112-80X-L</v>
          </cell>
          <cell r="S527">
            <v>7</v>
          </cell>
        </row>
        <row r="528">
          <cell r="R528" t="str">
            <v>AW24-FUZ112-80X-XL</v>
          </cell>
          <cell r="S528">
            <v>11</v>
          </cell>
        </row>
        <row r="529">
          <cell r="R529" t="str">
            <v>AW24-FUZ112-80X-XXL</v>
          </cell>
          <cell r="S529">
            <v>2</v>
          </cell>
        </row>
        <row r="530">
          <cell r="R530" t="str">
            <v>AW24-FUZ205-00X-XS</v>
          </cell>
          <cell r="S530">
            <v>10</v>
          </cell>
        </row>
        <row r="531">
          <cell r="R531" t="str">
            <v>AW24-FUZ205-00X-S</v>
          </cell>
          <cell r="S531">
            <v>11</v>
          </cell>
        </row>
        <row r="532">
          <cell r="R532" t="str">
            <v>AW24-FUZ205-00X-M</v>
          </cell>
          <cell r="S532">
            <v>16</v>
          </cell>
        </row>
        <row r="533">
          <cell r="R533" t="str">
            <v>AW24-FUZ205-00X-L</v>
          </cell>
          <cell r="S533">
            <v>11</v>
          </cell>
        </row>
        <row r="534">
          <cell r="R534" t="str">
            <v>AW24-FUZ205-00X-XL</v>
          </cell>
          <cell r="S534">
            <v>11</v>
          </cell>
        </row>
        <row r="535">
          <cell r="R535" t="str">
            <v>AW24-FUZ205-00X-XXL</v>
          </cell>
          <cell r="S535">
            <v>7</v>
          </cell>
        </row>
        <row r="536">
          <cell r="R536" t="str">
            <v>AW24-FUZ206-83X-XS</v>
          </cell>
          <cell r="S536">
            <v>5</v>
          </cell>
        </row>
        <row r="537">
          <cell r="R537" t="str">
            <v>AW24-FUZ206-83X-S</v>
          </cell>
          <cell r="S537">
            <v>5</v>
          </cell>
        </row>
        <row r="538">
          <cell r="R538" t="str">
            <v>AW24-FUZ206-83X-M</v>
          </cell>
          <cell r="S538">
            <v>3</v>
          </cell>
        </row>
        <row r="539">
          <cell r="R539" t="str">
            <v>AW24-FUZ206-83X-XL</v>
          </cell>
          <cell r="S539">
            <v>3</v>
          </cell>
        </row>
        <row r="540">
          <cell r="R540" t="str">
            <v>AW24-FUZ206-83X-XXL</v>
          </cell>
          <cell r="S540">
            <v>1</v>
          </cell>
        </row>
        <row r="541">
          <cell r="R541" t="str">
            <v>AW24-FUZ215-GRX-XS</v>
          </cell>
          <cell r="S541">
            <v>17</v>
          </cell>
        </row>
        <row r="542">
          <cell r="R542" t="str">
            <v>AW24-FUZ215-GRX-S</v>
          </cell>
          <cell r="S542">
            <v>6</v>
          </cell>
        </row>
        <row r="543">
          <cell r="R543" t="str">
            <v>AW24-FUZ215-GRX-M</v>
          </cell>
          <cell r="S543">
            <v>8</v>
          </cell>
        </row>
        <row r="544">
          <cell r="R544" t="str">
            <v>AW24-FUZ215-GRX-L</v>
          </cell>
          <cell r="S544">
            <v>12</v>
          </cell>
        </row>
        <row r="545">
          <cell r="R545" t="str">
            <v>AW24-FUZ215-GRX-XL</v>
          </cell>
          <cell r="S545">
            <v>8</v>
          </cell>
        </row>
        <row r="546">
          <cell r="R546" t="str">
            <v>AW24-FUZ216-48X-XS</v>
          </cell>
          <cell r="S546">
            <v>14</v>
          </cell>
        </row>
        <row r="547">
          <cell r="R547" t="str">
            <v>AW24-FUZ216-48X-S</v>
          </cell>
          <cell r="S547">
            <v>4</v>
          </cell>
        </row>
        <row r="548">
          <cell r="R548" t="str">
            <v>AW24-FUZ216-48X-M</v>
          </cell>
          <cell r="S548">
            <v>2</v>
          </cell>
        </row>
        <row r="549">
          <cell r="R549" t="str">
            <v>AW24-FUZ216-48X-L</v>
          </cell>
          <cell r="S549">
            <v>6</v>
          </cell>
        </row>
        <row r="550">
          <cell r="R550" t="str">
            <v>AW24-FUZ216-48X-XL</v>
          </cell>
          <cell r="S550">
            <v>3</v>
          </cell>
        </row>
        <row r="551">
          <cell r="R551" t="str">
            <v>AW24-FUZ216-99X-XS</v>
          </cell>
          <cell r="S551">
            <v>20</v>
          </cell>
        </row>
        <row r="552">
          <cell r="R552" t="str">
            <v>AW24-FUZ216-99X-S</v>
          </cell>
          <cell r="S552">
            <v>3</v>
          </cell>
        </row>
        <row r="553">
          <cell r="R553" t="str">
            <v>AW24-FUZ216-99X-M</v>
          </cell>
          <cell r="S553">
            <v>10</v>
          </cell>
        </row>
        <row r="554">
          <cell r="R554" t="str">
            <v>AW24-FUZ216-99X-L</v>
          </cell>
          <cell r="S554">
            <v>3</v>
          </cell>
        </row>
        <row r="555">
          <cell r="R555" t="str">
            <v>AW24-FUZ216-99X-XL</v>
          </cell>
          <cell r="S555">
            <v>3</v>
          </cell>
        </row>
        <row r="556">
          <cell r="R556" t="str">
            <v>AW24-FUZ217-00X-XS</v>
          </cell>
          <cell r="S556">
            <v>18</v>
          </cell>
        </row>
        <row r="557">
          <cell r="R557" t="str">
            <v>AW24-FUZ217-00X-S</v>
          </cell>
          <cell r="S557">
            <v>8</v>
          </cell>
        </row>
        <row r="558">
          <cell r="R558" t="str">
            <v>AW24-FUZ217-00X-M</v>
          </cell>
          <cell r="S558">
            <v>7</v>
          </cell>
        </row>
        <row r="559">
          <cell r="R559" t="str">
            <v>AW24-FUZ217-00X-L</v>
          </cell>
          <cell r="S559">
            <v>10</v>
          </cell>
        </row>
        <row r="560">
          <cell r="R560" t="str">
            <v>AW24-FUZ217-00X-XL</v>
          </cell>
          <cell r="S560">
            <v>7</v>
          </cell>
        </row>
        <row r="561">
          <cell r="R561" t="str">
            <v>AW24-FUZ217-00X-XXL</v>
          </cell>
          <cell r="S561">
            <v>4</v>
          </cell>
        </row>
        <row r="562">
          <cell r="R562" t="str">
            <v>AW24-FUZ310-80X-XS</v>
          </cell>
          <cell r="S562">
            <v>7</v>
          </cell>
        </row>
        <row r="563">
          <cell r="R563" t="str">
            <v>AW24-FUZ310-80X-S</v>
          </cell>
          <cell r="S563">
            <v>3</v>
          </cell>
        </row>
        <row r="564">
          <cell r="R564" t="str">
            <v>AW24-FUZ310-80X-M</v>
          </cell>
          <cell r="S564">
            <v>3</v>
          </cell>
        </row>
        <row r="565">
          <cell r="R565" t="str">
            <v>AW24-FUZ310-80X-L</v>
          </cell>
          <cell r="S565">
            <v>7</v>
          </cell>
        </row>
        <row r="566">
          <cell r="R566" t="str">
            <v>AW24-FUZ310-80X-XL</v>
          </cell>
          <cell r="S566">
            <v>5</v>
          </cell>
        </row>
        <row r="567">
          <cell r="R567" t="str">
            <v>AW24-FUZ310-80X-XXL</v>
          </cell>
          <cell r="S567">
            <v>5</v>
          </cell>
        </row>
        <row r="568">
          <cell r="R568" t="str">
            <v>AW24-FUZ311-99X-XS</v>
          </cell>
          <cell r="S568">
            <v>4</v>
          </cell>
        </row>
        <row r="569">
          <cell r="R569" t="str">
            <v>AW24-FUZ311-99X-S</v>
          </cell>
          <cell r="S569">
            <v>5</v>
          </cell>
        </row>
        <row r="570">
          <cell r="R570" t="str">
            <v>AW24-FUZ311-99X-L</v>
          </cell>
          <cell r="S570">
            <v>3</v>
          </cell>
        </row>
        <row r="571">
          <cell r="R571" t="str">
            <v>AW24-FUZ311-99X-XL</v>
          </cell>
          <cell r="S571">
            <v>1</v>
          </cell>
        </row>
        <row r="572">
          <cell r="R572" t="str">
            <v>AW24-JAZ310л-90X-XS</v>
          </cell>
          <cell r="S572">
            <v>1</v>
          </cell>
        </row>
        <row r="573">
          <cell r="R573" t="str">
            <v>AW24-JAZ310л-90X-S</v>
          </cell>
          <cell r="S573">
            <v>2</v>
          </cell>
        </row>
        <row r="574">
          <cell r="R574" t="str">
            <v>AW24-JAZ310л-90X-M</v>
          </cell>
          <cell r="S574">
            <v>2</v>
          </cell>
        </row>
        <row r="575">
          <cell r="R575" t="str">
            <v>AW24-JAZ310л-90X-L</v>
          </cell>
          <cell r="S575">
            <v>1</v>
          </cell>
        </row>
        <row r="576">
          <cell r="R576" t="str">
            <v>AW24-JAZ310л-90X-XL</v>
          </cell>
          <cell r="S576">
            <v>4</v>
          </cell>
        </row>
        <row r="577">
          <cell r="R577" t="str">
            <v>AW24-JAZ388-83X-XS</v>
          </cell>
          <cell r="S577">
            <v>1</v>
          </cell>
        </row>
        <row r="578">
          <cell r="R578" t="str">
            <v>AW24-JAZ388-83X-S</v>
          </cell>
          <cell r="S578">
            <v>2</v>
          </cell>
        </row>
        <row r="579">
          <cell r="R579" t="str">
            <v>AW24-JAZ388-83X-M</v>
          </cell>
          <cell r="S579">
            <v>4</v>
          </cell>
        </row>
        <row r="580">
          <cell r="R580" t="str">
            <v>AW24-JAZ388-83X-L</v>
          </cell>
          <cell r="S580">
            <v>2</v>
          </cell>
        </row>
        <row r="581">
          <cell r="R581" t="str">
            <v>AW24-JAZ388-83X-XL</v>
          </cell>
          <cell r="S581">
            <v>2</v>
          </cell>
        </row>
        <row r="582">
          <cell r="R582" t="str">
            <v>AW24-JAZ788к-81A-S/M</v>
          </cell>
          <cell r="S582">
            <v>1</v>
          </cell>
        </row>
        <row r="583">
          <cell r="R583" t="str">
            <v>AW24-JAZ788к-81A-L/XL</v>
          </cell>
          <cell r="S583">
            <v>3</v>
          </cell>
        </row>
        <row r="584">
          <cell r="R584" t="str">
            <v>AW24-JAZ788л-88X-S/M</v>
          </cell>
          <cell r="S584">
            <v>12</v>
          </cell>
        </row>
        <row r="585">
          <cell r="R585" t="str">
            <v>AW24-JAZ788л-88X-L/XL</v>
          </cell>
          <cell r="S585">
            <v>9</v>
          </cell>
        </row>
        <row r="586">
          <cell r="R586" t="str">
            <v>AW24-JAZ788л-99X-XS</v>
          </cell>
          <cell r="S586">
            <v>3</v>
          </cell>
        </row>
        <row r="587">
          <cell r="R587" t="str">
            <v>AW24-JAZ788л-99X-S</v>
          </cell>
          <cell r="S587">
            <v>2</v>
          </cell>
        </row>
        <row r="588">
          <cell r="R588" t="str">
            <v>AW24-JAZ788л-99X-M</v>
          </cell>
          <cell r="S588">
            <v>7</v>
          </cell>
        </row>
        <row r="589">
          <cell r="R589" t="str">
            <v>AW24-JAZ788л-99X-L</v>
          </cell>
          <cell r="S589">
            <v>5</v>
          </cell>
        </row>
        <row r="590">
          <cell r="R590" t="str">
            <v>AW24-JAZ788л-99X-XL</v>
          </cell>
          <cell r="S590">
            <v>2</v>
          </cell>
        </row>
        <row r="591">
          <cell r="R591" t="str">
            <v>AW24-JAZ792л-77X-S</v>
          </cell>
          <cell r="S591">
            <v>1</v>
          </cell>
        </row>
        <row r="592">
          <cell r="R592" t="str">
            <v>AW24-JAZ792л-82X-XS</v>
          </cell>
          <cell r="S592">
            <v>1</v>
          </cell>
        </row>
        <row r="593">
          <cell r="R593" t="str">
            <v>AW24-JAZ792л-82X-M</v>
          </cell>
          <cell r="S593">
            <v>1</v>
          </cell>
        </row>
        <row r="594">
          <cell r="R594" t="str">
            <v>AW24-JAZ792л-82X-L</v>
          </cell>
          <cell r="S594">
            <v>1</v>
          </cell>
        </row>
        <row r="595">
          <cell r="R595" t="str">
            <v>AW24-JAZ792л-82X-XL</v>
          </cell>
          <cell r="S595">
            <v>1</v>
          </cell>
        </row>
        <row r="596">
          <cell r="R596" t="str">
            <v>AW24-JAZ792л-90X-L</v>
          </cell>
          <cell r="S596">
            <v>3</v>
          </cell>
        </row>
        <row r="597">
          <cell r="R597" t="str">
            <v>AW24-JAZ792л-90X-XL</v>
          </cell>
          <cell r="S597">
            <v>2</v>
          </cell>
        </row>
        <row r="598">
          <cell r="R598" t="str">
            <v>AW24-JAZ958п-99A-XS</v>
          </cell>
          <cell r="S598">
            <v>2</v>
          </cell>
        </row>
        <row r="599">
          <cell r="R599" t="str">
            <v>AW24-JAZ958п-99A-S</v>
          </cell>
          <cell r="S599">
            <v>5</v>
          </cell>
        </row>
        <row r="600">
          <cell r="R600" t="str">
            <v>AW24-JAZ958п-99A-M</v>
          </cell>
          <cell r="S600">
            <v>9</v>
          </cell>
        </row>
        <row r="601">
          <cell r="R601" t="str">
            <v>AW24-JAZ958п-99A-L</v>
          </cell>
          <cell r="S601">
            <v>7</v>
          </cell>
        </row>
        <row r="602">
          <cell r="R602" t="str">
            <v>AW24-JAZ958п-99A-XL</v>
          </cell>
          <cell r="S602">
            <v>4</v>
          </cell>
        </row>
        <row r="603">
          <cell r="R603" t="str">
            <v>AW24-JAZ965-00X-S/M</v>
          </cell>
          <cell r="S603">
            <v>12</v>
          </cell>
        </row>
        <row r="604">
          <cell r="R604" t="str">
            <v>AW24-JAZ965-99X-S/M</v>
          </cell>
          <cell r="S604">
            <v>16</v>
          </cell>
        </row>
        <row r="605">
          <cell r="R605" t="str">
            <v>AW24-JAZ971-99X-M</v>
          </cell>
          <cell r="S605">
            <v>1</v>
          </cell>
        </row>
        <row r="606">
          <cell r="R606" t="str">
            <v>AW24-JLZ375к-90A-L</v>
          </cell>
          <cell r="S606">
            <v>1</v>
          </cell>
        </row>
        <row r="607">
          <cell r="R607" t="str">
            <v>AW24-JLZ375л-90X-S</v>
          </cell>
          <cell r="S607">
            <v>1</v>
          </cell>
        </row>
        <row r="608">
          <cell r="R608" t="str">
            <v>AW24-JLZ375л-90X-M</v>
          </cell>
          <cell r="S608">
            <v>4</v>
          </cell>
        </row>
        <row r="609">
          <cell r="R609" t="str">
            <v>AW24-JLZ375л-90X-L</v>
          </cell>
          <cell r="S609">
            <v>3</v>
          </cell>
        </row>
        <row r="610">
          <cell r="R610" t="str">
            <v>AW24-JLZ375л-90X-XL</v>
          </cell>
          <cell r="S610">
            <v>2</v>
          </cell>
        </row>
        <row r="611">
          <cell r="R611" t="str">
            <v>AW24-JLZ375л-99X-XS</v>
          </cell>
          <cell r="S611">
            <v>1</v>
          </cell>
        </row>
        <row r="612">
          <cell r="R612" t="str">
            <v>AW24-JLZ375л-99X-S</v>
          </cell>
          <cell r="S612">
            <v>3</v>
          </cell>
        </row>
        <row r="613">
          <cell r="R613" t="str">
            <v>AW24-JLZ375л-99X-M</v>
          </cell>
          <cell r="S613">
            <v>8</v>
          </cell>
        </row>
        <row r="614">
          <cell r="R614" t="str">
            <v>AW24-JLZ375л-99X-L</v>
          </cell>
          <cell r="S614">
            <v>3</v>
          </cell>
        </row>
        <row r="615">
          <cell r="R615" t="str">
            <v>AW24-JLZ375л-99X-XL</v>
          </cell>
          <cell r="S615">
            <v>1</v>
          </cell>
        </row>
        <row r="616">
          <cell r="R616" t="str">
            <v>AW24-JLZ870-99X-XS</v>
          </cell>
          <cell r="S616">
            <v>1</v>
          </cell>
        </row>
        <row r="617">
          <cell r="R617" t="str">
            <v>AW24-JLZ870-99X-S</v>
          </cell>
          <cell r="S617">
            <v>1</v>
          </cell>
        </row>
        <row r="618">
          <cell r="R618" t="str">
            <v>AW24-JLZ870-99X-M</v>
          </cell>
          <cell r="S618">
            <v>1</v>
          </cell>
        </row>
        <row r="619">
          <cell r="R619" t="str">
            <v>AW24-KUM436-88A-M</v>
          </cell>
          <cell r="S619">
            <v>1</v>
          </cell>
        </row>
        <row r="620">
          <cell r="R620" t="str">
            <v>AW24-KUM436-88A-XL</v>
          </cell>
          <cell r="S620">
            <v>1</v>
          </cell>
        </row>
        <row r="621">
          <cell r="R621" t="str">
            <v>AW24-PJZ948-90D-XS</v>
          </cell>
          <cell r="S621">
            <v>1</v>
          </cell>
        </row>
        <row r="622">
          <cell r="R622" t="str">
            <v>AW24-PJZ948-90D-S</v>
          </cell>
          <cell r="S622">
            <v>6</v>
          </cell>
        </row>
        <row r="623">
          <cell r="R623" t="str">
            <v>AW24-PJZ948-90D-M</v>
          </cell>
          <cell r="S623">
            <v>3</v>
          </cell>
        </row>
        <row r="624">
          <cell r="R624" t="str">
            <v>AW24-PJZ948-90D-L</v>
          </cell>
          <cell r="S624">
            <v>4</v>
          </cell>
        </row>
        <row r="625">
          <cell r="R625" t="str">
            <v>AW24-PJZ948-90D-XL</v>
          </cell>
          <cell r="S625">
            <v>1</v>
          </cell>
        </row>
        <row r="626">
          <cell r="R626" t="str">
            <v>AW24-PLZ455-33A-XS</v>
          </cell>
          <cell r="S626">
            <v>2</v>
          </cell>
        </row>
        <row r="627">
          <cell r="R627" t="str">
            <v>AW24-PLZ455-33A-S</v>
          </cell>
          <cell r="S627">
            <v>3</v>
          </cell>
        </row>
        <row r="628">
          <cell r="R628" t="str">
            <v>AW24-PLZ455-33A-M</v>
          </cell>
          <cell r="S628">
            <v>2</v>
          </cell>
        </row>
        <row r="629">
          <cell r="R629" t="str">
            <v>AW24-PLZ455-44A-XS</v>
          </cell>
          <cell r="S629">
            <v>2</v>
          </cell>
        </row>
        <row r="630">
          <cell r="R630" t="str">
            <v>AW24-PLZ455-44A-S</v>
          </cell>
          <cell r="S630">
            <v>2</v>
          </cell>
        </row>
        <row r="631">
          <cell r="R631" t="str">
            <v>AW24-PLZ455-44A-M</v>
          </cell>
          <cell r="S631">
            <v>1</v>
          </cell>
        </row>
        <row r="632">
          <cell r="R632" t="str">
            <v>AW24-PLZ455-44A-L</v>
          </cell>
          <cell r="S632">
            <v>3</v>
          </cell>
        </row>
        <row r="633">
          <cell r="R633" t="str">
            <v>AW24-PLZ455-44A-XL</v>
          </cell>
          <cell r="S633">
            <v>4</v>
          </cell>
        </row>
        <row r="634">
          <cell r="R634" t="str">
            <v>AW24-PLZ550-67X-S</v>
          </cell>
          <cell r="S634">
            <v>1</v>
          </cell>
        </row>
        <row r="635">
          <cell r="R635" t="str">
            <v>AW24-PLZ550-67X-M</v>
          </cell>
          <cell r="S635">
            <v>3</v>
          </cell>
        </row>
        <row r="636">
          <cell r="R636" t="str">
            <v>AW24-PLZ896-MLC-XS</v>
          </cell>
          <cell r="S636">
            <v>1</v>
          </cell>
        </row>
        <row r="637">
          <cell r="R637" t="str">
            <v>AW24-PLZ896-MLC-M</v>
          </cell>
          <cell r="S637">
            <v>1</v>
          </cell>
        </row>
        <row r="638">
          <cell r="R638" t="str">
            <v>AW24-PLZ966-99X-XS</v>
          </cell>
          <cell r="S638">
            <v>5</v>
          </cell>
        </row>
        <row r="639">
          <cell r="R639" t="str">
            <v>AW24-PLZ966-99X-S</v>
          </cell>
          <cell r="S639">
            <v>6</v>
          </cell>
        </row>
        <row r="640">
          <cell r="R640" t="str">
            <v>AW24-PLZ966-99X-M</v>
          </cell>
          <cell r="S640">
            <v>7</v>
          </cell>
        </row>
        <row r="641">
          <cell r="R641" t="str">
            <v>AW24-PLZ966-99X-L</v>
          </cell>
          <cell r="S641">
            <v>4</v>
          </cell>
        </row>
        <row r="642">
          <cell r="R642" t="str">
            <v>AW24-PLZ966-GLX-XS</v>
          </cell>
          <cell r="S642">
            <v>6</v>
          </cell>
        </row>
        <row r="643">
          <cell r="R643" t="str">
            <v>AW24-PLZ966-GLX-S</v>
          </cell>
          <cell r="S643">
            <v>13</v>
          </cell>
        </row>
        <row r="644">
          <cell r="R644" t="str">
            <v>AW24-PLZ966-GLX-M</v>
          </cell>
          <cell r="S644">
            <v>11</v>
          </cell>
        </row>
        <row r="645">
          <cell r="R645" t="str">
            <v>AW24-PLZ966-GLX-L</v>
          </cell>
          <cell r="S645">
            <v>8</v>
          </cell>
        </row>
        <row r="646">
          <cell r="R646" t="str">
            <v>AW24-PLZ966-GLX-XL</v>
          </cell>
          <cell r="S646">
            <v>3</v>
          </cell>
        </row>
        <row r="647">
          <cell r="R647" t="str">
            <v>AW24-PLZ967-82X-XS</v>
          </cell>
          <cell r="S647">
            <v>4</v>
          </cell>
        </row>
        <row r="648">
          <cell r="R648" t="str">
            <v>AW24-PLZ967-82X-S</v>
          </cell>
          <cell r="S648">
            <v>4</v>
          </cell>
        </row>
        <row r="649">
          <cell r="R649" t="str">
            <v>AW24-PLZ967-82X-M</v>
          </cell>
          <cell r="S649">
            <v>3</v>
          </cell>
        </row>
        <row r="650">
          <cell r="R650" t="str">
            <v>AW24-PLZ967-82X-L</v>
          </cell>
          <cell r="S650">
            <v>4</v>
          </cell>
        </row>
        <row r="651">
          <cell r="R651" t="str">
            <v>AW24-UBZ732-88X-XS</v>
          </cell>
          <cell r="S651">
            <v>1</v>
          </cell>
        </row>
        <row r="652">
          <cell r="R652" t="str">
            <v>AW24-UBZ732-88X-S</v>
          </cell>
          <cell r="S652">
            <v>2</v>
          </cell>
        </row>
        <row r="653">
          <cell r="R653" t="str">
            <v>AW24-UBZ732-88X-M</v>
          </cell>
          <cell r="S653">
            <v>1</v>
          </cell>
        </row>
        <row r="654">
          <cell r="R654" t="str">
            <v>AW24-UBZ732-88X-L</v>
          </cell>
          <cell r="S654">
            <v>1</v>
          </cell>
        </row>
        <row r="655">
          <cell r="R655" t="str">
            <v>AW24-UBZ732-88X-XL</v>
          </cell>
          <cell r="S655">
            <v>1</v>
          </cell>
        </row>
        <row r="656">
          <cell r="R656" t="str">
            <v>AW24-UBZ732-99X-XS</v>
          </cell>
          <cell r="S656">
            <v>1</v>
          </cell>
        </row>
        <row r="657">
          <cell r="R657" t="str">
            <v>AW24-UBZ732-99X-S</v>
          </cell>
          <cell r="S657">
            <v>3</v>
          </cell>
        </row>
        <row r="658">
          <cell r="R658" t="str">
            <v>AW24-UBZ732-99X-M</v>
          </cell>
          <cell r="S658">
            <v>1</v>
          </cell>
        </row>
        <row r="659">
          <cell r="R659" t="str">
            <v>AW24-UBZ758-99X-XS</v>
          </cell>
          <cell r="S659">
            <v>3</v>
          </cell>
        </row>
        <row r="660">
          <cell r="R660" t="str">
            <v>AW24-UBZ758-99X-S</v>
          </cell>
          <cell r="S660">
            <v>7</v>
          </cell>
        </row>
        <row r="661">
          <cell r="R661" t="str">
            <v>AW24-UBZ758-99X-M</v>
          </cell>
          <cell r="S661">
            <v>6</v>
          </cell>
        </row>
        <row r="662">
          <cell r="R662" t="str">
            <v>AW24-UBZ758-99X-XL</v>
          </cell>
          <cell r="S662">
            <v>1</v>
          </cell>
        </row>
        <row r="663">
          <cell r="R663" t="str">
            <v>AW24-UBZ772л-99X-XS</v>
          </cell>
          <cell r="S663">
            <v>1</v>
          </cell>
        </row>
        <row r="664">
          <cell r="R664" t="str">
            <v>AW24-UBZ772л-99X-S</v>
          </cell>
          <cell r="S664">
            <v>2</v>
          </cell>
        </row>
        <row r="665">
          <cell r="R665" t="str">
            <v>AW24-UBZ772л-99X-M</v>
          </cell>
          <cell r="S665">
            <v>4</v>
          </cell>
        </row>
        <row r="666">
          <cell r="R666" t="str">
            <v>SS23-BRM103-99X-S</v>
          </cell>
          <cell r="S666">
            <v>5</v>
          </cell>
        </row>
        <row r="667">
          <cell r="R667" t="str">
            <v>SS23-BRM103-99X-M</v>
          </cell>
          <cell r="S667">
            <v>1</v>
          </cell>
        </row>
        <row r="668">
          <cell r="R668" t="str">
            <v>SS23-BRM103-99X-L</v>
          </cell>
          <cell r="S668">
            <v>3</v>
          </cell>
        </row>
        <row r="669">
          <cell r="R669" t="str">
            <v>SS23-BRM103-99X-XL</v>
          </cell>
          <cell r="S669">
            <v>1</v>
          </cell>
        </row>
        <row r="670">
          <cell r="R670" t="str">
            <v>SS23-BRZ020-99X-M</v>
          </cell>
          <cell r="S670">
            <v>1</v>
          </cell>
        </row>
        <row r="671">
          <cell r="R671" t="str">
            <v>SS23-BRZ102-40X-XS</v>
          </cell>
          <cell r="S671">
            <v>5</v>
          </cell>
        </row>
        <row r="672">
          <cell r="R672" t="str">
            <v>SS23-BRZ102-40X-S</v>
          </cell>
          <cell r="S672">
            <v>6</v>
          </cell>
        </row>
        <row r="673">
          <cell r="R673" t="str">
            <v>SS23-BRZ102-40X-M</v>
          </cell>
          <cell r="S673">
            <v>3</v>
          </cell>
        </row>
        <row r="674">
          <cell r="R674" t="str">
            <v>SS23-BRZ102-69Х-XS</v>
          </cell>
          <cell r="S674">
            <v>8</v>
          </cell>
        </row>
        <row r="675">
          <cell r="R675" t="str">
            <v>SS23-BRZ102-69Х-S</v>
          </cell>
          <cell r="S675">
            <v>4</v>
          </cell>
        </row>
        <row r="676">
          <cell r="R676" t="str">
            <v>SS23-BRZ102-69Х-M</v>
          </cell>
          <cell r="S676">
            <v>1</v>
          </cell>
        </row>
        <row r="677">
          <cell r="R677" t="str">
            <v>SS23-BRZ102-69Х-L</v>
          </cell>
          <cell r="S677">
            <v>1</v>
          </cell>
        </row>
        <row r="678">
          <cell r="R678" t="str">
            <v>SS23-BRZ102-69Х-XL</v>
          </cell>
          <cell r="S678">
            <v>1</v>
          </cell>
        </row>
        <row r="679">
          <cell r="R679" t="str">
            <v>SS23-BRZ212-54X-XS</v>
          </cell>
          <cell r="S679">
            <v>2</v>
          </cell>
        </row>
        <row r="680">
          <cell r="R680" t="str">
            <v>SS23-BRZ276-43X-XS</v>
          </cell>
          <cell r="S680">
            <v>2</v>
          </cell>
        </row>
        <row r="681">
          <cell r="R681" t="str">
            <v>SS23-BRZ276-43X-S</v>
          </cell>
          <cell r="S681">
            <v>2</v>
          </cell>
        </row>
        <row r="682">
          <cell r="R682" t="str">
            <v>SS23-BRZ276-43X-M</v>
          </cell>
          <cell r="S682">
            <v>2</v>
          </cell>
        </row>
        <row r="683">
          <cell r="R683" t="str">
            <v>SS23-BRZ276-50X-XS</v>
          </cell>
          <cell r="S683">
            <v>1</v>
          </cell>
        </row>
        <row r="684">
          <cell r="R684" t="str">
            <v>SS23-BRZ308-04X-XS</v>
          </cell>
          <cell r="S684">
            <v>1</v>
          </cell>
        </row>
        <row r="685">
          <cell r="R685" t="str">
            <v>SS23-BRZ308-04X-S</v>
          </cell>
          <cell r="S685">
            <v>1</v>
          </cell>
        </row>
        <row r="686">
          <cell r="R686" t="str">
            <v>SS23-BRZ437-50X-XS</v>
          </cell>
          <cell r="S686">
            <v>1</v>
          </cell>
        </row>
        <row r="687">
          <cell r="R687" t="str">
            <v>SS23-BRZ437-50X-S</v>
          </cell>
          <cell r="S687">
            <v>1</v>
          </cell>
        </row>
        <row r="688">
          <cell r="R688" t="str">
            <v>SS23-BRZ602-77X-S</v>
          </cell>
          <cell r="S688">
            <v>2</v>
          </cell>
        </row>
        <row r="689">
          <cell r="R689" t="str">
            <v>SS23-BRZA05-88B-XS</v>
          </cell>
          <cell r="S689">
            <v>1</v>
          </cell>
        </row>
        <row r="690">
          <cell r="R690" t="str">
            <v>SS23-BRZA05-99X-S</v>
          </cell>
          <cell r="S690">
            <v>1</v>
          </cell>
        </row>
        <row r="691">
          <cell r="R691" t="str">
            <v>SS23-BUZ152-77A-XS</v>
          </cell>
          <cell r="S691">
            <v>1</v>
          </cell>
        </row>
        <row r="692">
          <cell r="R692" t="str">
            <v>SS23-FUM104-99X-XL</v>
          </cell>
          <cell r="S692">
            <v>1</v>
          </cell>
        </row>
        <row r="693">
          <cell r="R693" t="str">
            <v>SS23-JAZ460-00X-XL</v>
          </cell>
          <cell r="S693">
            <v>1</v>
          </cell>
        </row>
        <row r="694">
          <cell r="R694" t="str">
            <v>SS23-JAZ590-77X-M</v>
          </cell>
          <cell r="S694">
            <v>3</v>
          </cell>
        </row>
        <row r="695">
          <cell r="R695" t="str">
            <v>SS23-JAZ590-77X-L</v>
          </cell>
          <cell r="S695">
            <v>2</v>
          </cell>
        </row>
        <row r="696">
          <cell r="R696" t="str">
            <v>SS23-PLZ270-00X-XXS</v>
          </cell>
          <cell r="S696">
            <v>1</v>
          </cell>
        </row>
        <row r="697">
          <cell r="R697" t="str">
            <v>SS23-PLZ270-00X-S</v>
          </cell>
          <cell r="S697">
            <v>1</v>
          </cell>
        </row>
        <row r="698">
          <cell r="R698" t="str">
            <v>SS23-PLZ455-50X-XL</v>
          </cell>
          <cell r="S698">
            <v>1</v>
          </cell>
        </row>
        <row r="699">
          <cell r="R699" t="str">
            <v>SS23-PLZ551-00X-M</v>
          </cell>
          <cell r="S699">
            <v>1</v>
          </cell>
        </row>
        <row r="700">
          <cell r="R700" t="str">
            <v>SS23-PLZ551-00X-L</v>
          </cell>
          <cell r="S700">
            <v>2</v>
          </cell>
        </row>
        <row r="701">
          <cell r="R701" t="str">
            <v>SS23-PLZ551-03X-S</v>
          </cell>
          <cell r="S701">
            <v>1</v>
          </cell>
        </row>
        <row r="702">
          <cell r="R702" t="str">
            <v>SS23-PLZ551-03X-M</v>
          </cell>
          <cell r="S702">
            <v>5</v>
          </cell>
        </row>
        <row r="703">
          <cell r="R703" t="str">
            <v>SS23-PLZ551-03X-L</v>
          </cell>
          <cell r="S703">
            <v>4</v>
          </cell>
        </row>
        <row r="704">
          <cell r="R704" t="str">
            <v>SS23-PLZ551-50X-XS</v>
          </cell>
          <cell r="S704">
            <v>1</v>
          </cell>
        </row>
        <row r="705">
          <cell r="R705" t="str">
            <v>SS23-PLZ551-50X-S</v>
          </cell>
          <cell r="S705">
            <v>1</v>
          </cell>
        </row>
        <row r="706">
          <cell r="R706" t="str">
            <v>SS23-PLZ551-50X-M</v>
          </cell>
          <cell r="S706">
            <v>2</v>
          </cell>
        </row>
        <row r="707">
          <cell r="R707" t="str">
            <v>SS23-PLZ593-01X-S</v>
          </cell>
          <cell r="S707">
            <v>1</v>
          </cell>
        </row>
        <row r="708">
          <cell r="R708" t="str">
            <v>SS23-PLZ593-67X-S</v>
          </cell>
          <cell r="S708">
            <v>1</v>
          </cell>
        </row>
        <row r="709">
          <cell r="R709" t="str">
            <v>SS23-PLZ595-54X-XXS</v>
          </cell>
          <cell r="S709">
            <v>1</v>
          </cell>
        </row>
        <row r="710">
          <cell r="R710" t="str">
            <v>SS23-PLZ595-54X-XS</v>
          </cell>
          <cell r="S710">
            <v>2</v>
          </cell>
        </row>
        <row r="711">
          <cell r="R711" t="str">
            <v>SS23-PLZ595-54X-M</v>
          </cell>
          <cell r="S711">
            <v>2</v>
          </cell>
        </row>
        <row r="712">
          <cell r="R712" t="str">
            <v>SS23-PLZ595-54X-L</v>
          </cell>
          <cell r="S712">
            <v>4</v>
          </cell>
        </row>
        <row r="713">
          <cell r="R713" t="str">
            <v>SS23-PLZ595-99X-S</v>
          </cell>
          <cell r="S713">
            <v>1</v>
          </cell>
        </row>
        <row r="714">
          <cell r="R714" t="str">
            <v>SS23-PLZ595-99X-M</v>
          </cell>
          <cell r="S714">
            <v>1</v>
          </cell>
        </row>
        <row r="715">
          <cell r="R715" t="str">
            <v>SS23-PLZ595-99X-L</v>
          </cell>
          <cell r="S715">
            <v>1</v>
          </cell>
        </row>
        <row r="716">
          <cell r="R716" t="str">
            <v>SS23-PLZ597-43X-L</v>
          </cell>
        </row>
        <row r="717">
          <cell r="R717" t="str">
            <v>SS23-SHM105-11X-M</v>
          </cell>
          <cell r="S717">
            <v>1</v>
          </cell>
        </row>
        <row r="718">
          <cell r="R718" t="str">
            <v>SS23-SHM105-11X-XL</v>
          </cell>
          <cell r="S718">
            <v>1</v>
          </cell>
        </row>
        <row r="719">
          <cell r="R719" t="str">
            <v>SS23-SHM105-11X-XXL</v>
          </cell>
          <cell r="S719">
            <v>1</v>
          </cell>
        </row>
        <row r="720">
          <cell r="R720" t="str">
            <v>SS23-UBZ550-99A-XXS</v>
          </cell>
          <cell r="S720">
            <v>1</v>
          </cell>
        </row>
        <row r="721">
          <cell r="R721" t="str">
            <v>SS23-UBZ550-99A-XS</v>
          </cell>
          <cell r="S721">
            <v>1</v>
          </cell>
        </row>
        <row r="722">
          <cell r="R722" t="str">
            <v>SS23-UBZ550-MLB-XXS</v>
          </cell>
          <cell r="S722">
            <v>1</v>
          </cell>
        </row>
        <row r="723">
          <cell r="R723" t="str">
            <v>SS23-UBZ551-33A-M</v>
          </cell>
          <cell r="S723">
            <v>1</v>
          </cell>
        </row>
        <row r="724">
          <cell r="R724" t="str">
            <v>SS23-UBZ551-59A-XS</v>
          </cell>
          <cell r="S724">
            <v>-1</v>
          </cell>
        </row>
        <row r="725">
          <cell r="R725" t="str">
            <v>SS23-UBZ551-59A-S</v>
          </cell>
          <cell r="S725">
            <v>1</v>
          </cell>
        </row>
        <row r="726">
          <cell r="R726" t="str">
            <v>SS24-BLZ813-MLB-S</v>
          </cell>
          <cell r="S726">
            <v>1</v>
          </cell>
        </row>
        <row r="727">
          <cell r="R727" t="str">
            <v>SS24-BRM3076-90A-S</v>
          </cell>
          <cell r="S727">
            <v>7</v>
          </cell>
        </row>
        <row r="728">
          <cell r="R728" t="str">
            <v>SS24-BRM3076-90A-M</v>
          </cell>
          <cell r="S728">
            <v>10</v>
          </cell>
        </row>
        <row r="729">
          <cell r="R729" t="str">
            <v>SS24-BRM3079-99B-M</v>
          </cell>
          <cell r="S729">
            <v>1</v>
          </cell>
        </row>
        <row r="730">
          <cell r="R730" t="str">
            <v>SS24-BRM3079-99B-XL</v>
          </cell>
          <cell r="S730">
            <v>2</v>
          </cell>
        </row>
        <row r="731">
          <cell r="R731" t="str">
            <v>SS24-BRM339-59A-S</v>
          </cell>
          <cell r="S731">
            <v>4</v>
          </cell>
        </row>
        <row r="732">
          <cell r="R732" t="str">
            <v>SS24-BRM339-59A-M</v>
          </cell>
          <cell r="S732">
            <v>9</v>
          </cell>
        </row>
        <row r="733">
          <cell r="R733" t="str">
            <v>SS24-BRM339-59A-L</v>
          </cell>
          <cell r="S733">
            <v>3</v>
          </cell>
        </row>
        <row r="734">
          <cell r="R734" t="str">
            <v>SS24-BRM339-59A-XL</v>
          </cell>
          <cell r="S734">
            <v>1</v>
          </cell>
        </row>
        <row r="735">
          <cell r="R735" t="str">
            <v>SS24-BRM339-90A-S</v>
          </cell>
          <cell r="S735">
            <v>6</v>
          </cell>
        </row>
        <row r="736">
          <cell r="R736" t="str">
            <v>SS24-BRM339-90A-M</v>
          </cell>
          <cell r="S736">
            <v>6</v>
          </cell>
        </row>
        <row r="737">
          <cell r="R737" t="str">
            <v>SS24-BRM339-90A-L</v>
          </cell>
          <cell r="S737">
            <v>1</v>
          </cell>
        </row>
        <row r="738">
          <cell r="R738" t="str">
            <v>SS24-BRM339-90A-XL</v>
          </cell>
          <cell r="S738">
            <v>1</v>
          </cell>
        </row>
        <row r="739">
          <cell r="R739" t="str">
            <v>SS24-BRM339-99X-S</v>
          </cell>
          <cell r="S739">
            <v>3</v>
          </cell>
        </row>
        <row r="740">
          <cell r="R740" t="str">
            <v>SS24-BRM339-99X-M</v>
          </cell>
          <cell r="S740">
            <v>2</v>
          </cell>
        </row>
        <row r="741">
          <cell r="R741" t="str">
            <v>SS24-BRM3875-90X-S</v>
          </cell>
          <cell r="S741">
            <v>9</v>
          </cell>
        </row>
        <row r="742">
          <cell r="R742" t="str">
            <v>SS24-BRM3875-90X-M</v>
          </cell>
          <cell r="S742">
            <v>20</v>
          </cell>
        </row>
        <row r="743">
          <cell r="R743" t="str">
            <v>SS24-BRM3875-90X-L</v>
          </cell>
          <cell r="S743">
            <v>11</v>
          </cell>
        </row>
        <row r="744">
          <cell r="R744" t="str">
            <v>SS24-BRM3875-90X-XL</v>
          </cell>
          <cell r="S744">
            <v>2</v>
          </cell>
        </row>
        <row r="745">
          <cell r="R745" t="str">
            <v>SS24-BRM3875-90X-XXL</v>
          </cell>
          <cell r="S745">
            <v>1</v>
          </cell>
        </row>
        <row r="746">
          <cell r="R746" t="str">
            <v>SS24-BRM3875-99B-S</v>
          </cell>
          <cell r="S746">
            <v>3</v>
          </cell>
        </row>
        <row r="747">
          <cell r="R747" t="str">
            <v>SS24-BRM3875-99B-M</v>
          </cell>
          <cell r="S747">
            <v>5</v>
          </cell>
        </row>
        <row r="748">
          <cell r="R748" t="str">
            <v>SS24-BRM3875-99B-L</v>
          </cell>
          <cell r="S748">
            <v>3</v>
          </cell>
        </row>
        <row r="749">
          <cell r="R749" t="str">
            <v>SS24-BRM3875-99B-XL</v>
          </cell>
          <cell r="S749">
            <v>3</v>
          </cell>
        </row>
        <row r="750">
          <cell r="R750" t="str">
            <v>SS24-BRM493E-01Х-L</v>
          </cell>
          <cell r="S750">
            <v>1</v>
          </cell>
        </row>
        <row r="751">
          <cell r="R751" t="str">
            <v>SS24-BUZ818-50B-S</v>
          </cell>
          <cell r="S751">
            <v>10</v>
          </cell>
        </row>
        <row r="752">
          <cell r="R752" t="str">
            <v>SS24-BUZ818-50B-M</v>
          </cell>
          <cell r="S752">
            <v>3</v>
          </cell>
        </row>
        <row r="753">
          <cell r="R753" t="str">
            <v>SS24-FUM101-55X-M</v>
          </cell>
          <cell r="S753">
            <v>2</v>
          </cell>
        </row>
        <row r="754">
          <cell r="R754" t="str">
            <v>SS24-FUM101-55X-L</v>
          </cell>
          <cell r="S754">
            <v>7</v>
          </cell>
        </row>
        <row r="755">
          <cell r="R755" t="str">
            <v>SS24-FUM101-55X-XL</v>
          </cell>
          <cell r="S755">
            <v>4</v>
          </cell>
        </row>
        <row r="756">
          <cell r="R756" t="str">
            <v>SS24-FUM101-55X-XXL</v>
          </cell>
          <cell r="S756">
            <v>3</v>
          </cell>
        </row>
        <row r="757">
          <cell r="R757" t="str">
            <v>SS24-FUM101-88X-L</v>
          </cell>
          <cell r="S757">
            <v>2</v>
          </cell>
        </row>
        <row r="758">
          <cell r="R758" t="str">
            <v>SS24-FUM102-99X-S</v>
          </cell>
          <cell r="S758">
            <v>1</v>
          </cell>
        </row>
        <row r="759">
          <cell r="R759" t="str">
            <v>SS24-FUM102-99X-M</v>
          </cell>
          <cell r="S759">
            <v>1</v>
          </cell>
        </row>
        <row r="760">
          <cell r="R760" t="str">
            <v>SS24-FUM102-99X-L</v>
          </cell>
          <cell r="S760">
            <v>2</v>
          </cell>
        </row>
        <row r="761">
          <cell r="R761" t="str">
            <v>SS24-FUM102-99X-XL</v>
          </cell>
          <cell r="S761">
            <v>2</v>
          </cell>
        </row>
        <row r="762">
          <cell r="R762" t="str">
            <v>SS24-FUM102-GRX-S</v>
          </cell>
          <cell r="S762">
            <v>2</v>
          </cell>
        </row>
        <row r="763">
          <cell r="R763" t="str">
            <v>SS24-FUM102-GRX-M</v>
          </cell>
          <cell r="S763">
            <v>3</v>
          </cell>
        </row>
        <row r="764">
          <cell r="R764" t="str">
            <v>SS24-FUM102-GRX-L</v>
          </cell>
          <cell r="S764">
            <v>3</v>
          </cell>
        </row>
        <row r="765">
          <cell r="R765" t="str">
            <v>SS24-FUM102-GRX-XL</v>
          </cell>
          <cell r="S765">
            <v>2</v>
          </cell>
        </row>
        <row r="766">
          <cell r="R766" t="str">
            <v>SS24-FUM102-GRX-XXL</v>
          </cell>
          <cell r="S766">
            <v>3</v>
          </cell>
        </row>
        <row r="767">
          <cell r="R767" t="str">
            <v>SS24-FUM102-GRX-XXXL</v>
          </cell>
          <cell r="S767">
            <v>2</v>
          </cell>
        </row>
        <row r="768">
          <cell r="R768" t="str">
            <v>SS24-FUM104-99X-XXL</v>
          </cell>
          <cell r="S768">
            <v>1</v>
          </cell>
        </row>
        <row r="769">
          <cell r="R769" t="str">
            <v>SS24-FUM104-GRX-M</v>
          </cell>
          <cell r="S769">
            <v>2</v>
          </cell>
        </row>
        <row r="770">
          <cell r="R770" t="str">
            <v>SS24-FUM104-GRX-L</v>
          </cell>
          <cell r="S770">
            <v>5</v>
          </cell>
        </row>
        <row r="771">
          <cell r="R771" t="str">
            <v>SS24-FUM104-GRX-XL</v>
          </cell>
          <cell r="S771">
            <v>2</v>
          </cell>
        </row>
        <row r="772">
          <cell r="R772" t="str">
            <v>SS24-FUM104-GRX-XXL</v>
          </cell>
          <cell r="S772">
            <v>1</v>
          </cell>
        </row>
        <row r="773">
          <cell r="R773" t="str">
            <v>SS24-FUM105-GRX-M</v>
          </cell>
          <cell r="S773">
            <v>1</v>
          </cell>
        </row>
        <row r="774">
          <cell r="R774" t="str">
            <v>SS24-FUM105-GRX-XL</v>
          </cell>
          <cell r="S774">
            <v>1</v>
          </cell>
        </row>
        <row r="775">
          <cell r="R775" t="str">
            <v>SS24-FUM105-GRX-XXL</v>
          </cell>
          <cell r="S775">
            <v>1</v>
          </cell>
        </row>
        <row r="776">
          <cell r="R776" t="str">
            <v>SS24-FUM211-99X-S</v>
          </cell>
          <cell r="S776">
            <v>1</v>
          </cell>
        </row>
        <row r="777">
          <cell r="R777" t="str">
            <v>SS24-FUM212-55X-M</v>
          </cell>
          <cell r="S777">
            <v>2</v>
          </cell>
        </row>
        <row r="778">
          <cell r="R778" t="str">
            <v>SS24-FUM212-55X-XXL</v>
          </cell>
          <cell r="S778">
            <v>1</v>
          </cell>
        </row>
        <row r="779">
          <cell r="R779" t="str">
            <v>SS24-FUM213-00X-S</v>
          </cell>
          <cell r="S779">
            <v>1</v>
          </cell>
        </row>
        <row r="780">
          <cell r="R780" t="str">
            <v>SS24-FUM213-00X-M</v>
          </cell>
          <cell r="S780">
            <v>3</v>
          </cell>
        </row>
        <row r="781">
          <cell r="R781" t="str">
            <v>SS24-FUM213-00X-L</v>
          </cell>
          <cell r="S781">
            <v>8</v>
          </cell>
        </row>
        <row r="782">
          <cell r="R782" t="str">
            <v>SS24-FUM213-00X-XL</v>
          </cell>
          <cell r="S782">
            <v>2</v>
          </cell>
        </row>
        <row r="783">
          <cell r="R783" t="str">
            <v>SS24-FUM213-00X-XXL</v>
          </cell>
          <cell r="S783">
            <v>1</v>
          </cell>
        </row>
        <row r="784">
          <cell r="R784" t="str">
            <v>SS24-FUM213-00X-XXXL</v>
          </cell>
          <cell r="S784">
            <v>2</v>
          </cell>
        </row>
        <row r="785">
          <cell r="R785" t="str">
            <v>SS24-FUM213-99X-M</v>
          </cell>
          <cell r="S785">
            <v>1</v>
          </cell>
        </row>
        <row r="786">
          <cell r="R786" t="str">
            <v>SS24-FUM214-00X-S</v>
          </cell>
          <cell r="S786">
            <v>5</v>
          </cell>
        </row>
        <row r="787">
          <cell r="R787" t="str">
            <v>SS24-FUM214-00X-M</v>
          </cell>
          <cell r="S787">
            <v>16</v>
          </cell>
        </row>
        <row r="788">
          <cell r="R788" t="str">
            <v>SS24-FUM214-00X-L</v>
          </cell>
          <cell r="S788">
            <v>16</v>
          </cell>
        </row>
        <row r="789">
          <cell r="R789" t="str">
            <v>SS24-FUM214-00X-XL</v>
          </cell>
          <cell r="S789">
            <v>8</v>
          </cell>
        </row>
        <row r="790">
          <cell r="R790" t="str">
            <v>SS24-FUM214-00X-XXL</v>
          </cell>
          <cell r="S790">
            <v>2</v>
          </cell>
        </row>
        <row r="791">
          <cell r="R791" t="str">
            <v>SS24-FUM214-00X-XXXL</v>
          </cell>
          <cell r="S791">
            <v>2</v>
          </cell>
        </row>
        <row r="792">
          <cell r="R792" t="str">
            <v>SS24-FUM215-55X-S</v>
          </cell>
          <cell r="S792">
            <v>8</v>
          </cell>
        </row>
        <row r="793">
          <cell r="R793" t="str">
            <v>SS24-FUM215-55X-M</v>
          </cell>
          <cell r="S793">
            <v>15</v>
          </cell>
        </row>
        <row r="794">
          <cell r="R794" t="str">
            <v>SS24-FUM215-55X-L</v>
          </cell>
          <cell r="S794">
            <v>10</v>
          </cell>
        </row>
        <row r="795">
          <cell r="R795" t="str">
            <v>SS24-FUM215-55X-XL</v>
          </cell>
          <cell r="S795">
            <v>17</v>
          </cell>
        </row>
        <row r="796">
          <cell r="R796" t="str">
            <v>SS24-FUM215-55X-XXL</v>
          </cell>
          <cell r="S796">
            <v>4</v>
          </cell>
        </row>
        <row r="797">
          <cell r="R797" t="str">
            <v>SS24-FUM215-55X-XXXL</v>
          </cell>
          <cell r="S797">
            <v>4</v>
          </cell>
        </row>
        <row r="798">
          <cell r="R798" t="str">
            <v>SS24-FUM216-88X-S</v>
          </cell>
          <cell r="S798">
            <v>1</v>
          </cell>
        </row>
        <row r="799">
          <cell r="R799" t="str">
            <v>SS24-FUM216-88X-L</v>
          </cell>
          <cell r="S799">
            <v>1</v>
          </cell>
        </row>
        <row r="800">
          <cell r="R800" t="str">
            <v>SS24-FUM216-88X-XXL</v>
          </cell>
          <cell r="S800">
            <v>4</v>
          </cell>
        </row>
        <row r="801">
          <cell r="R801" t="str">
            <v>SS24-FUM216-88X-XXXL</v>
          </cell>
          <cell r="S801">
            <v>2</v>
          </cell>
        </row>
        <row r="802">
          <cell r="R802" t="str">
            <v>SS24-FUM217-88X-M</v>
          </cell>
          <cell r="S802">
            <v>1</v>
          </cell>
        </row>
        <row r="803">
          <cell r="R803" t="str">
            <v>SS24-FUM217-88X-XL</v>
          </cell>
          <cell r="S803">
            <v>4</v>
          </cell>
        </row>
        <row r="804">
          <cell r="R804" t="str">
            <v>SS24-FUM217-88X-XXL</v>
          </cell>
          <cell r="S804">
            <v>2</v>
          </cell>
        </row>
        <row r="805">
          <cell r="R805" t="str">
            <v>SS24-FUM217-88X-XXXL</v>
          </cell>
          <cell r="S805">
            <v>1</v>
          </cell>
        </row>
        <row r="806">
          <cell r="R806" t="str">
            <v>SS24-FUM218-80X-M</v>
          </cell>
          <cell r="S806">
            <v>15</v>
          </cell>
        </row>
        <row r="807">
          <cell r="R807" t="str">
            <v>SS24-FUM218-80X-L</v>
          </cell>
          <cell r="S807">
            <v>12</v>
          </cell>
        </row>
        <row r="808">
          <cell r="R808" t="str">
            <v>SS24-FUM218-80X-XL</v>
          </cell>
          <cell r="S808">
            <v>5</v>
          </cell>
        </row>
        <row r="809">
          <cell r="R809" t="str">
            <v>SS24-FUM218-80X-XXL</v>
          </cell>
          <cell r="S809">
            <v>2</v>
          </cell>
        </row>
        <row r="810">
          <cell r="R810" t="str">
            <v>SS24-FUM218-80X-XXXL</v>
          </cell>
          <cell r="S810">
            <v>1</v>
          </cell>
        </row>
        <row r="811">
          <cell r="R811" t="str">
            <v>SS24-FUM219-80X-S</v>
          </cell>
          <cell r="S811">
            <v>3</v>
          </cell>
        </row>
        <row r="812">
          <cell r="R812" t="str">
            <v>SS24-FUM219-80X-M</v>
          </cell>
          <cell r="S812">
            <v>4</v>
          </cell>
        </row>
        <row r="813">
          <cell r="R813" t="str">
            <v>SS24-FUM219-80X-L</v>
          </cell>
          <cell r="S813">
            <v>7</v>
          </cell>
        </row>
        <row r="814">
          <cell r="R814" t="str">
            <v>SS24-FUM219-80X-XL</v>
          </cell>
          <cell r="S814">
            <v>1</v>
          </cell>
        </row>
        <row r="815">
          <cell r="R815" t="str">
            <v>SS24-FUM219-80X-XXL</v>
          </cell>
          <cell r="S815">
            <v>6</v>
          </cell>
        </row>
        <row r="816">
          <cell r="R816" t="str">
            <v>SS24-FUM219-80X-XXXL</v>
          </cell>
          <cell r="S816">
            <v>3</v>
          </cell>
        </row>
        <row r="817">
          <cell r="R817" t="str">
            <v>SS24-FUM220-50X-M</v>
          </cell>
          <cell r="S817">
            <v>2</v>
          </cell>
        </row>
        <row r="818">
          <cell r="R818" t="str">
            <v>SS24-FUM223-99X-XL</v>
          </cell>
          <cell r="S818">
            <v>1</v>
          </cell>
        </row>
        <row r="819">
          <cell r="R819" t="str">
            <v>SS24-FUM224-99X-S</v>
          </cell>
          <cell r="S819">
            <v>12</v>
          </cell>
        </row>
        <row r="820">
          <cell r="R820" t="str">
            <v>SS24-FUM224-99X-M</v>
          </cell>
          <cell r="S820">
            <v>21</v>
          </cell>
        </row>
        <row r="821">
          <cell r="R821" t="str">
            <v>SS24-FUM224-99X-L</v>
          </cell>
          <cell r="S821">
            <v>18</v>
          </cell>
        </row>
        <row r="822">
          <cell r="R822" t="str">
            <v>SS24-FUM224-99X-XL</v>
          </cell>
          <cell r="S822">
            <v>8</v>
          </cell>
        </row>
        <row r="823">
          <cell r="R823" t="str">
            <v>SS24-FUM224-99X-XXL</v>
          </cell>
          <cell r="S823">
            <v>11</v>
          </cell>
        </row>
        <row r="824">
          <cell r="R824" t="str">
            <v>SS24-FUM224-99X-XXXL</v>
          </cell>
          <cell r="S824">
            <v>1</v>
          </cell>
        </row>
        <row r="825">
          <cell r="R825" t="str">
            <v>SS24-FUM411-70X-S</v>
          </cell>
          <cell r="S825">
            <v>7</v>
          </cell>
        </row>
        <row r="826">
          <cell r="R826" t="str">
            <v>SS24-FUM411-70X-M</v>
          </cell>
          <cell r="S826">
            <v>10</v>
          </cell>
        </row>
        <row r="827">
          <cell r="R827" t="str">
            <v>SS24-FUM411-70X-L</v>
          </cell>
          <cell r="S827">
            <v>11</v>
          </cell>
        </row>
        <row r="828">
          <cell r="R828" t="str">
            <v>SS24-FUM411-70X-XL</v>
          </cell>
          <cell r="S828">
            <v>6</v>
          </cell>
        </row>
        <row r="829">
          <cell r="R829" t="str">
            <v>SS24-FUM411-70X-XXL</v>
          </cell>
          <cell r="S829">
            <v>5</v>
          </cell>
        </row>
        <row r="830">
          <cell r="R830" t="str">
            <v>SS24-FUM411-70X-XXXL</v>
          </cell>
          <cell r="S830">
            <v>4</v>
          </cell>
        </row>
        <row r="831">
          <cell r="R831" t="str">
            <v>SS24-FUM411-80X-S</v>
          </cell>
          <cell r="S831">
            <v>8</v>
          </cell>
        </row>
        <row r="832">
          <cell r="R832" t="str">
            <v>SS24-FUM411-80X-M</v>
          </cell>
          <cell r="S832">
            <v>9</v>
          </cell>
        </row>
        <row r="833">
          <cell r="R833" t="str">
            <v>SS24-FUM411-80X-L</v>
          </cell>
          <cell r="S833">
            <v>10</v>
          </cell>
        </row>
        <row r="834">
          <cell r="R834" t="str">
            <v>SS24-FUM411-80X-XL</v>
          </cell>
          <cell r="S834">
            <v>7</v>
          </cell>
        </row>
        <row r="835">
          <cell r="R835" t="str">
            <v>SS24-FUM411-80X-XXL</v>
          </cell>
          <cell r="S835">
            <v>5</v>
          </cell>
        </row>
        <row r="836">
          <cell r="R836" t="str">
            <v>SS24-FUM412-80X-S</v>
          </cell>
          <cell r="S836">
            <v>7</v>
          </cell>
        </row>
        <row r="837">
          <cell r="R837" t="str">
            <v>SS24-FUM412-80X-M</v>
          </cell>
          <cell r="S837">
            <v>8</v>
          </cell>
        </row>
        <row r="838">
          <cell r="R838" t="str">
            <v>SS24-FUM412-80X-L</v>
          </cell>
          <cell r="S838">
            <v>9</v>
          </cell>
        </row>
        <row r="839">
          <cell r="R839" t="str">
            <v>SS24-FUM412-80X-XL</v>
          </cell>
          <cell r="S839">
            <v>6</v>
          </cell>
        </row>
        <row r="840">
          <cell r="R840" t="str">
            <v>SS24-FUM412-80X-XXL</v>
          </cell>
          <cell r="S840">
            <v>4</v>
          </cell>
        </row>
        <row r="841">
          <cell r="R841" t="str">
            <v>SS24-FUM412-80X-XXXL</v>
          </cell>
          <cell r="S841">
            <v>4</v>
          </cell>
        </row>
        <row r="842">
          <cell r="R842" t="str">
            <v>SS24-FUM413-70X-S</v>
          </cell>
          <cell r="S842">
            <v>8</v>
          </cell>
        </row>
        <row r="843">
          <cell r="R843" t="str">
            <v>SS24-FUM413-70X-M</v>
          </cell>
          <cell r="S843">
            <v>13</v>
          </cell>
        </row>
        <row r="844">
          <cell r="R844" t="str">
            <v>SS24-FUM413-70X-L</v>
          </cell>
          <cell r="S844">
            <v>12</v>
          </cell>
        </row>
        <row r="845">
          <cell r="R845" t="str">
            <v>SS24-FUM413-70X-XL</v>
          </cell>
          <cell r="S845">
            <v>8</v>
          </cell>
        </row>
        <row r="846">
          <cell r="R846" t="str">
            <v>SS24-FUM413-70X-XXL</v>
          </cell>
          <cell r="S846">
            <v>7</v>
          </cell>
        </row>
        <row r="847">
          <cell r="R847" t="str">
            <v>SS24-FUM413-70X-XXXL</v>
          </cell>
          <cell r="S847">
            <v>3</v>
          </cell>
        </row>
        <row r="848">
          <cell r="R848" t="str">
            <v>SS24-FUM414-70X-S</v>
          </cell>
          <cell r="S848">
            <v>6</v>
          </cell>
        </row>
        <row r="849">
          <cell r="R849" t="str">
            <v>SS24-FUM414-70X-M</v>
          </cell>
          <cell r="S849">
            <v>7</v>
          </cell>
        </row>
        <row r="850">
          <cell r="R850" t="str">
            <v>SS24-FUM414-70X-L</v>
          </cell>
          <cell r="S850">
            <v>8</v>
          </cell>
        </row>
        <row r="851">
          <cell r="R851" t="str">
            <v>SS24-FUM414-70X-XL</v>
          </cell>
          <cell r="S851">
            <v>6</v>
          </cell>
        </row>
        <row r="852">
          <cell r="R852" t="str">
            <v>SS24-FUM414-70X-XXL</v>
          </cell>
          <cell r="S852">
            <v>5</v>
          </cell>
        </row>
        <row r="853">
          <cell r="R853" t="str">
            <v>SS24-FUM414-70X-XXXL</v>
          </cell>
          <cell r="S853">
            <v>4</v>
          </cell>
        </row>
        <row r="854">
          <cell r="R854" t="str">
            <v>SS24-FUM415-50X-S</v>
          </cell>
          <cell r="S854">
            <v>8</v>
          </cell>
        </row>
        <row r="855">
          <cell r="R855" t="str">
            <v>SS24-FUM415-50X-M</v>
          </cell>
          <cell r="S855">
            <v>12</v>
          </cell>
        </row>
        <row r="856">
          <cell r="R856" t="str">
            <v>SS24-FUM415-50X-L</v>
          </cell>
          <cell r="S856">
            <v>11</v>
          </cell>
        </row>
        <row r="857">
          <cell r="R857" t="str">
            <v>SS24-FUM415-50X-XL</v>
          </cell>
          <cell r="S857">
            <v>6</v>
          </cell>
        </row>
        <row r="858">
          <cell r="R858" t="str">
            <v>SS24-FUM415-50X-XXL</v>
          </cell>
          <cell r="S858">
            <v>8</v>
          </cell>
        </row>
        <row r="859">
          <cell r="R859" t="str">
            <v>SS24-FUM415-50X-XXXL</v>
          </cell>
          <cell r="S859">
            <v>5</v>
          </cell>
        </row>
        <row r="860">
          <cell r="R860" t="str">
            <v>SS24-FUM416-50X-S</v>
          </cell>
          <cell r="S860">
            <v>8</v>
          </cell>
        </row>
        <row r="861">
          <cell r="R861" t="str">
            <v>SS24-FUM416-50X-M</v>
          </cell>
          <cell r="S861">
            <v>10</v>
          </cell>
        </row>
        <row r="862">
          <cell r="R862" t="str">
            <v>SS24-FUM416-50X-L</v>
          </cell>
          <cell r="S862">
            <v>8</v>
          </cell>
        </row>
        <row r="863">
          <cell r="R863" t="str">
            <v>SS24-FUM416-50X-XL</v>
          </cell>
          <cell r="S863">
            <v>7</v>
          </cell>
        </row>
        <row r="864">
          <cell r="R864" t="str">
            <v>SS24-FUM416-50X-XXL</v>
          </cell>
          <cell r="S864">
            <v>7</v>
          </cell>
        </row>
        <row r="865">
          <cell r="R865" t="str">
            <v>SS24-FUM416-50X-XXXL</v>
          </cell>
          <cell r="S865">
            <v>6</v>
          </cell>
        </row>
        <row r="866">
          <cell r="R866" t="str">
            <v>SS24-FUM417-50X-S</v>
          </cell>
          <cell r="S866">
            <v>6</v>
          </cell>
        </row>
        <row r="867">
          <cell r="R867" t="str">
            <v>SS24-FUM417-50X-M</v>
          </cell>
          <cell r="S867">
            <v>12</v>
          </cell>
        </row>
        <row r="868">
          <cell r="R868" t="str">
            <v>SS24-FUM417-50X-L</v>
          </cell>
          <cell r="S868">
            <v>11</v>
          </cell>
        </row>
        <row r="869">
          <cell r="R869" t="str">
            <v>SS24-FUM417-50X-XL</v>
          </cell>
          <cell r="S869">
            <v>10</v>
          </cell>
        </row>
        <row r="870">
          <cell r="R870" t="str">
            <v>SS24-FUM417-50X-XXL</v>
          </cell>
          <cell r="S870">
            <v>7</v>
          </cell>
        </row>
        <row r="871">
          <cell r="R871" t="str">
            <v>SS24-FUM417-50X-XXXL</v>
          </cell>
          <cell r="S871">
            <v>5</v>
          </cell>
        </row>
        <row r="872">
          <cell r="R872" t="str">
            <v>SS24-FUU225-99X-XS</v>
          </cell>
          <cell r="S872">
            <v>1</v>
          </cell>
        </row>
        <row r="873">
          <cell r="R873" t="str">
            <v>SS24-FUU225-99X-S</v>
          </cell>
          <cell r="S873">
            <v>1</v>
          </cell>
        </row>
        <row r="874">
          <cell r="R874" t="str">
            <v>SS24-FUU225-99X-M</v>
          </cell>
          <cell r="S874">
            <v>2</v>
          </cell>
        </row>
        <row r="875">
          <cell r="R875" t="str">
            <v>SS24-FUU225-99X-XL</v>
          </cell>
          <cell r="S875">
            <v>1</v>
          </cell>
        </row>
        <row r="876">
          <cell r="R876" t="str">
            <v>SS24-FUZ109-00X-S</v>
          </cell>
          <cell r="S876">
            <v>2</v>
          </cell>
        </row>
        <row r="877">
          <cell r="R877" t="str">
            <v>SS24-FUZ109-00X-M</v>
          </cell>
          <cell r="S877">
            <v>2</v>
          </cell>
        </row>
        <row r="878">
          <cell r="R878" t="str">
            <v>SS24-FUZ109-00X-L</v>
          </cell>
          <cell r="S878">
            <v>2</v>
          </cell>
        </row>
        <row r="879">
          <cell r="R879" t="str">
            <v>SS24-FUZ109-00X-XL</v>
          </cell>
          <cell r="S879">
            <v>1</v>
          </cell>
        </row>
        <row r="880">
          <cell r="R880" t="str">
            <v>SS24-FUZ109-34X-S</v>
          </cell>
          <cell r="S880">
            <v>1</v>
          </cell>
        </row>
        <row r="881">
          <cell r="R881" t="str">
            <v>SS24-FUZ109-34X-M</v>
          </cell>
          <cell r="S881">
            <v>2</v>
          </cell>
        </row>
        <row r="882">
          <cell r="R882" t="str">
            <v>SS24-FUZ109-34X-L</v>
          </cell>
          <cell r="S882">
            <v>1</v>
          </cell>
        </row>
        <row r="883">
          <cell r="R883" t="str">
            <v>SS24-FUZ109-34X-XL</v>
          </cell>
          <cell r="S883">
            <v>1</v>
          </cell>
        </row>
        <row r="884">
          <cell r="R884" t="str">
            <v>SS24-FUZ110-00X-XS</v>
          </cell>
          <cell r="S884">
            <v>1</v>
          </cell>
        </row>
        <row r="885">
          <cell r="R885" t="str">
            <v>SS24-FUZ110-00X-M</v>
          </cell>
          <cell r="S885">
            <v>1</v>
          </cell>
        </row>
        <row r="886">
          <cell r="R886" t="str">
            <v>SS24-FUZ110-00X-L</v>
          </cell>
          <cell r="S886">
            <v>1</v>
          </cell>
        </row>
        <row r="887">
          <cell r="R887" t="str">
            <v>SS24-FUZ112-34X-XS</v>
          </cell>
          <cell r="S887">
            <v>1</v>
          </cell>
        </row>
        <row r="888">
          <cell r="R888" t="str">
            <v>SS24-FUZ112-34X-S</v>
          </cell>
          <cell r="S888">
            <v>3</v>
          </cell>
        </row>
        <row r="889">
          <cell r="R889" t="str">
            <v>SS24-FUZ112-34X-M</v>
          </cell>
          <cell r="S889">
            <v>3</v>
          </cell>
        </row>
        <row r="890">
          <cell r="R890" t="str">
            <v>SS24-FUZ112-34X-L</v>
          </cell>
          <cell r="S890">
            <v>1</v>
          </cell>
        </row>
        <row r="891">
          <cell r="R891" t="str">
            <v>SS24-FUZ203-80X-XS</v>
          </cell>
          <cell r="S891">
            <v>13</v>
          </cell>
        </row>
        <row r="892">
          <cell r="R892" t="str">
            <v>SS24-FUZ203-80X-S</v>
          </cell>
          <cell r="S892">
            <v>6</v>
          </cell>
        </row>
        <row r="893">
          <cell r="R893" t="str">
            <v>SS24-FUZ203-80X-M</v>
          </cell>
          <cell r="S893">
            <v>8</v>
          </cell>
        </row>
        <row r="894">
          <cell r="R894" t="str">
            <v>SS24-FUZ203-80X-L</v>
          </cell>
          <cell r="S894">
            <v>3</v>
          </cell>
        </row>
        <row r="895">
          <cell r="R895" t="str">
            <v>SS24-FUZ206-33X-M</v>
          </cell>
          <cell r="S895">
            <v>1</v>
          </cell>
        </row>
        <row r="896">
          <cell r="R896" t="str">
            <v>SS24-FUZ207-99X-XS</v>
          </cell>
          <cell r="S896">
            <v>3</v>
          </cell>
        </row>
        <row r="897">
          <cell r="R897" t="str">
            <v>SS24-FUZ207-99X-S</v>
          </cell>
          <cell r="S897">
            <v>2</v>
          </cell>
        </row>
        <row r="898">
          <cell r="R898" t="str">
            <v>SS24-FUZ207-99X-M</v>
          </cell>
          <cell r="S898">
            <v>1</v>
          </cell>
        </row>
        <row r="899">
          <cell r="R899" t="str">
            <v>SS24-FUZ207-99X-L</v>
          </cell>
          <cell r="S899">
            <v>1</v>
          </cell>
        </row>
        <row r="900">
          <cell r="R900" t="str">
            <v>SS24-FUZ208-33X-XS</v>
          </cell>
          <cell r="S900">
            <v>9</v>
          </cell>
        </row>
        <row r="901">
          <cell r="R901" t="str">
            <v>SS24-FUZ208-33X-S</v>
          </cell>
          <cell r="S901">
            <v>3</v>
          </cell>
        </row>
        <row r="902">
          <cell r="R902" t="str">
            <v>SS24-FUZ208-33X-M</v>
          </cell>
          <cell r="S902">
            <v>4</v>
          </cell>
        </row>
        <row r="903">
          <cell r="R903" t="str">
            <v>SS24-FUZ208-33X-L</v>
          </cell>
          <cell r="S903">
            <v>1</v>
          </cell>
        </row>
        <row r="904">
          <cell r="R904" t="str">
            <v>SS24-FUZ210-34X-M</v>
          </cell>
          <cell r="S904">
            <v>2</v>
          </cell>
        </row>
        <row r="905">
          <cell r="R905" t="str">
            <v>SS24-FUZ210-34X-L</v>
          </cell>
          <cell r="S905">
            <v>1</v>
          </cell>
        </row>
        <row r="906">
          <cell r="R906" t="str">
            <v>SS24-FUZ301-01X-M</v>
          </cell>
          <cell r="S906">
            <v>1</v>
          </cell>
        </row>
        <row r="907">
          <cell r="R907" t="str">
            <v>SS24-FUZ303-01X-XS</v>
          </cell>
          <cell r="S907">
            <v>1</v>
          </cell>
        </row>
        <row r="908">
          <cell r="R908" t="str">
            <v>SS24-FUZ303-01X-S</v>
          </cell>
          <cell r="S908">
            <v>1</v>
          </cell>
        </row>
        <row r="909">
          <cell r="R909" t="str">
            <v>SS24-FUZ305-99X-XS</v>
          </cell>
          <cell r="S909">
            <v>1</v>
          </cell>
        </row>
        <row r="910">
          <cell r="R910" t="str">
            <v>SS24-FUZ305-99X-S</v>
          </cell>
          <cell r="S910">
            <v>1</v>
          </cell>
        </row>
        <row r="911">
          <cell r="R911" t="str">
            <v>SS24-FUZ306-33X-XS</v>
          </cell>
          <cell r="S911">
            <v>1</v>
          </cell>
        </row>
        <row r="912">
          <cell r="R912" t="str">
            <v>SS24-FUZ306-33X-S</v>
          </cell>
          <cell r="S912">
            <v>1</v>
          </cell>
        </row>
        <row r="913">
          <cell r="R913" t="str">
            <v>SS24-FUZ401-80X-XS</v>
          </cell>
          <cell r="S913">
            <v>15</v>
          </cell>
        </row>
        <row r="914">
          <cell r="R914" t="str">
            <v>SS24-FUZ401-80X-S</v>
          </cell>
          <cell r="S914">
            <v>15</v>
          </cell>
        </row>
        <row r="915">
          <cell r="R915" t="str">
            <v>SS24-FUZ401-80X-M</v>
          </cell>
          <cell r="S915">
            <v>12</v>
          </cell>
        </row>
        <row r="916">
          <cell r="R916" t="str">
            <v>SS24-FUZ401-80X-L</v>
          </cell>
          <cell r="S916">
            <v>10</v>
          </cell>
        </row>
        <row r="917">
          <cell r="R917" t="str">
            <v>SS24-FUZ402-99X-XS</v>
          </cell>
          <cell r="S917">
            <v>17</v>
          </cell>
        </row>
        <row r="918">
          <cell r="R918" t="str">
            <v>SS24-FUZ402-99X-S</v>
          </cell>
          <cell r="S918">
            <v>10</v>
          </cell>
        </row>
        <row r="919">
          <cell r="R919" t="str">
            <v>SS24-FUZ402-99X-M</v>
          </cell>
          <cell r="S919">
            <v>12</v>
          </cell>
        </row>
        <row r="920">
          <cell r="R920" t="str">
            <v>SS24-FUZ402-99X-L</v>
          </cell>
          <cell r="S920">
            <v>5</v>
          </cell>
        </row>
        <row r="921">
          <cell r="R921" t="str">
            <v>SS24-FUZ402-99X-XL</v>
          </cell>
          <cell r="S921">
            <v>9</v>
          </cell>
        </row>
        <row r="922">
          <cell r="R922" t="str">
            <v>SS24-FUZ403-99X-XS</v>
          </cell>
          <cell r="S922">
            <v>10</v>
          </cell>
        </row>
        <row r="923">
          <cell r="R923" t="str">
            <v>SS24-FUZ403-99X-S</v>
          </cell>
          <cell r="S923">
            <v>5</v>
          </cell>
        </row>
        <row r="924">
          <cell r="R924" t="str">
            <v>SS24-FUZ403-99X-M</v>
          </cell>
          <cell r="S924">
            <v>10</v>
          </cell>
        </row>
        <row r="925">
          <cell r="R925" t="str">
            <v>SS24-FUZ403-99X-L</v>
          </cell>
          <cell r="S925">
            <v>2</v>
          </cell>
        </row>
        <row r="926">
          <cell r="R926" t="str">
            <v>SS24-FUZ403-99X-XL</v>
          </cell>
          <cell r="S926">
            <v>6</v>
          </cell>
        </row>
        <row r="927">
          <cell r="R927" t="str">
            <v>SS24-FUZ404-99X-XS</v>
          </cell>
          <cell r="S927">
            <v>13</v>
          </cell>
        </row>
        <row r="928">
          <cell r="R928" t="str">
            <v>SS24-FUZ404-99X-S</v>
          </cell>
          <cell r="S928">
            <v>11</v>
          </cell>
        </row>
        <row r="929">
          <cell r="R929" t="str">
            <v>SS24-FUZ404-99X-M</v>
          </cell>
          <cell r="S929">
            <v>9</v>
          </cell>
        </row>
        <row r="930">
          <cell r="R930" t="str">
            <v>SS24-FUZ404-99X-L</v>
          </cell>
          <cell r="S930">
            <v>4</v>
          </cell>
        </row>
        <row r="931">
          <cell r="R931" t="str">
            <v>SS24-FUZ404-99X-XL</v>
          </cell>
          <cell r="S931">
            <v>7</v>
          </cell>
        </row>
        <row r="932">
          <cell r="R932" t="str">
            <v>SS24-FUZ405-99X-XS</v>
          </cell>
          <cell r="S932">
            <v>16</v>
          </cell>
        </row>
        <row r="933">
          <cell r="R933" t="str">
            <v>SS24-FUZ405-99X-S</v>
          </cell>
          <cell r="S933">
            <v>8</v>
          </cell>
        </row>
        <row r="934">
          <cell r="R934" t="str">
            <v>SS24-FUZ405-99X-M</v>
          </cell>
          <cell r="S934">
            <v>10</v>
          </cell>
        </row>
        <row r="935">
          <cell r="R935" t="str">
            <v>SS24-FUZ405-99X-L</v>
          </cell>
          <cell r="S935">
            <v>5</v>
          </cell>
        </row>
        <row r="936">
          <cell r="R936" t="str">
            <v>SS24-FUZ405-99X-XL</v>
          </cell>
          <cell r="S936">
            <v>8</v>
          </cell>
        </row>
        <row r="937">
          <cell r="R937" t="str">
            <v>SS24-FUZ406-71X-XS</v>
          </cell>
          <cell r="S937">
            <v>9</v>
          </cell>
        </row>
        <row r="938">
          <cell r="R938" t="str">
            <v>SS24-FUZ406-71X-S</v>
          </cell>
          <cell r="S938">
            <v>13</v>
          </cell>
        </row>
        <row r="939">
          <cell r="R939" t="str">
            <v>SS24-FUZ406-71X-M</v>
          </cell>
          <cell r="S939">
            <v>12</v>
          </cell>
        </row>
        <row r="940">
          <cell r="R940" t="str">
            <v>SS24-FUZ406-71X-L</v>
          </cell>
          <cell r="S940">
            <v>8</v>
          </cell>
        </row>
        <row r="941">
          <cell r="R941" t="str">
            <v>SS24-FUZ406-71X-XL</v>
          </cell>
          <cell r="S941">
            <v>7</v>
          </cell>
        </row>
        <row r="942">
          <cell r="R942" t="str">
            <v>SS24-FUZ407-71X-XS</v>
          </cell>
          <cell r="S942">
            <v>9</v>
          </cell>
        </row>
        <row r="943">
          <cell r="R943" t="str">
            <v>SS24-FUZ407-71X-S</v>
          </cell>
          <cell r="S943">
            <v>12</v>
          </cell>
        </row>
        <row r="944">
          <cell r="R944" t="str">
            <v>SS24-FUZ407-71X-M</v>
          </cell>
          <cell r="S944">
            <v>12</v>
          </cell>
        </row>
        <row r="945">
          <cell r="R945" t="str">
            <v>SS24-FUZ407-71X-L</v>
          </cell>
          <cell r="S945">
            <v>10</v>
          </cell>
        </row>
        <row r="946">
          <cell r="R946" t="str">
            <v>SS24-FUZ407-71X-XL</v>
          </cell>
          <cell r="S946">
            <v>4</v>
          </cell>
        </row>
        <row r="947">
          <cell r="R947" t="str">
            <v>SS24-FUZ408-71X-XS</v>
          </cell>
          <cell r="S947">
            <v>10</v>
          </cell>
        </row>
        <row r="948">
          <cell r="R948" t="str">
            <v>SS24-FUZ408-71X-S</v>
          </cell>
          <cell r="S948">
            <v>13</v>
          </cell>
        </row>
        <row r="949">
          <cell r="R949" t="str">
            <v>SS24-FUZ408-71X-M</v>
          </cell>
          <cell r="S949">
            <v>13</v>
          </cell>
        </row>
        <row r="950">
          <cell r="R950" t="str">
            <v>SS24-FUZ408-71X-L</v>
          </cell>
          <cell r="S950">
            <v>9</v>
          </cell>
        </row>
        <row r="951">
          <cell r="R951" t="str">
            <v>SS24-FUZ408-71X-XL</v>
          </cell>
          <cell r="S951">
            <v>6</v>
          </cell>
        </row>
        <row r="952">
          <cell r="R952" t="str">
            <v>SS24-FUZ409-71X-XS</v>
          </cell>
          <cell r="S952">
            <v>8</v>
          </cell>
        </row>
        <row r="953">
          <cell r="R953" t="str">
            <v>SS24-FUZ409-71X-S</v>
          </cell>
          <cell r="S953">
            <v>13</v>
          </cell>
        </row>
        <row r="954">
          <cell r="R954" t="str">
            <v>SS24-FUZ409-71X-M</v>
          </cell>
          <cell r="S954">
            <v>14</v>
          </cell>
        </row>
        <row r="955">
          <cell r="R955" t="str">
            <v>SS24-FUZ409-71X-L</v>
          </cell>
          <cell r="S955">
            <v>10</v>
          </cell>
        </row>
        <row r="956">
          <cell r="R956" t="str">
            <v>SS24-FUZ409-71X-XL</v>
          </cell>
          <cell r="S956">
            <v>8</v>
          </cell>
        </row>
        <row r="957">
          <cell r="R957" t="str">
            <v>SS24-FUZ410-34X-XS</v>
          </cell>
          <cell r="S957">
            <v>5</v>
          </cell>
        </row>
        <row r="958">
          <cell r="R958" t="str">
            <v>SS24-FUZ410-34X-S</v>
          </cell>
          <cell r="S958">
            <v>12</v>
          </cell>
        </row>
        <row r="959">
          <cell r="R959" t="str">
            <v>SS24-FUZ410-34X-M</v>
          </cell>
          <cell r="S959">
            <v>12</v>
          </cell>
        </row>
        <row r="960">
          <cell r="R960" t="str">
            <v>SS24-FUZ410-34X-L</v>
          </cell>
          <cell r="S960">
            <v>8</v>
          </cell>
        </row>
        <row r="961">
          <cell r="R961" t="str">
            <v>SS24-FUZ410-34X-XL</v>
          </cell>
          <cell r="S961">
            <v>2</v>
          </cell>
        </row>
        <row r="962">
          <cell r="R962" t="str">
            <v>SS24-JAM117С-01X-M</v>
          </cell>
          <cell r="S962">
            <v>2</v>
          </cell>
        </row>
        <row r="963">
          <cell r="R963" t="str">
            <v>SS24-JAM117С-01X-L</v>
          </cell>
          <cell r="S963">
            <v>3</v>
          </cell>
        </row>
        <row r="964">
          <cell r="R964" t="str">
            <v>SS24-JAM3079-99B-M</v>
          </cell>
          <cell r="S964">
            <v>6</v>
          </cell>
        </row>
        <row r="965">
          <cell r="R965" t="str">
            <v>SS24-JAM339-90A-S</v>
          </cell>
          <cell r="S965">
            <v>1</v>
          </cell>
        </row>
        <row r="966">
          <cell r="R966" t="str">
            <v>SS24-JAM339-90A-M</v>
          </cell>
          <cell r="S966">
            <v>3</v>
          </cell>
        </row>
        <row r="967">
          <cell r="R967" t="str">
            <v>SS24-JAM339-90A-L</v>
          </cell>
          <cell r="S967">
            <v>2</v>
          </cell>
        </row>
        <row r="968">
          <cell r="R968" t="str">
            <v>SS24-JAZ310л-88X-XL</v>
          </cell>
          <cell r="S968">
            <v>1</v>
          </cell>
        </row>
        <row r="969">
          <cell r="R969" t="str">
            <v>SS24-JLM031-59A-S</v>
          </cell>
          <cell r="S969">
            <v>1</v>
          </cell>
        </row>
        <row r="970">
          <cell r="R970" t="str">
            <v>SS24-JLM031-59A-M</v>
          </cell>
          <cell r="S970">
            <v>3</v>
          </cell>
        </row>
        <row r="971">
          <cell r="R971" t="str">
            <v>SS24-JLM031-59A-L</v>
          </cell>
          <cell r="S971">
            <v>3</v>
          </cell>
        </row>
        <row r="972">
          <cell r="R972" t="str">
            <v>SS24-JLM031-59A-XL</v>
          </cell>
          <cell r="S972">
            <v>3</v>
          </cell>
        </row>
        <row r="973">
          <cell r="R973" t="str">
            <v>SS24-JLM046-90A-S</v>
          </cell>
          <cell r="S973">
            <v>3</v>
          </cell>
        </row>
        <row r="974">
          <cell r="R974" t="str">
            <v>SS24-JLM046-90A-M</v>
          </cell>
          <cell r="S974">
            <v>4</v>
          </cell>
        </row>
        <row r="975">
          <cell r="R975" t="str">
            <v>SS24-JLM046-90A-L</v>
          </cell>
          <cell r="S975">
            <v>3</v>
          </cell>
        </row>
        <row r="976">
          <cell r="R976" t="str">
            <v>SS24-JLM046-90A-XL</v>
          </cell>
          <cell r="S976">
            <v>4</v>
          </cell>
        </row>
        <row r="977">
          <cell r="R977" t="str">
            <v>SS24-JLM046-90A-XXL</v>
          </cell>
          <cell r="S977">
            <v>2</v>
          </cell>
        </row>
        <row r="978">
          <cell r="R978" t="str">
            <v>SS24-JLM046-99X-M</v>
          </cell>
          <cell r="S978">
            <v>1</v>
          </cell>
        </row>
        <row r="979">
          <cell r="R979" t="str">
            <v>SS24-JLM046-99X-XXXL</v>
          </cell>
          <cell r="S979">
            <v>1</v>
          </cell>
        </row>
        <row r="980">
          <cell r="R980" t="str">
            <v>SS24-JLZ375к-82A-S</v>
          </cell>
          <cell r="S980">
            <v>1</v>
          </cell>
        </row>
        <row r="981">
          <cell r="R981" t="str">
            <v>SS24-KPM1002-59X-S</v>
          </cell>
          <cell r="S981">
            <v>1</v>
          </cell>
        </row>
        <row r="982">
          <cell r="R982" t="str">
            <v>SS24-KPM1002-59X-M</v>
          </cell>
          <cell r="S982">
            <v>4</v>
          </cell>
        </row>
        <row r="983">
          <cell r="R983" t="str">
            <v>SS24-KPM1002-59X-L</v>
          </cell>
          <cell r="S983">
            <v>7</v>
          </cell>
        </row>
        <row r="984">
          <cell r="R984" t="str">
            <v>SS24-KPM1002-59X-XL</v>
          </cell>
          <cell r="S984">
            <v>4</v>
          </cell>
        </row>
        <row r="985">
          <cell r="R985" t="str">
            <v>SS24-KPM1002-59X-XXL</v>
          </cell>
          <cell r="S985">
            <v>4</v>
          </cell>
        </row>
        <row r="986">
          <cell r="R986" t="str">
            <v>SS24-KPM1002-90X-S</v>
          </cell>
          <cell r="S986">
            <v>3</v>
          </cell>
        </row>
        <row r="987">
          <cell r="R987" t="str">
            <v>SS24-KPM1002-90X-M</v>
          </cell>
          <cell r="S987">
            <v>13</v>
          </cell>
        </row>
        <row r="988">
          <cell r="R988" t="str">
            <v>SS24-KPM1002-90X-L</v>
          </cell>
          <cell r="S988">
            <v>13</v>
          </cell>
        </row>
        <row r="989">
          <cell r="R989" t="str">
            <v>SS24-KPM1002-90X-XL</v>
          </cell>
          <cell r="S989">
            <v>13</v>
          </cell>
        </row>
        <row r="990">
          <cell r="R990" t="str">
            <v>SS24-KPM1002-90X-XXL</v>
          </cell>
          <cell r="S990">
            <v>11</v>
          </cell>
        </row>
        <row r="991">
          <cell r="R991" t="str">
            <v>SS24-KPM1002-90X-XXXL</v>
          </cell>
          <cell r="S991">
            <v>3</v>
          </cell>
        </row>
        <row r="992">
          <cell r="R992" t="str">
            <v>SS24-KPM1003-84X-S</v>
          </cell>
          <cell r="S992">
            <v>1</v>
          </cell>
        </row>
        <row r="993">
          <cell r="R993" t="str">
            <v>SS24-KPM1003-84X-L</v>
          </cell>
          <cell r="S993">
            <v>9</v>
          </cell>
        </row>
        <row r="994">
          <cell r="R994" t="str">
            <v>SS24-KPM1003-84X-XL</v>
          </cell>
          <cell r="S994">
            <v>11</v>
          </cell>
        </row>
        <row r="995">
          <cell r="R995" t="str">
            <v>SS24-KPM1003-84X-XXL</v>
          </cell>
          <cell r="S995">
            <v>8</v>
          </cell>
        </row>
        <row r="996">
          <cell r="R996" t="str">
            <v>SS24-KPM1003-84X-XXXL</v>
          </cell>
          <cell r="S996">
            <v>2</v>
          </cell>
        </row>
        <row r="997">
          <cell r="R997" t="str">
            <v>SS24-KPM1003-99X-M</v>
          </cell>
          <cell r="S997">
            <v>4</v>
          </cell>
        </row>
        <row r="998">
          <cell r="R998" t="str">
            <v>SS24-KPM1003-99X-L</v>
          </cell>
          <cell r="S998">
            <v>15</v>
          </cell>
        </row>
        <row r="999">
          <cell r="R999" t="str">
            <v>SS24-KPM1003-99X-XL</v>
          </cell>
          <cell r="S999">
            <v>9</v>
          </cell>
        </row>
        <row r="1000">
          <cell r="R1000" t="str">
            <v>SS24-KPM1003-99X-XXL</v>
          </cell>
          <cell r="S1000">
            <v>5</v>
          </cell>
        </row>
        <row r="1001">
          <cell r="R1001" t="str">
            <v>SS24-KPM1003-99X-XXXL</v>
          </cell>
          <cell r="S1001">
            <v>3</v>
          </cell>
        </row>
        <row r="1002">
          <cell r="R1002" t="str">
            <v>SS24-KPZ2001-87X-S</v>
          </cell>
          <cell r="S1002">
            <v>7</v>
          </cell>
        </row>
        <row r="1003">
          <cell r="R1003" t="str">
            <v>SS24-KPZ2001-87X-M</v>
          </cell>
          <cell r="S1003">
            <v>6</v>
          </cell>
        </row>
        <row r="1004">
          <cell r="R1004" t="str">
            <v>SS24-KPZ2001-87X-L</v>
          </cell>
          <cell r="S1004">
            <v>3</v>
          </cell>
        </row>
        <row r="1005">
          <cell r="R1005" t="str">
            <v>SS24-KPZ2001-87X-XL</v>
          </cell>
          <cell r="S1005">
            <v>1</v>
          </cell>
        </row>
        <row r="1006">
          <cell r="R1006" t="str">
            <v>SS24-KUM1013-87X-S</v>
          </cell>
          <cell r="S1006">
            <v>7</v>
          </cell>
        </row>
        <row r="1007">
          <cell r="R1007" t="str">
            <v>SS24-KUM1013-87X-M</v>
          </cell>
          <cell r="S1007">
            <v>14</v>
          </cell>
        </row>
        <row r="1008">
          <cell r="R1008" t="str">
            <v>SS24-KUM1013-87X-L</v>
          </cell>
          <cell r="S1008">
            <v>17</v>
          </cell>
        </row>
        <row r="1009">
          <cell r="R1009" t="str">
            <v>SS24-KUM1013-87X-XL</v>
          </cell>
          <cell r="S1009">
            <v>15</v>
          </cell>
        </row>
        <row r="1010">
          <cell r="R1010" t="str">
            <v>SS24-KUM1013-87X-XXL</v>
          </cell>
          <cell r="S1010">
            <v>11</v>
          </cell>
        </row>
        <row r="1011">
          <cell r="R1011" t="str">
            <v>SS24-KUM1013-87X-XXXL</v>
          </cell>
          <cell r="S1011">
            <v>8</v>
          </cell>
        </row>
        <row r="1012">
          <cell r="R1012" t="str">
            <v>SS24-KUM1013-99X-S</v>
          </cell>
          <cell r="S1012">
            <v>3</v>
          </cell>
        </row>
        <row r="1013">
          <cell r="R1013" t="str">
            <v>SS24-KUM1013-99X-M</v>
          </cell>
          <cell r="S1013">
            <v>8</v>
          </cell>
        </row>
        <row r="1014">
          <cell r="R1014" t="str">
            <v>SS24-KUM1013-99X-L</v>
          </cell>
          <cell r="S1014">
            <v>17</v>
          </cell>
        </row>
        <row r="1015">
          <cell r="R1015" t="str">
            <v>SS24-KUM1013-99X-XL</v>
          </cell>
          <cell r="S1015">
            <v>6</v>
          </cell>
        </row>
        <row r="1016">
          <cell r="R1016" t="str">
            <v>SS24-KUM1013-99X-XXL</v>
          </cell>
          <cell r="S1016">
            <v>7</v>
          </cell>
        </row>
        <row r="1017">
          <cell r="R1017" t="str">
            <v>SS24-KUM1013-99X-XXXL</v>
          </cell>
          <cell r="S1017">
            <v>5</v>
          </cell>
        </row>
        <row r="1018">
          <cell r="R1018" t="str">
            <v>SS24-KUM1016-55X-S</v>
          </cell>
          <cell r="S1018">
            <v>8</v>
          </cell>
        </row>
        <row r="1019">
          <cell r="R1019" t="str">
            <v>SS24-KUM1016-55X-M</v>
          </cell>
          <cell r="S1019">
            <v>11</v>
          </cell>
        </row>
        <row r="1020">
          <cell r="R1020" t="str">
            <v>SS24-KUM1016-55X-L</v>
          </cell>
          <cell r="S1020">
            <v>14</v>
          </cell>
        </row>
        <row r="1021">
          <cell r="R1021" t="str">
            <v>SS24-KUM1016-55X-XL</v>
          </cell>
          <cell r="S1021">
            <v>11</v>
          </cell>
        </row>
        <row r="1022">
          <cell r="R1022" t="str">
            <v>SS24-KUM1016-55X-XXL</v>
          </cell>
          <cell r="S1022">
            <v>10</v>
          </cell>
        </row>
        <row r="1023">
          <cell r="R1023" t="str">
            <v>SS24-KUM1016-55X-XXXL</v>
          </cell>
          <cell r="S1023">
            <v>9</v>
          </cell>
        </row>
        <row r="1024">
          <cell r="R1024" t="str">
            <v>SS24-KUM1016-99X-S</v>
          </cell>
          <cell r="S1024">
            <v>3</v>
          </cell>
        </row>
        <row r="1025">
          <cell r="R1025" t="str">
            <v>SS24-KUM1016-99X-M</v>
          </cell>
          <cell r="S1025">
            <v>15</v>
          </cell>
        </row>
        <row r="1026">
          <cell r="R1026" t="str">
            <v>SS24-KUM1016-99X-L</v>
          </cell>
          <cell r="S1026">
            <v>15</v>
          </cell>
        </row>
        <row r="1027">
          <cell r="R1027" t="str">
            <v>SS24-KUM1016-99X-XL</v>
          </cell>
          <cell r="S1027">
            <v>11</v>
          </cell>
        </row>
        <row r="1028">
          <cell r="R1028" t="str">
            <v>SS24-KUM1016-99X-XXL</v>
          </cell>
          <cell r="S1028">
            <v>8</v>
          </cell>
        </row>
        <row r="1029">
          <cell r="R1029" t="str">
            <v>SS24-KUM1016-99X-XXXL</v>
          </cell>
          <cell r="S1029">
            <v>4</v>
          </cell>
        </row>
        <row r="1030">
          <cell r="R1030" t="str">
            <v>SS24-KUM2001-59X-S</v>
          </cell>
          <cell r="S1030">
            <v>6</v>
          </cell>
        </row>
        <row r="1031">
          <cell r="R1031" t="str">
            <v>SS24-KUM2001-59X-M</v>
          </cell>
          <cell r="S1031">
            <v>8</v>
          </cell>
        </row>
        <row r="1032">
          <cell r="R1032" t="str">
            <v>SS24-KUM2001-59X-L</v>
          </cell>
          <cell r="S1032">
            <v>15</v>
          </cell>
        </row>
        <row r="1033">
          <cell r="R1033" t="str">
            <v>SS24-KUM2001-59X-XL</v>
          </cell>
          <cell r="S1033">
            <v>10</v>
          </cell>
        </row>
        <row r="1034">
          <cell r="R1034" t="str">
            <v>SS24-KUM2001-59X-XXL</v>
          </cell>
          <cell r="S1034">
            <v>11</v>
          </cell>
        </row>
        <row r="1035">
          <cell r="R1035" t="str">
            <v>SS24-KUM2001-59X-XXXL</v>
          </cell>
          <cell r="S1035">
            <v>8</v>
          </cell>
        </row>
        <row r="1036">
          <cell r="R1036" t="str">
            <v>SS24-KUM2004-17X-M</v>
          </cell>
          <cell r="S1036">
            <v>2</v>
          </cell>
        </row>
        <row r="1037">
          <cell r="R1037" t="str">
            <v>SS24-KUM2004-17X-L</v>
          </cell>
          <cell r="S1037">
            <v>5</v>
          </cell>
        </row>
        <row r="1038">
          <cell r="R1038" t="str">
            <v>SS24-KUM2004-17X-XXL</v>
          </cell>
          <cell r="S1038">
            <v>2</v>
          </cell>
        </row>
        <row r="1039">
          <cell r="R1039" t="str">
            <v>SS24-KUM2004-GRX-S</v>
          </cell>
          <cell r="S1039">
            <v>1</v>
          </cell>
        </row>
        <row r="1040">
          <cell r="R1040" t="str">
            <v>SS24-KUM2004-GRX-XL</v>
          </cell>
          <cell r="S1040">
            <v>1</v>
          </cell>
        </row>
        <row r="1041">
          <cell r="R1041" t="str">
            <v>SS24-KUM2004-GRX-XXL</v>
          </cell>
          <cell r="S1041">
            <v>3</v>
          </cell>
        </row>
        <row r="1042">
          <cell r="R1042" t="str">
            <v>SS24-KUM2004-GRX-XXXL</v>
          </cell>
          <cell r="S1042">
            <v>1</v>
          </cell>
        </row>
        <row r="1043">
          <cell r="R1043" t="str">
            <v>SS24-KUM2005-87X-S</v>
          </cell>
          <cell r="S1043">
            <v>1</v>
          </cell>
        </row>
        <row r="1044">
          <cell r="R1044" t="str">
            <v>SS24-KUM2005-87X-M</v>
          </cell>
          <cell r="S1044">
            <v>5</v>
          </cell>
        </row>
        <row r="1045">
          <cell r="R1045" t="str">
            <v>SS24-KUM2005-87X-L</v>
          </cell>
          <cell r="S1045">
            <v>5</v>
          </cell>
        </row>
        <row r="1046">
          <cell r="R1046" t="str">
            <v>SS24-KUM2005-87X-XL</v>
          </cell>
          <cell r="S1046">
            <v>5</v>
          </cell>
        </row>
        <row r="1047">
          <cell r="R1047" t="str">
            <v>SS24-KUM2005-87X-XXL</v>
          </cell>
          <cell r="S1047">
            <v>4</v>
          </cell>
        </row>
        <row r="1048">
          <cell r="R1048" t="str">
            <v>SS24-KUM2005-87X-XXXL</v>
          </cell>
          <cell r="S1048">
            <v>1</v>
          </cell>
        </row>
        <row r="1049">
          <cell r="R1049" t="str">
            <v>SS24-KUM2007-87X-S</v>
          </cell>
          <cell r="S1049">
            <v>8</v>
          </cell>
        </row>
        <row r="1050">
          <cell r="R1050" t="str">
            <v>SS24-KUM2007-87X-M</v>
          </cell>
          <cell r="S1050">
            <v>13</v>
          </cell>
        </row>
        <row r="1051">
          <cell r="R1051" t="str">
            <v>SS24-KUM2007-87X-L</v>
          </cell>
          <cell r="S1051">
            <v>12</v>
          </cell>
        </row>
        <row r="1052">
          <cell r="R1052" t="str">
            <v>SS24-KUM2007-87X-XL</v>
          </cell>
          <cell r="S1052">
            <v>9</v>
          </cell>
        </row>
        <row r="1053">
          <cell r="R1053" t="str">
            <v>SS24-KUM2007-87X-XXL</v>
          </cell>
          <cell r="S1053">
            <v>8</v>
          </cell>
        </row>
        <row r="1054">
          <cell r="R1054" t="str">
            <v>SS24-KUM2007-87X-XXXL</v>
          </cell>
          <cell r="S1054">
            <v>8</v>
          </cell>
        </row>
        <row r="1055">
          <cell r="R1055" t="str">
            <v>SS24-KUM2007-99X-S</v>
          </cell>
          <cell r="S1055">
            <v>4</v>
          </cell>
        </row>
        <row r="1056">
          <cell r="R1056" t="str">
            <v>SS24-KUM2007-99X-M</v>
          </cell>
          <cell r="S1056">
            <v>14</v>
          </cell>
        </row>
        <row r="1057">
          <cell r="R1057" t="str">
            <v>SS24-KUM2007-99X-L</v>
          </cell>
          <cell r="S1057">
            <v>12</v>
          </cell>
        </row>
        <row r="1058">
          <cell r="R1058" t="str">
            <v>SS24-KUM2007-99X-XL</v>
          </cell>
          <cell r="S1058">
            <v>11</v>
          </cell>
        </row>
        <row r="1059">
          <cell r="R1059" t="str">
            <v>SS24-KUM2007-99X-XXL</v>
          </cell>
          <cell r="S1059">
            <v>8</v>
          </cell>
        </row>
        <row r="1060">
          <cell r="R1060" t="str">
            <v>SS24-KUM2007-99X-XXXL</v>
          </cell>
          <cell r="S1060">
            <v>6</v>
          </cell>
        </row>
        <row r="1061">
          <cell r="R1061" t="str">
            <v>SS24-KUM2010-80X-S</v>
          </cell>
          <cell r="S1061">
            <v>3</v>
          </cell>
        </row>
        <row r="1062">
          <cell r="R1062" t="str">
            <v>SS24-KUM2010-80X-M</v>
          </cell>
          <cell r="S1062">
            <v>16</v>
          </cell>
        </row>
        <row r="1063">
          <cell r="R1063" t="str">
            <v>SS24-KUM2010-80X-L</v>
          </cell>
          <cell r="S1063">
            <v>12</v>
          </cell>
        </row>
        <row r="1064">
          <cell r="R1064" t="str">
            <v>SS24-KUM2010-80X-XL</v>
          </cell>
          <cell r="S1064">
            <v>7</v>
          </cell>
        </row>
        <row r="1065">
          <cell r="R1065" t="str">
            <v>SS24-KUM2010-80X-XXL</v>
          </cell>
          <cell r="S1065">
            <v>6</v>
          </cell>
        </row>
        <row r="1066">
          <cell r="R1066" t="str">
            <v>SS24-KUM2010-80X-XXXL</v>
          </cell>
          <cell r="S1066">
            <v>4</v>
          </cell>
        </row>
        <row r="1067">
          <cell r="R1067" t="str">
            <v>SS24-KUM2014-08X-S</v>
          </cell>
          <cell r="S1067">
            <v>8</v>
          </cell>
        </row>
        <row r="1068">
          <cell r="R1068" t="str">
            <v>SS24-KUM2014-08X-M</v>
          </cell>
          <cell r="S1068">
            <v>13</v>
          </cell>
        </row>
        <row r="1069">
          <cell r="R1069" t="str">
            <v>SS24-KUM2014-08X-L</v>
          </cell>
          <cell r="S1069">
            <v>15</v>
          </cell>
        </row>
        <row r="1070">
          <cell r="R1070" t="str">
            <v>SS24-KUM2014-08X-XL</v>
          </cell>
          <cell r="S1070">
            <v>13</v>
          </cell>
        </row>
        <row r="1071">
          <cell r="R1071" t="str">
            <v>SS24-KUM2014-08X-XXL</v>
          </cell>
          <cell r="S1071">
            <v>9</v>
          </cell>
        </row>
        <row r="1072">
          <cell r="R1072" t="str">
            <v>SS24-KUM2014-08X-XXXL</v>
          </cell>
          <cell r="S1072">
            <v>2</v>
          </cell>
        </row>
        <row r="1073">
          <cell r="R1073" t="str">
            <v>SS24-KUM2014-90X-S</v>
          </cell>
          <cell r="S1073">
            <v>5</v>
          </cell>
        </row>
        <row r="1074">
          <cell r="R1074" t="str">
            <v>SS24-KUM2014-90X-M</v>
          </cell>
          <cell r="S1074">
            <v>13</v>
          </cell>
        </row>
        <row r="1075">
          <cell r="R1075" t="str">
            <v>SS24-KUM2014-90X-L</v>
          </cell>
          <cell r="S1075">
            <v>10</v>
          </cell>
        </row>
        <row r="1076">
          <cell r="R1076" t="str">
            <v>SS24-KUM2014-90X-XL</v>
          </cell>
          <cell r="S1076">
            <v>11</v>
          </cell>
        </row>
        <row r="1077">
          <cell r="R1077" t="str">
            <v>SS24-KUM2014-90X-XXL</v>
          </cell>
          <cell r="S1077">
            <v>12</v>
          </cell>
        </row>
        <row r="1078">
          <cell r="R1078" t="str">
            <v>SS24-KUM2014-90X-XXXL</v>
          </cell>
          <cell r="S1078">
            <v>3</v>
          </cell>
        </row>
        <row r="1079">
          <cell r="R1079" t="str">
            <v>SS24-KUM2015-99A-S</v>
          </cell>
          <cell r="S1079">
            <v>7</v>
          </cell>
        </row>
        <row r="1080">
          <cell r="R1080" t="str">
            <v>SS24-KUM2015-99A-M</v>
          </cell>
          <cell r="S1080">
            <v>12</v>
          </cell>
        </row>
        <row r="1081">
          <cell r="R1081" t="str">
            <v>SS24-KUM2015-99A-L</v>
          </cell>
          <cell r="S1081">
            <v>14</v>
          </cell>
        </row>
        <row r="1082">
          <cell r="R1082" t="str">
            <v>SS24-KUM2015-99A-XL</v>
          </cell>
          <cell r="S1082">
            <v>13</v>
          </cell>
        </row>
        <row r="1083">
          <cell r="R1083" t="str">
            <v>SS24-KUM2015-99A-XXL</v>
          </cell>
          <cell r="S1083">
            <v>8</v>
          </cell>
        </row>
        <row r="1084">
          <cell r="R1084" t="str">
            <v>SS24-KUM2015-99A-XXXL</v>
          </cell>
          <cell r="S1084">
            <v>1</v>
          </cell>
        </row>
        <row r="1085">
          <cell r="R1085" t="str">
            <v>SS24-KUM3008-01X-S</v>
          </cell>
          <cell r="S1085">
            <v>4</v>
          </cell>
        </row>
        <row r="1086">
          <cell r="R1086" t="str">
            <v>SS24-KUM3008-01X-M</v>
          </cell>
          <cell r="S1086">
            <v>9</v>
          </cell>
        </row>
        <row r="1087">
          <cell r="R1087" t="str">
            <v>SS24-KUM3008-01X-L</v>
          </cell>
          <cell r="S1087">
            <v>17</v>
          </cell>
        </row>
        <row r="1088">
          <cell r="R1088" t="str">
            <v>SS24-KUM3008-01X-XL</v>
          </cell>
          <cell r="S1088">
            <v>11</v>
          </cell>
        </row>
        <row r="1089">
          <cell r="R1089" t="str">
            <v>SS24-KUM3008-01X-XXL</v>
          </cell>
          <cell r="S1089">
            <v>6</v>
          </cell>
        </row>
        <row r="1090">
          <cell r="R1090" t="str">
            <v>SS24-KUM3008-01X-XXXL</v>
          </cell>
          <cell r="S1090">
            <v>7</v>
          </cell>
        </row>
        <row r="1091">
          <cell r="R1091" t="str">
            <v>SS24-KUM3008-84X-XXL</v>
          </cell>
          <cell r="S1091">
            <v>1</v>
          </cell>
        </row>
        <row r="1092">
          <cell r="R1092" t="str">
            <v>SS24-KUM3011-99J-S</v>
          </cell>
          <cell r="S1092">
            <v>2</v>
          </cell>
        </row>
        <row r="1093">
          <cell r="R1093" t="str">
            <v>SS24-KUM3011-99J-M</v>
          </cell>
          <cell r="S1093">
            <v>9</v>
          </cell>
        </row>
        <row r="1094">
          <cell r="R1094" t="str">
            <v>SS24-KUM3011-99J-L</v>
          </cell>
          <cell r="S1094">
            <v>6</v>
          </cell>
        </row>
        <row r="1095">
          <cell r="R1095" t="str">
            <v>SS24-KUM3011-99J-XL</v>
          </cell>
          <cell r="S1095">
            <v>13</v>
          </cell>
        </row>
        <row r="1096">
          <cell r="R1096" t="str">
            <v>SS24-KUM3011-99J-XXL</v>
          </cell>
          <cell r="S1096">
            <v>7</v>
          </cell>
        </row>
        <row r="1097">
          <cell r="R1097" t="str">
            <v>SS24-KUM3011-99J-XXXL</v>
          </cell>
          <cell r="S1097">
            <v>1</v>
          </cell>
        </row>
        <row r="1098">
          <cell r="R1098" t="str">
            <v>SS24-KUM3012-99J-M</v>
          </cell>
          <cell r="S1098">
            <v>2</v>
          </cell>
        </row>
        <row r="1099">
          <cell r="R1099" t="str">
            <v>SS24-KUM3012-99J-L</v>
          </cell>
          <cell r="S1099">
            <v>4</v>
          </cell>
        </row>
        <row r="1100">
          <cell r="R1100" t="str">
            <v>SS24-KUM3012-99J-XL</v>
          </cell>
          <cell r="S1100">
            <v>9</v>
          </cell>
        </row>
        <row r="1101">
          <cell r="R1101" t="str">
            <v>SS24-KUM3012-99J-XXL</v>
          </cell>
          <cell r="S1101">
            <v>6</v>
          </cell>
        </row>
        <row r="1102">
          <cell r="R1102" t="str">
            <v>SS24-KUM3012-99J-XXXL</v>
          </cell>
          <cell r="S1102">
            <v>4</v>
          </cell>
        </row>
        <row r="1103">
          <cell r="R1103" t="str">
            <v>SS24-KUU1007-71X-S</v>
          </cell>
          <cell r="S1103">
            <v>4</v>
          </cell>
        </row>
        <row r="1104">
          <cell r="R1104" t="str">
            <v>SS24-KUU1007-71X-M</v>
          </cell>
          <cell r="S1104">
            <v>6</v>
          </cell>
        </row>
        <row r="1105">
          <cell r="R1105" t="str">
            <v>SS24-KUU1007-71X-L</v>
          </cell>
          <cell r="S1105">
            <v>6</v>
          </cell>
        </row>
        <row r="1106">
          <cell r="R1106" t="str">
            <v>SS24-KUU1007-71X-XL</v>
          </cell>
          <cell r="S1106">
            <v>13</v>
          </cell>
        </row>
        <row r="1107">
          <cell r="R1107" t="str">
            <v>SS24-KUU1007-71X-XXL</v>
          </cell>
          <cell r="S1107">
            <v>6</v>
          </cell>
        </row>
        <row r="1108">
          <cell r="R1108" t="str">
            <v>SS24-KUU1007-99X-S</v>
          </cell>
          <cell r="S1108">
            <v>3</v>
          </cell>
        </row>
        <row r="1109">
          <cell r="R1109" t="str">
            <v>SS24-KUU1007-99X-M</v>
          </cell>
          <cell r="S1109">
            <v>8</v>
          </cell>
        </row>
        <row r="1110">
          <cell r="R1110" t="str">
            <v>SS24-KUU1007-99X-L</v>
          </cell>
          <cell r="S1110">
            <v>15</v>
          </cell>
        </row>
        <row r="1111">
          <cell r="R1111" t="str">
            <v>SS24-KUU1007-99X-XL</v>
          </cell>
          <cell r="S1111">
            <v>2</v>
          </cell>
        </row>
        <row r="1112">
          <cell r="R1112" t="str">
            <v>SS24-KUZ1008-30X-XS</v>
          </cell>
          <cell r="S1112">
            <v>11</v>
          </cell>
        </row>
        <row r="1113">
          <cell r="R1113" t="str">
            <v>SS24-KUZ1008-30X-S</v>
          </cell>
          <cell r="S1113">
            <v>13</v>
          </cell>
        </row>
        <row r="1114">
          <cell r="R1114" t="str">
            <v>SS24-KUZ1008-30X-M</v>
          </cell>
          <cell r="S1114">
            <v>13</v>
          </cell>
        </row>
        <row r="1115">
          <cell r="R1115" t="str">
            <v>SS24-KUZ1008-30X-L</v>
          </cell>
          <cell r="S1115">
            <v>8</v>
          </cell>
        </row>
        <row r="1116">
          <cell r="R1116" t="str">
            <v>SS24-KUZ1008-30X-XL</v>
          </cell>
          <cell r="S1116">
            <v>5</v>
          </cell>
        </row>
        <row r="1117">
          <cell r="R1117" t="str">
            <v>SS24-KUZ1008-88X-XS</v>
          </cell>
          <cell r="S1117">
            <v>9</v>
          </cell>
        </row>
        <row r="1118">
          <cell r="R1118" t="str">
            <v>SS24-KUZ1008-88X-S</v>
          </cell>
          <cell r="S1118">
            <v>11</v>
          </cell>
        </row>
        <row r="1119">
          <cell r="R1119" t="str">
            <v>SS24-KUZ1008-88X-M</v>
          </cell>
          <cell r="S1119">
            <v>10</v>
          </cell>
        </row>
        <row r="1120">
          <cell r="R1120" t="str">
            <v>SS24-KUZ1008-88X-L</v>
          </cell>
          <cell r="S1120">
            <v>7</v>
          </cell>
        </row>
        <row r="1121">
          <cell r="R1121" t="str">
            <v>SS24-KUZ1008-88X-XL</v>
          </cell>
          <cell r="S1121">
            <v>4</v>
          </cell>
        </row>
        <row r="1122">
          <cell r="R1122" t="str">
            <v>SS24-KUZ1014-MLA-XS</v>
          </cell>
          <cell r="S1122">
            <v>5</v>
          </cell>
        </row>
        <row r="1123">
          <cell r="R1123" t="str">
            <v>SS24-KUZ1014-MLA-S</v>
          </cell>
          <cell r="S1123">
            <v>7</v>
          </cell>
        </row>
        <row r="1124">
          <cell r="R1124" t="str">
            <v>SS24-KUZ1014-MLA-M</v>
          </cell>
          <cell r="S1124">
            <v>4</v>
          </cell>
        </row>
        <row r="1125">
          <cell r="R1125" t="str">
            <v>SS24-KUZ1014-MLA-L</v>
          </cell>
          <cell r="S1125">
            <v>1</v>
          </cell>
        </row>
        <row r="1126">
          <cell r="R1126" t="str">
            <v>SS24-KUZ1014-MLA-XL</v>
          </cell>
          <cell r="S1126">
            <v>1</v>
          </cell>
        </row>
        <row r="1127">
          <cell r="R1127" t="str">
            <v>SS24-KUZ1014-MLB-XS</v>
          </cell>
          <cell r="S1127">
            <v>12</v>
          </cell>
        </row>
        <row r="1128">
          <cell r="R1128" t="str">
            <v>SS24-KUZ1014-MLB-S</v>
          </cell>
          <cell r="S1128">
            <v>23</v>
          </cell>
        </row>
        <row r="1129">
          <cell r="R1129" t="str">
            <v>SS24-KUZ1014-MLB-M</v>
          </cell>
          <cell r="S1129">
            <v>8</v>
          </cell>
        </row>
        <row r="1130">
          <cell r="R1130" t="str">
            <v>SS24-KUZ1014-MLB-L</v>
          </cell>
          <cell r="S1130">
            <v>3</v>
          </cell>
        </row>
        <row r="1131">
          <cell r="R1131" t="str">
            <v>SS24-KUZ1014-MLB-XL</v>
          </cell>
          <cell r="S1131">
            <v>1</v>
          </cell>
        </row>
        <row r="1132">
          <cell r="R1132" t="str">
            <v>SS24-KUZ2012-99A-XS</v>
          </cell>
          <cell r="S1132">
            <v>11</v>
          </cell>
        </row>
        <row r="1133">
          <cell r="R1133" t="str">
            <v>SS24-KUZ2012-99A-S</v>
          </cell>
          <cell r="S1133">
            <v>16</v>
          </cell>
        </row>
        <row r="1134">
          <cell r="R1134" t="str">
            <v>SS24-KUZ2012-99A-M</v>
          </cell>
          <cell r="S1134">
            <v>14</v>
          </cell>
        </row>
        <row r="1135">
          <cell r="R1135" t="str">
            <v>SS24-KUZ2012-99A-L</v>
          </cell>
          <cell r="S1135">
            <v>8</v>
          </cell>
        </row>
        <row r="1136">
          <cell r="R1136" t="str">
            <v>SS24-KUZ2012-99A-XL</v>
          </cell>
          <cell r="S1136">
            <v>2</v>
          </cell>
        </row>
        <row r="1137">
          <cell r="R1137" t="str">
            <v>SS24-KUZ2012-MLA-XS</v>
          </cell>
          <cell r="S1137">
            <v>7</v>
          </cell>
        </row>
        <row r="1138">
          <cell r="R1138" t="str">
            <v>SS24-KUZ2012-MLA-S</v>
          </cell>
          <cell r="S1138">
            <v>15</v>
          </cell>
        </row>
        <row r="1139">
          <cell r="R1139" t="str">
            <v>SS24-KUZ2012-MLA-M</v>
          </cell>
          <cell r="S1139">
            <v>13</v>
          </cell>
        </row>
        <row r="1140">
          <cell r="R1140" t="str">
            <v>SS24-KUZ2012-MLA-L</v>
          </cell>
          <cell r="S1140">
            <v>9</v>
          </cell>
        </row>
        <row r="1141">
          <cell r="R1141" t="str">
            <v>SS24-KUZ2012-MLA-XL</v>
          </cell>
          <cell r="S1141">
            <v>2</v>
          </cell>
        </row>
        <row r="1142">
          <cell r="R1142" t="str">
            <v>SS24-KUZ2013-99X-XS</v>
          </cell>
          <cell r="S1142">
            <v>1</v>
          </cell>
        </row>
        <row r="1143">
          <cell r="R1143" t="str">
            <v>SS24-KUZ2013-99X-S</v>
          </cell>
          <cell r="S1143">
            <v>5</v>
          </cell>
        </row>
        <row r="1144">
          <cell r="R1144" t="str">
            <v>SS24-KUZ2013-99X-M</v>
          </cell>
          <cell r="S1144">
            <v>12</v>
          </cell>
        </row>
        <row r="1145">
          <cell r="R1145" t="str">
            <v>SS24-KUZ2013-99X-L</v>
          </cell>
          <cell r="S1145">
            <v>5</v>
          </cell>
        </row>
        <row r="1146">
          <cell r="R1146" t="str">
            <v>SS24-KUZ2013-99X-XL</v>
          </cell>
          <cell r="S1146">
            <v>5</v>
          </cell>
        </row>
        <row r="1147">
          <cell r="R1147" t="str">
            <v>SS24-KUZ2015-99B-XS</v>
          </cell>
          <cell r="S1147">
            <v>9</v>
          </cell>
        </row>
        <row r="1148">
          <cell r="R1148" t="str">
            <v>SS24-KUZ2015-99B-S</v>
          </cell>
          <cell r="S1148">
            <v>11</v>
          </cell>
        </row>
        <row r="1149">
          <cell r="R1149" t="str">
            <v>SS24-KUZ2015-99B-M</v>
          </cell>
          <cell r="S1149">
            <v>15</v>
          </cell>
        </row>
        <row r="1150">
          <cell r="R1150" t="str">
            <v>SS24-KUZ2015-99B-L</v>
          </cell>
          <cell r="S1150">
            <v>8</v>
          </cell>
        </row>
        <row r="1151">
          <cell r="R1151" t="str">
            <v>SS24-KUZ2015-99B-XL</v>
          </cell>
          <cell r="S1151">
            <v>3</v>
          </cell>
        </row>
        <row r="1152">
          <cell r="R1152" t="str">
            <v>SS24-KUZ2015-MLB-XS</v>
          </cell>
          <cell r="S1152">
            <v>8</v>
          </cell>
        </row>
        <row r="1153">
          <cell r="R1153" t="str">
            <v>SS24-KUZ2015-MLB-S</v>
          </cell>
          <cell r="S1153">
            <v>14</v>
          </cell>
        </row>
        <row r="1154">
          <cell r="R1154" t="str">
            <v>SS24-KUZ2015-MLB-M</v>
          </cell>
          <cell r="S1154">
            <v>14</v>
          </cell>
        </row>
        <row r="1155">
          <cell r="R1155" t="str">
            <v>SS24-KUZ2015-MLB-L</v>
          </cell>
          <cell r="S1155">
            <v>8</v>
          </cell>
        </row>
        <row r="1156">
          <cell r="R1156" t="str">
            <v>SS24-KUZ2015-MLB-XL</v>
          </cell>
          <cell r="S1156">
            <v>4</v>
          </cell>
        </row>
        <row r="1157">
          <cell r="R1157" t="str">
            <v>SS24-KUZ3005-04X-XS</v>
          </cell>
          <cell r="S1157">
            <v>9</v>
          </cell>
        </row>
        <row r="1158">
          <cell r="R1158" t="str">
            <v>SS24-KUZ3005-04X-S</v>
          </cell>
          <cell r="S1158">
            <v>16</v>
          </cell>
        </row>
        <row r="1159">
          <cell r="R1159" t="str">
            <v>SS24-KUZ3005-04X-M</v>
          </cell>
          <cell r="S1159">
            <v>15</v>
          </cell>
        </row>
        <row r="1160">
          <cell r="R1160" t="str">
            <v>SS24-KUZ3005-04X-L</v>
          </cell>
          <cell r="S1160">
            <v>12</v>
          </cell>
        </row>
        <row r="1161">
          <cell r="R1161" t="str">
            <v>SS24-KUZ3005-04X-XL</v>
          </cell>
          <cell r="S1161">
            <v>4</v>
          </cell>
        </row>
        <row r="1162">
          <cell r="R1162" t="str">
            <v>SS24-KUZ3005-07X-XS</v>
          </cell>
          <cell r="S1162">
            <v>10</v>
          </cell>
        </row>
        <row r="1163">
          <cell r="R1163" t="str">
            <v>SS24-KUZ3005-07X-S</v>
          </cell>
          <cell r="S1163">
            <v>16</v>
          </cell>
        </row>
        <row r="1164">
          <cell r="R1164" t="str">
            <v>SS24-KUZ3005-07X-M</v>
          </cell>
          <cell r="S1164">
            <v>17</v>
          </cell>
        </row>
        <row r="1165">
          <cell r="R1165" t="str">
            <v>SS24-KUZ3005-07X-L</v>
          </cell>
          <cell r="S1165">
            <v>13</v>
          </cell>
        </row>
        <row r="1166">
          <cell r="R1166" t="str">
            <v>SS24-KUZ3005-07X-XL</v>
          </cell>
          <cell r="S1166">
            <v>4</v>
          </cell>
        </row>
        <row r="1167">
          <cell r="R1167" t="str">
            <v>SS24-KUZ3009-90X-XS</v>
          </cell>
          <cell r="S1167">
            <v>11</v>
          </cell>
        </row>
        <row r="1168">
          <cell r="R1168" t="str">
            <v>SS24-KUZ3009-90X-S</v>
          </cell>
          <cell r="S1168">
            <v>15</v>
          </cell>
        </row>
        <row r="1169">
          <cell r="R1169" t="str">
            <v>SS24-KUZ3009-90X-M</v>
          </cell>
          <cell r="S1169">
            <v>13</v>
          </cell>
        </row>
        <row r="1170">
          <cell r="R1170" t="str">
            <v>SS24-KUZ3009-90X-L</v>
          </cell>
          <cell r="S1170">
            <v>10</v>
          </cell>
        </row>
        <row r="1171">
          <cell r="R1171" t="str">
            <v>SS24-KUZ3009-90X-XL</v>
          </cell>
          <cell r="S1171">
            <v>6</v>
          </cell>
        </row>
        <row r="1172">
          <cell r="R1172" t="str">
            <v>SS24-KUZ3010-59J-XS</v>
          </cell>
          <cell r="S1172">
            <v>10</v>
          </cell>
        </row>
        <row r="1173">
          <cell r="R1173" t="str">
            <v>SS24-KUZ3010-59J-S</v>
          </cell>
          <cell r="S1173">
            <v>14</v>
          </cell>
        </row>
        <row r="1174">
          <cell r="R1174" t="str">
            <v>SS24-KUZ3010-59J-M</v>
          </cell>
          <cell r="S1174">
            <v>13</v>
          </cell>
        </row>
        <row r="1175">
          <cell r="R1175" t="str">
            <v>SS24-KUZ3010-59J-L</v>
          </cell>
          <cell r="S1175">
            <v>8</v>
          </cell>
        </row>
        <row r="1176">
          <cell r="R1176" t="str">
            <v>SS24-KUZ3010-59J-XL</v>
          </cell>
          <cell r="S1176">
            <v>9</v>
          </cell>
        </row>
        <row r="1177">
          <cell r="R1177" t="str">
            <v>SS24-KUZ3016-77A-S</v>
          </cell>
          <cell r="S1177">
            <v>1</v>
          </cell>
        </row>
        <row r="1178">
          <cell r="R1178" t="str">
            <v>SS24-KUZ3016-77A-M</v>
          </cell>
          <cell r="S1178">
            <v>2</v>
          </cell>
        </row>
        <row r="1179">
          <cell r="R1179" t="str">
            <v>SS24-KUZ3016-77A-XL</v>
          </cell>
          <cell r="S1179">
            <v>1</v>
          </cell>
        </row>
        <row r="1180">
          <cell r="R1180" t="str">
            <v>SS24-KUZ3016-99A-XS</v>
          </cell>
          <cell r="S1180">
            <v>2</v>
          </cell>
        </row>
        <row r="1181">
          <cell r="R1181" t="str">
            <v>SS24-KUZ3016-99A-S</v>
          </cell>
          <cell r="S1181">
            <v>2</v>
          </cell>
        </row>
        <row r="1182">
          <cell r="R1182" t="str">
            <v>SS24-KUZ3016-99A-L</v>
          </cell>
          <cell r="S1182">
            <v>2</v>
          </cell>
        </row>
        <row r="1183">
          <cell r="R1183" t="str">
            <v>SS24-KUZ3016-99A-XL</v>
          </cell>
          <cell r="S1183">
            <v>1</v>
          </cell>
        </row>
        <row r="1184">
          <cell r="R1184" t="str">
            <v>SS24-KUZ3017-99A-XS</v>
          </cell>
          <cell r="S1184">
            <v>14</v>
          </cell>
        </row>
        <row r="1185">
          <cell r="R1185" t="str">
            <v>SS24-KUZ3017-99A-S</v>
          </cell>
          <cell r="S1185">
            <v>15</v>
          </cell>
        </row>
        <row r="1186">
          <cell r="R1186" t="str">
            <v>SS24-KUZ3017-99A-M</v>
          </cell>
          <cell r="S1186">
            <v>14</v>
          </cell>
        </row>
        <row r="1187">
          <cell r="R1187" t="str">
            <v>SS24-KUZ3017-99A-L</v>
          </cell>
          <cell r="S1187">
            <v>11</v>
          </cell>
        </row>
        <row r="1188">
          <cell r="R1188" t="str">
            <v>SS24-KUZ3017-99A-XL</v>
          </cell>
          <cell r="S1188">
            <v>9</v>
          </cell>
        </row>
        <row r="1189">
          <cell r="R1189" t="str">
            <v>SS24-KUZ3017-99B-XS</v>
          </cell>
          <cell r="S1189">
            <v>13</v>
          </cell>
        </row>
        <row r="1190">
          <cell r="R1190" t="str">
            <v>SS24-KUZ3017-99B-S</v>
          </cell>
          <cell r="S1190">
            <v>12</v>
          </cell>
        </row>
        <row r="1191">
          <cell r="R1191" t="str">
            <v>SS24-KUZ3017-99B-M</v>
          </cell>
          <cell r="S1191">
            <v>14</v>
          </cell>
        </row>
        <row r="1192">
          <cell r="R1192" t="str">
            <v>SS24-KUZ3017-99B-L</v>
          </cell>
          <cell r="S1192">
            <v>11</v>
          </cell>
        </row>
        <row r="1193">
          <cell r="R1193" t="str">
            <v>SS24-KUZ3017-99B-XL</v>
          </cell>
          <cell r="S1193">
            <v>5</v>
          </cell>
        </row>
        <row r="1194">
          <cell r="R1194" t="str">
            <v>SS24-PLZ544-80B-XS</v>
          </cell>
          <cell r="S1194">
            <v>1</v>
          </cell>
        </row>
        <row r="1195">
          <cell r="R1195" t="str">
            <v>SS24-PLZ807-MLB-XS</v>
          </cell>
          <cell r="S1195">
            <v>3</v>
          </cell>
        </row>
        <row r="1196">
          <cell r="R1196" t="str">
            <v>SS24-PLZ807-MLB-S</v>
          </cell>
          <cell r="S1196">
            <v>6</v>
          </cell>
        </row>
        <row r="1197">
          <cell r="R1197" t="str">
            <v>SS24-PLZ807-MLB-M</v>
          </cell>
          <cell r="S1197">
            <v>2</v>
          </cell>
        </row>
        <row r="1198">
          <cell r="R1198" t="str">
            <v>SS24-PSZ2003-55X-XS</v>
          </cell>
          <cell r="S1198">
            <v>12</v>
          </cell>
        </row>
        <row r="1199">
          <cell r="R1199" t="str">
            <v>SS24-PSZ2003-55X-S</v>
          </cell>
          <cell r="S1199">
            <v>16</v>
          </cell>
        </row>
        <row r="1200">
          <cell r="R1200" t="str">
            <v>SS24-PSZ2003-55X-M</v>
          </cell>
          <cell r="S1200">
            <v>15</v>
          </cell>
        </row>
        <row r="1201">
          <cell r="R1201" t="str">
            <v>SS24-PSZ2003-55X-L</v>
          </cell>
          <cell r="S1201">
            <v>12</v>
          </cell>
        </row>
        <row r="1202">
          <cell r="R1202" t="str">
            <v>SS24-PSZ2003-55X-XL</v>
          </cell>
          <cell r="S1202">
            <v>9</v>
          </cell>
        </row>
        <row r="1203">
          <cell r="R1203" t="str">
            <v>SS24-PSZ2003-87X-XS</v>
          </cell>
          <cell r="S1203">
            <v>10</v>
          </cell>
        </row>
        <row r="1204">
          <cell r="R1204" t="str">
            <v>SS24-PSZ2003-87X-S</v>
          </cell>
          <cell r="S1204">
            <v>15</v>
          </cell>
        </row>
        <row r="1205">
          <cell r="R1205" t="str">
            <v>SS24-PSZ2003-87X-M</v>
          </cell>
          <cell r="S1205">
            <v>14</v>
          </cell>
        </row>
        <row r="1206">
          <cell r="R1206" t="str">
            <v>SS24-PSZ2003-87X-L</v>
          </cell>
          <cell r="S1206">
            <v>13</v>
          </cell>
        </row>
        <row r="1207">
          <cell r="R1207" t="str">
            <v>SS24-PSZ2003-87X-XL</v>
          </cell>
          <cell r="S1207">
            <v>8</v>
          </cell>
        </row>
        <row r="1208">
          <cell r="R1208" t="str">
            <v>SS24-PSZ2004-80X-XS</v>
          </cell>
          <cell r="S1208">
            <v>9</v>
          </cell>
        </row>
        <row r="1209">
          <cell r="R1209" t="str">
            <v>SS24-PSZ2004-80X-S</v>
          </cell>
          <cell r="S1209">
            <v>12</v>
          </cell>
        </row>
        <row r="1210">
          <cell r="R1210" t="str">
            <v>SS24-PSZ2004-80X-M</v>
          </cell>
          <cell r="S1210">
            <v>12</v>
          </cell>
        </row>
        <row r="1211">
          <cell r="R1211" t="str">
            <v>SS24-PSZ2004-80X-L</v>
          </cell>
          <cell r="S1211">
            <v>10</v>
          </cell>
        </row>
        <row r="1212">
          <cell r="R1212" t="str">
            <v>SS24-PSZ2004-80X-XL</v>
          </cell>
          <cell r="S1212">
            <v>4</v>
          </cell>
        </row>
        <row r="1213">
          <cell r="R1213" t="str">
            <v>SS24-PSZ2004-99X-XS</v>
          </cell>
          <cell r="S1213">
            <v>4</v>
          </cell>
        </row>
        <row r="1214">
          <cell r="R1214" t="str">
            <v>SS24-PSZ2004-99X-S</v>
          </cell>
          <cell r="S1214">
            <v>12</v>
          </cell>
        </row>
        <row r="1215">
          <cell r="R1215" t="str">
            <v>SS24-PSZ2004-99X-M</v>
          </cell>
          <cell r="S1215">
            <v>13</v>
          </cell>
        </row>
        <row r="1216">
          <cell r="R1216" t="str">
            <v>SS24-PSZ2004-99X-L</v>
          </cell>
          <cell r="S1216">
            <v>10</v>
          </cell>
        </row>
        <row r="1217">
          <cell r="R1217" t="str">
            <v>SS24-PSZ2004-99X-XL</v>
          </cell>
          <cell r="S1217">
            <v>5</v>
          </cell>
        </row>
        <row r="1218">
          <cell r="R1218" t="str">
            <v>SS24-PSZ702-88X-XS</v>
          </cell>
          <cell r="S1218">
            <v>2</v>
          </cell>
        </row>
        <row r="1219">
          <cell r="R1219" t="str">
            <v>SS24-PSZ702-88X-S</v>
          </cell>
          <cell r="S1219">
            <v>1</v>
          </cell>
        </row>
        <row r="1220">
          <cell r="R1220" t="str">
            <v>SS24-PSZ702-88X-M</v>
          </cell>
          <cell r="S1220">
            <v>2</v>
          </cell>
        </row>
        <row r="1221">
          <cell r="R1221" t="str">
            <v>SS24-PSZ702-88X-L</v>
          </cell>
          <cell r="S1221">
            <v>1</v>
          </cell>
        </row>
        <row r="1222">
          <cell r="R1222" t="str">
            <v>SS24-PSZ702-88X-XL</v>
          </cell>
          <cell r="S1222">
            <v>2</v>
          </cell>
        </row>
        <row r="1223">
          <cell r="R1223" t="str">
            <v>SS24-PTZ1002-33X-XS</v>
          </cell>
          <cell r="S1223">
            <v>3</v>
          </cell>
        </row>
        <row r="1224">
          <cell r="R1224" t="str">
            <v>SS24-PTZ1002-33X-S</v>
          </cell>
          <cell r="S1224">
            <v>13</v>
          </cell>
        </row>
        <row r="1225">
          <cell r="R1225" t="str">
            <v>SS24-PTZ1002-33X-M</v>
          </cell>
          <cell r="S1225">
            <v>15</v>
          </cell>
        </row>
        <row r="1226">
          <cell r="R1226" t="str">
            <v>SS24-PTZ1002-33X-L</v>
          </cell>
          <cell r="S1226">
            <v>9</v>
          </cell>
        </row>
        <row r="1227">
          <cell r="R1227" t="str">
            <v>SS24-PTZ1002-33X-XL</v>
          </cell>
          <cell r="S1227">
            <v>4</v>
          </cell>
        </row>
        <row r="1228">
          <cell r="R1228" t="str">
            <v>SS24-PTZ1002-99X-XS</v>
          </cell>
          <cell r="S1228">
            <v>1</v>
          </cell>
        </row>
        <row r="1229">
          <cell r="R1229" t="str">
            <v>SS24-PTZ1002-99X-S</v>
          </cell>
          <cell r="S1229">
            <v>10</v>
          </cell>
        </row>
        <row r="1230">
          <cell r="R1230" t="str">
            <v>SS24-PTZ1002-99X-M</v>
          </cell>
          <cell r="S1230">
            <v>16</v>
          </cell>
        </row>
        <row r="1231">
          <cell r="R1231" t="str">
            <v>SS24-PTZ1002-99X-L</v>
          </cell>
          <cell r="S1231">
            <v>8</v>
          </cell>
        </row>
        <row r="1232">
          <cell r="R1232" t="str">
            <v>SS24-PTZ1002-99X-XL</v>
          </cell>
          <cell r="S1232">
            <v>4</v>
          </cell>
        </row>
        <row r="1233">
          <cell r="R1233" t="str">
            <v>SS24-STU001-00A-350мл</v>
          </cell>
          <cell r="S1233">
            <v>6</v>
          </cell>
        </row>
        <row r="1234">
          <cell r="R1234" t="str">
            <v>SS24-STU001-99B-350мл</v>
          </cell>
          <cell r="S1234">
            <v>21</v>
          </cell>
        </row>
        <row r="1235">
          <cell r="R1235" t="str">
            <v>SS24-TOZ1001-77A-XS</v>
          </cell>
          <cell r="S1235">
            <v>2</v>
          </cell>
        </row>
        <row r="1236">
          <cell r="R1236" t="str">
            <v>SS25-FUM101-99X-S</v>
          </cell>
          <cell r="S1236">
            <v>4</v>
          </cell>
        </row>
        <row r="1237">
          <cell r="R1237" t="str">
            <v>SS25-FUM101-99X-M</v>
          </cell>
          <cell r="S1237">
            <v>6</v>
          </cell>
        </row>
        <row r="1238">
          <cell r="R1238" t="str">
            <v>SS25-FUM101-99X-L</v>
          </cell>
          <cell r="S1238">
            <v>9</v>
          </cell>
        </row>
        <row r="1239">
          <cell r="R1239" t="str">
            <v>SS25-FUM101-99X-XL</v>
          </cell>
          <cell r="S1239">
            <v>4</v>
          </cell>
        </row>
        <row r="1240">
          <cell r="R1240" t="str">
            <v>SS25-FUM101-99X-XXL</v>
          </cell>
          <cell r="S1240">
            <v>3</v>
          </cell>
        </row>
        <row r="1241">
          <cell r="R1241" t="str">
            <v>SS25-FUM101-99X-XXXL</v>
          </cell>
          <cell r="S1241">
            <v>7</v>
          </cell>
        </row>
        <row r="1242">
          <cell r="R1242" t="str">
            <v>SS25-FUU104-99X-XS</v>
          </cell>
          <cell r="S1242">
            <v>3</v>
          </cell>
        </row>
        <row r="1243">
          <cell r="R1243" t="str">
            <v>SS25-FUU104-99X-S</v>
          </cell>
          <cell r="S1243">
            <v>12</v>
          </cell>
        </row>
        <row r="1244">
          <cell r="R1244" t="str">
            <v>SS25-FUU104-99X-M</v>
          </cell>
          <cell r="S1244">
            <v>6</v>
          </cell>
        </row>
        <row r="1245">
          <cell r="R1245" t="str">
            <v>SS25-FUU104-99X-L</v>
          </cell>
          <cell r="S1245">
            <v>11</v>
          </cell>
        </row>
        <row r="1246">
          <cell r="R1246" t="str">
            <v>SS25-FUU104-99X-XL</v>
          </cell>
          <cell r="S1246">
            <v>9</v>
          </cell>
        </row>
        <row r="1247">
          <cell r="R1247" t="str">
            <v>SS25-FUU104-99X-XXL</v>
          </cell>
          <cell r="S1247">
            <v>5</v>
          </cell>
        </row>
        <row r="1248">
          <cell r="R1248" t="str">
            <v>SS25-FUU106-99Х-XS</v>
          </cell>
          <cell r="S1248">
            <v>12</v>
          </cell>
        </row>
        <row r="1249">
          <cell r="R1249" t="str">
            <v>SS25-FUU106-99Х-S</v>
          </cell>
          <cell r="S1249">
            <v>21</v>
          </cell>
        </row>
        <row r="1250">
          <cell r="R1250" t="str">
            <v>SS25-FUU106-99Х-M</v>
          </cell>
          <cell r="S1250">
            <v>25</v>
          </cell>
        </row>
        <row r="1251">
          <cell r="R1251" t="str">
            <v>SS25-FUU106-99Х-L</v>
          </cell>
          <cell r="S1251">
            <v>21</v>
          </cell>
        </row>
        <row r="1252">
          <cell r="R1252" t="str">
            <v>SS25-FUU106-99Х-XL</v>
          </cell>
          <cell r="S1252">
            <v>14</v>
          </cell>
        </row>
        <row r="1253">
          <cell r="R1253" t="str">
            <v>SS25-FUU106-99Х-XXL</v>
          </cell>
          <cell r="S1253">
            <v>10</v>
          </cell>
        </row>
        <row r="1254">
          <cell r="R1254" t="str">
            <v>SS25-FUU107-99Х-XS</v>
          </cell>
          <cell r="S1254">
            <v>10</v>
          </cell>
        </row>
        <row r="1255">
          <cell r="R1255" t="str">
            <v>SS25-FUU107-99Х-S</v>
          </cell>
          <cell r="S1255">
            <v>19</v>
          </cell>
        </row>
        <row r="1256">
          <cell r="R1256" t="str">
            <v>SS25-FUU107-99Х-M</v>
          </cell>
          <cell r="S1256">
            <v>18</v>
          </cell>
        </row>
        <row r="1257">
          <cell r="R1257" t="str">
            <v>SS25-FUU107-99Х-L</v>
          </cell>
          <cell r="S1257">
            <v>22</v>
          </cell>
        </row>
        <row r="1258">
          <cell r="R1258" t="str">
            <v>SS25-FUU107-99Х-XL</v>
          </cell>
          <cell r="S1258">
            <v>12</v>
          </cell>
        </row>
        <row r="1259">
          <cell r="R1259" t="str">
            <v>SS25-FUU107-99Х-XXL</v>
          </cell>
          <cell r="S1259">
            <v>11</v>
          </cell>
        </row>
        <row r="1260">
          <cell r="R1260" t="str">
            <v>SS25-FUU302-99X-XS</v>
          </cell>
          <cell r="S1260">
            <v>10</v>
          </cell>
        </row>
        <row r="1261">
          <cell r="R1261" t="str">
            <v>SS25-FUU302-99X-S</v>
          </cell>
          <cell r="S1261">
            <v>14</v>
          </cell>
        </row>
        <row r="1262">
          <cell r="R1262" t="str">
            <v>SS25-FUU302-99X-M</v>
          </cell>
          <cell r="S1262">
            <v>17</v>
          </cell>
        </row>
        <row r="1263">
          <cell r="R1263" t="str">
            <v>SS25-FUU302-99X-L</v>
          </cell>
          <cell r="S1263">
            <v>12</v>
          </cell>
        </row>
        <row r="1264">
          <cell r="R1264" t="str">
            <v>SS25-FUU302-99X-XL</v>
          </cell>
          <cell r="S1264">
            <v>10</v>
          </cell>
        </row>
        <row r="1265">
          <cell r="R1265" t="str">
            <v>SS25-FUU302-99X-XXL</v>
          </cell>
          <cell r="S1265">
            <v>7</v>
          </cell>
        </row>
        <row r="1266">
          <cell r="R1266" t="str">
            <v>SS25-FUU304-99X-XS</v>
          </cell>
          <cell r="S1266">
            <v>12</v>
          </cell>
        </row>
        <row r="1267">
          <cell r="R1267" t="str">
            <v>SS25-FUU304-99X-S</v>
          </cell>
          <cell r="S1267">
            <v>15</v>
          </cell>
        </row>
        <row r="1268">
          <cell r="R1268" t="str">
            <v>SS25-FUU304-99X-M</v>
          </cell>
          <cell r="S1268">
            <v>17</v>
          </cell>
        </row>
        <row r="1269">
          <cell r="R1269" t="str">
            <v>SS25-FUU304-99X-L</v>
          </cell>
          <cell r="S1269">
            <v>14</v>
          </cell>
        </row>
        <row r="1270">
          <cell r="R1270" t="str">
            <v>SS25-FUU304-99X-XL</v>
          </cell>
          <cell r="S1270">
            <v>10</v>
          </cell>
        </row>
        <row r="1271">
          <cell r="R1271" t="str">
            <v>SS25-FUU304-99X-XXL</v>
          </cell>
          <cell r="S1271">
            <v>12</v>
          </cell>
        </row>
        <row r="1272">
          <cell r="R1272" t="str">
            <v>SS25-FUU501-00X-XS</v>
          </cell>
          <cell r="S1272">
            <v>7</v>
          </cell>
        </row>
        <row r="1273">
          <cell r="R1273" t="str">
            <v>SS25-FUU501-00X-S</v>
          </cell>
          <cell r="S1273">
            <v>9</v>
          </cell>
        </row>
        <row r="1274">
          <cell r="R1274" t="str">
            <v>SS25-FUU501-00X-M</v>
          </cell>
          <cell r="S1274">
            <v>5</v>
          </cell>
        </row>
        <row r="1275">
          <cell r="R1275" t="str">
            <v>SS25-FUU501-00X-L</v>
          </cell>
          <cell r="S1275">
            <v>1</v>
          </cell>
        </row>
        <row r="1276">
          <cell r="R1276" t="str">
            <v>SS25-FUU501-00X-XL</v>
          </cell>
          <cell r="S1276">
            <v>4</v>
          </cell>
        </row>
        <row r="1277">
          <cell r="R1277" t="str">
            <v>SS25-FUU501-00X-XXL</v>
          </cell>
          <cell r="S1277">
            <v>6</v>
          </cell>
        </row>
        <row r="1278">
          <cell r="R1278" t="str">
            <v>SS25-FUU503-00X-M</v>
          </cell>
          <cell r="S1278">
            <v>2</v>
          </cell>
        </row>
        <row r="1279">
          <cell r="R1279" t="str">
            <v>SS25-FUU503-00X-XXL</v>
          </cell>
          <cell r="S1279">
            <v>6</v>
          </cell>
        </row>
        <row r="1280">
          <cell r="R1280" t="str">
            <v>SS25-FUZ102-99X-XS</v>
          </cell>
          <cell r="S1280">
            <v>1</v>
          </cell>
        </row>
        <row r="1281">
          <cell r="R1281" t="str">
            <v>SS25-FUZ102-99X-S</v>
          </cell>
          <cell r="S1281">
            <v>4</v>
          </cell>
        </row>
        <row r="1282">
          <cell r="R1282" t="str">
            <v>SS25-FUZ102-99X-M</v>
          </cell>
          <cell r="S1282">
            <v>3</v>
          </cell>
        </row>
        <row r="1283">
          <cell r="R1283" t="str">
            <v>SS25-FUZ102-99X-L</v>
          </cell>
          <cell r="S1283">
            <v>1</v>
          </cell>
        </row>
        <row r="1284">
          <cell r="R1284" t="str">
            <v>SS25-FUZ102-99X-XL</v>
          </cell>
          <cell r="S1284">
            <v>1</v>
          </cell>
        </row>
        <row r="1285">
          <cell r="R1285" t="str">
            <v>SS25-FUZ103-99X-XS</v>
          </cell>
          <cell r="S1285">
            <v>3</v>
          </cell>
        </row>
        <row r="1286">
          <cell r="R1286" t="str">
            <v>SS25-FUZ103-99X-S</v>
          </cell>
          <cell r="S1286">
            <v>3</v>
          </cell>
        </row>
        <row r="1287">
          <cell r="R1287" t="str">
            <v>SS25-FUZ103-99X-M</v>
          </cell>
          <cell r="S1287">
            <v>2</v>
          </cell>
        </row>
        <row r="1288">
          <cell r="R1288" t="str">
            <v>SS25-FUZ103-99X-L</v>
          </cell>
          <cell r="S1288">
            <v>2</v>
          </cell>
        </row>
        <row r="1289">
          <cell r="R1289" t="str">
            <v>SS25-FUZ303-99X-XS</v>
          </cell>
          <cell r="S1289">
            <v>15</v>
          </cell>
        </row>
        <row r="1290">
          <cell r="R1290" t="str">
            <v>SS25-FUZ303-99X-S</v>
          </cell>
          <cell r="S1290">
            <v>15</v>
          </cell>
        </row>
        <row r="1291">
          <cell r="R1291" t="str">
            <v>SS25-FUZ303-99X-M</v>
          </cell>
          <cell r="S1291">
            <v>11</v>
          </cell>
        </row>
        <row r="1292">
          <cell r="R1292" t="str">
            <v>SS25-FUZ303-99X-L</v>
          </cell>
          <cell r="S1292">
            <v>10</v>
          </cell>
        </row>
        <row r="1293">
          <cell r="R1293" t="str">
            <v>SS25-FUZ303-99X-XL</v>
          </cell>
          <cell r="S1293">
            <v>12</v>
          </cell>
        </row>
        <row r="1294">
          <cell r="R1294" t="str">
            <v>SS25-FUZ305-88X-XS</v>
          </cell>
          <cell r="S1294">
            <v>16</v>
          </cell>
        </row>
        <row r="1295">
          <cell r="R1295" t="str">
            <v>SS25-FUZ305-88X-S</v>
          </cell>
          <cell r="S1295">
            <v>16</v>
          </cell>
        </row>
        <row r="1296">
          <cell r="R1296" t="str">
            <v>SS25-FUZ305-88X-M</v>
          </cell>
          <cell r="S1296">
            <v>10</v>
          </cell>
        </row>
        <row r="1297">
          <cell r="R1297" t="str">
            <v>SS25-FUZ305-88X-L</v>
          </cell>
          <cell r="S1297">
            <v>12</v>
          </cell>
        </row>
        <row r="1298">
          <cell r="R1298" t="str">
            <v>SS25-FUZ305-88X-XL</v>
          </cell>
          <cell r="S1298">
            <v>9</v>
          </cell>
        </row>
        <row r="1299">
          <cell r="R1299" t="str">
            <v>SS25-FUZ504-88X-XS</v>
          </cell>
          <cell r="S1299">
            <v>16</v>
          </cell>
        </row>
        <row r="1300">
          <cell r="R1300" t="str">
            <v>SS25-FUZ504-88X-S</v>
          </cell>
          <cell r="S1300">
            <v>11</v>
          </cell>
        </row>
        <row r="1301">
          <cell r="R1301" t="str">
            <v>SS25-FUZ504-88X-M</v>
          </cell>
          <cell r="S1301">
            <v>5</v>
          </cell>
        </row>
        <row r="1302">
          <cell r="R1302" t="str">
            <v>SS25-FUZ504-88X-L</v>
          </cell>
          <cell r="S1302">
            <v>9</v>
          </cell>
        </row>
        <row r="1303">
          <cell r="R1303" t="str">
            <v>SS25-FUZ504-88X-XL</v>
          </cell>
          <cell r="S1303">
            <v>5</v>
          </cell>
        </row>
        <row r="1304">
          <cell r="R1304" t="str">
            <v>SS25-FUZ505-99X-XS</v>
          </cell>
          <cell r="S1304">
            <v>12</v>
          </cell>
        </row>
        <row r="1305">
          <cell r="R1305" t="str">
            <v>SS25-FUZ505-99X-S</v>
          </cell>
          <cell r="S1305">
            <v>16</v>
          </cell>
        </row>
        <row r="1306">
          <cell r="R1306" t="str">
            <v>SS25-FUZ505-99X-M</v>
          </cell>
          <cell r="S1306">
            <v>7</v>
          </cell>
        </row>
        <row r="1307">
          <cell r="R1307" t="str">
            <v>SS25-FUZ505-99X-L</v>
          </cell>
          <cell r="S1307">
            <v>10</v>
          </cell>
        </row>
        <row r="1308">
          <cell r="R1308" t="str">
            <v>SS25-FUZ505-99X-XL</v>
          </cell>
          <cell r="S1308">
            <v>9</v>
          </cell>
        </row>
        <row r="1309">
          <cell r="R1309" t="str">
            <v>SS25-FUZ506-99X-XS</v>
          </cell>
          <cell r="S1309">
            <v>12</v>
          </cell>
        </row>
        <row r="1310">
          <cell r="R1310" t="str">
            <v>SS25-FUZ506-99X-S</v>
          </cell>
          <cell r="S1310">
            <v>10</v>
          </cell>
        </row>
        <row r="1311">
          <cell r="R1311" t="str">
            <v>SS25-FUZ506-99X-M</v>
          </cell>
          <cell r="S1311">
            <v>3</v>
          </cell>
        </row>
        <row r="1312">
          <cell r="R1312" t="str">
            <v>SS25-FUZ506-99X-L</v>
          </cell>
          <cell r="S1312">
            <v>9</v>
          </cell>
        </row>
        <row r="1313">
          <cell r="R1313" t="str">
            <v>SS25-FUZ506-99X-XL</v>
          </cell>
          <cell r="S1313">
            <v>6</v>
          </cell>
        </row>
        <row r="1314">
          <cell r="R1314" t="str">
            <v>VENG-AKZ301-33A-ONE</v>
          </cell>
          <cell r="S1314">
            <v>2</v>
          </cell>
        </row>
        <row r="1315">
          <cell r="R1315" t="str">
            <v>VENG-AKZ302-88X-ONE</v>
          </cell>
          <cell r="S1315">
            <v>3</v>
          </cell>
        </row>
        <row r="1316">
          <cell r="R1316" t="str">
            <v>VENG-AKZ303-MLC-ONE</v>
          </cell>
          <cell r="S1316">
            <v>13</v>
          </cell>
        </row>
        <row r="1317">
          <cell r="R1317" t="str">
            <v/>
          </cell>
          <cell r="S1317">
            <v>8401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1D569-395A-432C-A179-3A971A94FC45}">
  <dimension ref="A1:S207"/>
  <sheetViews>
    <sheetView tabSelected="1" topLeftCell="D1" workbookViewId="0">
      <pane ySplit="2" topLeftCell="A3" activePane="bottomLeft" state="frozen"/>
      <selection activeCell="D1" sqref="D1"/>
      <selection pane="bottomLeft" activeCell="S205" sqref="S205"/>
    </sheetView>
  </sheetViews>
  <sheetFormatPr defaultRowHeight="14.4" x14ac:dyDescent="0.3"/>
  <cols>
    <col min="1" max="1" width="18.21875" customWidth="1"/>
    <col min="4" max="4" width="30.6640625" customWidth="1"/>
    <col min="5" max="5" width="10.88671875" customWidth="1"/>
    <col min="6" max="6" width="13.44140625" customWidth="1"/>
    <col min="7" max="7" width="12.77734375" customWidth="1"/>
    <col min="10" max="10" width="19" customWidth="1"/>
    <col min="13" max="13" width="11" hidden="1" customWidth="1"/>
    <col min="14" max="14" width="14.21875" hidden="1" customWidth="1"/>
    <col min="15" max="15" width="10.44140625" bestFit="1" customWidth="1"/>
    <col min="16" max="16" width="14.44140625" style="1" customWidth="1"/>
    <col min="17" max="17" width="11.33203125" customWidth="1"/>
    <col min="18" max="18" width="11" customWidth="1"/>
    <col min="19" max="19" width="22.33203125" customWidth="1"/>
  </cols>
  <sheetData>
    <row r="1" spans="1:19" x14ac:dyDescent="0.3">
      <c r="M1" s="9"/>
      <c r="N1" s="9"/>
      <c r="O1" s="9"/>
      <c r="P1" s="10"/>
    </row>
    <row r="2" spans="1:19" ht="43.2" x14ac:dyDescent="0.3">
      <c r="A2" s="11" t="s">
        <v>0</v>
      </c>
      <c r="B2" s="12" t="s">
        <v>1</v>
      </c>
      <c r="C2" s="12" t="s">
        <v>2</v>
      </c>
      <c r="D2" s="22" t="s">
        <v>3</v>
      </c>
      <c r="E2" s="22" t="s">
        <v>4</v>
      </c>
      <c r="F2" s="22" t="s">
        <v>5</v>
      </c>
      <c r="G2" s="23" t="s">
        <v>0</v>
      </c>
      <c r="H2" s="22" t="s">
        <v>6</v>
      </c>
      <c r="I2" s="22" t="s">
        <v>7</v>
      </c>
      <c r="J2" s="22" t="s">
        <v>8</v>
      </c>
      <c r="K2" s="22" t="s">
        <v>9</v>
      </c>
      <c r="L2" s="22" t="s">
        <v>10</v>
      </c>
      <c r="M2" s="24" t="s">
        <v>480</v>
      </c>
      <c r="N2" s="24" t="s">
        <v>481</v>
      </c>
      <c r="O2" s="24" t="s">
        <v>11</v>
      </c>
      <c r="P2" s="25" t="s">
        <v>482</v>
      </c>
      <c r="Q2" s="15" t="s">
        <v>483</v>
      </c>
      <c r="R2" s="13" t="s">
        <v>484</v>
      </c>
      <c r="S2" s="14">
        <f>SUM(R3:R206)</f>
        <v>0</v>
      </c>
    </row>
    <row r="3" spans="1:19" ht="42" customHeight="1" x14ac:dyDescent="0.3">
      <c r="A3" s="2" t="s">
        <v>32</v>
      </c>
      <c r="B3" s="3" t="s">
        <v>33</v>
      </c>
      <c r="C3" s="16" t="s">
        <v>34</v>
      </c>
      <c r="D3" s="18"/>
      <c r="E3" s="19" t="s">
        <v>35</v>
      </c>
      <c r="F3" s="19" t="s">
        <v>14</v>
      </c>
      <c r="G3" s="19" t="s">
        <v>276</v>
      </c>
      <c r="H3" s="19" t="s">
        <v>25</v>
      </c>
      <c r="I3" s="19" t="s">
        <v>36</v>
      </c>
      <c r="J3" s="19" t="s">
        <v>37</v>
      </c>
      <c r="K3" s="19" t="s">
        <v>16</v>
      </c>
      <c r="L3" s="20">
        <v>29999</v>
      </c>
      <c r="M3" s="4">
        <v>1</v>
      </c>
      <c r="N3" s="4">
        <f>VLOOKUP(G3,[1]Лист_1!$R$1:$S$65536,2,0)</f>
        <v>9</v>
      </c>
      <c r="O3" s="7">
        <f t="shared" ref="O3:O46" si="0">N3+M3</f>
        <v>10</v>
      </c>
      <c r="P3" s="5">
        <v>4000</v>
      </c>
      <c r="Q3" s="26"/>
      <c r="R3" s="17">
        <f>SUMPRODUCT(P3*Q3)</f>
        <v>0</v>
      </c>
      <c r="S3" s="21"/>
    </row>
    <row r="4" spans="1:19" ht="42" customHeight="1" x14ac:dyDescent="0.3">
      <c r="A4" s="2" t="s">
        <v>32</v>
      </c>
      <c r="B4" s="3" t="s">
        <v>38</v>
      </c>
      <c r="C4" s="16" t="s">
        <v>34</v>
      </c>
      <c r="D4" s="18"/>
      <c r="E4" s="19" t="s">
        <v>35</v>
      </c>
      <c r="F4" s="19" t="s">
        <v>24</v>
      </c>
      <c r="G4" s="19" t="s">
        <v>277</v>
      </c>
      <c r="H4" s="19" t="s">
        <v>25</v>
      </c>
      <c r="I4" s="19" t="s">
        <v>36</v>
      </c>
      <c r="J4" s="19" t="s">
        <v>37</v>
      </c>
      <c r="K4" s="19" t="s">
        <v>16</v>
      </c>
      <c r="L4" s="20">
        <v>29999</v>
      </c>
      <c r="M4" s="4">
        <v>13</v>
      </c>
      <c r="N4" s="4">
        <f>VLOOKUP(G4,[1]Лист_1!$R$1:$S$65536,2,0)</f>
        <v>18</v>
      </c>
      <c r="O4" s="7">
        <f t="shared" si="0"/>
        <v>31</v>
      </c>
      <c r="P4" s="5">
        <v>4000</v>
      </c>
      <c r="Q4" s="26"/>
      <c r="R4" s="17">
        <f t="shared" ref="R4:R67" si="1">SUMPRODUCT(P4*Q4)</f>
        <v>0</v>
      </c>
      <c r="S4" s="21"/>
    </row>
    <row r="5" spans="1:19" ht="42" customHeight="1" x14ac:dyDescent="0.3">
      <c r="A5" s="2" t="s">
        <v>32</v>
      </c>
      <c r="B5" s="3" t="s">
        <v>39</v>
      </c>
      <c r="C5" s="16" t="s">
        <v>34</v>
      </c>
      <c r="D5" s="18"/>
      <c r="E5" s="19" t="s">
        <v>35</v>
      </c>
      <c r="F5" s="19" t="s">
        <v>27</v>
      </c>
      <c r="G5" s="19" t="s">
        <v>278</v>
      </c>
      <c r="H5" s="19" t="s">
        <v>25</v>
      </c>
      <c r="I5" s="19" t="s">
        <v>36</v>
      </c>
      <c r="J5" s="19" t="s">
        <v>37</v>
      </c>
      <c r="K5" s="19" t="s">
        <v>16</v>
      </c>
      <c r="L5" s="20">
        <v>29999</v>
      </c>
      <c r="M5" s="4">
        <v>19</v>
      </c>
      <c r="N5" s="4">
        <f>VLOOKUP(G5,[1]Лист_1!$R$1:$S$65536,2,0)</f>
        <v>14</v>
      </c>
      <c r="O5" s="7">
        <f t="shared" si="0"/>
        <v>33</v>
      </c>
      <c r="P5" s="5">
        <v>4000</v>
      </c>
      <c r="Q5" s="26"/>
      <c r="R5" s="17">
        <f t="shared" si="1"/>
        <v>0</v>
      </c>
      <c r="S5" s="21"/>
    </row>
    <row r="6" spans="1:19" ht="42" customHeight="1" x14ac:dyDescent="0.3">
      <c r="A6" s="2" t="s">
        <v>32</v>
      </c>
      <c r="B6" s="3" t="s">
        <v>40</v>
      </c>
      <c r="C6" s="16" t="s">
        <v>34</v>
      </c>
      <c r="D6" s="18"/>
      <c r="E6" s="19" t="s">
        <v>35</v>
      </c>
      <c r="F6" s="19" t="s">
        <v>28</v>
      </c>
      <c r="G6" s="19" t="s">
        <v>279</v>
      </c>
      <c r="H6" s="19" t="s">
        <v>25</v>
      </c>
      <c r="I6" s="19" t="s">
        <v>36</v>
      </c>
      <c r="J6" s="19" t="s">
        <v>37</v>
      </c>
      <c r="K6" s="19" t="s">
        <v>16</v>
      </c>
      <c r="L6" s="20">
        <v>29999</v>
      </c>
      <c r="M6" s="4">
        <v>20</v>
      </c>
      <c r="N6" s="4">
        <f>VLOOKUP(G6,[1]Лист_1!$R$1:$S$65536,2,0)</f>
        <v>18</v>
      </c>
      <c r="O6" s="7">
        <f t="shared" si="0"/>
        <v>38</v>
      </c>
      <c r="P6" s="5">
        <v>4000</v>
      </c>
      <c r="Q6" s="26"/>
      <c r="R6" s="17">
        <f t="shared" si="1"/>
        <v>0</v>
      </c>
      <c r="S6" s="21"/>
    </row>
    <row r="7" spans="1:19" ht="42" customHeight="1" x14ac:dyDescent="0.3">
      <c r="A7" s="2" t="s">
        <v>32</v>
      </c>
      <c r="B7" s="3" t="s">
        <v>41</v>
      </c>
      <c r="C7" s="16" t="s">
        <v>34</v>
      </c>
      <c r="D7" s="18"/>
      <c r="E7" s="19" t="s">
        <v>35</v>
      </c>
      <c r="F7" s="19" t="s">
        <v>42</v>
      </c>
      <c r="G7" s="19" t="s">
        <v>280</v>
      </c>
      <c r="H7" s="19" t="s">
        <v>25</v>
      </c>
      <c r="I7" s="19" t="s">
        <v>36</v>
      </c>
      <c r="J7" s="19" t="s">
        <v>37</v>
      </c>
      <c r="K7" s="19" t="s">
        <v>16</v>
      </c>
      <c r="L7" s="20">
        <v>29999</v>
      </c>
      <c r="M7" s="4">
        <v>11</v>
      </c>
      <c r="N7" s="4">
        <f>VLOOKUP(G7,[1]Лист_1!$R$1:$S$65536,2,0)</f>
        <v>8</v>
      </c>
      <c r="O7" s="7">
        <f t="shared" si="0"/>
        <v>19</v>
      </c>
      <c r="P7" s="5">
        <v>4000</v>
      </c>
      <c r="Q7" s="26"/>
      <c r="R7" s="17">
        <f t="shared" si="1"/>
        <v>0</v>
      </c>
      <c r="S7" s="21"/>
    </row>
    <row r="8" spans="1:19" ht="52.5" customHeight="1" x14ac:dyDescent="0.3">
      <c r="A8" s="2" t="s">
        <v>32</v>
      </c>
      <c r="B8" s="3" t="s">
        <v>43</v>
      </c>
      <c r="C8" s="16" t="s">
        <v>44</v>
      </c>
      <c r="D8" s="18"/>
      <c r="E8" s="19" t="s">
        <v>45</v>
      </c>
      <c r="F8" s="19" t="s">
        <v>24</v>
      </c>
      <c r="G8" s="19" t="s">
        <v>281</v>
      </c>
      <c r="H8" s="19" t="s">
        <v>25</v>
      </c>
      <c r="I8" s="19" t="s">
        <v>36</v>
      </c>
      <c r="J8" s="19" t="s">
        <v>37</v>
      </c>
      <c r="K8" s="19" t="s">
        <v>16</v>
      </c>
      <c r="L8" s="20">
        <v>29999</v>
      </c>
      <c r="M8" s="4">
        <v>13</v>
      </c>
      <c r="N8" s="4">
        <f>VLOOKUP(G8,[1]Лист_1!$R$1:$S$65536,2,0)</f>
        <v>15</v>
      </c>
      <c r="O8" s="7">
        <f t="shared" si="0"/>
        <v>28</v>
      </c>
      <c r="P8" s="5">
        <v>4000</v>
      </c>
      <c r="Q8" s="26"/>
      <c r="R8" s="17">
        <f t="shared" si="1"/>
        <v>0</v>
      </c>
      <c r="S8" s="21"/>
    </row>
    <row r="9" spans="1:19" ht="52.5" customHeight="1" x14ac:dyDescent="0.3">
      <c r="A9" s="2" t="s">
        <v>32</v>
      </c>
      <c r="B9" s="3" t="s">
        <v>46</v>
      </c>
      <c r="C9" s="16" t="s">
        <v>44</v>
      </c>
      <c r="D9" s="18"/>
      <c r="E9" s="19" t="s">
        <v>45</v>
      </c>
      <c r="F9" s="19" t="s">
        <v>27</v>
      </c>
      <c r="G9" s="19" t="s">
        <v>282</v>
      </c>
      <c r="H9" s="19" t="s">
        <v>25</v>
      </c>
      <c r="I9" s="19" t="s">
        <v>36</v>
      </c>
      <c r="J9" s="19" t="s">
        <v>37</v>
      </c>
      <c r="K9" s="19" t="s">
        <v>16</v>
      </c>
      <c r="L9" s="20">
        <v>29999</v>
      </c>
      <c r="M9" s="4">
        <v>20</v>
      </c>
      <c r="N9" s="4">
        <f>VLOOKUP(G9,[1]Лист_1!$R$1:$S$65536,2,0)</f>
        <v>16</v>
      </c>
      <c r="O9" s="7">
        <f t="shared" si="0"/>
        <v>36</v>
      </c>
      <c r="P9" s="5">
        <v>4000</v>
      </c>
      <c r="Q9" s="26"/>
      <c r="R9" s="17">
        <f t="shared" si="1"/>
        <v>0</v>
      </c>
      <c r="S9" s="21"/>
    </row>
    <row r="10" spans="1:19" ht="52.5" customHeight="1" x14ac:dyDescent="0.3">
      <c r="A10" s="2" t="s">
        <v>32</v>
      </c>
      <c r="B10" s="3" t="s">
        <v>47</v>
      </c>
      <c r="C10" s="16" t="s">
        <v>44</v>
      </c>
      <c r="D10" s="18"/>
      <c r="E10" s="19" t="s">
        <v>45</v>
      </c>
      <c r="F10" s="19" t="s">
        <v>28</v>
      </c>
      <c r="G10" s="19" t="s">
        <v>283</v>
      </c>
      <c r="H10" s="19" t="s">
        <v>25</v>
      </c>
      <c r="I10" s="19" t="s">
        <v>36</v>
      </c>
      <c r="J10" s="19" t="s">
        <v>37</v>
      </c>
      <c r="K10" s="19" t="s">
        <v>16</v>
      </c>
      <c r="L10" s="20">
        <v>29999</v>
      </c>
      <c r="M10" s="4">
        <v>18</v>
      </c>
      <c r="N10" s="4">
        <f>VLOOKUP(G10,[1]Лист_1!$R$1:$S$65536,2,0)</f>
        <v>17</v>
      </c>
      <c r="O10" s="7">
        <f t="shared" si="0"/>
        <v>35</v>
      </c>
      <c r="P10" s="5">
        <v>4000</v>
      </c>
      <c r="Q10" s="26"/>
      <c r="R10" s="17">
        <f t="shared" si="1"/>
        <v>0</v>
      </c>
      <c r="S10" s="21"/>
    </row>
    <row r="11" spans="1:19" ht="52.5" customHeight="1" x14ac:dyDescent="0.3">
      <c r="A11" s="2" t="s">
        <v>32</v>
      </c>
      <c r="B11" s="3" t="s">
        <v>48</v>
      </c>
      <c r="C11" s="16" t="s">
        <v>44</v>
      </c>
      <c r="D11" s="18"/>
      <c r="E11" s="19" t="s">
        <v>45</v>
      </c>
      <c r="F11" s="19" t="s">
        <v>42</v>
      </c>
      <c r="G11" s="19" t="s">
        <v>284</v>
      </c>
      <c r="H11" s="19" t="s">
        <v>25</v>
      </c>
      <c r="I11" s="19" t="s">
        <v>36</v>
      </c>
      <c r="J11" s="19" t="s">
        <v>37</v>
      </c>
      <c r="K11" s="19" t="s">
        <v>16</v>
      </c>
      <c r="L11" s="20">
        <v>29999</v>
      </c>
      <c r="M11" s="4">
        <v>7</v>
      </c>
      <c r="N11" s="4">
        <f>VLOOKUP(G11,[1]Лист_1!$R$1:$S$65536,2,0)</f>
        <v>9</v>
      </c>
      <c r="O11" s="7">
        <f t="shared" si="0"/>
        <v>16</v>
      </c>
      <c r="P11" s="5">
        <v>4000</v>
      </c>
      <c r="Q11" s="26"/>
      <c r="R11" s="17">
        <f t="shared" si="1"/>
        <v>0</v>
      </c>
      <c r="S11" s="21"/>
    </row>
    <row r="12" spans="1:19" ht="52.5" customHeight="1" x14ac:dyDescent="0.3">
      <c r="A12" s="2" t="s">
        <v>49</v>
      </c>
      <c r="B12" s="3" t="s">
        <v>50</v>
      </c>
      <c r="C12" s="16" t="s">
        <v>51</v>
      </c>
      <c r="D12" s="18"/>
      <c r="E12" s="19" t="s">
        <v>52</v>
      </c>
      <c r="F12" s="19" t="s">
        <v>24</v>
      </c>
      <c r="G12" s="19" t="s">
        <v>285</v>
      </c>
      <c r="H12" s="19" t="s">
        <v>25</v>
      </c>
      <c r="I12" s="19" t="s">
        <v>53</v>
      </c>
      <c r="J12" s="19" t="s">
        <v>54</v>
      </c>
      <c r="K12" s="19" t="s">
        <v>16</v>
      </c>
      <c r="L12" s="20">
        <v>17999</v>
      </c>
      <c r="M12" s="4">
        <v>10</v>
      </c>
      <c r="N12" s="4">
        <f>VLOOKUP(G12,[1]Лист_1!$R$1:$S$65536,2,0)</f>
        <v>16</v>
      </c>
      <c r="O12" s="7">
        <f t="shared" si="0"/>
        <v>26</v>
      </c>
      <c r="P12" s="5">
        <v>4000</v>
      </c>
      <c r="Q12" s="26"/>
      <c r="R12" s="17">
        <f t="shared" si="1"/>
        <v>0</v>
      </c>
      <c r="S12" s="21"/>
    </row>
    <row r="13" spans="1:19" ht="52.5" customHeight="1" x14ac:dyDescent="0.3">
      <c r="A13" s="2" t="s">
        <v>49</v>
      </c>
      <c r="B13" s="3" t="s">
        <v>55</v>
      </c>
      <c r="C13" s="16" t="s">
        <v>51</v>
      </c>
      <c r="D13" s="18"/>
      <c r="E13" s="19" t="s">
        <v>52</v>
      </c>
      <c r="F13" s="19" t="s">
        <v>27</v>
      </c>
      <c r="G13" s="19" t="s">
        <v>286</v>
      </c>
      <c r="H13" s="19" t="s">
        <v>25</v>
      </c>
      <c r="I13" s="19" t="s">
        <v>53</v>
      </c>
      <c r="J13" s="19" t="s">
        <v>54</v>
      </c>
      <c r="K13" s="19" t="s">
        <v>16</v>
      </c>
      <c r="L13" s="20">
        <v>17999</v>
      </c>
      <c r="M13" s="4">
        <v>26</v>
      </c>
      <c r="N13" s="4">
        <f>VLOOKUP(G13,[1]Лист_1!$R$1:$S$65536,2,0)</f>
        <v>14</v>
      </c>
      <c r="O13" s="7">
        <f t="shared" si="0"/>
        <v>40</v>
      </c>
      <c r="P13" s="5">
        <v>4000</v>
      </c>
      <c r="Q13" s="26"/>
      <c r="R13" s="17">
        <f t="shared" si="1"/>
        <v>0</v>
      </c>
      <c r="S13" s="21"/>
    </row>
    <row r="14" spans="1:19" ht="52.5" customHeight="1" x14ac:dyDescent="0.3">
      <c r="A14" s="2" t="s">
        <v>49</v>
      </c>
      <c r="B14" s="3" t="s">
        <v>56</v>
      </c>
      <c r="C14" s="16" t="s">
        <v>51</v>
      </c>
      <c r="D14" s="18"/>
      <c r="E14" s="19" t="s">
        <v>52</v>
      </c>
      <c r="F14" s="19" t="s">
        <v>28</v>
      </c>
      <c r="G14" s="19" t="s">
        <v>287</v>
      </c>
      <c r="H14" s="19" t="s">
        <v>25</v>
      </c>
      <c r="I14" s="19" t="s">
        <v>53</v>
      </c>
      <c r="J14" s="19" t="s">
        <v>54</v>
      </c>
      <c r="K14" s="19" t="s">
        <v>16</v>
      </c>
      <c r="L14" s="20">
        <v>17999</v>
      </c>
      <c r="M14" s="4">
        <v>31</v>
      </c>
      <c r="N14" s="4">
        <f>VLOOKUP(G14,[1]Лист_1!$R$1:$S$65536,2,0)</f>
        <v>17</v>
      </c>
      <c r="O14" s="7">
        <f t="shared" si="0"/>
        <v>48</v>
      </c>
      <c r="P14" s="5">
        <v>4000</v>
      </c>
      <c r="Q14" s="26"/>
      <c r="R14" s="17">
        <f t="shared" si="1"/>
        <v>0</v>
      </c>
      <c r="S14" s="21"/>
    </row>
    <row r="15" spans="1:19" ht="52.5" customHeight="1" x14ac:dyDescent="0.3">
      <c r="A15" s="2" t="s">
        <v>49</v>
      </c>
      <c r="B15" s="3" t="s">
        <v>57</v>
      </c>
      <c r="C15" s="16" t="s">
        <v>51</v>
      </c>
      <c r="D15" s="18"/>
      <c r="E15" s="19" t="s">
        <v>52</v>
      </c>
      <c r="F15" s="19" t="s">
        <v>42</v>
      </c>
      <c r="G15" s="19" t="s">
        <v>288</v>
      </c>
      <c r="H15" s="19" t="s">
        <v>25</v>
      </c>
      <c r="I15" s="19" t="s">
        <v>53</v>
      </c>
      <c r="J15" s="19" t="s">
        <v>54</v>
      </c>
      <c r="K15" s="19" t="s">
        <v>16</v>
      </c>
      <c r="L15" s="20">
        <v>17999</v>
      </c>
      <c r="M15" s="4">
        <v>6</v>
      </c>
      <c r="N15" s="4">
        <f>VLOOKUP(G15,[1]Лист_1!$R$1:$S$65536,2,0)</f>
        <v>12</v>
      </c>
      <c r="O15" s="7">
        <f t="shared" si="0"/>
        <v>18</v>
      </c>
      <c r="P15" s="5">
        <v>4000</v>
      </c>
      <c r="Q15" s="26"/>
      <c r="R15" s="17">
        <f t="shared" si="1"/>
        <v>0</v>
      </c>
      <c r="S15" s="21"/>
    </row>
    <row r="16" spans="1:19" ht="52.5" customHeight="1" x14ac:dyDescent="0.3">
      <c r="A16" s="2" t="s">
        <v>49</v>
      </c>
      <c r="B16" s="3" t="s">
        <v>58</v>
      </c>
      <c r="C16" s="16" t="s">
        <v>18</v>
      </c>
      <c r="D16" s="18"/>
      <c r="E16" s="19" t="s">
        <v>19</v>
      </c>
      <c r="F16" s="19" t="s">
        <v>24</v>
      </c>
      <c r="G16" s="19" t="s">
        <v>289</v>
      </c>
      <c r="H16" s="19" t="s">
        <v>25</v>
      </c>
      <c r="I16" s="19" t="s">
        <v>53</v>
      </c>
      <c r="J16" s="19" t="s">
        <v>54</v>
      </c>
      <c r="K16" s="19" t="s">
        <v>16</v>
      </c>
      <c r="L16" s="20">
        <v>17999</v>
      </c>
      <c r="M16" s="4">
        <v>17</v>
      </c>
      <c r="N16" s="4">
        <f>VLOOKUP(G16,[1]Лист_1!$R$1:$S$65536,2,0)</f>
        <v>12</v>
      </c>
      <c r="O16" s="7">
        <f t="shared" si="0"/>
        <v>29</v>
      </c>
      <c r="P16" s="5">
        <v>4000</v>
      </c>
      <c r="Q16" s="26"/>
      <c r="R16" s="17">
        <f t="shared" si="1"/>
        <v>0</v>
      </c>
      <c r="S16" s="21"/>
    </row>
    <row r="17" spans="1:19" ht="52.5" customHeight="1" x14ac:dyDescent="0.3">
      <c r="A17" s="2" t="s">
        <v>49</v>
      </c>
      <c r="B17" s="3" t="s">
        <v>59</v>
      </c>
      <c r="C17" s="16" t="s">
        <v>18</v>
      </c>
      <c r="D17" s="18"/>
      <c r="E17" s="19" t="s">
        <v>19</v>
      </c>
      <c r="F17" s="19" t="s">
        <v>27</v>
      </c>
      <c r="G17" s="19" t="s">
        <v>290</v>
      </c>
      <c r="H17" s="19" t="s">
        <v>25</v>
      </c>
      <c r="I17" s="19" t="s">
        <v>53</v>
      </c>
      <c r="J17" s="19" t="s">
        <v>54</v>
      </c>
      <c r="K17" s="19" t="s">
        <v>16</v>
      </c>
      <c r="L17" s="20">
        <v>17999</v>
      </c>
      <c r="M17" s="4">
        <v>19</v>
      </c>
      <c r="N17" s="4">
        <f>VLOOKUP(G17,[1]Лист_1!$R$1:$S$65536,2,0)</f>
        <v>13</v>
      </c>
      <c r="O17" s="7">
        <f t="shared" si="0"/>
        <v>32</v>
      </c>
      <c r="P17" s="5">
        <v>4000</v>
      </c>
      <c r="Q17" s="26"/>
      <c r="R17" s="17">
        <f t="shared" si="1"/>
        <v>0</v>
      </c>
      <c r="S17" s="21"/>
    </row>
    <row r="18" spans="1:19" ht="52.5" customHeight="1" x14ac:dyDescent="0.3">
      <c r="A18" s="2" t="s">
        <v>49</v>
      </c>
      <c r="B18" s="3" t="s">
        <v>60</v>
      </c>
      <c r="C18" s="16" t="s">
        <v>18</v>
      </c>
      <c r="D18" s="18"/>
      <c r="E18" s="19" t="s">
        <v>19</v>
      </c>
      <c r="F18" s="19" t="s">
        <v>28</v>
      </c>
      <c r="G18" s="19" t="s">
        <v>291</v>
      </c>
      <c r="H18" s="19" t="s">
        <v>25</v>
      </c>
      <c r="I18" s="19" t="s">
        <v>53</v>
      </c>
      <c r="J18" s="19" t="s">
        <v>54</v>
      </c>
      <c r="K18" s="19" t="s">
        <v>16</v>
      </c>
      <c r="L18" s="20">
        <v>17999</v>
      </c>
      <c r="M18" s="4">
        <v>26</v>
      </c>
      <c r="N18" s="4">
        <f>VLOOKUP(G18,[1]Лист_1!$R$1:$S$65536,2,0)</f>
        <v>15</v>
      </c>
      <c r="O18" s="7">
        <f t="shared" si="0"/>
        <v>41</v>
      </c>
      <c r="P18" s="5">
        <v>4000</v>
      </c>
      <c r="Q18" s="26"/>
      <c r="R18" s="17">
        <f t="shared" si="1"/>
        <v>0</v>
      </c>
      <c r="S18" s="21"/>
    </row>
    <row r="19" spans="1:19" ht="52.5" customHeight="1" x14ac:dyDescent="0.3">
      <c r="A19" s="2" t="s">
        <v>49</v>
      </c>
      <c r="B19" s="3" t="s">
        <v>61</v>
      </c>
      <c r="C19" s="16" t="s">
        <v>18</v>
      </c>
      <c r="D19" s="18"/>
      <c r="E19" s="19" t="s">
        <v>19</v>
      </c>
      <c r="F19" s="19" t="s">
        <v>42</v>
      </c>
      <c r="G19" s="19" t="s">
        <v>292</v>
      </c>
      <c r="H19" s="19" t="s">
        <v>25</v>
      </c>
      <c r="I19" s="19" t="s">
        <v>53</v>
      </c>
      <c r="J19" s="19" t="s">
        <v>54</v>
      </c>
      <c r="K19" s="19" t="s">
        <v>16</v>
      </c>
      <c r="L19" s="20">
        <v>17999</v>
      </c>
      <c r="M19" s="4">
        <v>6</v>
      </c>
      <c r="N19" s="4">
        <f>VLOOKUP(G19,[1]Лист_1!$R$1:$S$65536,2,0)</f>
        <v>11</v>
      </c>
      <c r="O19" s="7">
        <f t="shared" si="0"/>
        <v>17</v>
      </c>
      <c r="P19" s="5">
        <v>4000</v>
      </c>
      <c r="Q19" s="26"/>
      <c r="R19" s="17">
        <f t="shared" si="1"/>
        <v>0</v>
      </c>
      <c r="S19" s="21"/>
    </row>
    <row r="20" spans="1:19" ht="42" customHeight="1" x14ac:dyDescent="0.3">
      <c r="A20" s="2" t="s">
        <v>62</v>
      </c>
      <c r="B20" s="3" t="s">
        <v>63</v>
      </c>
      <c r="C20" s="16" t="s">
        <v>30</v>
      </c>
      <c r="D20" s="18"/>
      <c r="E20" s="19" t="s">
        <v>64</v>
      </c>
      <c r="F20" s="19" t="s">
        <v>26</v>
      </c>
      <c r="G20" s="19" t="s">
        <v>293</v>
      </c>
      <c r="H20" s="19" t="s">
        <v>20</v>
      </c>
      <c r="I20" s="19" t="s">
        <v>65</v>
      </c>
      <c r="J20" s="19" t="s">
        <v>66</v>
      </c>
      <c r="K20" s="19" t="s">
        <v>16</v>
      </c>
      <c r="L20" s="20">
        <v>17999</v>
      </c>
      <c r="M20" s="4">
        <v>16</v>
      </c>
      <c r="N20" s="4">
        <f>VLOOKUP(G20,[1]Лист_1!$R$1:$S$65536,2,0)</f>
        <v>8</v>
      </c>
      <c r="O20" s="7">
        <f t="shared" si="0"/>
        <v>24</v>
      </c>
      <c r="P20" s="5">
        <v>4000</v>
      </c>
      <c r="Q20" s="26"/>
      <c r="R20" s="17">
        <f t="shared" si="1"/>
        <v>0</v>
      </c>
      <c r="S20" s="21"/>
    </row>
    <row r="21" spans="1:19" ht="42" customHeight="1" x14ac:dyDescent="0.3">
      <c r="A21" s="2" t="s">
        <v>62</v>
      </c>
      <c r="B21" s="3" t="s">
        <v>67</v>
      </c>
      <c r="C21" s="16" t="s">
        <v>30</v>
      </c>
      <c r="D21" s="18"/>
      <c r="E21" s="19" t="s">
        <v>64</v>
      </c>
      <c r="F21" s="19" t="s">
        <v>14</v>
      </c>
      <c r="G21" s="19" t="s">
        <v>294</v>
      </c>
      <c r="H21" s="19" t="s">
        <v>20</v>
      </c>
      <c r="I21" s="19" t="s">
        <v>65</v>
      </c>
      <c r="J21" s="19" t="s">
        <v>66</v>
      </c>
      <c r="K21" s="19" t="s">
        <v>16</v>
      </c>
      <c r="L21" s="20">
        <v>17999</v>
      </c>
      <c r="M21" s="4">
        <v>30</v>
      </c>
      <c r="N21" s="4">
        <f>VLOOKUP(G21,[1]Лист_1!$R$1:$S$65536,2,0)</f>
        <v>13</v>
      </c>
      <c r="O21" s="7">
        <f t="shared" si="0"/>
        <v>43</v>
      </c>
      <c r="P21" s="5">
        <v>4000</v>
      </c>
      <c r="Q21" s="26"/>
      <c r="R21" s="17">
        <f t="shared" si="1"/>
        <v>0</v>
      </c>
      <c r="S21" s="21"/>
    </row>
    <row r="22" spans="1:19" ht="42" customHeight="1" x14ac:dyDescent="0.3">
      <c r="A22" s="2" t="s">
        <v>62</v>
      </c>
      <c r="B22" s="3" t="s">
        <v>68</v>
      </c>
      <c r="C22" s="16" t="s">
        <v>30</v>
      </c>
      <c r="D22" s="18"/>
      <c r="E22" s="19" t="s">
        <v>64</v>
      </c>
      <c r="F22" s="19" t="s">
        <v>24</v>
      </c>
      <c r="G22" s="19" t="s">
        <v>295</v>
      </c>
      <c r="H22" s="19" t="s">
        <v>20</v>
      </c>
      <c r="I22" s="19" t="s">
        <v>65</v>
      </c>
      <c r="J22" s="19" t="s">
        <v>66</v>
      </c>
      <c r="K22" s="19" t="s">
        <v>16</v>
      </c>
      <c r="L22" s="20">
        <v>17999</v>
      </c>
      <c r="M22" s="4">
        <v>27</v>
      </c>
      <c r="N22" s="4">
        <f>VLOOKUP(G22,[1]Лист_1!$R$1:$S$65536,2,0)</f>
        <v>13</v>
      </c>
      <c r="O22" s="7">
        <f t="shared" si="0"/>
        <v>40</v>
      </c>
      <c r="P22" s="5">
        <v>4000</v>
      </c>
      <c r="Q22" s="26"/>
      <c r="R22" s="17">
        <f t="shared" si="1"/>
        <v>0</v>
      </c>
      <c r="S22" s="21"/>
    </row>
    <row r="23" spans="1:19" ht="42" customHeight="1" x14ac:dyDescent="0.3">
      <c r="A23" s="2" t="s">
        <v>62</v>
      </c>
      <c r="B23" s="3" t="s">
        <v>69</v>
      </c>
      <c r="C23" s="16" t="s">
        <v>30</v>
      </c>
      <c r="D23" s="18"/>
      <c r="E23" s="19" t="s">
        <v>64</v>
      </c>
      <c r="F23" s="19" t="s">
        <v>27</v>
      </c>
      <c r="G23" s="19" t="s">
        <v>296</v>
      </c>
      <c r="H23" s="19" t="s">
        <v>20</v>
      </c>
      <c r="I23" s="19" t="s">
        <v>65</v>
      </c>
      <c r="J23" s="19" t="s">
        <v>66</v>
      </c>
      <c r="K23" s="19" t="s">
        <v>16</v>
      </c>
      <c r="L23" s="20">
        <v>17999</v>
      </c>
      <c r="M23" s="4">
        <v>17</v>
      </c>
      <c r="N23" s="4">
        <f>VLOOKUP(G23,[1]Лист_1!$R$1:$S$65536,2,0)</f>
        <v>8</v>
      </c>
      <c r="O23" s="7">
        <f t="shared" si="0"/>
        <v>25</v>
      </c>
      <c r="P23" s="5">
        <v>4000</v>
      </c>
      <c r="Q23" s="26"/>
      <c r="R23" s="17">
        <f t="shared" si="1"/>
        <v>0</v>
      </c>
      <c r="S23" s="21"/>
    </row>
    <row r="24" spans="1:19" ht="42" customHeight="1" x14ac:dyDescent="0.3">
      <c r="A24" s="2" t="s">
        <v>62</v>
      </c>
      <c r="B24" s="3" t="s">
        <v>70</v>
      </c>
      <c r="C24" s="16" t="s">
        <v>30</v>
      </c>
      <c r="D24" s="18"/>
      <c r="E24" s="19" t="s">
        <v>64</v>
      </c>
      <c r="F24" s="19" t="s">
        <v>28</v>
      </c>
      <c r="G24" s="19" t="s">
        <v>297</v>
      </c>
      <c r="H24" s="19" t="s">
        <v>20</v>
      </c>
      <c r="I24" s="19" t="s">
        <v>65</v>
      </c>
      <c r="J24" s="19" t="s">
        <v>66</v>
      </c>
      <c r="K24" s="19" t="s">
        <v>16</v>
      </c>
      <c r="L24" s="20">
        <v>17999</v>
      </c>
      <c r="M24" s="4">
        <v>17</v>
      </c>
      <c r="N24" s="4">
        <f>VLOOKUP(G24,[1]Лист_1!$R$1:$S$65536,2,0)</f>
        <v>9</v>
      </c>
      <c r="O24" s="7">
        <f t="shared" si="0"/>
        <v>26</v>
      </c>
      <c r="P24" s="5">
        <v>4000</v>
      </c>
      <c r="Q24" s="26"/>
      <c r="R24" s="17">
        <f t="shared" si="1"/>
        <v>0</v>
      </c>
      <c r="S24" s="21"/>
    </row>
    <row r="25" spans="1:19" ht="42" customHeight="1" x14ac:dyDescent="0.3">
      <c r="A25" s="2" t="s">
        <v>62</v>
      </c>
      <c r="B25" s="3" t="s">
        <v>71</v>
      </c>
      <c r="C25" s="16" t="s">
        <v>18</v>
      </c>
      <c r="D25" s="18"/>
      <c r="E25" s="19" t="s">
        <v>19</v>
      </c>
      <c r="F25" s="19" t="s">
        <v>26</v>
      </c>
      <c r="G25" s="19" t="s">
        <v>298</v>
      </c>
      <c r="H25" s="19" t="s">
        <v>20</v>
      </c>
      <c r="I25" s="19" t="s">
        <v>65</v>
      </c>
      <c r="J25" s="19" t="s">
        <v>66</v>
      </c>
      <c r="K25" s="19" t="s">
        <v>16</v>
      </c>
      <c r="L25" s="20">
        <v>17999</v>
      </c>
      <c r="M25" s="4">
        <v>12</v>
      </c>
      <c r="N25" s="4">
        <f>VLOOKUP(G25,[1]Лист_1!$R$1:$S$65536,2,0)</f>
        <v>8</v>
      </c>
      <c r="O25" s="7">
        <f t="shared" si="0"/>
        <v>20</v>
      </c>
      <c r="P25" s="5">
        <v>4000</v>
      </c>
      <c r="Q25" s="26"/>
      <c r="R25" s="17">
        <f t="shared" si="1"/>
        <v>0</v>
      </c>
      <c r="S25" s="21"/>
    </row>
    <row r="26" spans="1:19" ht="42" customHeight="1" x14ac:dyDescent="0.3">
      <c r="A26" s="2" t="s">
        <v>62</v>
      </c>
      <c r="B26" s="3" t="s">
        <v>17</v>
      </c>
      <c r="C26" s="16" t="s">
        <v>18</v>
      </c>
      <c r="D26" s="18"/>
      <c r="E26" s="19" t="s">
        <v>19</v>
      </c>
      <c r="F26" s="19" t="s">
        <v>14</v>
      </c>
      <c r="G26" s="19" t="s">
        <v>299</v>
      </c>
      <c r="H26" s="19" t="s">
        <v>20</v>
      </c>
      <c r="I26" s="19" t="s">
        <v>65</v>
      </c>
      <c r="J26" s="19" t="s">
        <v>66</v>
      </c>
      <c r="K26" s="19" t="s">
        <v>16</v>
      </c>
      <c r="L26" s="20">
        <v>17999</v>
      </c>
      <c r="M26" s="4">
        <v>20</v>
      </c>
      <c r="N26" s="4">
        <f>VLOOKUP(G26,[1]Лист_1!$R$1:$S$65536,2,0)</f>
        <v>14</v>
      </c>
      <c r="O26" s="7">
        <f t="shared" si="0"/>
        <v>34</v>
      </c>
      <c r="P26" s="5">
        <v>4000</v>
      </c>
      <c r="Q26" s="26"/>
      <c r="R26" s="17">
        <f t="shared" si="1"/>
        <v>0</v>
      </c>
      <c r="S26" s="21"/>
    </row>
    <row r="27" spans="1:19" ht="42" customHeight="1" x14ac:dyDescent="0.3">
      <c r="A27" s="2" t="s">
        <v>62</v>
      </c>
      <c r="B27" s="3" t="s">
        <v>58</v>
      </c>
      <c r="C27" s="16" t="s">
        <v>18</v>
      </c>
      <c r="D27" s="18"/>
      <c r="E27" s="19" t="s">
        <v>19</v>
      </c>
      <c r="F27" s="19" t="s">
        <v>24</v>
      </c>
      <c r="G27" s="19" t="s">
        <v>300</v>
      </c>
      <c r="H27" s="19" t="s">
        <v>20</v>
      </c>
      <c r="I27" s="19" t="s">
        <v>65</v>
      </c>
      <c r="J27" s="19" t="s">
        <v>66</v>
      </c>
      <c r="K27" s="19" t="s">
        <v>16</v>
      </c>
      <c r="L27" s="20">
        <v>17999</v>
      </c>
      <c r="M27" s="4">
        <v>22</v>
      </c>
      <c r="N27" s="4">
        <f>VLOOKUP(G27,[1]Лист_1!$R$1:$S$65536,2,0)</f>
        <v>13</v>
      </c>
      <c r="O27" s="7">
        <f t="shared" si="0"/>
        <v>35</v>
      </c>
      <c r="P27" s="5">
        <v>4000</v>
      </c>
      <c r="Q27" s="26"/>
      <c r="R27" s="17">
        <f t="shared" si="1"/>
        <v>0</v>
      </c>
      <c r="S27" s="21"/>
    </row>
    <row r="28" spans="1:19" ht="42" customHeight="1" x14ac:dyDescent="0.3">
      <c r="A28" s="2" t="s">
        <v>62</v>
      </c>
      <c r="B28" s="3" t="s">
        <v>59</v>
      </c>
      <c r="C28" s="16" t="s">
        <v>18</v>
      </c>
      <c r="D28" s="18"/>
      <c r="E28" s="19" t="s">
        <v>19</v>
      </c>
      <c r="F28" s="19" t="s">
        <v>27</v>
      </c>
      <c r="G28" s="19" t="s">
        <v>301</v>
      </c>
      <c r="H28" s="19" t="s">
        <v>20</v>
      </c>
      <c r="I28" s="19" t="s">
        <v>65</v>
      </c>
      <c r="J28" s="19" t="s">
        <v>66</v>
      </c>
      <c r="K28" s="19" t="s">
        <v>16</v>
      </c>
      <c r="L28" s="20">
        <v>17999</v>
      </c>
      <c r="M28" s="4">
        <v>11</v>
      </c>
      <c r="N28" s="4">
        <f>VLOOKUP(G28,[1]Лист_1!$R$1:$S$65536,2,0)</f>
        <v>7</v>
      </c>
      <c r="O28" s="7">
        <f t="shared" si="0"/>
        <v>18</v>
      </c>
      <c r="P28" s="5">
        <v>4000</v>
      </c>
      <c r="Q28" s="26"/>
      <c r="R28" s="17">
        <f t="shared" si="1"/>
        <v>0</v>
      </c>
      <c r="S28" s="21"/>
    </row>
    <row r="29" spans="1:19" ht="42" customHeight="1" x14ac:dyDescent="0.3">
      <c r="A29" s="2" t="s">
        <v>62</v>
      </c>
      <c r="B29" s="3" t="s">
        <v>60</v>
      </c>
      <c r="C29" s="16" t="s">
        <v>18</v>
      </c>
      <c r="D29" s="18"/>
      <c r="E29" s="19" t="s">
        <v>19</v>
      </c>
      <c r="F29" s="19" t="s">
        <v>28</v>
      </c>
      <c r="G29" s="19" t="s">
        <v>302</v>
      </c>
      <c r="H29" s="19" t="s">
        <v>20</v>
      </c>
      <c r="I29" s="19" t="s">
        <v>65</v>
      </c>
      <c r="J29" s="19" t="s">
        <v>66</v>
      </c>
      <c r="K29" s="19" t="s">
        <v>16</v>
      </c>
      <c r="L29" s="20">
        <v>17999</v>
      </c>
      <c r="M29" s="4">
        <v>12</v>
      </c>
      <c r="N29" s="4">
        <f>VLOOKUP(G29,[1]Лист_1!$R$1:$S$65536,2,0)</f>
        <v>10</v>
      </c>
      <c r="O29" s="7">
        <f t="shared" si="0"/>
        <v>22</v>
      </c>
      <c r="P29" s="5">
        <v>4000</v>
      </c>
      <c r="Q29" s="26"/>
      <c r="R29" s="17">
        <f t="shared" si="1"/>
        <v>0</v>
      </c>
      <c r="S29" s="21"/>
    </row>
    <row r="30" spans="1:19" ht="42" customHeight="1" x14ac:dyDescent="0.3">
      <c r="A30" s="2" t="s">
        <v>72</v>
      </c>
      <c r="B30" s="3" t="s">
        <v>73</v>
      </c>
      <c r="C30" s="16" t="s">
        <v>30</v>
      </c>
      <c r="D30" s="18"/>
      <c r="E30" s="19" t="s">
        <v>74</v>
      </c>
      <c r="F30" s="19" t="s">
        <v>26</v>
      </c>
      <c r="G30" s="19" t="s">
        <v>303</v>
      </c>
      <c r="H30" s="19" t="s">
        <v>20</v>
      </c>
      <c r="I30" s="19" t="s">
        <v>36</v>
      </c>
      <c r="J30" s="19" t="s">
        <v>37</v>
      </c>
      <c r="K30" s="19" t="s">
        <v>16</v>
      </c>
      <c r="L30" s="20">
        <v>24999</v>
      </c>
      <c r="M30" s="4">
        <v>17</v>
      </c>
      <c r="N30" s="4">
        <f>VLOOKUP(G30,[1]Лист_1!$R$1:$S$65536,2,0)</f>
        <v>9</v>
      </c>
      <c r="O30" s="7">
        <f t="shared" si="0"/>
        <v>26</v>
      </c>
      <c r="P30" s="5">
        <v>4000</v>
      </c>
      <c r="Q30" s="26"/>
      <c r="R30" s="17">
        <f t="shared" si="1"/>
        <v>0</v>
      </c>
      <c r="S30" s="21"/>
    </row>
    <row r="31" spans="1:19" ht="42" customHeight="1" x14ac:dyDescent="0.3">
      <c r="A31" s="2" t="s">
        <v>72</v>
      </c>
      <c r="B31" s="3" t="s">
        <v>75</v>
      </c>
      <c r="C31" s="16" t="s">
        <v>30</v>
      </c>
      <c r="D31" s="18"/>
      <c r="E31" s="19" t="s">
        <v>74</v>
      </c>
      <c r="F31" s="19" t="s">
        <v>24</v>
      </c>
      <c r="G31" s="19" t="s">
        <v>304</v>
      </c>
      <c r="H31" s="19" t="s">
        <v>20</v>
      </c>
      <c r="I31" s="19" t="s">
        <v>36</v>
      </c>
      <c r="J31" s="19" t="s">
        <v>37</v>
      </c>
      <c r="K31" s="19" t="s">
        <v>16</v>
      </c>
      <c r="L31" s="20">
        <v>24999</v>
      </c>
      <c r="M31" s="4">
        <v>19</v>
      </c>
      <c r="N31" s="4">
        <f>VLOOKUP(G31,[1]Лист_1!$R$1:$S$65536,2,0)</f>
        <v>15</v>
      </c>
      <c r="O31" s="7">
        <f t="shared" si="0"/>
        <v>34</v>
      </c>
      <c r="P31" s="5">
        <v>4000</v>
      </c>
      <c r="Q31" s="26"/>
      <c r="R31" s="17">
        <f t="shared" si="1"/>
        <v>0</v>
      </c>
      <c r="S31" s="21"/>
    </row>
    <row r="32" spans="1:19" ht="42" customHeight="1" x14ac:dyDescent="0.3">
      <c r="A32" s="2" t="s">
        <v>72</v>
      </c>
      <c r="B32" s="3" t="s">
        <v>76</v>
      </c>
      <c r="C32" s="16" t="s">
        <v>30</v>
      </c>
      <c r="D32" s="18"/>
      <c r="E32" s="19" t="s">
        <v>74</v>
      </c>
      <c r="F32" s="19" t="s">
        <v>27</v>
      </c>
      <c r="G32" s="19" t="s">
        <v>305</v>
      </c>
      <c r="H32" s="19" t="s">
        <v>20</v>
      </c>
      <c r="I32" s="19" t="s">
        <v>36</v>
      </c>
      <c r="J32" s="19" t="s">
        <v>37</v>
      </c>
      <c r="K32" s="19" t="s">
        <v>16</v>
      </c>
      <c r="L32" s="20">
        <v>24999</v>
      </c>
      <c r="M32" s="4">
        <v>12</v>
      </c>
      <c r="N32" s="4">
        <f>VLOOKUP(G32,[1]Лист_1!$R$1:$S$65536,2,0)</f>
        <v>6</v>
      </c>
      <c r="O32" s="7">
        <f t="shared" si="0"/>
        <v>18</v>
      </c>
      <c r="P32" s="5">
        <v>4000</v>
      </c>
      <c r="Q32" s="26"/>
      <c r="R32" s="17">
        <f t="shared" si="1"/>
        <v>0</v>
      </c>
      <c r="S32" s="21"/>
    </row>
    <row r="33" spans="1:19" ht="42" customHeight="1" x14ac:dyDescent="0.3">
      <c r="A33" s="2" t="s">
        <v>72</v>
      </c>
      <c r="B33" s="3" t="s">
        <v>77</v>
      </c>
      <c r="C33" s="16" t="s">
        <v>30</v>
      </c>
      <c r="D33" s="18"/>
      <c r="E33" s="19" t="s">
        <v>78</v>
      </c>
      <c r="F33" s="19" t="s">
        <v>14</v>
      </c>
      <c r="G33" s="19" t="s">
        <v>306</v>
      </c>
      <c r="H33" s="19" t="s">
        <v>20</v>
      </c>
      <c r="I33" s="19" t="s">
        <v>36</v>
      </c>
      <c r="J33" s="19" t="s">
        <v>37</v>
      </c>
      <c r="K33" s="19" t="s">
        <v>16</v>
      </c>
      <c r="L33" s="20">
        <v>24999</v>
      </c>
      <c r="M33" s="4">
        <v>29</v>
      </c>
      <c r="N33" s="4"/>
      <c r="O33" s="7">
        <f t="shared" si="0"/>
        <v>29</v>
      </c>
      <c r="P33" s="5">
        <v>4000</v>
      </c>
      <c r="Q33" s="26"/>
      <c r="R33" s="17">
        <f t="shared" si="1"/>
        <v>0</v>
      </c>
      <c r="S33" s="21"/>
    </row>
    <row r="34" spans="1:19" ht="42" customHeight="1" x14ac:dyDescent="0.3">
      <c r="A34" s="2" t="s">
        <v>72</v>
      </c>
      <c r="B34" s="3" t="s">
        <v>79</v>
      </c>
      <c r="C34" s="16" t="s">
        <v>30</v>
      </c>
      <c r="D34" s="18"/>
      <c r="E34" s="19" t="s">
        <v>78</v>
      </c>
      <c r="F34" s="19" t="s">
        <v>28</v>
      </c>
      <c r="G34" s="19" t="s">
        <v>307</v>
      </c>
      <c r="H34" s="19" t="s">
        <v>20</v>
      </c>
      <c r="I34" s="19" t="s">
        <v>36</v>
      </c>
      <c r="J34" s="19" t="s">
        <v>37</v>
      </c>
      <c r="K34" s="19" t="s">
        <v>16</v>
      </c>
      <c r="L34" s="20">
        <v>24999</v>
      </c>
      <c r="M34" s="4">
        <v>8</v>
      </c>
      <c r="N34" s="4"/>
      <c r="O34" s="7">
        <f t="shared" si="0"/>
        <v>8</v>
      </c>
      <c r="P34" s="5">
        <v>4000</v>
      </c>
      <c r="Q34" s="26"/>
      <c r="R34" s="17">
        <f t="shared" si="1"/>
        <v>0</v>
      </c>
      <c r="S34" s="21"/>
    </row>
    <row r="35" spans="1:19" ht="42" customHeight="1" x14ac:dyDescent="0.3">
      <c r="A35" s="2" t="s">
        <v>80</v>
      </c>
      <c r="B35" s="3" t="s">
        <v>81</v>
      </c>
      <c r="C35" s="16" t="s">
        <v>82</v>
      </c>
      <c r="D35" s="18"/>
      <c r="E35" s="19" t="s">
        <v>83</v>
      </c>
      <c r="F35" s="19" t="s">
        <v>14</v>
      </c>
      <c r="G35" s="19" t="s">
        <v>308</v>
      </c>
      <c r="H35" s="19" t="s">
        <v>25</v>
      </c>
      <c r="I35" s="19" t="s">
        <v>65</v>
      </c>
      <c r="J35" s="19" t="s">
        <v>84</v>
      </c>
      <c r="K35" s="19" t="s">
        <v>16</v>
      </c>
      <c r="L35" s="20">
        <v>14999</v>
      </c>
      <c r="M35" s="4">
        <v>5</v>
      </c>
      <c r="N35" s="4">
        <f>VLOOKUP(G35,[1]Лист_1!$R$1:$S$65536,2,0)</f>
        <v>6</v>
      </c>
      <c r="O35" s="7">
        <f t="shared" si="0"/>
        <v>11</v>
      </c>
      <c r="P35" s="5">
        <v>4000</v>
      </c>
      <c r="Q35" s="26"/>
      <c r="R35" s="17">
        <f t="shared" si="1"/>
        <v>0</v>
      </c>
      <c r="S35" s="21"/>
    </row>
    <row r="36" spans="1:19" ht="42" customHeight="1" x14ac:dyDescent="0.3">
      <c r="A36" s="2" t="s">
        <v>80</v>
      </c>
      <c r="B36" s="3" t="s">
        <v>85</v>
      </c>
      <c r="C36" s="16" t="s">
        <v>82</v>
      </c>
      <c r="D36" s="18"/>
      <c r="E36" s="19" t="s">
        <v>83</v>
      </c>
      <c r="F36" s="19" t="s">
        <v>24</v>
      </c>
      <c r="G36" s="19" t="s">
        <v>309</v>
      </c>
      <c r="H36" s="19" t="s">
        <v>25</v>
      </c>
      <c r="I36" s="19" t="s">
        <v>65</v>
      </c>
      <c r="J36" s="19" t="s">
        <v>84</v>
      </c>
      <c r="K36" s="19" t="s">
        <v>16</v>
      </c>
      <c r="L36" s="20">
        <v>14999</v>
      </c>
      <c r="M36" s="4">
        <v>17</v>
      </c>
      <c r="N36" s="4">
        <f>VLOOKUP(G36,[1]Лист_1!$R$1:$S$65536,2,0)</f>
        <v>16</v>
      </c>
      <c r="O36" s="7">
        <f t="shared" si="0"/>
        <v>33</v>
      </c>
      <c r="P36" s="5">
        <v>4000</v>
      </c>
      <c r="Q36" s="26"/>
      <c r="R36" s="17">
        <f t="shared" si="1"/>
        <v>0</v>
      </c>
      <c r="S36" s="21"/>
    </row>
    <row r="37" spans="1:19" ht="42" customHeight="1" x14ac:dyDescent="0.3">
      <c r="A37" s="2" t="s">
        <v>80</v>
      </c>
      <c r="B37" s="3" t="s">
        <v>86</v>
      </c>
      <c r="C37" s="16" t="s">
        <v>82</v>
      </c>
      <c r="D37" s="18"/>
      <c r="E37" s="19" t="s">
        <v>83</v>
      </c>
      <c r="F37" s="19" t="s">
        <v>27</v>
      </c>
      <c r="G37" s="19" t="s">
        <v>310</v>
      </c>
      <c r="H37" s="19" t="s">
        <v>25</v>
      </c>
      <c r="I37" s="19" t="s">
        <v>65</v>
      </c>
      <c r="J37" s="19" t="s">
        <v>84</v>
      </c>
      <c r="K37" s="19" t="s">
        <v>16</v>
      </c>
      <c r="L37" s="20">
        <v>14999</v>
      </c>
      <c r="M37" s="4">
        <v>12</v>
      </c>
      <c r="N37" s="4">
        <f>VLOOKUP(G37,[1]Лист_1!$R$1:$S$65536,2,0)</f>
        <v>13</v>
      </c>
      <c r="O37" s="7">
        <f t="shared" si="0"/>
        <v>25</v>
      </c>
      <c r="P37" s="5">
        <v>4000</v>
      </c>
      <c r="Q37" s="26"/>
      <c r="R37" s="17">
        <f t="shared" si="1"/>
        <v>0</v>
      </c>
      <c r="S37" s="21"/>
    </row>
    <row r="38" spans="1:19" ht="42" customHeight="1" x14ac:dyDescent="0.3">
      <c r="A38" s="2" t="s">
        <v>80</v>
      </c>
      <c r="B38" s="3" t="s">
        <v>87</v>
      </c>
      <c r="C38" s="16" t="s">
        <v>82</v>
      </c>
      <c r="D38" s="18"/>
      <c r="E38" s="19" t="s">
        <v>83</v>
      </c>
      <c r="F38" s="19" t="s">
        <v>28</v>
      </c>
      <c r="G38" s="19" t="s">
        <v>311</v>
      </c>
      <c r="H38" s="19" t="s">
        <v>25</v>
      </c>
      <c r="I38" s="19" t="s">
        <v>65</v>
      </c>
      <c r="J38" s="19" t="s">
        <v>84</v>
      </c>
      <c r="K38" s="19" t="s">
        <v>16</v>
      </c>
      <c r="L38" s="20">
        <v>14999</v>
      </c>
      <c r="M38" s="4">
        <v>10</v>
      </c>
      <c r="N38" s="4">
        <f>VLOOKUP(G38,[1]Лист_1!$R$1:$S$65536,2,0)</f>
        <v>13</v>
      </c>
      <c r="O38" s="7">
        <f t="shared" si="0"/>
        <v>23</v>
      </c>
      <c r="P38" s="5">
        <v>4000</v>
      </c>
      <c r="Q38" s="26"/>
      <c r="R38" s="17">
        <f t="shared" si="1"/>
        <v>0</v>
      </c>
      <c r="S38" s="21"/>
    </row>
    <row r="39" spans="1:19" ht="42" customHeight="1" x14ac:dyDescent="0.3">
      <c r="A39" s="2" t="s">
        <v>80</v>
      </c>
      <c r="B39" s="3" t="s">
        <v>88</v>
      </c>
      <c r="C39" s="16" t="s">
        <v>82</v>
      </c>
      <c r="D39" s="18"/>
      <c r="E39" s="19" t="s">
        <v>83</v>
      </c>
      <c r="F39" s="19" t="s">
        <v>42</v>
      </c>
      <c r="G39" s="19" t="s">
        <v>312</v>
      </c>
      <c r="H39" s="19" t="s">
        <v>25</v>
      </c>
      <c r="I39" s="19" t="s">
        <v>65</v>
      </c>
      <c r="J39" s="19" t="s">
        <v>84</v>
      </c>
      <c r="K39" s="19" t="s">
        <v>16</v>
      </c>
      <c r="L39" s="20">
        <v>14999</v>
      </c>
      <c r="M39" s="4">
        <v>1</v>
      </c>
      <c r="N39" s="4">
        <f>VLOOKUP(G39,[1]Лист_1!$R$1:$S$65536,2,0)</f>
        <v>7</v>
      </c>
      <c r="O39" s="7">
        <f t="shared" si="0"/>
        <v>8</v>
      </c>
      <c r="P39" s="5">
        <v>4000</v>
      </c>
      <c r="Q39" s="26"/>
      <c r="R39" s="17">
        <f t="shared" si="1"/>
        <v>0</v>
      </c>
      <c r="S39" s="21"/>
    </row>
    <row r="40" spans="1:19" ht="210" customHeight="1" x14ac:dyDescent="0.3">
      <c r="A40" s="2" t="s">
        <v>80</v>
      </c>
      <c r="B40" s="3" t="s">
        <v>31</v>
      </c>
      <c r="C40" s="16" t="s">
        <v>22</v>
      </c>
      <c r="D40" s="19"/>
      <c r="E40" s="19" t="s">
        <v>23</v>
      </c>
      <c r="F40" s="19" t="s">
        <v>24</v>
      </c>
      <c r="G40" s="19" t="s">
        <v>313</v>
      </c>
      <c r="H40" s="19" t="s">
        <v>25</v>
      </c>
      <c r="I40" s="19" t="s">
        <v>65</v>
      </c>
      <c r="J40" s="19" t="s">
        <v>84</v>
      </c>
      <c r="K40" s="19" t="s">
        <v>16</v>
      </c>
      <c r="L40" s="20">
        <v>14999</v>
      </c>
      <c r="M40" s="4">
        <v>1</v>
      </c>
      <c r="N40" s="4">
        <f>VLOOKUP(G40,[1]Лист_1!$R$1:$S$65536,2,0)</f>
        <v>9</v>
      </c>
      <c r="O40" s="7">
        <f t="shared" si="0"/>
        <v>10</v>
      </c>
      <c r="P40" s="5">
        <v>4000</v>
      </c>
      <c r="Q40" s="26"/>
      <c r="R40" s="17">
        <f t="shared" si="1"/>
        <v>0</v>
      </c>
      <c r="S40" s="21"/>
    </row>
    <row r="41" spans="1:19" ht="42" customHeight="1" x14ac:dyDescent="0.3">
      <c r="A41" s="2" t="s">
        <v>89</v>
      </c>
      <c r="B41" s="3" t="s">
        <v>90</v>
      </c>
      <c r="C41" s="16" t="s">
        <v>34</v>
      </c>
      <c r="D41" s="18"/>
      <c r="E41" s="19" t="s">
        <v>91</v>
      </c>
      <c r="F41" s="19" t="s">
        <v>14</v>
      </c>
      <c r="G41" s="19" t="s">
        <v>314</v>
      </c>
      <c r="H41" s="19" t="s">
        <v>25</v>
      </c>
      <c r="I41" s="19" t="s">
        <v>65</v>
      </c>
      <c r="J41" s="19" t="s">
        <v>84</v>
      </c>
      <c r="K41" s="19" t="s">
        <v>16</v>
      </c>
      <c r="L41" s="20">
        <v>17999</v>
      </c>
      <c r="M41" s="4">
        <v>1</v>
      </c>
      <c r="N41" s="4">
        <f>VLOOKUP(G41,[1]Лист_1!$R$1:$S$65536,2,0)</f>
        <v>6</v>
      </c>
      <c r="O41" s="7">
        <f t="shared" si="0"/>
        <v>7</v>
      </c>
      <c r="P41" s="5">
        <v>4000</v>
      </c>
      <c r="Q41" s="26"/>
      <c r="R41" s="17">
        <f t="shared" si="1"/>
        <v>0</v>
      </c>
      <c r="S41" s="21"/>
    </row>
    <row r="42" spans="1:19" ht="42" customHeight="1" x14ac:dyDescent="0.3">
      <c r="A42" s="2" t="s">
        <v>89</v>
      </c>
      <c r="B42" s="3" t="s">
        <v>92</v>
      </c>
      <c r="C42" s="16" t="s">
        <v>34</v>
      </c>
      <c r="D42" s="18"/>
      <c r="E42" s="19" t="s">
        <v>91</v>
      </c>
      <c r="F42" s="19" t="s">
        <v>24</v>
      </c>
      <c r="G42" s="19" t="s">
        <v>315</v>
      </c>
      <c r="H42" s="19" t="s">
        <v>25</v>
      </c>
      <c r="I42" s="19" t="s">
        <v>65</v>
      </c>
      <c r="J42" s="19" t="s">
        <v>84</v>
      </c>
      <c r="K42" s="19" t="s">
        <v>16</v>
      </c>
      <c r="L42" s="20">
        <v>17999</v>
      </c>
      <c r="M42" s="4">
        <v>12</v>
      </c>
      <c r="N42" s="4">
        <f>VLOOKUP(G42,[1]Лист_1!$R$1:$S$65536,2,0)</f>
        <v>12</v>
      </c>
      <c r="O42" s="7">
        <f t="shared" si="0"/>
        <v>24</v>
      </c>
      <c r="P42" s="5">
        <v>4000</v>
      </c>
      <c r="Q42" s="26"/>
      <c r="R42" s="17">
        <f t="shared" si="1"/>
        <v>0</v>
      </c>
      <c r="S42" s="21"/>
    </row>
    <row r="43" spans="1:19" ht="42" customHeight="1" x14ac:dyDescent="0.3">
      <c r="A43" s="2" t="s">
        <v>89</v>
      </c>
      <c r="B43" s="3" t="s">
        <v>93</v>
      </c>
      <c r="C43" s="16" t="s">
        <v>34</v>
      </c>
      <c r="D43" s="18"/>
      <c r="E43" s="19" t="s">
        <v>91</v>
      </c>
      <c r="F43" s="19" t="s">
        <v>27</v>
      </c>
      <c r="G43" s="19" t="s">
        <v>316</v>
      </c>
      <c r="H43" s="19" t="s">
        <v>25</v>
      </c>
      <c r="I43" s="19" t="s">
        <v>65</v>
      </c>
      <c r="J43" s="19" t="s">
        <v>84</v>
      </c>
      <c r="K43" s="19" t="s">
        <v>16</v>
      </c>
      <c r="L43" s="20">
        <v>17999</v>
      </c>
      <c r="M43" s="4">
        <v>18</v>
      </c>
      <c r="N43" s="4">
        <f>VLOOKUP(G43,[1]Лист_1!$R$1:$S$65536,2,0)</f>
        <v>14</v>
      </c>
      <c r="O43" s="7">
        <f t="shared" si="0"/>
        <v>32</v>
      </c>
      <c r="P43" s="5">
        <v>4000</v>
      </c>
      <c r="Q43" s="26"/>
      <c r="R43" s="17">
        <f t="shared" si="1"/>
        <v>0</v>
      </c>
      <c r="S43" s="21"/>
    </row>
    <row r="44" spans="1:19" ht="42" customHeight="1" x14ac:dyDescent="0.3">
      <c r="A44" s="2" t="s">
        <v>89</v>
      </c>
      <c r="B44" s="3" t="s">
        <v>94</v>
      </c>
      <c r="C44" s="16" t="s">
        <v>34</v>
      </c>
      <c r="D44" s="18"/>
      <c r="E44" s="19" t="s">
        <v>91</v>
      </c>
      <c r="F44" s="19" t="s">
        <v>28</v>
      </c>
      <c r="G44" s="19" t="s">
        <v>317</v>
      </c>
      <c r="H44" s="19" t="s">
        <v>25</v>
      </c>
      <c r="I44" s="19" t="s">
        <v>65</v>
      </c>
      <c r="J44" s="19" t="s">
        <v>84</v>
      </c>
      <c r="K44" s="19" t="s">
        <v>16</v>
      </c>
      <c r="L44" s="20">
        <v>17999</v>
      </c>
      <c r="M44" s="4">
        <v>10</v>
      </c>
      <c r="N44" s="4">
        <f>VLOOKUP(G44,[1]Лист_1!$R$1:$S$65536,2,0)</f>
        <v>15</v>
      </c>
      <c r="O44" s="7">
        <f t="shared" si="0"/>
        <v>25</v>
      </c>
      <c r="P44" s="5">
        <v>4000</v>
      </c>
      <c r="Q44" s="26"/>
      <c r="R44" s="17">
        <f t="shared" si="1"/>
        <v>0</v>
      </c>
      <c r="S44" s="21"/>
    </row>
    <row r="45" spans="1:19" ht="42" customHeight="1" x14ac:dyDescent="0.3">
      <c r="A45" s="2" t="s">
        <v>89</v>
      </c>
      <c r="B45" s="3" t="s">
        <v>95</v>
      </c>
      <c r="C45" s="16" t="s">
        <v>34</v>
      </c>
      <c r="D45" s="18"/>
      <c r="E45" s="19" t="s">
        <v>91</v>
      </c>
      <c r="F45" s="19" t="s">
        <v>42</v>
      </c>
      <c r="G45" s="19" t="s">
        <v>318</v>
      </c>
      <c r="H45" s="19" t="s">
        <v>25</v>
      </c>
      <c r="I45" s="19" t="s">
        <v>65</v>
      </c>
      <c r="J45" s="19" t="s">
        <v>84</v>
      </c>
      <c r="K45" s="19" t="s">
        <v>16</v>
      </c>
      <c r="L45" s="20">
        <v>17999</v>
      </c>
      <c r="M45" s="4">
        <v>3</v>
      </c>
      <c r="N45" s="4">
        <f>VLOOKUP(G45,[1]Лист_1!$R$1:$S$65536,2,0)</f>
        <v>7</v>
      </c>
      <c r="O45" s="7">
        <f t="shared" si="0"/>
        <v>10</v>
      </c>
      <c r="P45" s="5">
        <v>4000</v>
      </c>
      <c r="Q45" s="26"/>
      <c r="R45" s="17">
        <f t="shared" si="1"/>
        <v>0</v>
      </c>
      <c r="S45" s="21"/>
    </row>
    <row r="46" spans="1:19" ht="42" customHeight="1" x14ac:dyDescent="0.3">
      <c r="A46" s="2" t="s">
        <v>89</v>
      </c>
      <c r="B46" s="3" t="s">
        <v>96</v>
      </c>
      <c r="C46" s="16" t="s">
        <v>97</v>
      </c>
      <c r="D46" s="18"/>
      <c r="E46" s="19" t="s">
        <v>98</v>
      </c>
      <c r="F46" s="19" t="s">
        <v>14</v>
      </c>
      <c r="G46" s="19" t="s">
        <v>319</v>
      </c>
      <c r="H46" s="19" t="s">
        <v>25</v>
      </c>
      <c r="I46" s="19" t="s">
        <v>65</v>
      </c>
      <c r="J46" s="19" t="s">
        <v>84</v>
      </c>
      <c r="K46" s="19" t="s">
        <v>16</v>
      </c>
      <c r="L46" s="20">
        <v>17999</v>
      </c>
      <c r="M46" s="4">
        <v>1</v>
      </c>
      <c r="N46" s="4">
        <f>VLOOKUP(G46,[1]Лист_1!$R$1:$S$65536,2,0)</f>
        <v>9</v>
      </c>
      <c r="O46" s="7">
        <f t="shared" si="0"/>
        <v>10</v>
      </c>
      <c r="P46" s="5">
        <v>4000</v>
      </c>
      <c r="Q46" s="26"/>
      <c r="R46" s="17">
        <f t="shared" si="1"/>
        <v>0</v>
      </c>
      <c r="S46" s="21"/>
    </row>
    <row r="47" spans="1:19" ht="42" customHeight="1" x14ac:dyDescent="0.3">
      <c r="A47" s="2" t="s">
        <v>89</v>
      </c>
      <c r="B47" s="3" t="s">
        <v>99</v>
      </c>
      <c r="C47" s="16" t="s">
        <v>97</v>
      </c>
      <c r="D47" s="18"/>
      <c r="E47" s="19" t="s">
        <v>98</v>
      </c>
      <c r="F47" s="19" t="s">
        <v>24</v>
      </c>
      <c r="G47" s="19" t="s">
        <v>320</v>
      </c>
      <c r="H47" s="19" t="s">
        <v>25</v>
      </c>
      <c r="I47" s="19" t="s">
        <v>65</v>
      </c>
      <c r="J47" s="19" t="s">
        <v>84</v>
      </c>
      <c r="K47" s="19" t="s">
        <v>16</v>
      </c>
      <c r="L47" s="20">
        <v>17999</v>
      </c>
      <c r="M47" s="4">
        <v>17</v>
      </c>
      <c r="N47" s="4">
        <f>VLOOKUP(G47,[1]Лист_1!$R$1:$S$65536,2,0)</f>
        <v>15</v>
      </c>
      <c r="O47" s="7">
        <f t="shared" ref="O47:O65" si="2">N47+M47</f>
        <v>32</v>
      </c>
      <c r="P47" s="5">
        <v>4000</v>
      </c>
      <c r="Q47" s="26"/>
      <c r="R47" s="17">
        <f t="shared" si="1"/>
        <v>0</v>
      </c>
      <c r="S47" s="21"/>
    </row>
    <row r="48" spans="1:19" ht="42" customHeight="1" x14ac:dyDescent="0.3">
      <c r="A48" s="2" t="s">
        <v>89</v>
      </c>
      <c r="B48" s="3" t="s">
        <v>100</v>
      </c>
      <c r="C48" s="16" t="s">
        <v>97</v>
      </c>
      <c r="D48" s="18"/>
      <c r="E48" s="19" t="s">
        <v>98</v>
      </c>
      <c r="F48" s="19" t="s">
        <v>27</v>
      </c>
      <c r="G48" s="19" t="s">
        <v>321</v>
      </c>
      <c r="H48" s="19" t="s">
        <v>25</v>
      </c>
      <c r="I48" s="19" t="s">
        <v>65</v>
      </c>
      <c r="J48" s="19" t="s">
        <v>84</v>
      </c>
      <c r="K48" s="19" t="s">
        <v>16</v>
      </c>
      <c r="L48" s="20">
        <v>17999</v>
      </c>
      <c r="M48" s="4">
        <v>18</v>
      </c>
      <c r="N48" s="4">
        <f>VLOOKUP(G48,[1]Лист_1!$R$1:$S$65536,2,0)</f>
        <v>15</v>
      </c>
      <c r="O48" s="7">
        <f t="shared" si="2"/>
        <v>33</v>
      </c>
      <c r="P48" s="5">
        <v>4000</v>
      </c>
      <c r="Q48" s="26"/>
      <c r="R48" s="17">
        <f t="shared" si="1"/>
        <v>0</v>
      </c>
      <c r="S48" s="21"/>
    </row>
    <row r="49" spans="1:19" ht="42" customHeight="1" x14ac:dyDescent="0.3">
      <c r="A49" s="2" t="s">
        <v>89</v>
      </c>
      <c r="B49" s="3" t="s">
        <v>101</v>
      </c>
      <c r="C49" s="16" t="s">
        <v>97</v>
      </c>
      <c r="D49" s="18"/>
      <c r="E49" s="19" t="s">
        <v>98</v>
      </c>
      <c r="F49" s="19" t="s">
        <v>28</v>
      </c>
      <c r="G49" s="19" t="s">
        <v>322</v>
      </c>
      <c r="H49" s="19" t="s">
        <v>25</v>
      </c>
      <c r="I49" s="19" t="s">
        <v>65</v>
      </c>
      <c r="J49" s="19" t="s">
        <v>84</v>
      </c>
      <c r="K49" s="19" t="s">
        <v>16</v>
      </c>
      <c r="L49" s="20">
        <v>17999</v>
      </c>
      <c r="M49" s="4">
        <v>18</v>
      </c>
      <c r="N49" s="4">
        <f>VLOOKUP(G49,[1]Лист_1!$R$1:$S$65536,2,0)</f>
        <v>14</v>
      </c>
      <c r="O49" s="7">
        <f t="shared" si="2"/>
        <v>32</v>
      </c>
      <c r="P49" s="5">
        <v>4000</v>
      </c>
      <c r="Q49" s="26"/>
      <c r="R49" s="17">
        <f t="shared" si="1"/>
        <v>0</v>
      </c>
      <c r="S49" s="21"/>
    </row>
    <row r="50" spans="1:19" ht="42" customHeight="1" x14ac:dyDescent="0.3">
      <c r="A50" s="2" t="s">
        <v>89</v>
      </c>
      <c r="B50" s="3" t="s">
        <v>102</v>
      </c>
      <c r="C50" s="16" t="s">
        <v>97</v>
      </c>
      <c r="D50" s="18"/>
      <c r="E50" s="19" t="s">
        <v>98</v>
      </c>
      <c r="F50" s="19" t="s">
        <v>42</v>
      </c>
      <c r="G50" s="19" t="s">
        <v>323</v>
      </c>
      <c r="H50" s="19" t="s">
        <v>25</v>
      </c>
      <c r="I50" s="19" t="s">
        <v>65</v>
      </c>
      <c r="J50" s="19" t="s">
        <v>84</v>
      </c>
      <c r="K50" s="19" t="s">
        <v>16</v>
      </c>
      <c r="L50" s="20">
        <v>17999</v>
      </c>
      <c r="M50" s="4">
        <v>4</v>
      </c>
      <c r="N50" s="4">
        <f>VLOOKUP(G50,[1]Лист_1!$R$1:$S$65536,2,0)</f>
        <v>6</v>
      </c>
      <c r="O50" s="7">
        <f t="shared" si="2"/>
        <v>10</v>
      </c>
      <c r="P50" s="5">
        <v>4000</v>
      </c>
      <c r="Q50" s="26"/>
      <c r="R50" s="17">
        <f t="shared" si="1"/>
        <v>0</v>
      </c>
      <c r="S50" s="21"/>
    </row>
    <row r="51" spans="1:19" ht="42" customHeight="1" x14ac:dyDescent="0.3">
      <c r="A51" s="2" t="s">
        <v>103</v>
      </c>
      <c r="B51" s="3" t="s">
        <v>104</v>
      </c>
      <c r="C51" s="16" t="s">
        <v>97</v>
      </c>
      <c r="D51" s="18"/>
      <c r="E51" s="19" t="s">
        <v>105</v>
      </c>
      <c r="F51" s="19" t="s">
        <v>14</v>
      </c>
      <c r="G51" s="19" t="s">
        <v>324</v>
      </c>
      <c r="H51" s="19" t="s">
        <v>25</v>
      </c>
      <c r="I51" s="19" t="s">
        <v>65</v>
      </c>
      <c r="J51" s="19" t="s">
        <v>106</v>
      </c>
      <c r="K51" s="19" t="s">
        <v>16</v>
      </c>
      <c r="L51" s="20">
        <v>15699</v>
      </c>
      <c r="M51" s="4">
        <v>1</v>
      </c>
      <c r="N51" s="4"/>
      <c r="O51" s="7">
        <f t="shared" si="2"/>
        <v>1</v>
      </c>
      <c r="P51" s="5">
        <v>4000</v>
      </c>
      <c r="Q51" s="26"/>
      <c r="R51" s="17">
        <f t="shared" si="1"/>
        <v>0</v>
      </c>
      <c r="S51" s="21"/>
    </row>
    <row r="52" spans="1:19" ht="42" customHeight="1" x14ac:dyDescent="0.3">
      <c r="A52" s="2" t="s">
        <v>103</v>
      </c>
      <c r="B52" s="3" t="s">
        <v>107</v>
      </c>
      <c r="C52" s="16" t="s">
        <v>97</v>
      </c>
      <c r="D52" s="18"/>
      <c r="E52" s="19" t="s">
        <v>105</v>
      </c>
      <c r="F52" s="19" t="s">
        <v>24</v>
      </c>
      <c r="G52" s="19" t="s">
        <v>325</v>
      </c>
      <c r="H52" s="19" t="s">
        <v>25</v>
      </c>
      <c r="I52" s="19" t="s">
        <v>65</v>
      </c>
      <c r="J52" s="19" t="s">
        <v>106</v>
      </c>
      <c r="K52" s="19" t="s">
        <v>16</v>
      </c>
      <c r="L52" s="20">
        <v>15699</v>
      </c>
      <c r="M52" s="4">
        <v>1</v>
      </c>
      <c r="N52" s="4">
        <f>VLOOKUP(G52,[1]Лист_1!$R$1:$S$65536,2,0)</f>
        <v>1</v>
      </c>
      <c r="O52" s="7">
        <f t="shared" si="2"/>
        <v>2</v>
      </c>
      <c r="P52" s="5">
        <v>4000</v>
      </c>
      <c r="Q52" s="26"/>
      <c r="R52" s="17">
        <f t="shared" si="1"/>
        <v>0</v>
      </c>
      <c r="S52" s="21"/>
    </row>
    <row r="53" spans="1:19" ht="42" customHeight="1" x14ac:dyDescent="0.3">
      <c r="A53" s="2" t="s">
        <v>103</v>
      </c>
      <c r="B53" s="3" t="s">
        <v>108</v>
      </c>
      <c r="C53" s="16" t="s">
        <v>97</v>
      </c>
      <c r="D53" s="18"/>
      <c r="E53" s="19" t="s">
        <v>105</v>
      </c>
      <c r="F53" s="19" t="s">
        <v>27</v>
      </c>
      <c r="G53" s="19" t="s">
        <v>326</v>
      </c>
      <c r="H53" s="19" t="s">
        <v>25</v>
      </c>
      <c r="I53" s="19" t="s">
        <v>65</v>
      </c>
      <c r="J53" s="19" t="s">
        <v>106</v>
      </c>
      <c r="K53" s="19" t="s">
        <v>16</v>
      </c>
      <c r="L53" s="20">
        <v>15699</v>
      </c>
      <c r="M53" s="4">
        <v>4</v>
      </c>
      <c r="N53" s="4">
        <f>VLOOKUP(G53,[1]Лист_1!$R$1:$S$65536,2,0)</f>
        <v>10</v>
      </c>
      <c r="O53" s="7">
        <f t="shared" si="2"/>
        <v>14</v>
      </c>
      <c r="P53" s="5">
        <v>4000</v>
      </c>
      <c r="Q53" s="26"/>
      <c r="R53" s="17">
        <f t="shared" si="1"/>
        <v>0</v>
      </c>
      <c r="S53" s="21"/>
    </row>
    <row r="54" spans="1:19" ht="42" customHeight="1" x14ac:dyDescent="0.3">
      <c r="A54" s="2" t="s">
        <v>103</v>
      </c>
      <c r="B54" s="3" t="s">
        <v>109</v>
      </c>
      <c r="C54" s="16" t="s">
        <v>97</v>
      </c>
      <c r="D54" s="18"/>
      <c r="E54" s="19" t="s">
        <v>105</v>
      </c>
      <c r="F54" s="19" t="s">
        <v>28</v>
      </c>
      <c r="G54" s="19" t="s">
        <v>327</v>
      </c>
      <c r="H54" s="19" t="s">
        <v>25</v>
      </c>
      <c r="I54" s="19" t="s">
        <v>65</v>
      </c>
      <c r="J54" s="19" t="s">
        <v>106</v>
      </c>
      <c r="K54" s="19" t="s">
        <v>16</v>
      </c>
      <c r="L54" s="20">
        <v>15699</v>
      </c>
      <c r="M54" s="4">
        <v>15</v>
      </c>
      <c r="N54" s="4">
        <f>VLOOKUP(G54,[1]Лист_1!$R$1:$S$65536,2,0)</f>
        <v>10</v>
      </c>
      <c r="O54" s="7">
        <f t="shared" si="2"/>
        <v>25</v>
      </c>
      <c r="P54" s="5">
        <v>4000</v>
      </c>
      <c r="Q54" s="26"/>
      <c r="R54" s="17">
        <f t="shared" si="1"/>
        <v>0</v>
      </c>
      <c r="S54" s="21"/>
    </row>
    <row r="55" spans="1:19" ht="42" customHeight="1" x14ac:dyDescent="0.3">
      <c r="A55" s="2" t="s">
        <v>103</v>
      </c>
      <c r="B55" s="3" t="s">
        <v>110</v>
      </c>
      <c r="C55" s="16" t="s">
        <v>97</v>
      </c>
      <c r="D55" s="18"/>
      <c r="E55" s="19" t="s">
        <v>105</v>
      </c>
      <c r="F55" s="19" t="s">
        <v>42</v>
      </c>
      <c r="G55" s="19" t="s">
        <v>328</v>
      </c>
      <c r="H55" s="19" t="s">
        <v>25</v>
      </c>
      <c r="I55" s="19" t="s">
        <v>65</v>
      </c>
      <c r="J55" s="19" t="s">
        <v>106</v>
      </c>
      <c r="K55" s="19" t="s">
        <v>16</v>
      </c>
      <c r="L55" s="20">
        <v>15699</v>
      </c>
      <c r="M55" s="4">
        <v>10</v>
      </c>
      <c r="N55" s="4">
        <f>VLOOKUP(G55,[1]Лист_1!$R$1:$S$65536,2,0)</f>
        <v>7</v>
      </c>
      <c r="O55" s="7">
        <f t="shared" si="2"/>
        <v>17</v>
      </c>
      <c r="P55" s="5">
        <v>4000</v>
      </c>
      <c r="Q55" s="26"/>
      <c r="R55" s="17">
        <f t="shared" si="1"/>
        <v>0</v>
      </c>
      <c r="S55" s="21"/>
    </row>
    <row r="56" spans="1:19" ht="210" customHeight="1" x14ac:dyDescent="0.3">
      <c r="A56" s="2" t="s">
        <v>103</v>
      </c>
      <c r="B56" s="3" t="s">
        <v>111</v>
      </c>
      <c r="C56" s="16" t="s">
        <v>22</v>
      </c>
      <c r="D56" s="19"/>
      <c r="E56" s="19" t="s">
        <v>23</v>
      </c>
      <c r="F56" s="19" t="s">
        <v>28</v>
      </c>
      <c r="G56" s="19" t="s">
        <v>329</v>
      </c>
      <c r="H56" s="19" t="s">
        <v>25</v>
      </c>
      <c r="I56" s="19" t="s">
        <v>65</v>
      </c>
      <c r="J56" s="19" t="s">
        <v>106</v>
      </c>
      <c r="K56" s="19" t="s">
        <v>16</v>
      </c>
      <c r="L56" s="20">
        <v>15699</v>
      </c>
      <c r="M56" s="4">
        <v>1</v>
      </c>
      <c r="N56" s="4">
        <f>VLOOKUP(G56,[1]Лист_1!$R$1:$S$65536,2,0)</f>
        <v>4</v>
      </c>
      <c r="O56" s="7">
        <f t="shared" si="2"/>
        <v>5</v>
      </c>
      <c r="P56" s="5">
        <v>4000</v>
      </c>
      <c r="Q56" s="26"/>
      <c r="R56" s="17">
        <f t="shared" si="1"/>
        <v>0</v>
      </c>
      <c r="S56" s="21"/>
    </row>
    <row r="57" spans="1:19" ht="105" customHeight="1" x14ac:dyDescent="0.3">
      <c r="A57" s="2" t="s">
        <v>112</v>
      </c>
      <c r="B57" s="3" t="s">
        <v>113</v>
      </c>
      <c r="C57" s="16" t="s">
        <v>114</v>
      </c>
      <c r="D57" s="18"/>
      <c r="E57" s="19" t="s">
        <v>115</v>
      </c>
      <c r="F57" s="19" t="s">
        <v>116</v>
      </c>
      <c r="G57" s="19" t="s">
        <v>330</v>
      </c>
      <c r="H57" s="19" t="s">
        <v>20</v>
      </c>
      <c r="I57" s="19" t="s">
        <v>65</v>
      </c>
      <c r="J57" s="19" t="s">
        <v>117</v>
      </c>
      <c r="K57" s="19" t="s">
        <v>16</v>
      </c>
      <c r="L57" s="20">
        <v>14999</v>
      </c>
      <c r="M57" s="4">
        <v>11</v>
      </c>
      <c r="N57" s="4">
        <f>VLOOKUP(G57,[1]Лист_1!$R$1:$S$65536,2,0)</f>
        <v>17</v>
      </c>
      <c r="O57" s="7">
        <f t="shared" si="2"/>
        <v>28</v>
      </c>
      <c r="P57" s="5">
        <v>4000</v>
      </c>
      <c r="Q57" s="26"/>
      <c r="R57" s="17">
        <f t="shared" si="1"/>
        <v>0</v>
      </c>
      <c r="S57" s="21"/>
    </row>
    <row r="58" spans="1:19" ht="105" customHeight="1" x14ac:dyDescent="0.3">
      <c r="A58" s="2" t="s">
        <v>112</v>
      </c>
      <c r="B58" s="3" t="s">
        <v>118</v>
      </c>
      <c r="C58" s="16" t="s">
        <v>114</v>
      </c>
      <c r="D58" s="18"/>
      <c r="E58" s="19" t="s">
        <v>115</v>
      </c>
      <c r="F58" s="19" t="s">
        <v>119</v>
      </c>
      <c r="G58" s="19" t="s">
        <v>331</v>
      </c>
      <c r="H58" s="19" t="s">
        <v>20</v>
      </c>
      <c r="I58" s="19" t="s">
        <v>65</v>
      </c>
      <c r="J58" s="19" t="s">
        <v>117</v>
      </c>
      <c r="K58" s="19" t="s">
        <v>16</v>
      </c>
      <c r="L58" s="20">
        <v>14999</v>
      </c>
      <c r="M58" s="4">
        <v>28</v>
      </c>
      <c r="N58" s="4">
        <f>VLOOKUP(G58,[1]Лист_1!$R$1:$S$65536,2,0)</f>
        <v>18</v>
      </c>
      <c r="O58" s="7">
        <f t="shared" si="2"/>
        <v>46</v>
      </c>
      <c r="P58" s="5">
        <v>4000</v>
      </c>
      <c r="Q58" s="26"/>
      <c r="R58" s="17">
        <f t="shared" si="1"/>
        <v>0</v>
      </c>
      <c r="S58" s="21"/>
    </row>
    <row r="59" spans="1:19" ht="210" customHeight="1" x14ac:dyDescent="0.3">
      <c r="A59" s="2" t="s">
        <v>112</v>
      </c>
      <c r="B59" s="3" t="s">
        <v>120</v>
      </c>
      <c r="C59" s="16" t="s">
        <v>34</v>
      </c>
      <c r="D59" s="19"/>
      <c r="E59" s="19" t="s">
        <v>35</v>
      </c>
      <c r="F59" s="19" t="s">
        <v>119</v>
      </c>
      <c r="G59" s="19" t="s">
        <v>332</v>
      </c>
      <c r="H59" s="19" t="s">
        <v>20</v>
      </c>
      <c r="I59" s="19" t="s">
        <v>65</v>
      </c>
      <c r="J59" s="19" t="s">
        <v>117</v>
      </c>
      <c r="K59" s="19" t="s">
        <v>16</v>
      </c>
      <c r="L59" s="20">
        <v>14999</v>
      </c>
      <c r="M59" s="4">
        <v>7</v>
      </c>
      <c r="N59" s="4">
        <f>VLOOKUP(G59,[1]Лист_1!$R$1:$S$65536,2,0)</f>
        <v>16</v>
      </c>
      <c r="O59" s="7">
        <f t="shared" si="2"/>
        <v>23</v>
      </c>
      <c r="P59" s="5">
        <v>4000</v>
      </c>
      <c r="Q59" s="26"/>
      <c r="R59" s="17">
        <f t="shared" si="1"/>
        <v>0</v>
      </c>
      <c r="S59" s="21"/>
    </row>
    <row r="60" spans="1:19" ht="105" customHeight="1" x14ac:dyDescent="0.3">
      <c r="A60" s="2" t="s">
        <v>112</v>
      </c>
      <c r="B60" s="3" t="s">
        <v>121</v>
      </c>
      <c r="C60" s="16" t="s">
        <v>22</v>
      </c>
      <c r="D60" s="18"/>
      <c r="E60" s="19" t="s">
        <v>23</v>
      </c>
      <c r="F60" s="19" t="s">
        <v>116</v>
      </c>
      <c r="G60" s="19" t="s">
        <v>333</v>
      </c>
      <c r="H60" s="19" t="s">
        <v>20</v>
      </c>
      <c r="I60" s="19" t="s">
        <v>65</v>
      </c>
      <c r="J60" s="19" t="s">
        <v>117</v>
      </c>
      <c r="K60" s="19" t="s">
        <v>16</v>
      </c>
      <c r="L60" s="20">
        <v>14999</v>
      </c>
      <c r="M60" s="4">
        <v>3</v>
      </c>
      <c r="N60" s="4">
        <f>VLOOKUP(G60,[1]Лист_1!$R$1:$S$65536,2,0)</f>
        <v>4</v>
      </c>
      <c r="O60" s="7">
        <f t="shared" si="2"/>
        <v>7</v>
      </c>
      <c r="P60" s="5">
        <v>4000</v>
      </c>
      <c r="Q60" s="26"/>
      <c r="R60" s="17">
        <f t="shared" si="1"/>
        <v>0</v>
      </c>
      <c r="S60" s="21"/>
    </row>
    <row r="61" spans="1:19" ht="105" customHeight="1" x14ac:dyDescent="0.3">
      <c r="A61" s="2" t="s">
        <v>112</v>
      </c>
      <c r="B61" s="3" t="s">
        <v>122</v>
      </c>
      <c r="C61" s="16" t="s">
        <v>22</v>
      </c>
      <c r="D61" s="18"/>
      <c r="E61" s="19" t="s">
        <v>23</v>
      </c>
      <c r="F61" s="19" t="s">
        <v>119</v>
      </c>
      <c r="G61" s="19" t="s">
        <v>334</v>
      </c>
      <c r="H61" s="19" t="s">
        <v>20</v>
      </c>
      <c r="I61" s="19" t="s">
        <v>65</v>
      </c>
      <c r="J61" s="19" t="s">
        <v>117</v>
      </c>
      <c r="K61" s="19" t="s">
        <v>16</v>
      </c>
      <c r="L61" s="20">
        <v>14999</v>
      </c>
      <c r="M61" s="4">
        <v>13</v>
      </c>
      <c r="N61" s="4">
        <f>VLOOKUP(G61,[1]Лист_1!$R$1:$S$65536,2,0)</f>
        <v>22</v>
      </c>
      <c r="O61" s="7">
        <f t="shared" si="2"/>
        <v>35</v>
      </c>
      <c r="P61" s="5">
        <v>4000</v>
      </c>
      <c r="Q61" s="26"/>
      <c r="R61" s="17">
        <f t="shared" si="1"/>
        <v>0</v>
      </c>
      <c r="S61" s="21"/>
    </row>
    <row r="62" spans="1:19" ht="105" customHeight="1" x14ac:dyDescent="0.3">
      <c r="A62" s="2" t="s">
        <v>123</v>
      </c>
      <c r="B62" s="3" t="s">
        <v>124</v>
      </c>
      <c r="C62" s="16" t="s">
        <v>82</v>
      </c>
      <c r="D62" s="18"/>
      <c r="E62" s="19" t="s">
        <v>83</v>
      </c>
      <c r="F62" s="19" t="s">
        <v>116</v>
      </c>
      <c r="G62" s="19" t="s">
        <v>335</v>
      </c>
      <c r="H62" s="19" t="s">
        <v>20</v>
      </c>
      <c r="I62" s="19" t="s">
        <v>125</v>
      </c>
      <c r="J62" s="19" t="s">
        <v>126</v>
      </c>
      <c r="K62" s="19" t="s">
        <v>16</v>
      </c>
      <c r="L62" s="20">
        <v>21999</v>
      </c>
      <c r="M62" s="4">
        <v>12</v>
      </c>
      <c r="N62" s="4">
        <f>VLOOKUP(G62,[1]Лист_1!$R$1:$S$65536,2,0)</f>
        <v>18</v>
      </c>
      <c r="O62" s="7">
        <f t="shared" si="2"/>
        <v>30</v>
      </c>
      <c r="P62" s="5">
        <v>4000</v>
      </c>
      <c r="Q62" s="26"/>
      <c r="R62" s="17">
        <f t="shared" si="1"/>
        <v>0</v>
      </c>
      <c r="S62" s="21"/>
    </row>
    <row r="63" spans="1:19" ht="105" customHeight="1" x14ac:dyDescent="0.3">
      <c r="A63" s="2" t="s">
        <v>123</v>
      </c>
      <c r="B63" s="3" t="s">
        <v>127</v>
      </c>
      <c r="C63" s="16" t="s">
        <v>82</v>
      </c>
      <c r="D63" s="18"/>
      <c r="E63" s="19" t="s">
        <v>83</v>
      </c>
      <c r="F63" s="19" t="s">
        <v>119</v>
      </c>
      <c r="G63" s="19" t="s">
        <v>336</v>
      </c>
      <c r="H63" s="19" t="s">
        <v>20</v>
      </c>
      <c r="I63" s="19" t="s">
        <v>125</v>
      </c>
      <c r="J63" s="19" t="s">
        <v>126</v>
      </c>
      <c r="K63" s="19" t="s">
        <v>16</v>
      </c>
      <c r="L63" s="20">
        <v>21999</v>
      </c>
      <c r="M63" s="4">
        <v>2</v>
      </c>
      <c r="N63" s="4">
        <f>VLOOKUP(G63,[1]Лист_1!$R$1:$S$65536,2,0)</f>
        <v>21</v>
      </c>
      <c r="O63" s="7">
        <f t="shared" si="2"/>
        <v>23</v>
      </c>
      <c r="P63" s="5">
        <v>4000</v>
      </c>
      <c r="Q63" s="26"/>
      <c r="R63" s="17">
        <f t="shared" si="1"/>
        <v>0</v>
      </c>
      <c r="S63" s="21"/>
    </row>
    <row r="64" spans="1:19" ht="105" customHeight="1" x14ac:dyDescent="0.3">
      <c r="A64" s="2" t="s">
        <v>123</v>
      </c>
      <c r="B64" s="3" t="s">
        <v>128</v>
      </c>
      <c r="C64" s="16" t="s">
        <v>129</v>
      </c>
      <c r="D64" s="18"/>
      <c r="E64" s="19" t="s">
        <v>130</v>
      </c>
      <c r="F64" s="19" t="s">
        <v>116</v>
      </c>
      <c r="G64" s="19" t="s">
        <v>337</v>
      </c>
      <c r="H64" s="19" t="s">
        <v>20</v>
      </c>
      <c r="I64" s="19" t="s">
        <v>125</v>
      </c>
      <c r="J64" s="19" t="s">
        <v>126</v>
      </c>
      <c r="K64" s="19" t="s">
        <v>16</v>
      </c>
      <c r="L64" s="20">
        <v>21999</v>
      </c>
      <c r="M64" s="4">
        <v>8</v>
      </c>
      <c r="N64" s="4">
        <f>VLOOKUP(G64,[1]Лист_1!$R$1:$S$65536,2,0)</f>
        <v>16</v>
      </c>
      <c r="O64" s="7">
        <f t="shared" si="2"/>
        <v>24</v>
      </c>
      <c r="P64" s="5">
        <v>4000</v>
      </c>
      <c r="Q64" s="26"/>
      <c r="R64" s="17">
        <f t="shared" si="1"/>
        <v>0</v>
      </c>
      <c r="S64" s="21"/>
    </row>
    <row r="65" spans="1:19" ht="105" customHeight="1" x14ac:dyDescent="0.3">
      <c r="A65" s="2" t="s">
        <v>123</v>
      </c>
      <c r="B65" s="3" t="s">
        <v>131</v>
      </c>
      <c r="C65" s="16" t="s">
        <v>129</v>
      </c>
      <c r="D65" s="18"/>
      <c r="E65" s="19" t="s">
        <v>130</v>
      </c>
      <c r="F65" s="19" t="s">
        <v>119</v>
      </c>
      <c r="G65" s="19" t="s">
        <v>338</v>
      </c>
      <c r="H65" s="19" t="s">
        <v>20</v>
      </c>
      <c r="I65" s="19" t="s">
        <v>125</v>
      </c>
      <c r="J65" s="19" t="s">
        <v>126</v>
      </c>
      <c r="K65" s="19" t="s">
        <v>16</v>
      </c>
      <c r="L65" s="20">
        <v>21999</v>
      </c>
      <c r="M65" s="4">
        <v>19</v>
      </c>
      <c r="N65" s="4">
        <f>VLOOKUP(G65,[1]Лист_1!$R$1:$S$65536,2,0)</f>
        <v>21</v>
      </c>
      <c r="O65" s="7">
        <f t="shared" si="2"/>
        <v>40</v>
      </c>
      <c r="P65" s="5">
        <v>4000</v>
      </c>
      <c r="Q65" s="26"/>
      <c r="R65" s="17">
        <f t="shared" si="1"/>
        <v>0</v>
      </c>
      <c r="S65" s="21"/>
    </row>
    <row r="66" spans="1:19" ht="210" customHeight="1" x14ac:dyDescent="0.3">
      <c r="A66" s="2" t="s">
        <v>155</v>
      </c>
      <c r="B66" s="3" t="s">
        <v>93</v>
      </c>
      <c r="C66" s="16" t="s">
        <v>134</v>
      </c>
      <c r="D66" s="19"/>
      <c r="E66" s="19" t="s">
        <v>91</v>
      </c>
      <c r="F66" s="19" t="s">
        <v>27</v>
      </c>
      <c r="G66" s="19" t="s">
        <v>339</v>
      </c>
      <c r="H66" s="19" t="s">
        <v>25</v>
      </c>
      <c r="I66" s="19" t="s">
        <v>156</v>
      </c>
      <c r="J66" s="19" t="s">
        <v>157</v>
      </c>
      <c r="K66" s="19" t="s">
        <v>16</v>
      </c>
      <c r="L66" s="20">
        <v>17999</v>
      </c>
      <c r="M66" s="4">
        <v>2</v>
      </c>
      <c r="N66" s="4">
        <f>VLOOKUP(G66,[1]Лист_1!$R$1:$S$65536,2,0)</f>
        <v>7</v>
      </c>
      <c r="O66" s="7">
        <f t="shared" ref="O66:O117" si="3">N66+M66</f>
        <v>9</v>
      </c>
      <c r="P66" s="8">
        <v>2500</v>
      </c>
      <c r="Q66" s="26"/>
      <c r="R66" s="17">
        <f t="shared" si="1"/>
        <v>0</v>
      </c>
      <c r="S66" s="21"/>
    </row>
    <row r="67" spans="1:19" ht="52.5" customHeight="1" x14ac:dyDescent="0.3">
      <c r="A67" s="2" t="s">
        <v>155</v>
      </c>
      <c r="B67" s="3" t="s">
        <v>58</v>
      </c>
      <c r="C67" s="16" t="s">
        <v>18</v>
      </c>
      <c r="D67" s="18"/>
      <c r="E67" s="19" t="s">
        <v>19</v>
      </c>
      <c r="F67" s="19" t="s">
        <v>24</v>
      </c>
      <c r="G67" s="19" t="s">
        <v>340</v>
      </c>
      <c r="H67" s="19" t="s">
        <v>25</v>
      </c>
      <c r="I67" s="19" t="s">
        <v>156</v>
      </c>
      <c r="J67" s="19" t="s">
        <v>157</v>
      </c>
      <c r="K67" s="19" t="s">
        <v>16</v>
      </c>
      <c r="L67" s="20">
        <v>17999</v>
      </c>
      <c r="M67" s="4">
        <v>2</v>
      </c>
      <c r="N67" s="4">
        <f>VLOOKUP(G67,[1]Лист_1!$R$1:$S$65536,2,0)</f>
        <v>13</v>
      </c>
      <c r="O67" s="7">
        <f t="shared" si="3"/>
        <v>15</v>
      </c>
      <c r="P67" s="8">
        <v>2500</v>
      </c>
      <c r="Q67" s="26"/>
      <c r="R67" s="17">
        <f t="shared" si="1"/>
        <v>0</v>
      </c>
      <c r="S67" s="21"/>
    </row>
    <row r="68" spans="1:19" ht="52.5" customHeight="1" x14ac:dyDescent="0.3">
      <c r="A68" s="2" t="s">
        <v>155</v>
      </c>
      <c r="B68" s="3" t="s">
        <v>59</v>
      </c>
      <c r="C68" s="16" t="s">
        <v>18</v>
      </c>
      <c r="D68" s="18"/>
      <c r="E68" s="19" t="s">
        <v>19</v>
      </c>
      <c r="F68" s="19" t="s">
        <v>27</v>
      </c>
      <c r="G68" s="19" t="s">
        <v>341</v>
      </c>
      <c r="H68" s="19" t="s">
        <v>25</v>
      </c>
      <c r="I68" s="19" t="s">
        <v>156</v>
      </c>
      <c r="J68" s="19" t="s">
        <v>157</v>
      </c>
      <c r="K68" s="19" t="s">
        <v>16</v>
      </c>
      <c r="L68" s="20">
        <v>17999</v>
      </c>
      <c r="M68" s="4">
        <v>10</v>
      </c>
      <c r="N68" s="4">
        <f>VLOOKUP(G68,[1]Лист_1!$R$1:$S$65536,2,0)</f>
        <v>13</v>
      </c>
      <c r="O68" s="7">
        <f t="shared" si="3"/>
        <v>23</v>
      </c>
      <c r="P68" s="8">
        <v>2500</v>
      </c>
      <c r="Q68" s="26"/>
      <c r="R68" s="17">
        <f t="shared" ref="R68:R131" si="4">SUMPRODUCT(P68*Q68)</f>
        <v>0</v>
      </c>
      <c r="S68" s="21"/>
    </row>
    <row r="69" spans="1:19" ht="52.5" customHeight="1" x14ac:dyDescent="0.3">
      <c r="A69" s="2" t="s">
        <v>155</v>
      </c>
      <c r="B69" s="3" t="s">
        <v>60</v>
      </c>
      <c r="C69" s="16" t="s">
        <v>18</v>
      </c>
      <c r="D69" s="18"/>
      <c r="E69" s="19" t="s">
        <v>19</v>
      </c>
      <c r="F69" s="19" t="s">
        <v>28</v>
      </c>
      <c r="G69" s="19" t="s">
        <v>342</v>
      </c>
      <c r="H69" s="19" t="s">
        <v>25</v>
      </c>
      <c r="I69" s="19" t="s">
        <v>156</v>
      </c>
      <c r="J69" s="19" t="s">
        <v>157</v>
      </c>
      <c r="K69" s="19" t="s">
        <v>16</v>
      </c>
      <c r="L69" s="20">
        <v>17999</v>
      </c>
      <c r="M69" s="4">
        <v>9</v>
      </c>
      <c r="N69" s="4">
        <f>VLOOKUP(G69,[1]Лист_1!$R$1:$S$65536,2,0)</f>
        <v>13</v>
      </c>
      <c r="O69" s="7">
        <f t="shared" si="3"/>
        <v>22</v>
      </c>
      <c r="P69" s="8">
        <v>2500</v>
      </c>
      <c r="Q69" s="26"/>
      <c r="R69" s="17">
        <f t="shared" si="4"/>
        <v>0</v>
      </c>
      <c r="S69" s="21"/>
    </row>
    <row r="70" spans="1:19" ht="52.5" customHeight="1" x14ac:dyDescent="0.3">
      <c r="A70" s="2" t="s">
        <v>155</v>
      </c>
      <c r="B70" s="3" t="s">
        <v>61</v>
      </c>
      <c r="C70" s="16" t="s">
        <v>18</v>
      </c>
      <c r="D70" s="18"/>
      <c r="E70" s="19" t="s">
        <v>19</v>
      </c>
      <c r="F70" s="19" t="s">
        <v>42</v>
      </c>
      <c r="G70" s="19" t="s">
        <v>343</v>
      </c>
      <c r="H70" s="19" t="s">
        <v>25</v>
      </c>
      <c r="I70" s="19" t="s">
        <v>156</v>
      </c>
      <c r="J70" s="19" t="s">
        <v>157</v>
      </c>
      <c r="K70" s="19" t="s">
        <v>16</v>
      </c>
      <c r="L70" s="20">
        <v>17999</v>
      </c>
      <c r="M70" s="4">
        <v>1</v>
      </c>
      <c r="N70" s="4">
        <f>VLOOKUP(G70,[1]Лист_1!$R$1:$S$65536,2,0)</f>
        <v>11</v>
      </c>
      <c r="O70" s="7">
        <f t="shared" si="3"/>
        <v>12</v>
      </c>
      <c r="P70" s="8">
        <v>2500</v>
      </c>
      <c r="Q70" s="26"/>
      <c r="R70" s="17">
        <f t="shared" si="4"/>
        <v>0</v>
      </c>
      <c r="S70" s="21"/>
    </row>
    <row r="71" spans="1:19" ht="105" customHeight="1" x14ac:dyDescent="0.3">
      <c r="A71" s="2" t="s">
        <v>158</v>
      </c>
      <c r="B71" s="3" t="s">
        <v>159</v>
      </c>
      <c r="C71" s="16" t="s">
        <v>29</v>
      </c>
      <c r="D71" s="18"/>
      <c r="E71" s="19" t="s">
        <v>160</v>
      </c>
      <c r="F71" s="19" t="s">
        <v>27</v>
      </c>
      <c r="G71" s="19" t="s">
        <v>344</v>
      </c>
      <c r="H71" s="19" t="s">
        <v>25</v>
      </c>
      <c r="I71" s="19" t="s">
        <v>156</v>
      </c>
      <c r="J71" s="19" t="s">
        <v>161</v>
      </c>
      <c r="K71" s="19" t="s">
        <v>16</v>
      </c>
      <c r="L71" s="20">
        <v>19999</v>
      </c>
      <c r="M71" s="4">
        <v>4</v>
      </c>
      <c r="N71" s="4">
        <f>VLOOKUP(G71,[1]Лист_1!$R$1:$S$65536,2,0)</f>
        <v>9</v>
      </c>
      <c r="O71" s="7">
        <f t="shared" si="3"/>
        <v>13</v>
      </c>
      <c r="P71" s="8">
        <v>2500</v>
      </c>
      <c r="Q71" s="26"/>
      <c r="R71" s="17">
        <f t="shared" si="4"/>
        <v>0</v>
      </c>
      <c r="S71" s="21"/>
    </row>
    <row r="72" spans="1:19" ht="105" customHeight="1" x14ac:dyDescent="0.3">
      <c r="A72" s="2" t="s">
        <v>158</v>
      </c>
      <c r="B72" s="3" t="s">
        <v>162</v>
      </c>
      <c r="C72" s="16" t="s">
        <v>29</v>
      </c>
      <c r="D72" s="18"/>
      <c r="E72" s="19" t="s">
        <v>160</v>
      </c>
      <c r="F72" s="19" t="s">
        <v>42</v>
      </c>
      <c r="G72" s="19" t="s">
        <v>345</v>
      </c>
      <c r="H72" s="19" t="s">
        <v>25</v>
      </c>
      <c r="I72" s="19" t="s">
        <v>156</v>
      </c>
      <c r="J72" s="19" t="s">
        <v>161</v>
      </c>
      <c r="K72" s="19" t="s">
        <v>16</v>
      </c>
      <c r="L72" s="20">
        <v>19999</v>
      </c>
      <c r="M72" s="4">
        <v>1</v>
      </c>
      <c r="N72" s="4">
        <f>VLOOKUP(G72,[1]Лист_1!$R$1:$S$65536,2,0)</f>
        <v>8</v>
      </c>
      <c r="O72" s="7">
        <f t="shared" si="3"/>
        <v>9</v>
      </c>
      <c r="P72" s="8">
        <v>2500</v>
      </c>
      <c r="Q72" s="26"/>
      <c r="R72" s="17">
        <f t="shared" si="4"/>
        <v>0</v>
      </c>
      <c r="S72" s="21"/>
    </row>
    <row r="73" spans="1:19" ht="210" customHeight="1" x14ac:dyDescent="0.3">
      <c r="A73" s="2" t="s">
        <v>158</v>
      </c>
      <c r="B73" s="3" t="s">
        <v>111</v>
      </c>
      <c r="C73" s="16" t="s">
        <v>22</v>
      </c>
      <c r="D73" s="19"/>
      <c r="E73" s="19" t="s">
        <v>23</v>
      </c>
      <c r="F73" s="19" t="s">
        <v>28</v>
      </c>
      <c r="G73" s="19" t="s">
        <v>346</v>
      </c>
      <c r="H73" s="19" t="s">
        <v>25</v>
      </c>
      <c r="I73" s="19" t="s">
        <v>156</v>
      </c>
      <c r="J73" s="19" t="s">
        <v>161</v>
      </c>
      <c r="K73" s="19" t="s">
        <v>16</v>
      </c>
      <c r="L73" s="20">
        <v>19999</v>
      </c>
      <c r="M73" s="4">
        <v>2</v>
      </c>
      <c r="N73" s="4">
        <f>VLOOKUP(G73,[1]Лист_1!$R$1:$S$65536,2,0)</f>
        <v>9</v>
      </c>
      <c r="O73" s="7">
        <f t="shared" si="3"/>
        <v>11</v>
      </c>
      <c r="P73" s="8">
        <v>2500</v>
      </c>
      <c r="Q73" s="26"/>
      <c r="R73" s="17">
        <f t="shared" si="4"/>
        <v>0</v>
      </c>
      <c r="S73" s="21"/>
    </row>
    <row r="74" spans="1:19" ht="35.1" customHeight="1" x14ac:dyDescent="0.3">
      <c r="A74" s="2" t="s">
        <v>163</v>
      </c>
      <c r="B74" s="3" t="s">
        <v>164</v>
      </c>
      <c r="C74" s="16" t="s">
        <v>165</v>
      </c>
      <c r="D74" s="18"/>
      <c r="E74" s="19" t="s">
        <v>166</v>
      </c>
      <c r="F74" s="19" t="s">
        <v>14</v>
      </c>
      <c r="G74" s="19" t="s">
        <v>347</v>
      </c>
      <c r="H74" s="19" t="s">
        <v>25</v>
      </c>
      <c r="I74" s="19" t="s">
        <v>167</v>
      </c>
      <c r="J74" s="19" t="s">
        <v>168</v>
      </c>
      <c r="K74" s="19" t="s">
        <v>16</v>
      </c>
      <c r="L74" s="20">
        <v>12999</v>
      </c>
      <c r="M74" s="4">
        <v>1</v>
      </c>
      <c r="N74" s="4">
        <f>VLOOKUP(G74,[1]Лист_1!$R$1:$S$65536,2,0)</f>
        <v>7</v>
      </c>
      <c r="O74" s="7">
        <f t="shared" si="3"/>
        <v>8</v>
      </c>
      <c r="P74" s="8">
        <v>2500</v>
      </c>
      <c r="Q74" s="26"/>
      <c r="R74" s="17">
        <f t="shared" si="4"/>
        <v>0</v>
      </c>
      <c r="S74" s="21"/>
    </row>
    <row r="75" spans="1:19" ht="35.1" customHeight="1" x14ac:dyDescent="0.3">
      <c r="A75" s="2" t="s">
        <v>163</v>
      </c>
      <c r="B75" s="3" t="s">
        <v>169</v>
      </c>
      <c r="C75" s="16" t="s">
        <v>165</v>
      </c>
      <c r="D75" s="18"/>
      <c r="E75" s="19" t="s">
        <v>166</v>
      </c>
      <c r="F75" s="19" t="s">
        <v>24</v>
      </c>
      <c r="G75" s="19" t="s">
        <v>348</v>
      </c>
      <c r="H75" s="19" t="s">
        <v>25</v>
      </c>
      <c r="I75" s="19" t="s">
        <v>167</v>
      </c>
      <c r="J75" s="19" t="s">
        <v>168</v>
      </c>
      <c r="K75" s="19" t="s">
        <v>16</v>
      </c>
      <c r="L75" s="20">
        <v>12999</v>
      </c>
      <c r="M75" s="4">
        <v>8</v>
      </c>
      <c r="N75" s="4">
        <f>VLOOKUP(G75,[1]Лист_1!$R$1:$S$65536,2,0)</f>
        <v>14</v>
      </c>
      <c r="O75" s="7">
        <f t="shared" si="3"/>
        <v>22</v>
      </c>
      <c r="P75" s="8">
        <v>2500</v>
      </c>
      <c r="Q75" s="26"/>
      <c r="R75" s="17">
        <f t="shared" si="4"/>
        <v>0</v>
      </c>
      <c r="S75" s="21"/>
    </row>
    <row r="76" spans="1:19" ht="35.1" customHeight="1" x14ac:dyDescent="0.3">
      <c r="A76" s="2" t="s">
        <v>163</v>
      </c>
      <c r="B76" s="3" t="s">
        <v>170</v>
      </c>
      <c r="C76" s="16" t="s">
        <v>165</v>
      </c>
      <c r="D76" s="18"/>
      <c r="E76" s="19" t="s">
        <v>166</v>
      </c>
      <c r="F76" s="19" t="s">
        <v>27</v>
      </c>
      <c r="G76" s="19" t="s">
        <v>349</v>
      </c>
      <c r="H76" s="19" t="s">
        <v>25</v>
      </c>
      <c r="I76" s="19" t="s">
        <v>167</v>
      </c>
      <c r="J76" s="19" t="s">
        <v>168</v>
      </c>
      <c r="K76" s="19" t="s">
        <v>16</v>
      </c>
      <c r="L76" s="20">
        <v>12999</v>
      </c>
      <c r="M76" s="4">
        <v>12</v>
      </c>
      <c r="N76" s="4">
        <f>VLOOKUP(G76,[1]Лист_1!$R$1:$S$65536,2,0)</f>
        <v>17</v>
      </c>
      <c r="O76" s="7">
        <f t="shared" si="3"/>
        <v>29</v>
      </c>
      <c r="P76" s="8">
        <v>2500</v>
      </c>
      <c r="Q76" s="26"/>
      <c r="R76" s="17">
        <f t="shared" si="4"/>
        <v>0</v>
      </c>
      <c r="S76" s="21"/>
    </row>
    <row r="77" spans="1:19" ht="35.1" customHeight="1" x14ac:dyDescent="0.3">
      <c r="A77" s="2" t="s">
        <v>163</v>
      </c>
      <c r="B77" s="3" t="s">
        <v>171</v>
      </c>
      <c r="C77" s="16" t="s">
        <v>165</v>
      </c>
      <c r="D77" s="18"/>
      <c r="E77" s="19" t="s">
        <v>166</v>
      </c>
      <c r="F77" s="19" t="s">
        <v>28</v>
      </c>
      <c r="G77" s="19" t="s">
        <v>350</v>
      </c>
      <c r="H77" s="19" t="s">
        <v>25</v>
      </c>
      <c r="I77" s="19" t="s">
        <v>167</v>
      </c>
      <c r="J77" s="19" t="s">
        <v>168</v>
      </c>
      <c r="K77" s="19" t="s">
        <v>16</v>
      </c>
      <c r="L77" s="20">
        <v>12999</v>
      </c>
      <c r="M77" s="4">
        <v>6</v>
      </c>
      <c r="N77" s="4">
        <f>VLOOKUP(G77,[1]Лист_1!$R$1:$S$65536,2,0)</f>
        <v>15</v>
      </c>
      <c r="O77" s="7">
        <f t="shared" si="3"/>
        <v>21</v>
      </c>
      <c r="P77" s="8">
        <v>2500</v>
      </c>
      <c r="Q77" s="26"/>
      <c r="R77" s="17">
        <f t="shared" si="4"/>
        <v>0</v>
      </c>
      <c r="S77" s="21"/>
    </row>
    <row r="78" spans="1:19" ht="35.1" customHeight="1" x14ac:dyDescent="0.3">
      <c r="A78" s="2" t="s">
        <v>163</v>
      </c>
      <c r="B78" s="3" t="s">
        <v>172</v>
      </c>
      <c r="C78" s="16" t="s">
        <v>165</v>
      </c>
      <c r="D78" s="18"/>
      <c r="E78" s="19" t="s">
        <v>166</v>
      </c>
      <c r="F78" s="19" t="s">
        <v>42</v>
      </c>
      <c r="G78" s="19" t="s">
        <v>351</v>
      </c>
      <c r="H78" s="19" t="s">
        <v>25</v>
      </c>
      <c r="I78" s="19" t="s">
        <v>167</v>
      </c>
      <c r="J78" s="19" t="s">
        <v>168</v>
      </c>
      <c r="K78" s="19" t="s">
        <v>16</v>
      </c>
      <c r="L78" s="20">
        <v>12999</v>
      </c>
      <c r="M78" s="4">
        <v>1</v>
      </c>
      <c r="N78" s="4">
        <f>VLOOKUP(G78,[1]Лист_1!$R$1:$S$65536,2,0)</f>
        <v>11</v>
      </c>
      <c r="O78" s="7">
        <f t="shared" si="3"/>
        <v>12</v>
      </c>
      <c r="P78" s="8">
        <v>2500</v>
      </c>
      <c r="Q78" s="26"/>
      <c r="R78" s="17">
        <f t="shared" si="4"/>
        <v>0</v>
      </c>
      <c r="S78" s="21"/>
    </row>
    <row r="79" spans="1:19" ht="35.1" customHeight="1" x14ac:dyDescent="0.3">
      <c r="A79" s="2" t="s">
        <v>163</v>
      </c>
      <c r="B79" s="3" t="s">
        <v>173</v>
      </c>
      <c r="C79" s="16" t="s">
        <v>165</v>
      </c>
      <c r="D79" s="18"/>
      <c r="E79" s="19" t="s">
        <v>166</v>
      </c>
      <c r="F79" s="19" t="s">
        <v>140</v>
      </c>
      <c r="G79" s="19" t="s">
        <v>352</v>
      </c>
      <c r="H79" s="19" t="s">
        <v>25</v>
      </c>
      <c r="I79" s="19" t="s">
        <v>167</v>
      </c>
      <c r="J79" s="19" t="s">
        <v>168</v>
      </c>
      <c r="K79" s="19" t="s">
        <v>16</v>
      </c>
      <c r="L79" s="20">
        <v>12999</v>
      </c>
      <c r="M79" s="4">
        <v>2</v>
      </c>
      <c r="N79" s="4">
        <f>VLOOKUP(G79,[1]Лист_1!$R$1:$S$65536,2,0)</f>
        <v>8</v>
      </c>
      <c r="O79" s="7">
        <f t="shared" si="3"/>
        <v>10</v>
      </c>
      <c r="P79" s="8">
        <v>2500</v>
      </c>
      <c r="Q79" s="26"/>
      <c r="R79" s="17">
        <f t="shared" si="4"/>
        <v>0</v>
      </c>
      <c r="S79" s="21"/>
    </row>
    <row r="80" spans="1:19" ht="210" customHeight="1" x14ac:dyDescent="0.3">
      <c r="A80" s="2" t="s">
        <v>163</v>
      </c>
      <c r="B80" s="3" t="s">
        <v>132</v>
      </c>
      <c r="C80" s="16" t="s">
        <v>22</v>
      </c>
      <c r="D80" s="19"/>
      <c r="E80" s="19" t="s">
        <v>23</v>
      </c>
      <c r="F80" s="19" t="s">
        <v>27</v>
      </c>
      <c r="G80" s="19" t="s">
        <v>353</v>
      </c>
      <c r="H80" s="19" t="s">
        <v>25</v>
      </c>
      <c r="I80" s="19" t="s">
        <v>167</v>
      </c>
      <c r="J80" s="19" t="s">
        <v>168</v>
      </c>
      <c r="K80" s="19" t="s">
        <v>16</v>
      </c>
      <c r="L80" s="20">
        <v>12999</v>
      </c>
      <c r="M80" s="4">
        <v>5</v>
      </c>
      <c r="N80" s="4">
        <f>VLOOKUP(G80,[1]Лист_1!$R$1:$S$65536,2,0)</f>
        <v>17</v>
      </c>
      <c r="O80" s="7">
        <f t="shared" si="3"/>
        <v>22</v>
      </c>
      <c r="P80" s="8">
        <v>2500</v>
      </c>
      <c r="Q80" s="26"/>
      <c r="R80" s="17">
        <f t="shared" si="4"/>
        <v>0</v>
      </c>
      <c r="S80" s="21"/>
    </row>
    <row r="81" spans="1:19" ht="42" customHeight="1" x14ac:dyDescent="0.3">
      <c r="A81" s="2" t="s">
        <v>174</v>
      </c>
      <c r="B81" s="3" t="s">
        <v>38</v>
      </c>
      <c r="C81" s="16" t="s">
        <v>34</v>
      </c>
      <c r="D81" s="18"/>
      <c r="E81" s="19" t="s">
        <v>35</v>
      </c>
      <c r="F81" s="19" t="s">
        <v>24</v>
      </c>
      <c r="G81" s="19" t="s">
        <v>354</v>
      </c>
      <c r="H81" s="19" t="s">
        <v>25</v>
      </c>
      <c r="I81" s="19" t="s">
        <v>175</v>
      </c>
      <c r="J81" s="19" t="s">
        <v>176</v>
      </c>
      <c r="K81" s="19" t="s">
        <v>16</v>
      </c>
      <c r="L81" s="20">
        <v>12499</v>
      </c>
      <c r="M81" s="4">
        <v>10</v>
      </c>
      <c r="N81" s="4">
        <f>VLOOKUP(G81,[1]Лист_1!$R$1:$S$65536,2,0)</f>
        <v>11</v>
      </c>
      <c r="O81" s="7">
        <f t="shared" si="3"/>
        <v>21</v>
      </c>
      <c r="P81" s="8">
        <v>2500</v>
      </c>
      <c r="Q81" s="26"/>
      <c r="R81" s="17">
        <f t="shared" si="4"/>
        <v>0</v>
      </c>
      <c r="S81" s="21"/>
    </row>
    <row r="82" spans="1:19" ht="42" customHeight="1" x14ac:dyDescent="0.3">
      <c r="A82" s="2" t="s">
        <v>174</v>
      </c>
      <c r="B82" s="3" t="s">
        <v>39</v>
      </c>
      <c r="C82" s="16" t="s">
        <v>34</v>
      </c>
      <c r="D82" s="18"/>
      <c r="E82" s="19" t="s">
        <v>35</v>
      </c>
      <c r="F82" s="19" t="s">
        <v>27</v>
      </c>
      <c r="G82" s="19" t="s">
        <v>355</v>
      </c>
      <c r="H82" s="19" t="s">
        <v>25</v>
      </c>
      <c r="I82" s="19" t="s">
        <v>175</v>
      </c>
      <c r="J82" s="19" t="s">
        <v>176</v>
      </c>
      <c r="K82" s="19" t="s">
        <v>16</v>
      </c>
      <c r="L82" s="20">
        <v>12499</v>
      </c>
      <c r="M82" s="4">
        <v>16</v>
      </c>
      <c r="N82" s="4">
        <f>VLOOKUP(G82,[1]Лист_1!$R$1:$S$65536,2,0)</f>
        <v>14</v>
      </c>
      <c r="O82" s="7">
        <f t="shared" si="3"/>
        <v>30</v>
      </c>
      <c r="P82" s="8">
        <v>2500</v>
      </c>
      <c r="Q82" s="26"/>
      <c r="R82" s="17">
        <f t="shared" si="4"/>
        <v>0</v>
      </c>
      <c r="S82" s="21"/>
    </row>
    <row r="83" spans="1:19" ht="42" customHeight="1" x14ac:dyDescent="0.3">
      <c r="A83" s="2" t="s">
        <v>174</v>
      </c>
      <c r="B83" s="3" t="s">
        <v>40</v>
      </c>
      <c r="C83" s="16" t="s">
        <v>34</v>
      </c>
      <c r="D83" s="18"/>
      <c r="E83" s="19" t="s">
        <v>35</v>
      </c>
      <c r="F83" s="19" t="s">
        <v>28</v>
      </c>
      <c r="G83" s="19" t="s">
        <v>356</v>
      </c>
      <c r="H83" s="19" t="s">
        <v>25</v>
      </c>
      <c r="I83" s="19" t="s">
        <v>175</v>
      </c>
      <c r="J83" s="19" t="s">
        <v>176</v>
      </c>
      <c r="K83" s="19" t="s">
        <v>16</v>
      </c>
      <c r="L83" s="20">
        <v>12499</v>
      </c>
      <c r="M83" s="4">
        <v>6</v>
      </c>
      <c r="N83" s="4">
        <f>VLOOKUP(G83,[1]Лист_1!$R$1:$S$65536,2,0)</f>
        <v>11</v>
      </c>
      <c r="O83" s="7">
        <f t="shared" si="3"/>
        <v>17</v>
      </c>
      <c r="P83" s="8">
        <v>2500</v>
      </c>
      <c r="Q83" s="26"/>
      <c r="R83" s="17">
        <f t="shared" si="4"/>
        <v>0</v>
      </c>
      <c r="S83" s="21"/>
    </row>
    <row r="84" spans="1:19" ht="42" customHeight="1" x14ac:dyDescent="0.3">
      <c r="A84" s="2" t="s">
        <v>174</v>
      </c>
      <c r="B84" s="3" t="s">
        <v>41</v>
      </c>
      <c r="C84" s="16" t="s">
        <v>34</v>
      </c>
      <c r="D84" s="18"/>
      <c r="E84" s="19" t="s">
        <v>35</v>
      </c>
      <c r="F84" s="19" t="s">
        <v>42</v>
      </c>
      <c r="G84" s="19" t="s">
        <v>357</v>
      </c>
      <c r="H84" s="19" t="s">
        <v>25</v>
      </c>
      <c r="I84" s="19" t="s">
        <v>175</v>
      </c>
      <c r="J84" s="19" t="s">
        <v>176</v>
      </c>
      <c r="K84" s="19" t="s">
        <v>16</v>
      </c>
      <c r="L84" s="20">
        <v>12499</v>
      </c>
      <c r="M84" s="4">
        <v>3</v>
      </c>
      <c r="N84" s="4">
        <f>VLOOKUP(G84,[1]Лист_1!$R$1:$S$65536,2,0)</f>
        <v>10</v>
      </c>
      <c r="O84" s="7">
        <f t="shared" si="3"/>
        <v>13</v>
      </c>
      <c r="P84" s="8">
        <v>2500</v>
      </c>
      <c r="Q84" s="26"/>
      <c r="R84" s="17">
        <f t="shared" si="4"/>
        <v>0</v>
      </c>
      <c r="S84" s="21"/>
    </row>
    <row r="85" spans="1:19" ht="42" customHeight="1" x14ac:dyDescent="0.3">
      <c r="A85" s="2" t="s">
        <v>174</v>
      </c>
      <c r="B85" s="3" t="s">
        <v>177</v>
      </c>
      <c r="C85" s="16" t="s">
        <v>34</v>
      </c>
      <c r="D85" s="18"/>
      <c r="E85" s="19" t="s">
        <v>35</v>
      </c>
      <c r="F85" s="19" t="s">
        <v>140</v>
      </c>
      <c r="G85" s="19" t="s">
        <v>358</v>
      </c>
      <c r="H85" s="19" t="s">
        <v>25</v>
      </c>
      <c r="I85" s="19" t="s">
        <v>175</v>
      </c>
      <c r="J85" s="19" t="s">
        <v>176</v>
      </c>
      <c r="K85" s="19" t="s">
        <v>16</v>
      </c>
      <c r="L85" s="20">
        <v>12499</v>
      </c>
      <c r="M85" s="4">
        <v>1</v>
      </c>
      <c r="N85" s="4">
        <f>VLOOKUP(G85,[1]Лист_1!$R$1:$S$65536,2,0)</f>
        <v>9</v>
      </c>
      <c r="O85" s="7">
        <f t="shared" si="3"/>
        <v>10</v>
      </c>
      <c r="P85" s="8">
        <v>2500</v>
      </c>
      <c r="Q85" s="26"/>
      <c r="R85" s="17">
        <f t="shared" si="4"/>
        <v>0</v>
      </c>
      <c r="S85" s="21"/>
    </row>
    <row r="86" spans="1:19" ht="52.5" customHeight="1" x14ac:dyDescent="0.3">
      <c r="A86" s="2" t="s">
        <v>174</v>
      </c>
      <c r="B86" s="3" t="s">
        <v>31</v>
      </c>
      <c r="C86" s="16" t="s">
        <v>22</v>
      </c>
      <c r="D86" s="18"/>
      <c r="E86" s="19" t="s">
        <v>23</v>
      </c>
      <c r="F86" s="19" t="s">
        <v>24</v>
      </c>
      <c r="G86" s="19" t="s">
        <v>359</v>
      </c>
      <c r="H86" s="19" t="s">
        <v>25</v>
      </c>
      <c r="I86" s="19" t="s">
        <v>175</v>
      </c>
      <c r="J86" s="19" t="s">
        <v>176</v>
      </c>
      <c r="K86" s="19" t="s">
        <v>16</v>
      </c>
      <c r="L86" s="20">
        <v>12499</v>
      </c>
      <c r="M86" s="4">
        <v>10</v>
      </c>
      <c r="N86" s="4">
        <f>VLOOKUP(G86,[1]Лист_1!$R$1:$S$65536,2,0)</f>
        <v>15</v>
      </c>
      <c r="O86" s="7">
        <f t="shared" si="3"/>
        <v>25</v>
      </c>
      <c r="P86" s="8">
        <v>2500</v>
      </c>
      <c r="Q86" s="26"/>
      <c r="R86" s="17">
        <f t="shared" si="4"/>
        <v>0</v>
      </c>
      <c r="S86" s="21"/>
    </row>
    <row r="87" spans="1:19" ht="52.5" customHeight="1" x14ac:dyDescent="0.3">
      <c r="A87" s="2" t="s">
        <v>174</v>
      </c>
      <c r="B87" s="3" t="s">
        <v>132</v>
      </c>
      <c r="C87" s="16" t="s">
        <v>22</v>
      </c>
      <c r="D87" s="18"/>
      <c r="E87" s="19" t="s">
        <v>23</v>
      </c>
      <c r="F87" s="19" t="s">
        <v>27</v>
      </c>
      <c r="G87" s="19" t="s">
        <v>360</v>
      </c>
      <c r="H87" s="19" t="s">
        <v>25</v>
      </c>
      <c r="I87" s="19" t="s">
        <v>175</v>
      </c>
      <c r="J87" s="19" t="s">
        <v>176</v>
      </c>
      <c r="K87" s="19" t="s">
        <v>16</v>
      </c>
      <c r="L87" s="20">
        <v>12499</v>
      </c>
      <c r="M87" s="4">
        <v>13</v>
      </c>
      <c r="N87" s="4">
        <f>VLOOKUP(G87,[1]Лист_1!$R$1:$S$65536,2,0)</f>
        <v>15</v>
      </c>
      <c r="O87" s="7">
        <f t="shared" si="3"/>
        <v>28</v>
      </c>
      <c r="P87" s="8">
        <v>2500</v>
      </c>
      <c r="Q87" s="26"/>
      <c r="R87" s="17">
        <f t="shared" si="4"/>
        <v>0</v>
      </c>
      <c r="S87" s="21"/>
    </row>
    <row r="88" spans="1:19" ht="52.5" customHeight="1" x14ac:dyDescent="0.3">
      <c r="A88" s="2" t="s">
        <v>174</v>
      </c>
      <c r="B88" s="3" t="s">
        <v>111</v>
      </c>
      <c r="C88" s="16" t="s">
        <v>22</v>
      </c>
      <c r="D88" s="18"/>
      <c r="E88" s="19" t="s">
        <v>23</v>
      </c>
      <c r="F88" s="19" t="s">
        <v>28</v>
      </c>
      <c r="G88" s="19" t="s">
        <v>361</v>
      </c>
      <c r="H88" s="19" t="s">
        <v>25</v>
      </c>
      <c r="I88" s="19" t="s">
        <v>175</v>
      </c>
      <c r="J88" s="19" t="s">
        <v>176</v>
      </c>
      <c r="K88" s="19" t="s">
        <v>16</v>
      </c>
      <c r="L88" s="20">
        <v>12499</v>
      </c>
      <c r="M88" s="4">
        <v>2</v>
      </c>
      <c r="N88" s="4">
        <f>VLOOKUP(G88,[1]Лист_1!$R$1:$S$65536,2,0)</f>
        <v>11</v>
      </c>
      <c r="O88" s="7">
        <f t="shared" si="3"/>
        <v>13</v>
      </c>
      <c r="P88" s="8">
        <v>2500</v>
      </c>
      <c r="Q88" s="26"/>
      <c r="R88" s="17">
        <f t="shared" si="4"/>
        <v>0</v>
      </c>
      <c r="S88" s="21"/>
    </row>
    <row r="89" spans="1:19" ht="52.5" customHeight="1" x14ac:dyDescent="0.3">
      <c r="A89" s="2" t="s">
        <v>174</v>
      </c>
      <c r="B89" s="3" t="s">
        <v>178</v>
      </c>
      <c r="C89" s="16" t="s">
        <v>22</v>
      </c>
      <c r="D89" s="18"/>
      <c r="E89" s="19" t="s">
        <v>23</v>
      </c>
      <c r="F89" s="19" t="s">
        <v>140</v>
      </c>
      <c r="G89" s="19" t="s">
        <v>362</v>
      </c>
      <c r="H89" s="19" t="s">
        <v>25</v>
      </c>
      <c r="I89" s="19" t="s">
        <v>175</v>
      </c>
      <c r="J89" s="19" t="s">
        <v>176</v>
      </c>
      <c r="K89" s="19" t="s">
        <v>16</v>
      </c>
      <c r="L89" s="20">
        <v>12499</v>
      </c>
      <c r="M89" s="4">
        <v>1</v>
      </c>
      <c r="N89" s="4">
        <f>VLOOKUP(G89,[1]Лист_1!$R$1:$S$65536,2,0)</f>
        <v>4</v>
      </c>
      <c r="O89" s="7">
        <f t="shared" si="3"/>
        <v>5</v>
      </c>
      <c r="P89" s="8">
        <v>2500</v>
      </c>
      <c r="Q89" s="26"/>
      <c r="R89" s="17">
        <f t="shared" si="4"/>
        <v>0</v>
      </c>
      <c r="S89" s="21"/>
    </row>
    <row r="90" spans="1:19" ht="52.5" customHeight="1" x14ac:dyDescent="0.3">
      <c r="A90" s="2" t="s">
        <v>179</v>
      </c>
      <c r="B90" s="3" t="s">
        <v>92</v>
      </c>
      <c r="C90" s="16" t="s">
        <v>134</v>
      </c>
      <c r="D90" s="18"/>
      <c r="E90" s="19" t="s">
        <v>91</v>
      </c>
      <c r="F90" s="19" t="s">
        <v>24</v>
      </c>
      <c r="G90" s="19" t="s">
        <v>363</v>
      </c>
      <c r="H90" s="19" t="s">
        <v>25</v>
      </c>
      <c r="I90" s="19" t="s">
        <v>175</v>
      </c>
      <c r="J90" s="19" t="s">
        <v>180</v>
      </c>
      <c r="K90" s="19" t="s">
        <v>16</v>
      </c>
      <c r="L90" s="20">
        <v>11999</v>
      </c>
      <c r="M90" s="4">
        <v>13</v>
      </c>
      <c r="N90" s="4">
        <f>VLOOKUP(G90,[1]Лист_1!$R$1:$S$65536,2,0)</f>
        <v>8</v>
      </c>
      <c r="O90" s="7">
        <f t="shared" si="3"/>
        <v>21</v>
      </c>
      <c r="P90" s="8">
        <v>2500</v>
      </c>
      <c r="Q90" s="26"/>
      <c r="R90" s="17">
        <f t="shared" si="4"/>
        <v>0</v>
      </c>
      <c r="S90" s="21"/>
    </row>
    <row r="91" spans="1:19" ht="52.5" customHeight="1" x14ac:dyDescent="0.3">
      <c r="A91" s="2" t="s">
        <v>179</v>
      </c>
      <c r="B91" s="3" t="s">
        <v>93</v>
      </c>
      <c r="C91" s="16" t="s">
        <v>134</v>
      </c>
      <c r="D91" s="18"/>
      <c r="E91" s="19" t="s">
        <v>91</v>
      </c>
      <c r="F91" s="19" t="s">
        <v>27</v>
      </c>
      <c r="G91" s="19" t="s">
        <v>364</v>
      </c>
      <c r="H91" s="19" t="s">
        <v>25</v>
      </c>
      <c r="I91" s="19" t="s">
        <v>175</v>
      </c>
      <c r="J91" s="19" t="s">
        <v>180</v>
      </c>
      <c r="K91" s="19" t="s">
        <v>16</v>
      </c>
      <c r="L91" s="20">
        <v>11999</v>
      </c>
      <c r="M91" s="4">
        <v>12</v>
      </c>
      <c r="N91" s="4">
        <f>VLOOKUP(G91,[1]Лист_1!$R$1:$S$65536,2,0)</f>
        <v>15</v>
      </c>
      <c r="O91" s="7">
        <f t="shared" si="3"/>
        <v>27</v>
      </c>
      <c r="P91" s="8">
        <v>2500</v>
      </c>
      <c r="Q91" s="26"/>
      <c r="R91" s="17">
        <f t="shared" si="4"/>
        <v>0</v>
      </c>
      <c r="S91" s="21"/>
    </row>
    <row r="92" spans="1:19" ht="52.5" customHeight="1" x14ac:dyDescent="0.3">
      <c r="A92" s="2" t="s">
        <v>179</v>
      </c>
      <c r="B92" s="3" t="s">
        <v>94</v>
      </c>
      <c r="C92" s="16" t="s">
        <v>134</v>
      </c>
      <c r="D92" s="18"/>
      <c r="E92" s="19" t="s">
        <v>91</v>
      </c>
      <c r="F92" s="19" t="s">
        <v>28</v>
      </c>
      <c r="G92" s="19" t="s">
        <v>365</v>
      </c>
      <c r="H92" s="19" t="s">
        <v>25</v>
      </c>
      <c r="I92" s="19" t="s">
        <v>175</v>
      </c>
      <c r="J92" s="19" t="s">
        <v>180</v>
      </c>
      <c r="K92" s="19" t="s">
        <v>16</v>
      </c>
      <c r="L92" s="20">
        <v>11999</v>
      </c>
      <c r="M92" s="4">
        <v>4</v>
      </c>
      <c r="N92" s="4">
        <f>VLOOKUP(G92,[1]Лист_1!$R$1:$S$65536,2,0)</f>
        <v>10</v>
      </c>
      <c r="O92" s="7">
        <f t="shared" si="3"/>
        <v>14</v>
      </c>
      <c r="P92" s="8">
        <v>2500</v>
      </c>
      <c r="Q92" s="26"/>
      <c r="R92" s="17">
        <f t="shared" si="4"/>
        <v>0</v>
      </c>
      <c r="S92" s="21"/>
    </row>
    <row r="93" spans="1:19" ht="52.5" customHeight="1" x14ac:dyDescent="0.3">
      <c r="A93" s="2" t="s">
        <v>179</v>
      </c>
      <c r="B93" s="3" t="s">
        <v>95</v>
      </c>
      <c r="C93" s="16" t="s">
        <v>134</v>
      </c>
      <c r="D93" s="18"/>
      <c r="E93" s="19" t="s">
        <v>91</v>
      </c>
      <c r="F93" s="19" t="s">
        <v>42</v>
      </c>
      <c r="G93" s="19" t="s">
        <v>366</v>
      </c>
      <c r="H93" s="19" t="s">
        <v>25</v>
      </c>
      <c r="I93" s="19" t="s">
        <v>175</v>
      </c>
      <c r="J93" s="19" t="s">
        <v>180</v>
      </c>
      <c r="K93" s="19" t="s">
        <v>16</v>
      </c>
      <c r="L93" s="20">
        <v>11999</v>
      </c>
      <c r="M93" s="4">
        <v>4</v>
      </c>
      <c r="N93" s="4">
        <f>VLOOKUP(G93,[1]Лист_1!$R$1:$S$65536,2,0)</f>
        <v>11</v>
      </c>
      <c r="O93" s="7">
        <f t="shared" si="3"/>
        <v>15</v>
      </c>
      <c r="P93" s="8">
        <v>2500</v>
      </c>
      <c r="Q93" s="26"/>
      <c r="R93" s="17">
        <f t="shared" si="4"/>
        <v>0</v>
      </c>
      <c r="S93" s="21"/>
    </row>
    <row r="94" spans="1:19" ht="210" customHeight="1" x14ac:dyDescent="0.3">
      <c r="A94" s="2" t="s">
        <v>181</v>
      </c>
      <c r="B94" s="3" t="s">
        <v>85</v>
      </c>
      <c r="C94" s="16" t="s">
        <v>82</v>
      </c>
      <c r="D94" s="19"/>
      <c r="E94" s="19" t="s">
        <v>83</v>
      </c>
      <c r="F94" s="19" t="s">
        <v>24</v>
      </c>
      <c r="G94" s="19" t="s">
        <v>367</v>
      </c>
      <c r="H94" s="19" t="s">
        <v>25</v>
      </c>
      <c r="I94" s="19" t="s">
        <v>182</v>
      </c>
      <c r="J94" s="19" t="s">
        <v>183</v>
      </c>
      <c r="K94" s="19" t="s">
        <v>16</v>
      </c>
      <c r="L94" s="20">
        <v>14999</v>
      </c>
      <c r="M94" s="4">
        <v>1</v>
      </c>
      <c r="N94" s="4">
        <f>VLOOKUP(G94,[1]Лист_1!$R$1:$S$65536,2,0)</f>
        <v>2</v>
      </c>
      <c r="O94" s="7">
        <f t="shared" si="3"/>
        <v>3</v>
      </c>
      <c r="P94" s="8">
        <v>2500</v>
      </c>
      <c r="Q94" s="26"/>
      <c r="R94" s="17">
        <f t="shared" si="4"/>
        <v>0</v>
      </c>
      <c r="S94" s="21"/>
    </row>
    <row r="95" spans="1:19" ht="35.1" customHeight="1" x14ac:dyDescent="0.3">
      <c r="A95" s="2" t="s">
        <v>184</v>
      </c>
      <c r="B95" s="3" t="s">
        <v>164</v>
      </c>
      <c r="C95" s="16" t="s">
        <v>165</v>
      </c>
      <c r="D95" s="18"/>
      <c r="E95" s="19" t="s">
        <v>166</v>
      </c>
      <c r="F95" s="19" t="s">
        <v>14</v>
      </c>
      <c r="G95" s="19" t="s">
        <v>368</v>
      </c>
      <c r="H95" s="19" t="s">
        <v>25</v>
      </c>
      <c r="I95" s="19" t="s">
        <v>175</v>
      </c>
      <c r="J95" s="19" t="s">
        <v>180</v>
      </c>
      <c r="K95" s="19" t="s">
        <v>16</v>
      </c>
      <c r="L95" s="20">
        <v>11999</v>
      </c>
      <c r="M95" s="4">
        <v>4</v>
      </c>
      <c r="N95" s="4">
        <f>VLOOKUP(G95,[1]Лист_1!$R$1:$S$65536,2,0)</f>
        <v>8</v>
      </c>
      <c r="O95" s="7">
        <f t="shared" si="3"/>
        <v>12</v>
      </c>
      <c r="P95" s="8">
        <v>2500</v>
      </c>
      <c r="Q95" s="26"/>
      <c r="R95" s="17">
        <f t="shared" si="4"/>
        <v>0</v>
      </c>
      <c r="S95" s="21"/>
    </row>
    <row r="96" spans="1:19" ht="35.1" customHeight="1" x14ac:dyDescent="0.3">
      <c r="A96" s="2" t="s">
        <v>184</v>
      </c>
      <c r="B96" s="3" t="s">
        <v>169</v>
      </c>
      <c r="C96" s="16" t="s">
        <v>165</v>
      </c>
      <c r="D96" s="18"/>
      <c r="E96" s="19" t="s">
        <v>166</v>
      </c>
      <c r="F96" s="19" t="s">
        <v>24</v>
      </c>
      <c r="G96" s="19" t="s">
        <v>369</v>
      </c>
      <c r="H96" s="19" t="s">
        <v>25</v>
      </c>
      <c r="I96" s="19" t="s">
        <v>175</v>
      </c>
      <c r="J96" s="19" t="s">
        <v>180</v>
      </c>
      <c r="K96" s="19" t="s">
        <v>16</v>
      </c>
      <c r="L96" s="20">
        <v>11999</v>
      </c>
      <c r="M96" s="4">
        <v>20</v>
      </c>
      <c r="N96" s="4">
        <f>VLOOKUP(G96,[1]Лист_1!$R$1:$S$65536,2,0)</f>
        <v>13</v>
      </c>
      <c r="O96" s="7">
        <f t="shared" si="3"/>
        <v>33</v>
      </c>
      <c r="P96" s="8">
        <v>2500</v>
      </c>
      <c r="Q96" s="26"/>
      <c r="R96" s="17">
        <f t="shared" si="4"/>
        <v>0</v>
      </c>
      <c r="S96" s="21"/>
    </row>
    <row r="97" spans="1:19" ht="35.1" customHeight="1" x14ac:dyDescent="0.3">
      <c r="A97" s="2" t="s">
        <v>184</v>
      </c>
      <c r="B97" s="3" t="s">
        <v>170</v>
      </c>
      <c r="C97" s="16" t="s">
        <v>165</v>
      </c>
      <c r="D97" s="18"/>
      <c r="E97" s="19" t="s">
        <v>166</v>
      </c>
      <c r="F97" s="19" t="s">
        <v>27</v>
      </c>
      <c r="G97" s="19" t="s">
        <v>370</v>
      </c>
      <c r="H97" s="19" t="s">
        <v>25</v>
      </c>
      <c r="I97" s="19" t="s">
        <v>175</v>
      </c>
      <c r="J97" s="19" t="s">
        <v>180</v>
      </c>
      <c r="K97" s="19" t="s">
        <v>16</v>
      </c>
      <c r="L97" s="20">
        <v>11999</v>
      </c>
      <c r="M97" s="4">
        <v>23</v>
      </c>
      <c r="N97" s="4">
        <f>VLOOKUP(G97,[1]Лист_1!$R$1:$S$65536,2,0)</f>
        <v>12</v>
      </c>
      <c r="O97" s="7">
        <f t="shared" si="3"/>
        <v>35</v>
      </c>
      <c r="P97" s="8">
        <v>2500</v>
      </c>
      <c r="Q97" s="26"/>
      <c r="R97" s="17">
        <f t="shared" si="4"/>
        <v>0</v>
      </c>
      <c r="S97" s="21"/>
    </row>
    <row r="98" spans="1:19" ht="35.1" customHeight="1" x14ac:dyDescent="0.3">
      <c r="A98" s="2" t="s">
        <v>184</v>
      </c>
      <c r="B98" s="3" t="s">
        <v>171</v>
      </c>
      <c r="C98" s="16" t="s">
        <v>165</v>
      </c>
      <c r="D98" s="18"/>
      <c r="E98" s="19" t="s">
        <v>166</v>
      </c>
      <c r="F98" s="19" t="s">
        <v>28</v>
      </c>
      <c r="G98" s="19" t="s">
        <v>371</v>
      </c>
      <c r="H98" s="19" t="s">
        <v>25</v>
      </c>
      <c r="I98" s="19" t="s">
        <v>175</v>
      </c>
      <c r="J98" s="19" t="s">
        <v>180</v>
      </c>
      <c r="K98" s="19" t="s">
        <v>16</v>
      </c>
      <c r="L98" s="20">
        <v>11999</v>
      </c>
      <c r="M98" s="4">
        <v>13</v>
      </c>
      <c r="N98" s="4">
        <f>VLOOKUP(G98,[1]Лист_1!$R$1:$S$65536,2,0)</f>
        <v>9</v>
      </c>
      <c r="O98" s="7">
        <f t="shared" si="3"/>
        <v>22</v>
      </c>
      <c r="P98" s="8">
        <v>2500</v>
      </c>
      <c r="Q98" s="26"/>
      <c r="R98" s="17">
        <f t="shared" si="4"/>
        <v>0</v>
      </c>
      <c r="S98" s="21"/>
    </row>
    <row r="99" spans="1:19" ht="35.1" customHeight="1" x14ac:dyDescent="0.3">
      <c r="A99" s="2" t="s">
        <v>184</v>
      </c>
      <c r="B99" s="3" t="s">
        <v>172</v>
      </c>
      <c r="C99" s="16" t="s">
        <v>165</v>
      </c>
      <c r="D99" s="18"/>
      <c r="E99" s="19" t="s">
        <v>166</v>
      </c>
      <c r="F99" s="19" t="s">
        <v>42</v>
      </c>
      <c r="G99" s="19" t="s">
        <v>372</v>
      </c>
      <c r="H99" s="19" t="s">
        <v>25</v>
      </c>
      <c r="I99" s="19" t="s">
        <v>175</v>
      </c>
      <c r="J99" s="19" t="s">
        <v>180</v>
      </c>
      <c r="K99" s="19" t="s">
        <v>16</v>
      </c>
      <c r="L99" s="20">
        <v>11999</v>
      </c>
      <c r="M99" s="4">
        <v>6</v>
      </c>
      <c r="N99" s="4">
        <f>VLOOKUP(G99,[1]Лист_1!$R$1:$S$65536,2,0)</f>
        <v>8</v>
      </c>
      <c r="O99" s="7">
        <f t="shared" si="3"/>
        <v>14</v>
      </c>
      <c r="P99" s="8">
        <v>2500</v>
      </c>
      <c r="Q99" s="26"/>
      <c r="R99" s="17">
        <f t="shared" si="4"/>
        <v>0</v>
      </c>
      <c r="S99" s="21"/>
    </row>
    <row r="100" spans="1:19" ht="35.1" customHeight="1" x14ac:dyDescent="0.3">
      <c r="A100" s="2" t="s">
        <v>184</v>
      </c>
      <c r="B100" s="3" t="s">
        <v>173</v>
      </c>
      <c r="C100" s="16" t="s">
        <v>165</v>
      </c>
      <c r="D100" s="18"/>
      <c r="E100" s="19" t="s">
        <v>166</v>
      </c>
      <c r="F100" s="19" t="s">
        <v>140</v>
      </c>
      <c r="G100" s="19" t="s">
        <v>373</v>
      </c>
      <c r="H100" s="19" t="s">
        <v>25</v>
      </c>
      <c r="I100" s="19" t="s">
        <v>175</v>
      </c>
      <c r="J100" s="19" t="s">
        <v>180</v>
      </c>
      <c r="K100" s="19" t="s">
        <v>16</v>
      </c>
      <c r="L100" s="20">
        <v>11999</v>
      </c>
      <c r="M100" s="4">
        <v>1</v>
      </c>
      <c r="N100" s="4">
        <f>VLOOKUP(G100,[1]Лист_1!$R$1:$S$65536,2,0)</f>
        <v>8</v>
      </c>
      <c r="O100" s="7">
        <f t="shared" si="3"/>
        <v>9</v>
      </c>
      <c r="P100" s="8">
        <v>2500</v>
      </c>
      <c r="Q100" s="26"/>
      <c r="R100" s="17">
        <f t="shared" si="4"/>
        <v>0</v>
      </c>
      <c r="S100" s="21"/>
    </row>
    <row r="101" spans="1:19" ht="35.1" customHeight="1" x14ac:dyDescent="0.3">
      <c r="A101" s="2" t="s">
        <v>184</v>
      </c>
      <c r="B101" s="3" t="s">
        <v>21</v>
      </c>
      <c r="C101" s="16" t="s">
        <v>22</v>
      </c>
      <c r="D101" s="18"/>
      <c r="E101" s="19" t="s">
        <v>23</v>
      </c>
      <c r="F101" s="19" t="s">
        <v>14</v>
      </c>
      <c r="G101" s="19" t="s">
        <v>374</v>
      </c>
      <c r="H101" s="19" t="s">
        <v>25</v>
      </c>
      <c r="I101" s="19" t="s">
        <v>175</v>
      </c>
      <c r="J101" s="19" t="s">
        <v>180</v>
      </c>
      <c r="K101" s="19" t="s">
        <v>16</v>
      </c>
      <c r="L101" s="20">
        <v>11999</v>
      </c>
      <c r="M101" s="4">
        <v>1</v>
      </c>
      <c r="N101" s="4">
        <f>VLOOKUP(G101,[1]Лист_1!$R$1:$S$65536,2,0)</f>
        <v>4</v>
      </c>
      <c r="O101" s="7">
        <f t="shared" si="3"/>
        <v>5</v>
      </c>
      <c r="P101" s="8">
        <v>2500</v>
      </c>
      <c r="Q101" s="26"/>
      <c r="R101" s="17">
        <f t="shared" si="4"/>
        <v>0</v>
      </c>
      <c r="S101" s="21"/>
    </row>
    <row r="102" spans="1:19" ht="35.1" customHeight="1" x14ac:dyDescent="0.3">
      <c r="A102" s="2" t="s">
        <v>184</v>
      </c>
      <c r="B102" s="3" t="s">
        <v>31</v>
      </c>
      <c r="C102" s="16" t="s">
        <v>22</v>
      </c>
      <c r="D102" s="18"/>
      <c r="E102" s="19" t="s">
        <v>23</v>
      </c>
      <c r="F102" s="19" t="s">
        <v>24</v>
      </c>
      <c r="G102" s="19" t="s">
        <v>375</v>
      </c>
      <c r="H102" s="19" t="s">
        <v>25</v>
      </c>
      <c r="I102" s="19" t="s">
        <v>175</v>
      </c>
      <c r="J102" s="19" t="s">
        <v>180</v>
      </c>
      <c r="K102" s="19" t="s">
        <v>16</v>
      </c>
      <c r="L102" s="20">
        <v>11999</v>
      </c>
      <c r="M102" s="4">
        <v>13</v>
      </c>
      <c r="N102" s="4">
        <f>VLOOKUP(G102,[1]Лист_1!$R$1:$S$65536,2,0)</f>
        <v>14</v>
      </c>
      <c r="O102" s="7">
        <f t="shared" si="3"/>
        <v>27</v>
      </c>
      <c r="P102" s="8">
        <v>2500</v>
      </c>
      <c r="Q102" s="26"/>
      <c r="R102" s="17">
        <f t="shared" si="4"/>
        <v>0</v>
      </c>
      <c r="S102" s="21"/>
    </row>
    <row r="103" spans="1:19" ht="35.1" customHeight="1" x14ac:dyDescent="0.3">
      <c r="A103" s="2" t="s">
        <v>184</v>
      </c>
      <c r="B103" s="3" t="s">
        <v>132</v>
      </c>
      <c r="C103" s="16" t="s">
        <v>22</v>
      </c>
      <c r="D103" s="18"/>
      <c r="E103" s="19" t="s">
        <v>23</v>
      </c>
      <c r="F103" s="19" t="s">
        <v>27</v>
      </c>
      <c r="G103" s="19" t="s">
        <v>376</v>
      </c>
      <c r="H103" s="19" t="s">
        <v>25</v>
      </c>
      <c r="I103" s="19" t="s">
        <v>175</v>
      </c>
      <c r="J103" s="19" t="s">
        <v>180</v>
      </c>
      <c r="K103" s="19" t="s">
        <v>16</v>
      </c>
      <c r="L103" s="20">
        <v>11999</v>
      </c>
      <c r="M103" s="4">
        <v>12</v>
      </c>
      <c r="N103" s="4">
        <f>VLOOKUP(G103,[1]Лист_1!$R$1:$S$65536,2,0)</f>
        <v>12</v>
      </c>
      <c r="O103" s="7">
        <f t="shared" si="3"/>
        <v>24</v>
      </c>
      <c r="P103" s="8">
        <v>2500</v>
      </c>
      <c r="Q103" s="26"/>
      <c r="R103" s="17">
        <f t="shared" si="4"/>
        <v>0</v>
      </c>
      <c r="S103" s="21"/>
    </row>
    <row r="104" spans="1:19" ht="35.1" customHeight="1" x14ac:dyDescent="0.3">
      <c r="A104" s="2" t="s">
        <v>184</v>
      </c>
      <c r="B104" s="3" t="s">
        <v>111</v>
      </c>
      <c r="C104" s="16" t="s">
        <v>22</v>
      </c>
      <c r="D104" s="18"/>
      <c r="E104" s="19" t="s">
        <v>23</v>
      </c>
      <c r="F104" s="19" t="s">
        <v>28</v>
      </c>
      <c r="G104" s="19" t="s">
        <v>377</v>
      </c>
      <c r="H104" s="19" t="s">
        <v>25</v>
      </c>
      <c r="I104" s="19" t="s">
        <v>175</v>
      </c>
      <c r="J104" s="19" t="s">
        <v>180</v>
      </c>
      <c r="K104" s="19" t="s">
        <v>16</v>
      </c>
      <c r="L104" s="20">
        <v>11999</v>
      </c>
      <c r="M104" s="4">
        <v>7</v>
      </c>
      <c r="N104" s="4">
        <f>VLOOKUP(G104,[1]Лист_1!$R$1:$S$65536,2,0)</f>
        <v>11</v>
      </c>
      <c r="O104" s="7">
        <f t="shared" si="3"/>
        <v>18</v>
      </c>
      <c r="P104" s="8">
        <v>2500</v>
      </c>
      <c r="Q104" s="26"/>
      <c r="R104" s="17">
        <f t="shared" si="4"/>
        <v>0</v>
      </c>
      <c r="S104" s="21"/>
    </row>
    <row r="105" spans="1:19" ht="35.1" customHeight="1" x14ac:dyDescent="0.3">
      <c r="A105" s="2" t="s">
        <v>184</v>
      </c>
      <c r="B105" s="3" t="s">
        <v>139</v>
      </c>
      <c r="C105" s="16" t="s">
        <v>22</v>
      </c>
      <c r="D105" s="18"/>
      <c r="E105" s="19" t="s">
        <v>23</v>
      </c>
      <c r="F105" s="19" t="s">
        <v>42</v>
      </c>
      <c r="G105" s="19" t="s">
        <v>378</v>
      </c>
      <c r="H105" s="19" t="s">
        <v>25</v>
      </c>
      <c r="I105" s="19" t="s">
        <v>175</v>
      </c>
      <c r="J105" s="19" t="s">
        <v>180</v>
      </c>
      <c r="K105" s="19" t="s">
        <v>16</v>
      </c>
      <c r="L105" s="20">
        <v>11999</v>
      </c>
      <c r="M105" s="4">
        <v>3</v>
      </c>
      <c r="N105" s="4">
        <f>VLOOKUP(G105,[1]Лист_1!$R$1:$S$65536,2,0)</f>
        <v>8</v>
      </c>
      <c r="O105" s="7">
        <f t="shared" si="3"/>
        <v>11</v>
      </c>
      <c r="P105" s="8">
        <v>2500</v>
      </c>
      <c r="Q105" s="26"/>
      <c r="R105" s="17">
        <f t="shared" si="4"/>
        <v>0</v>
      </c>
      <c r="S105" s="21"/>
    </row>
    <row r="106" spans="1:19" ht="35.1" customHeight="1" x14ac:dyDescent="0.3">
      <c r="A106" s="2" t="s">
        <v>184</v>
      </c>
      <c r="B106" s="3" t="s">
        <v>178</v>
      </c>
      <c r="C106" s="16" t="s">
        <v>22</v>
      </c>
      <c r="D106" s="18"/>
      <c r="E106" s="19" t="s">
        <v>23</v>
      </c>
      <c r="F106" s="19" t="s">
        <v>140</v>
      </c>
      <c r="G106" s="19" t="s">
        <v>379</v>
      </c>
      <c r="H106" s="19" t="s">
        <v>25</v>
      </c>
      <c r="I106" s="19" t="s">
        <v>175</v>
      </c>
      <c r="J106" s="19" t="s">
        <v>180</v>
      </c>
      <c r="K106" s="19" t="s">
        <v>16</v>
      </c>
      <c r="L106" s="20">
        <v>11999</v>
      </c>
      <c r="M106" s="4">
        <v>1</v>
      </c>
      <c r="N106" s="4">
        <f>VLOOKUP(G106,[1]Лист_1!$R$1:$S$65536,2,0)</f>
        <v>6</v>
      </c>
      <c r="O106" s="7">
        <f t="shared" si="3"/>
        <v>7</v>
      </c>
      <c r="P106" s="8">
        <v>2500</v>
      </c>
      <c r="Q106" s="26"/>
      <c r="R106" s="17">
        <f t="shared" si="4"/>
        <v>0</v>
      </c>
      <c r="S106" s="21"/>
    </row>
    <row r="107" spans="1:19" ht="105" customHeight="1" x14ac:dyDescent="0.3">
      <c r="A107" s="2" t="s">
        <v>185</v>
      </c>
      <c r="B107" s="3" t="s">
        <v>141</v>
      </c>
      <c r="C107" s="16" t="s">
        <v>114</v>
      </c>
      <c r="D107" s="18"/>
      <c r="E107" s="19" t="s">
        <v>142</v>
      </c>
      <c r="F107" s="19" t="s">
        <v>24</v>
      </c>
      <c r="G107" s="19" t="s">
        <v>380</v>
      </c>
      <c r="H107" s="19" t="s">
        <v>25</v>
      </c>
      <c r="I107" s="19" t="s">
        <v>167</v>
      </c>
      <c r="J107" s="19" t="s">
        <v>186</v>
      </c>
      <c r="K107" s="19" t="s">
        <v>16</v>
      </c>
      <c r="L107" s="20">
        <v>11799</v>
      </c>
      <c r="M107" s="4">
        <v>2</v>
      </c>
      <c r="N107" s="4">
        <f>VLOOKUP(G107,[1]Лист_1!$R$1:$S$65536,2,0)</f>
        <v>16</v>
      </c>
      <c r="O107" s="7">
        <f t="shared" si="3"/>
        <v>18</v>
      </c>
      <c r="P107" s="8">
        <v>2500</v>
      </c>
      <c r="Q107" s="26"/>
      <c r="R107" s="17">
        <f t="shared" si="4"/>
        <v>0</v>
      </c>
      <c r="S107" s="21"/>
    </row>
    <row r="108" spans="1:19" ht="105" customHeight="1" x14ac:dyDescent="0.3">
      <c r="A108" s="2" t="s">
        <v>185</v>
      </c>
      <c r="B108" s="3" t="s">
        <v>143</v>
      </c>
      <c r="C108" s="16" t="s">
        <v>114</v>
      </c>
      <c r="D108" s="18"/>
      <c r="E108" s="19" t="s">
        <v>142</v>
      </c>
      <c r="F108" s="19" t="s">
        <v>27</v>
      </c>
      <c r="G108" s="19" t="s">
        <v>381</v>
      </c>
      <c r="H108" s="19" t="s">
        <v>25</v>
      </c>
      <c r="I108" s="19" t="s">
        <v>167</v>
      </c>
      <c r="J108" s="19" t="s">
        <v>186</v>
      </c>
      <c r="K108" s="19" t="s">
        <v>16</v>
      </c>
      <c r="L108" s="20">
        <v>11799</v>
      </c>
      <c r="M108" s="4">
        <v>1</v>
      </c>
      <c r="N108" s="4">
        <f>VLOOKUP(G108,[1]Лист_1!$R$1:$S$65536,2,0)</f>
        <v>12</v>
      </c>
      <c r="O108" s="7">
        <f t="shared" si="3"/>
        <v>13</v>
      </c>
      <c r="P108" s="8">
        <v>2500</v>
      </c>
      <c r="Q108" s="26"/>
      <c r="R108" s="17">
        <f t="shared" si="4"/>
        <v>0</v>
      </c>
      <c r="S108" s="21"/>
    </row>
    <row r="109" spans="1:19" ht="52.5" customHeight="1" x14ac:dyDescent="0.3">
      <c r="A109" s="2" t="s">
        <v>187</v>
      </c>
      <c r="B109" s="3" t="s">
        <v>188</v>
      </c>
      <c r="C109" s="16" t="s">
        <v>189</v>
      </c>
      <c r="D109" s="18"/>
      <c r="E109" s="19" t="s">
        <v>190</v>
      </c>
      <c r="F109" s="19" t="s">
        <v>24</v>
      </c>
      <c r="G109" s="19" t="s">
        <v>382</v>
      </c>
      <c r="H109" s="19" t="s">
        <v>25</v>
      </c>
      <c r="I109" s="19" t="s">
        <v>167</v>
      </c>
      <c r="J109" s="19" t="s">
        <v>191</v>
      </c>
      <c r="K109" s="19" t="s">
        <v>16</v>
      </c>
      <c r="L109" s="20">
        <v>12799</v>
      </c>
      <c r="M109" s="4">
        <v>9</v>
      </c>
      <c r="N109" s="4">
        <f>VLOOKUP(G109,[1]Лист_1!$R$1:$S$65536,2,0)</f>
        <v>13</v>
      </c>
      <c r="O109" s="7">
        <f t="shared" si="3"/>
        <v>22</v>
      </c>
      <c r="P109" s="8">
        <v>2500</v>
      </c>
      <c r="Q109" s="26"/>
      <c r="R109" s="17">
        <f t="shared" si="4"/>
        <v>0</v>
      </c>
      <c r="S109" s="21"/>
    </row>
    <row r="110" spans="1:19" ht="52.5" customHeight="1" x14ac:dyDescent="0.3">
      <c r="A110" s="2" t="s">
        <v>187</v>
      </c>
      <c r="B110" s="3" t="s">
        <v>192</v>
      </c>
      <c r="C110" s="16" t="s">
        <v>189</v>
      </c>
      <c r="D110" s="18"/>
      <c r="E110" s="19" t="s">
        <v>190</v>
      </c>
      <c r="F110" s="19" t="s">
        <v>27</v>
      </c>
      <c r="G110" s="19" t="s">
        <v>383</v>
      </c>
      <c r="H110" s="19" t="s">
        <v>25</v>
      </c>
      <c r="I110" s="19" t="s">
        <v>167</v>
      </c>
      <c r="J110" s="19" t="s">
        <v>191</v>
      </c>
      <c r="K110" s="19" t="s">
        <v>16</v>
      </c>
      <c r="L110" s="20">
        <v>12799</v>
      </c>
      <c r="M110" s="4">
        <v>6</v>
      </c>
      <c r="N110" s="4">
        <f>VLOOKUP(G110,[1]Лист_1!$R$1:$S$65536,2,0)</f>
        <v>15</v>
      </c>
      <c r="O110" s="7">
        <f t="shared" si="3"/>
        <v>21</v>
      </c>
      <c r="P110" s="8">
        <v>2500</v>
      </c>
      <c r="Q110" s="26"/>
      <c r="R110" s="17">
        <f t="shared" si="4"/>
        <v>0</v>
      </c>
      <c r="S110" s="21"/>
    </row>
    <row r="111" spans="1:19" ht="52.5" customHeight="1" x14ac:dyDescent="0.3">
      <c r="A111" s="2" t="s">
        <v>187</v>
      </c>
      <c r="B111" s="3" t="s">
        <v>193</v>
      </c>
      <c r="C111" s="16" t="s">
        <v>189</v>
      </c>
      <c r="D111" s="18"/>
      <c r="E111" s="19" t="s">
        <v>190</v>
      </c>
      <c r="F111" s="19" t="s">
        <v>28</v>
      </c>
      <c r="G111" s="19" t="s">
        <v>384</v>
      </c>
      <c r="H111" s="19" t="s">
        <v>25</v>
      </c>
      <c r="I111" s="19" t="s">
        <v>167</v>
      </c>
      <c r="J111" s="19" t="s">
        <v>191</v>
      </c>
      <c r="K111" s="19" t="s">
        <v>16</v>
      </c>
      <c r="L111" s="20">
        <v>12799</v>
      </c>
      <c r="M111" s="4">
        <v>8</v>
      </c>
      <c r="N111" s="4">
        <f>VLOOKUP(G111,[1]Лист_1!$R$1:$S$65536,2,0)</f>
        <v>13</v>
      </c>
      <c r="O111" s="7">
        <f t="shared" si="3"/>
        <v>21</v>
      </c>
      <c r="P111" s="8">
        <v>2500</v>
      </c>
      <c r="Q111" s="26"/>
      <c r="R111" s="17">
        <f t="shared" si="4"/>
        <v>0</v>
      </c>
      <c r="S111" s="21"/>
    </row>
    <row r="112" spans="1:19" ht="52.5" customHeight="1" x14ac:dyDescent="0.3">
      <c r="A112" s="2" t="s">
        <v>187</v>
      </c>
      <c r="B112" s="3" t="s">
        <v>194</v>
      </c>
      <c r="C112" s="16" t="s">
        <v>189</v>
      </c>
      <c r="D112" s="18"/>
      <c r="E112" s="19" t="s">
        <v>190</v>
      </c>
      <c r="F112" s="19" t="s">
        <v>42</v>
      </c>
      <c r="G112" s="19" t="s">
        <v>385</v>
      </c>
      <c r="H112" s="19" t="s">
        <v>25</v>
      </c>
      <c r="I112" s="19" t="s">
        <v>167</v>
      </c>
      <c r="J112" s="19" t="s">
        <v>191</v>
      </c>
      <c r="K112" s="19" t="s">
        <v>16</v>
      </c>
      <c r="L112" s="20">
        <v>12799</v>
      </c>
      <c r="M112" s="4">
        <v>4</v>
      </c>
      <c r="N112" s="4">
        <f>VLOOKUP(G112,[1]Лист_1!$R$1:$S$65536,2,0)</f>
        <v>9</v>
      </c>
      <c r="O112" s="7">
        <f t="shared" si="3"/>
        <v>13</v>
      </c>
      <c r="P112" s="8">
        <v>2500</v>
      </c>
      <c r="Q112" s="26"/>
      <c r="R112" s="17">
        <f t="shared" si="4"/>
        <v>0</v>
      </c>
      <c r="S112" s="21"/>
    </row>
    <row r="113" spans="1:19" ht="52.5" customHeight="1" x14ac:dyDescent="0.3">
      <c r="A113" s="2" t="s">
        <v>187</v>
      </c>
      <c r="B113" s="3" t="s">
        <v>58</v>
      </c>
      <c r="C113" s="16" t="s">
        <v>18</v>
      </c>
      <c r="D113" s="18"/>
      <c r="E113" s="19" t="s">
        <v>19</v>
      </c>
      <c r="F113" s="19" t="s">
        <v>24</v>
      </c>
      <c r="G113" s="19" t="s">
        <v>386</v>
      </c>
      <c r="H113" s="19" t="s">
        <v>25</v>
      </c>
      <c r="I113" s="19" t="s">
        <v>167</v>
      </c>
      <c r="J113" s="19" t="s">
        <v>191</v>
      </c>
      <c r="K113" s="19" t="s">
        <v>16</v>
      </c>
      <c r="L113" s="20">
        <v>12799</v>
      </c>
      <c r="M113" s="4">
        <v>8</v>
      </c>
      <c r="N113" s="4">
        <f>VLOOKUP(G113,[1]Лист_1!$R$1:$S$65536,2,0)</f>
        <v>13</v>
      </c>
      <c r="O113" s="7">
        <f t="shared" si="3"/>
        <v>21</v>
      </c>
      <c r="P113" s="8">
        <v>2500</v>
      </c>
      <c r="Q113" s="26"/>
      <c r="R113" s="17">
        <f t="shared" si="4"/>
        <v>0</v>
      </c>
      <c r="S113" s="21"/>
    </row>
    <row r="114" spans="1:19" ht="52.5" customHeight="1" x14ac:dyDescent="0.3">
      <c r="A114" s="2" t="s">
        <v>187</v>
      </c>
      <c r="B114" s="3" t="s">
        <v>59</v>
      </c>
      <c r="C114" s="16" t="s">
        <v>18</v>
      </c>
      <c r="D114" s="18"/>
      <c r="E114" s="19" t="s">
        <v>19</v>
      </c>
      <c r="F114" s="19" t="s">
        <v>27</v>
      </c>
      <c r="G114" s="19" t="s">
        <v>387</v>
      </c>
      <c r="H114" s="19" t="s">
        <v>25</v>
      </c>
      <c r="I114" s="19" t="s">
        <v>167</v>
      </c>
      <c r="J114" s="19" t="s">
        <v>191</v>
      </c>
      <c r="K114" s="19" t="s">
        <v>16</v>
      </c>
      <c r="L114" s="20">
        <v>12799</v>
      </c>
      <c r="M114" s="4">
        <v>3</v>
      </c>
      <c r="N114" s="4">
        <f>VLOOKUP(G114,[1]Лист_1!$R$1:$S$65536,2,0)</f>
        <v>10</v>
      </c>
      <c r="O114" s="7">
        <f t="shared" si="3"/>
        <v>13</v>
      </c>
      <c r="P114" s="8">
        <v>2500</v>
      </c>
      <c r="Q114" s="26"/>
      <c r="R114" s="17">
        <f t="shared" si="4"/>
        <v>0</v>
      </c>
      <c r="S114" s="21"/>
    </row>
    <row r="115" spans="1:19" ht="52.5" customHeight="1" x14ac:dyDescent="0.3">
      <c r="A115" s="2" t="s">
        <v>187</v>
      </c>
      <c r="B115" s="3" t="s">
        <v>60</v>
      </c>
      <c r="C115" s="16" t="s">
        <v>18</v>
      </c>
      <c r="D115" s="18"/>
      <c r="E115" s="19" t="s">
        <v>19</v>
      </c>
      <c r="F115" s="19" t="s">
        <v>28</v>
      </c>
      <c r="G115" s="19" t="s">
        <v>388</v>
      </c>
      <c r="H115" s="19" t="s">
        <v>25</v>
      </c>
      <c r="I115" s="19" t="s">
        <v>167</v>
      </c>
      <c r="J115" s="19" t="s">
        <v>191</v>
      </c>
      <c r="K115" s="19" t="s">
        <v>16</v>
      </c>
      <c r="L115" s="20">
        <v>12799</v>
      </c>
      <c r="M115" s="4">
        <v>6</v>
      </c>
      <c r="N115" s="4">
        <f>VLOOKUP(G115,[1]Лист_1!$R$1:$S$65536,2,0)</f>
        <v>11</v>
      </c>
      <c r="O115" s="7">
        <f t="shared" si="3"/>
        <v>17</v>
      </c>
      <c r="P115" s="8">
        <v>2500</v>
      </c>
      <c r="Q115" s="26"/>
      <c r="R115" s="17">
        <f t="shared" si="4"/>
        <v>0</v>
      </c>
      <c r="S115" s="21"/>
    </row>
    <row r="116" spans="1:19" ht="52.5" customHeight="1" x14ac:dyDescent="0.3">
      <c r="A116" s="2" t="s">
        <v>187</v>
      </c>
      <c r="B116" s="3" t="s">
        <v>61</v>
      </c>
      <c r="C116" s="16" t="s">
        <v>18</v>
      </c>
      <c r="D116" s="18"/>
      <c r="E116" s="19" t="s">
        <v>19</v>
      </c>
      <c r="F116" s="19" t="s">
        <v>42</v>
      </c>
      <c r="G116" s="19" t="s">
        <v>389</v>
      </c>
      <c r="H116" s="19" t="s">
        <v>25</v>
      </c>
      <c r="I116" s="19" t="s">
        <v>167</v>
      </c>
      <c r="J116" s="19" t="s">
        <v>191</v>
      </c>
      <c r="K116" s="19" t="s">
        <v>16</v>
      </c>
      <c r="L116" s="20">
        <v>12799</v>
      </c>
      <c r="M116" s="4">
        <v>3</v>
      </c>
      <c r="N116" s="4">
        <f>VLOOKUP(G116,[1]Лист_1!$R$1:$S$65536,2,0)</f>
        <v>12</v>
      </c>
      <c r="O116" s="7">
        <f t="shared" si="3"/>
        <v>15</v>
      </c>
      <c r="P116" s="8">
        <v>2500</v>
      </c>
      <c r="Q116" s="26"/>
      <c r="R116" s="17">
        <f t="shared" si="4"/>
        <v>0</v>
      </c>
      <c r="S116" s="21"/>
    </row>
    <row r="117" spans="1:19" ht="69.900000000000006" customHeight="1" x14ac:dyDescent="0.3">
      <c r="A117" s="2" t="s">
        <v>195</v>
      </c>
      <c r="B117" s="3" t="s">
        <v>196</v>
      </c>
      <c r="C117" s="16" t="s">
        <v>22</v>
      </c>
      <c r="D117" s="18"/>
      <c r="E117" s="19" t="s">
        <v>133</v>
      </c>
      <c r="F117" s="19" t="s">
        <v>24</v>
      </c>
      <c r="G117" s="19" t="s">
        <v>390</v>
      </c>
      <c r="H117" s="19" t="s">
        <v>25</v>
      </c>
      <c r="I117" s="19" t="s">
        <v>167</v>
      </c>
      <c r="J117" s="19" t="s">
        <v>191</v>
      </c>
      <c r="K117" s="19" t="s">
        <v>16</v>
      </c>
      <c r="L117" s="20">
        <v>11499</v>
      </c>
      <c r="M117" s="4">
        <v>2</v>
      </c>
      <c r="N117" s="4">
        <f>VLOOKUP(G117,[1]Лист_1!$R$1:$S$65536,2,0)</f>
        <v>12</v>
      </c>
      <c r="O117" s="7">
        <f t="shared" si="3"/>
        <v>14</v>
      </c>
      <c r="P117" s="8">
        <v>2500</v>
      </c>
      <c r="Q117" s="26"/>
      <c r="R117" s="17">
        <f t="shared" si="4"/>
        <v>0</v>
      </c>
      <c r="S117" s="21"/>
    </row>
    <row r="118" spans="1:19" ht="69.900000000000006" customHeight="1" x14ac:dyDescent="0.3">
      <c r="A118" s="2" t="s">
        <v>195</v>
      </c>
      <c r="B118" s="3" t="s">
        <v>197</v>
      </c>
      <c r="C118" s="16" t="s">
        <v>22</v>
      </c>
      <c r="D118" s="18"/>
      <c r="E118" s="19" t="s">
        <v>133</v>
      </c>
      <c r="F118" s="19" t="s">
        <v>27</v>
      </c>
      <c r="G118" s="19" t="s">
        <v>391</v>
      </c>
      <c r="H118" s="19" t="s">
        <v>25</v>
      </c>
      <c r="I118" s="19" t="s">
        <v>167</v>
      </c>
      <c r="J118" s="19" t="s">
        <v>191</v>
      </c>
      <c r="K118" s="19" t="s">
        <v>16</v>
      </c>
      <c r="L118" s="20">
        <v>11499</v>
      </c>
      <c r="M118" s="4">
        <v>7</v>
      </c>
      <c r="N118" s="4">
        <f>VLOOKUP(G118,[1]Лист_1!$R$1:$S$65536,2,0)</f>
        <v>14</v>
      </c>
      <c r="O118" s="7">
        <f t="shared" ref="O118:O181" si="5">N118+M118</f>
        <v>21</v>
      </c>
      <c r="P118" s="8">
        <v>2500</v>
      </c>
      <c r="Q118" s="26"/>
      <c r="R118" s="17">
        <f t="shared" si="4"/>
        <v>0</v>
      </c>
      <c r="S118" s="21"/>
    </row>
    <row r="119" spans="1:19" ht="69.900000000000006" customHeight="1" x14ac:dyDescent="0.3">
      <c r="A119" s="2" t="s">
        <v>195</v>
      </c>
      <c r="B119" s="3" t="s">
        <v>198</v>
      </c>
      <c r="C119" s="16" t="s">
        <v>22</v>
      </c>
      <c r="D119" s="18"/>
      <c r="E119" s="19" t="s">
        <v>133</v>
      </c>
      <c r="F119" s="19" t="s">
        <v>28</v>
      </c>
      <c r="G119" s="19" t="s">
        <v>392</v>
      </c>
      <c r="H119" s="19" t="s">
        <v>25</v>
      </c>
      <c r="I119" s="19" t="s">
        <v>167</v>
      </c>
      <c r="J119" s="19" t="s">
        <v>191</v>
      </c>
      <c r="K119" s="19" t="s">
        <v>16</v>
      </c>
      <c r="L119" s="20">
        <v>11499</v>
      </c>
      <c r="M119" s="4">
        <v>2</v>
      </c>
      <c r="N119" s="4">
        <f>VLOOKUP(G119,[1]Лист_1!$R$1:$S$65536,2,0)</f>
        <v>13</v>
      </c>
      <c r="O119" s="7">
        <f t="shared" si="5"/>
        <v>15</v>
      </c>
      <c r="P119" s="8">
        <v>2500</v>
      </c>
      <c r="Q119" s="26"/>
      <c r="R119" s="17">
        <f t="shared" si="4"/>
        <v>0</v>
      </c>
      <c r="S119" s="21"/>
    </row>
    <row r="120" spans="1:19" ht="210" customHeight="1" x14ac:dyDescent="0.3">
      <c r="A120" s="2" t="s">
        <v>199</v>
      </c>
      <c r="B120" s="3" t="s">
        <v>154</v>
      </c>
      <c r="C120" s="16" t="s">
        <v>200</v>
      </c>
      <c r="D120" s="19"/>
      <c r="E120" s="19" t="s">
        <v>115</v>
      </c>
      <c r="F120" s="19" t="s">
        <v>27</v>
      </c>
      <c r="G120" s="19" t="s">
        <v>393</v>
      </c>
      <c r="H120" s="19" t="s">
        <v>25</v>
      </c>
      <c r="I120" s="19" t="s">
        <v>201</v>
      </c>
      <c r="J120" s="19" t="s">
        <v>202</v>
      </c>
      <c r="K120" s="19" t="s">
        <v>16</v>
      </c>
      <c r="L120" s="20">
        <v>10499</v>
      </c>
      <c r="M120" s="4">
        <v>2</v>
      </c>
      <c r="N120" s="4">
        <f>VLOOKUP(G120,[1]Лист_1!$R$1:$S$65536,2,0)</f>
        <v>17</v>
      </c>
      <c r="O120" s="7">
        <f t="shared" si="5"/>
        <v>19</v>
      </c>
      <c r="P120" s="8">
        <v>2500</v>
      </c>
      <c r="Q120" s="26"/>
      <c r="R120" s="17">
        <f t="shared" si="4"/>
        <v>0</v>
      </c>
      <c r="S120" s="21"/>
    </row>
    <row r="121" spans="1:19" ht="210" customHeight="1" x14ac:dyDescent="0.3">
      <c r="A121" s="2" t="s">
        <v>203</v>
      </c>
      <c r="B121" s="3" t="s">
        <v>204</v>
      </c>
      <c r="C121" s="16" t="s">
        <v>22</v>
      </c>
      <c r="D121" s="19"/>
      <c r="E121" s="19" t="s">
        <v>205</v>
      </c>
      <c r="F121" s="19" t="s">
        <v>28</v>
      </c>
      <c r="G121" s="19" t="s">
        <v>394</v>
      </c>
      <c r="H121" s="19" t="s">
        <v>25</v>
      </c>
      <c r="I121" s="19" t="s">
        <v>206</v>
      </c>
      <c r="J121" s="19" t="s">
        <v>202</v>
      </c>
      <c r="K121" s="19" t="s">
        <v>16</v>
      </c>
      <c r="L121" s="20">
        <v>13799</v>
      </c>
      <c r="M121" s="4">
        <v>3</v>
      </c>
      <c r="N121" s="4">
        <f>VLOOKUP(G121,[1]Лист_1!$R$1:$S$65536,2,0)</f>
        <v>13</v>
      </c>
      <c r="O121" s="7">
        <f t="shared" si="5"/>
        <v>16</v>
      </c>
      <c r="P121" s="8">
        <v>2500</v>
      </c>
      <c r="Q121" s="26"/>
      <c r="R121" s="17">
        <f t="shared" si="4"/>
        <v>0</v>
      </c>
      <c r="S121" s="21"/>
    </row>
    <row r="122" spans="1:19" ht="52.5" customHeight="1" x14ac:dyDescent="0.3">
      <c r="A122" s="2" t="s">
        <v>207</v>
      </c>
      <c r="B122" s="3" t="s">
        <v>12</v>
      </c>
      <c r="C122" s="16" t="s">
        <v>208</v>
      </c>
      <c r="D122" s="18"/>
      <c r="E122" s="19" t="s">
        <v>13</v>
      </c>
      <c r="F122" s="19" t="s">
        <v>14</v>
      </c>
      <c r="G122" s="19" t="s">
        <v>395</v>
      </c>
      <c r="H122" s="19" t="s">
        <v>15</v>
      </c>
      <c r="I122" s="19" t="s">
        <v>167</v>
      </c>
      <c r="J122" s="19" t="s">
        <v>157</v>
      </c>
      <c r="K122" s="19" t="s">
        <v>16</v>
      </c>
      <c r="L122" s="20">
        <v>12999</v>
      </c>
      <c r="M122" s="4">
        <v>1</v>
      </c>
      <c r="N122" s="4">
        <f>VLOOKUP(G122,[1]Лист_1!$R$1:$S$65536,2,0)</f>
        <v>4</v>
      </c>
      <c r="O122" s="7">
        <f t="shared" si="5"/>
        <v>5</v>
      </c>
      <c r="P122" s="8">
        <v>2500</v>
      </c>
      <c r="Q122" s="26"/>
      <c r="R122" s="17">
        <f t="shared" si="4"/>
        <v>0</v>
      </c>
      <c r="S122" s="21"/>
    </row>
    <row r="123" spans="1:19" ht="52.5" customHeight="1" x14ac:dyDescent="0.3">
      <c r="A123" s="2" t="s">
        <v>207</v>
      </c>
      <c r="B123" s="3" t="s">
        <v>151</v>
      </c>
      <c r="C123" s="16" t="s">
        <v>208</v>
      </c>
      <c r="D123" s="18"/>
      <c r="E123" s="19" t="s">
        <v>13</v>
      </c>
      <c r="F123" s="19" t="s">
        <v>24</v>
      </c>
      <c r="G123" s="19" t="s">
        <v>396</v>
      </c>
      <c r="H123" s="19" t="s">
        <v>15</v>
      </c>
      <c r="I123" s="19" t="s">
        <v>167</v>
      </c>
      <c r="J123" s="19" t="s">
        <v>157</v>
      </c>
      <c r="K123" s="19" t="s">
        <v>16</v>
      </c>
      <c r="L123" s="20">
        <v>12999</v>
      </c>
      <c r="M123" s="4">
        <v>1</v>
      </c>
      <c r="N123" s="4">
        <f>VLOOKUP(G123,[1]Лист_1!$R$1:$S$65536,2,0)</f>
        <v>6</v>
      </c>
      <c r="O123" s="7">
        <f t="shared" si="5"/>
        <v>7</v>
      </c>
      <c r="P123" s="8">
        <v>2500</v>
      </c>
      <c r="Q123" s="26"/>
      <c r="R123" s="17">
        <f t="shared" si="4"/>
        <v>0</v>
      </c>
      <c r="S123" s="21"/>
    </row>
    <row r="124" spans="1:19" ht="52.5" customHeight="1" x14ac:dyDescent="0.3">
      <c r="A124" s="2" t="s">
        <v>207</v>
      </c>
      <c r="B124" s="3" t="s">
        <v>152</v>
      </c>
      <c r="C124" s="16" t="s">
        <v>208</v>
      </c>
      <c r="D124" s="18"/>
      <c r="E124" s="19" t="s">
        <v>13</v>
      </c>
      <c r="F124" s="19" t="s">
        <v>27</v>
      </c>
      <c r="G124" s="19" t="s">
        <v>397</v>
      </c>
      <c r="H124" s="19" t="s">
        <v>15</v>
      </c>
      <c r="I124" s="19" t="s">
        <v>167</v>
      </c>
      <c r="J124" s="19" t="s">
        <v>157</v>
      </c>
      <c r="K124" s="19" t="s">
        <v>16</v>
      </c>
      <c r="L124" s="20">
        <v>12999</v>
      </c>
      <c r="M124" s="4">
        <v>1</v>
      </c>
      <c r="N124" s="4">
        <f>VLOOKUP(G124,[1]Лист_1!$R$1:$S$65536,2,0)</f>
        <v>6</v>
      </c>
      <c r="O124" s="7">
        <f t="shared" si="5"/>
        <v>7</v>
      </c>
      <c r="P124" s="8">
        <v>2500</v>
      </c>
      <c r="Q124" s="26"/>
      <c r="R124" s="17">
        <f t="shared" si="4"/>
        <v>0</v>
      </c>
      <c r="S124" s="21"/>
    </row>
    <row r="125" spans="1:19" ht="52.5" customHeight="1" x14ac:dyDescent="0.3">
      <c r="A125" s="2" t="s">
        <v>207</v>
      </c>
      <c r="B125" s="3" t="s">
        <v>153</v>
      </c>
      <c r="C125" s="16" t="s">
        <v>208</v>
      </c>
      <c r="D125" s="18"/>
      <c r="E125" s="19" t="s">
        <v>13</v>
      </c>
      <c r="F125" s="19" t="s">
        <v>28</v>
      </c>
      <c r="G125" s="19" t="s">
        <v>398</v>
      </c>
      <c r="H125" s="19" t="s">
        <v>15</v>
      </c>
      <c r="I125" s="19" t="s">
        <v>167</v>
      </c>
      <c r="J125" s="19" t="s">
        <v>157</v>
      </c>
      <c r="K125" s="19" t="s">
        <v>16</v>
      </c>
      <c r="L125" s="20">
        <v>12999</v>
      </c>
      <c r="M125" s="4">
        <v>1</v>
      </c>
      <c r="N125" s="4">
        <f>VLOOKUP(G125,[1]Лист_1!$R$1:$S$65536,2,0)</f>
        <v>13</v>
      </c>
      <c r="O125" s="7">
        <f t="shared" si="5"/>
        <v>14</v>
      </c>
      <c r="P125" s="8">
        <v>2500</v>
      </c>
      <c r="Q125" s="26"/>
      <c r="R125" s="17">
        <f t="shared" si="4"/>
        <v>0</v>
      </c>
      <c r="S125" s="21"/>
    </row>
    <row r="126" spans="1:19" ht="210" customHeight="1" x14ac:dyDescent="0.3">
      <c r="A126" s="2" t="s">
        <v>207</v>
      </c>
      <c r="B126" s="3" t="s">
        <v>31</v>
      </c>
      <c r="C126" s="16" t="s">
        <v>22</v>
      </c>
      <c r="D126" s="19"/>
      <c r="E126" s="19" t="s">
        <v>23</v>
      </c>
      <c r="F126" s="19" t="s">
        <v>24</v>
      </c>
      <c r="G126" s="19" t="s">
        <v>399</v>
      </c>
      <c r="H126" s="19" t="s">
        <v>15</v>
      </c>
      <c r="I126" s="19" t="s">
        <v>167</v>
      </c>
      <c r="J126" s="19" t="s">
        <v>157</v>
      </c>
      <c r="K126" s="19" t="s">
        <v>16</v>
      </c>
      <c r="L126" s="20">
        <v>12999</v>
      </c>
      <c r="M126" s="4">
        <v>1</v>
      </c>
      <c r="N126" s="4">
        <f>VLOOKUP(G126,[1]Лист_1!$R$1:$S$65536,2,0)</f>
        <v>8</v>
      </c>
      <c r="O126" s="7">
        <f t="shared" si="5"/>
        <v>9</v>
      </c>
      <c r="P126" s="8">
        <v>2500</v>
      </c>
      <c r="Q126" s="26"/>
      <c r="R126" s="17">
        <f t="shared" si="4"/>
        <v>0</v>
      </c>
      <c r="S126" s="21"/>
    </row>
    <row r="127" spans="1:19" ht="69.900000000000006" customHeight="1" x14ac:dyDescent="0.3">
      <c r="A127" s="2" t="s">
        <v>209</v>
      </c>
      <c r="B127" s="3" t="s">
        <v>210</v>
      </c>
      <c r="C127" s="16" t="s">
        <v>145</v>
      </c>
      <c r="D127" s="18"/>
      <c r="E127" s="19" t="s">
        <v>211</v>
      </c>
      <c r="F127" s="19" t="s">
        <v>26</v>
      </c>
      <c r="G127" s="19" t="s">
        <v>400</v>
      </c>
      <c r="H127" s="19" t="s">
        <v>20</v>
      </c>
      <c r="I127" s="19" t="s">
        <v>212</v>
      </c>
      <c r="J127" s="19" t="s">
        <v>180</v>
      </c>
      <c r="K127" s="19" t="s">
        <v>16</v>
      </c>
      <c r="L127" s="20">
        <v>11999</v>
      </c>
      <c r="M127" s="4">
        <v>5</v>
      </c>
      <c r="N127" s="4">
        <f>VLOOKUP(G127,[1]Лист_1!$R$1:$S$65536,2,0)</f>
        <v>11</v>
      </c>
      <c r="O127" s="7">
        <f t="shared" si="5"/>
        <v>16</v>
      </c>
      <c r="P127" s="8">
        <v>2500</v>
      </c>
      <c r="Q127" s="26"/>
      <c r="R127" s="17">
        <f t="shared" si="4"/>
        <v>0</v>
      </c>
      <c r="S127" s="21"/>
    </row>
    <row r="128" spans="1:19" ht="69.900000000000006" customHeight="1" x14ac:dyDescent="0.3">
      <c r="A128" s="2" t="s">
        <v>209</v>
      </c>
      <c r="B128" s="3" t="s">
        <v>213</v>
      </c>
      <c r="C128" s="16" t="s">
        <v>145</v>
      </c>
      <c r="D128" s="18"/>
      <c r="E128" s="19" t="s">
        <v>211</v>
      </c>
      <c r="F128" s="19" t="s">
        <v>14</v>
      </c>
      <c r="G128" s="19" t="s">
        <v>401</v>
      </c>
      <c r="H128" s="19" t="s">
        <v>20</v>
      </c>
      <c r="I128" s="19" t="s">
        <v>212</v>
      </c>
      <c r="J128" s="19" t="s">
        <v>180</v>
      </c>
      <c r="K128" s="19" t="s">
        <v>16</v>
      </c>
      <c r="L128" s="20">
        <v>11999</v>
      </c>
      <c r="M128" s="4">
        <v>14</v>
      </c>
      <c r="N128" s="4">
        <f>VLOOKUP(G128,[1]Лист_1!$R$1:$S$65536,2,0)</f>
        <v>13</v>
      </c>
      <c r="O128" s="7">
        <f t="shared" si="5"/>
        <v>27</v>
      </c>
      <c r="P128" s="8">
        <v>2500</v>
      </c>
      <c r="Q128" s="26"/>
      <c r="R128" s="17">
        <f t="shared" si="4"/>
        <v>0</v>
      </c>
      <c r="S128" s="21"/>
    </row>
    <row r="129" spans="1:19" ht="69.900000000000006" customHeight="1" x14ac:dyDescent="0.3">
      <c r="A129" s="2" t="s">
        <v>209</v>
      </c>
      <c r="B129" s="3" t="s">
        <v>214</v>
      </c>
      <c r="C129" s="16" t="s">
        <v>145</v>
      </c>
      <c r="D129" s="18"/>
      <c r="E129" s="19" t="s">
        <v>211</v>
      </c>
      <c r="F129" s="19" t="s">
        <v>24</v>
      </c>
      <c r="G129" s="19" t="s">
        <v>402</v>
      </c>
      <c r="H129" s="19" t="s">
        <v>20</v>
      </c>
      <c r="I129" s="19" t="s">
        <v>212</v>
      </c>
      <c r="J129" s="19" t="s">
        <v>180</v>
      </c>
      <c r="K129" s="19" t="s">
        <v>16</v>
      </c>
      <c r="L129" s="20">
        <v>11999</v>
      </c>
      <c r="M129" s="4">
        <v>13</v>
      </c>
      <c r="N129" s="4">
        <f>VLOOKUP(G129,[1]Лист_1!$R$1:$S$65536,2,0)</f>
        <v>13</v>
      </c>
      <c r="O129" s="7">
        <f t="shared" si="5"/>
        <v>26</v>
      </c>
      <c r="P129" s="8">
        <v>2500</v>
      </c>
      <c r="Q129" s="26"/>
      <c r="R129" s="17">
        <f t="shared" si="4"/>
        <v>0</v>
      </c>
      <c r="S129" s="21"/>
    </row>
    <row r="130" spans="1:19" ht="69.900000000000006" customHeight="1" x14ac:dyDescent="0.3">
      <c r="A130" s="2" t="s">
        <v>209</v>
      </c>
      <c r="B130" s="3" t="s">
        <v>215</v>
      </c>
      <c r="C130" s="16" t="s">
        <v>44</v>
      </c>
      <c r="D130" s="18"/>
      <c r="E130" s="19" t="s">
        <v>45</v>
      </c>
      <c r="F130" s="19" t="s">
        <v>14</v>
      </c>
      <c r="G130" s="19" t="s">
        <v>403</v>
      </c>
      <c r="H130" s="19" t="s">
        <v>20</v>
      </c>
      <c r="I130" s="19" t="s">
        <v>212</v>
      </c>
      <c r="J130" s="19" t="s">
        <v>180</v>
      </c>
      <c r="K130" s="19" t="s">
        <v>16</v>
      </c>
      <c r="L130" s="20">
        <v>11999</v>
      </c>
      <c r="M130" s="4">
        <v>2</v>
      </c>
      <c r="N130" s="4">
        <f>VLOOKUP(G130,[1]Лист_1!$R$1:$S$65536,2,0)</f>
        <v>11</v>
      </c>
      <c r="O130" s="7">
        <f t="shared" si="5"/>
        <v>13</v>
      </c>
      <c r="P130" s="8">
        <v>2500</v>
      </c>
      <c r="Q130" s="26"/>
      <c r="R130" s="17">
        <f t="shared" si="4"/>
        <v>0</v>
      </c>
      <c r="S130" s="21"/>
    </row>
    <row r="131" spans="1:19" ht="69.900000000000006" customHeight="1" x14ac:dyDescent="0.3">
      <c r="A131" s="2" t="s">
        <v>209</v>
      </c>
      <c r="B131" s="3" t="s">
        <v>43</v>
      </c>
      <c r="C131" s="16" t="s">
        <v>44</v>
      </c>
      <c r="D131" s="18"/>
      <c r="E131" s="19" t="s">
        <v>45</v>
      </c>
      <c r="F131" s="19" t="s">
        <v>24</v>
      </c>
      <c r="G131" s="19" t="s">
        <v>404</v>
      </c>
      <c r="H131" s="19" t="s">
        <v>20</v>
      </c>
      <c r="I131" s="19" t="s">
        <v>212</v>
      </c>
      <c r="J131" s="19" t="s">
        <v>180</v>
      </c>
      <c r="K131" s="19" t="s">
        <v>16</v>
      </c>
      <c r="L131" s="20">
        <v>11999</v>
      </c>
      <c r="M131" s="4">
        <v>3</v>
      </c>
      <c r="N131" s="4">
        <f>VLOOKUP(G131,[1]Лист_1!$R$1:$S$65536,2,0)</f>
        <v>10</v>
      </c>
      <c r="O131" s="7">
        <f t="shared" si="5"/>
        <v>13</v>
      </c>
      <c r="P131" s="8">
        <v>2500</v>
      </c>
      <c r="Q131" s="26"/>
      <c r="R131" s="17">
        <f t="shared" si="4"/>
        <v>0</v>
      </c>
      <c r="S131" s="21"/>
    </row>
    <row r="132" spans="1:19" ht="69.900000000000006" customHeight="1" x14ac:dyDescent="0.3">
      <c r="A132" s="2" t="s">
        <v>209</v>
      </c>
      <c r="B132" s="3" t="s">
        <v>46</v>
      </c>
      <c r="C132" s="16" t="s">
        <v>44</v>
      </c>
      <c r="D132" s="18"/>
      <c r="E132" s="19" t="s">
        <v>45</v>
      </c>
      <c r="F132" s="19" t="s">
        <v>27</v>
      </c>
      <c r="G132" s="19" t="s">
        <v>405</v>
      </c>
      <c r="H132" s="19" t="s">
        <v>20</v>
      </c>
      <c r="I132" s="19" t="s">
        <v>212</v>
      </c>
      <c r="J132" s="19" t="s">
        <v>180</v>
      </c>
      <c r="K132" s="19" t="s">
        <v>16</v>
      </c>
      <c r="L132" s="20">
        <v>11999</v>
      </c>
      <c r="M132" s="4">
        <v>1</v>
      </c>
      <c r="N132" s="4">
        <f>VLOOKUP(G132,[1]Лист_1!$R$1:$S$65536,2,0)</f>
        <v>7</v>
      </c>
      <c r="O132" s="7">
        <f t="shared" si="5"/>
        <v>8</v>
      </c>
      <c r="P132" s="8">
        <v>2500</v>
      </c>
      <c r="Q132" s="26"/>
      <c r="R132" s="17">
        <f t="shared" ref="R132:R195" si="6">SUMPRODUCT(P132*Q132)</f>
        <v>0</v>
      </c>
      <c r="S132" s="21"/>
    </row>
    <row r="133" spans="1:19" ht="69.900000000000006" customHeight="1" x14ac:dyDescent="0.3">
      <c r="A133" s="2" t="s">
        <v>216</v>
      </c>
      <c r="B133" s="3" t="s">
        <v>217</v>
      </c>
      <c r="C133" s="16" t="s">
        <v>137</v>
      </c>
      <c r="D133" s="18"/>
      <c r="E133" s="19" t="s">
        <v>218</v>
      </c>
      <c r="F133" s="19" t="s">
        <v>14</v>
      </c>
      <c r="G133" s="19" t="s">
        <v>406</v>
      </c>
      <c r="H133" s="19" t="s">
        <v>20</v>
      </c>
      <c r="I133" s="19" t="s">
        <v>219</v>
      </c>
      <c r="J133" s="19" t="s">
        <v>157</v>
      </c>
      <c r="K133" s="19" t="s">
        <v>16</v>
      </c>
      <c r="L133" s="20">
        <v>14999</v>
      </c>
      <c r="M133" s="4">
        <v>2</v>
      </c>
      <c r="N133" s="4">
        <f>VLOOKUP(G133,[1]Лист_1!$R$1:$S$65536,2,0)</f>
        <v>7</v>
      </c>
      <c r="O133" s="7">
        <f t="shared" si="5"/>
        <v>9</v>
      </c>
      <c r="P133" s="8">
        <v>2500</v>
      </c>
      <c r="Q133" s="26"/>
      <c r="R133" s="17">
        <f t="shared" si="6"/>
        <v>0</v>
      </c>
      <c r="S133" s="21"/>
    </row>
    <row r="134" spans="1:19" ht="69.900000000000006" customHeight="1" x14ac:dyDescent="0.3">
      <c r="A134" s="2" t="s">
        <v>216</v>
      </c>
      <c r="B134" s="3" t="s">
        <v>220</v>
      </c>
      <c r="C134" s="16" t="s">
        <v>137</v>
      </c>
      <c r="D134" s="18"/>
      <c r="E134" s="19" t="s">
        <v>218</v>
      </c>
      <c r="F134" s="19" t="s">
        <v>24</v>
      </c>
      <c r="G134" s="19" t="s">
        <v>407</v>
      </c>
      <c r="H134" s="19" t="s">
        <v>20</v>
      </c>
      <c r="I134" s="19" t="s">
        <v>219</v>
      </c>
      <c r="J134" s="19" t="s">
        <v>157</v>
      </c>
      <c r="K134" s="19" t="s">
        <v>16</v>
      </c>
      <c r="L134" s="20">
        <v>14999</v>
      </c>
      <c r="M134" s="4">
        <v>1</v>
      </c>
      <c r="N134" s="4">
        <f>VLOOKUP(G134,[1]Лист_1!$R$1:$S$65536,2,0)</f>
        <v>4</v>
      </c>
      <c r="O134" s="7">
        <f t="shared" si="5"/>
        <v>5</v>
      </c>
      <c r="P134" s="8">
        <v>2500</v>
      </c>
      <c r="Q134" s="26"/>
      <c r="R134" s="17">
        <f t="shared" si="6"/>
        <v>0</v>
      </c>
      <c r="S134" s="21"/>
    </row>
    <row r="135" spans="1:19" ht="69.900000000000006" customHeight="1" x14ac:dyDescent="0.3">
      <c r="A135" s="2" t="s">
        <v>216</v>
      </c>
      <c r="B135" s="3" t="s">
        <v>221</v>
      </c>
      <c r="C135" s="16" t="s">
        <v>137</v>
      </c>
      <c r="D135" s="18"/>
      <c r="E135" s="19" t="s">
        <v>218</v>
      </c>
      <c r="F135" s="19" t="s">
        <v>28</v>
      </c>
      <c r="G135" s="19" t="s">
        <v>408</v>
      </c>
      <c r="H135" s="19" t="s">
        <v>20</v>
      </c>
      <c r="I135" s="19" t="s">
        <v>219</v>
      </c>
      <c r="J135" s="19" t="s">
        <v>157</v>
      </c>
      <c r="K135" s="19" t="s">
        <v>16</v>
      </c>
      <c r="L135" s="20">
        <v>14999</v>
      </c>
      <c r="M135" s="4">
        <v>1</v>
      </c>
      <c r="N135" s="4">
        <f>VLOOKUP(G135,[1]Лист_1!$R$1:$S$65536,2,0)</f>
        <v>1</v>
      </c>
      <c r="O135" s="7">
        <f t="shared" si="5"/>
        <v>2</v>
      </c>
      <c r="P135" s="8">
        <v>2500</v>
      </c>
      <c r="Q135" s="26"/>
      <c r="R135" s="17">
        <f t="shared" si="6"/>
        <v>0</v>
      </c>
      <c r="S135" s="21"/>
    </row>
    <row r="136" spans="1:19" ht="210" customHeight="1" x14ac:dyDescent="0.3">
      <c r="A136" s="2" t="s">
        <v>216</v>
      </c>
      <c r="B136" s="3" t="s">
        <v>136</v>
      </c>
      <c r="C136" s="16" t="s">
        <v>137</v>
      </c>
      <c r="D136" s="19"/>
      <c r="E136" s="19" t="s">
        <v>138</v>
      </c>
      <c r="F136" s="19" t="s">
        <v>14</v>
      </c>
      <c r="G136" s="19" t="s">
        <v>409</v>
      </c>
      <c r="H136" s="19" t="s">
        <v>20</v>
      </c>
      <c r="I136" s="19" t="s">
        <v>219</v>
      </c>
      <c r="J136" s="19" t="s">
        <v>157</v>
      </c>
      <c r="K136" s="19" t="s">
        <v>16</v>
      </c>
      <c r="L136" s="20">
        <v>14999</v>
      </c>
      <c r="M136" s="4">
        <v>1</v>
      </c>
      <c r="N136" s="4">
        <f>VLOOKUP(G136,[1]Лист_1!$R$1:$S$65536,2,0)</f>
        <v>23</v>
      </c>
      <c r="O136" s="7">
        <f t="shared" si="5"/>
        <v>24</v>
      </c>
      <c r="P136" s="8">
        <v>2500</v>
      </c>
      <c r="Q136" s="26"/>
      <c r="R136" s="17">
        <f t="shared" si="6"/>
        <v>0</v>
      </c>
      <c r="S136" s="21"/>
    </row>
    <row r="137" spans="1:19" ht="69.900000000000006" customHeight="1" x14ac:dyDescent="0.3">
      <c r="A137" s="2" t="s">
        <v>222</v>
      </c>
      <c r="B137" s="3" t="s">
        <v>223</v>
      </c>
      <c r="C137" s="16" t="s">
        <v>22</v>
      </c>
      <c r="D137" s="18"/>
      <c r="E137" s="19" t="s">
        <v>133</v>
      </c>
      <c r="F137" s="19" t="s">
        <v>26</v>
      </c>
      <c r="G137" s="19" t="s">
        <v>410</v>
      </c>
      <c r="H137" s="19" t="s">
        <v>20</v>
      </c>
      <c r="I137" s="19" t="s">
        <v>167</v>
      </c>
      <c r="J137" s="19" t="s">
        <v>191</v>
      </c>
      <c r="K137" s="19" t="s">
        <v>16</v>
      </c>
      <c r="L137" s="20">
        <v>12499</v>
      </c>
      <c r="M137" s="4">
        <v>4</v>
      </c>
      <c r="N137" s="4">
        <f>VLOOKUP(G137,[1]Лист_1!$R$1:$S$65536,2,0)</f>
        <v>11</v>
      </c>
      <c r="O137" s="7">
        <f t="shared" si="5"/>
        <v>15</v>
      </c>
      <c r="P137" s="8">
        <v>2500</v>
      </c>
      <c r="Q137" s="26"/>
      <c r="R137" s="17">
        <f t="shared" si="6"/>
        <v>0</v>
      </c>
      <c r="S137" s="21"/>
    </row>
    <row r="138" spans="1:19" ht="69.900000000000006" customHeight="1" x14ac:dyDescent="0.3">
      <c r="A138" s="2" t="s">
        <v>222</v>
      </c>
      <c r="B138" s="3" t="s">
        <v>224</v>
      </c>
      <c r="C138" s="16" t="s">
        <v>22</v>
      </c>
      <c r="D138" s="18"/>
      <c r="E138" s="19" t="s">
        <v>133</v>
      </c>
      <c r="F138" s="19" t="s">
        <v>14</v>
      </c>
      <c r="G138" s="19" t="s">
        <v>411</v>
      </c>
      <c r="H138" s="19" t="s">
        <v>20</v>
      </c>
      <c r="I138" s="19" t="s">
        <v>167</v>
      </c>
      <c r="J138" s="19" t="s">
        <v>191</v>
      </c>
      <c r="K138" s="19" t="s">
        <v>16</v>
      </c>
      <c r="L138" s="20">
        <v>12499</v>
      </c>
      <c r="M138" s="4">
        <v>3</v>
      </c>
      <c r="N138" s="4">
        <f>VLOOKUP(G138,[1]Лист_1!$R$1:$S$65536,2,0)</f>
        <v>16</v>
      </c>
      <c r="O138" s="7">
        <f t="shared" si="5"/>
        <v>19</v>
      </c>
      <c r="P138" s="8">
        <v>2500</v>
      </c>
      <c r="Q138" s="26"/>
      <c r="R138" s="17">
        <f t="shared" si="6"/>
        <v>0</v>
      </c>
      <c r="S138" s="21"/>
    </row>
    <row r="139" spans="1:19" ht="69.900000000000006" customHeight="1" x14ac:dyDescent="0.3">
      <c r="A139" s="2" t="s">
        <v>222</v>
      </c>
      <c r="B139" s="3" t="s">
        <v>196</v>
      </c>
      <c r="C139" s="16" t="s">
        <v>22</v>
      </c>
      <c r="D139" s="18"/>
      <c r="E139" s="19" t="s">
        <v>133</v>
      </c>
      <c r="F139" s="19" t="s">
        <v>24</v>
      </c>
      <c r="G139" s="19" t="s">
        <v>412</v>
      </c>
      <c r="H139" s="19" t="s">
        <v>20</v>
      </c>
      <c r="I139" s="19" t="s">
        <v>167</v>
      </c>
      <c r="J139" s="19" t="s">
        <v>191</v>
      </c>
      <c r="K139" s="19" t="s">
        <v>16</v>
      </c>
      <c r="L139" s="20">
        <v>12499</v>
      </c>
      <c r="M139" s="4">
        <v>6</v>
      </c>
      <c r="N139" s="4">
        <f>VLOOKUP(G139,[1]Лист_1!$R$1:$S$65536,2,0)</f>
        <v>14</v>
      </c>
      <c r="O139" s="7">
        <f t="shared" si="5"/>
        <v>20</v>
      </c>
      <c r="P139" s="8">
        <v>2500</v>
      </c>
      <c r="Q139" s="26"/>
      <c r="R139" s="17">
        <f t="shared" si="6"/>
        <v>0</v>
      </c>
      <c r="S139" s="21"/>
    </row>
    <row r="140" spans="1:19" ht="52.5" customHeight="1" x14ac:dyDescent="0.3">
      <c r="A140" s="2" t="s">
        <v>222</v>
      </c>
      <c r="B140" s="3" t="s">
        <v>225</v>
      </c>
      <c r="C140" s="16" t="s">
        <v>137</v>
      </c>
      <c r="D140" s="18"/>
      <c r="E140" s="19" t="s">
        <v>218</v>
      </c>
      <c r="F140" s="19" t="s">
        <v>26</v>
      </c>
      <c r="G140" s="19" t="s">
        <v>413</v>
      </c>
      <c r="H140" s="19" t="s">
        <v>20</v>
      </c>
      <c r="I140" s="19" t="s">
        <v>167</v>
      </c>
      <c r="J140" s="19" t="s">
        <v>191</v>
      </c>
      <c r="K140" s="19" t="s">
        <v>16</v>
      </c>
      <c r="L140" s="20">
        <v>12499</v>
      </c>
      <c r="M140" s="4">
        <v>2</v>
      </c>
      <c r="N140" s="4">
        <f>VLOOKUP(G140,[1]Лист_1!$R$1:$S$65536,2,0)</f>
        <v>7</v>
      </c>
      <c r="O140" s="7">
        <f t="shared" si="5"/>
        <v>9</v>
      </c>
      <c r="P140" s="8">
        <v>2500</v>
      </c>
      <c r="Q140" s="26"/>
      <c r="R140" s="17">
        <f t="shared" si="6"/>
        <v>0</v>
      </c>
      <c r="S140" s="21"/>
    </row>
    <row r="141" spans="1:19" ht="52.5" customHeight="1" x14ac:dyDescent="0.3">
      <c r="A141" s="2" t="s">
        <v>222</v>
      </c>
      <c r="B141" s="3" t="s">
        <v>217</v>
      </c>
      <c r="C141" s="16" t="s">
        <v>137</v>
      </c>
      <c r="D141" s="18"/>
      <c r="E141" s="19" t="s">
        <v>218</v>
      </c>
      <c r="F141" s="19" t="s">
        <v>14</v>
      </c>
      <c r="G141" s="19" t="s">
        <v>414</v>
      </c>
      <c r="H141" s="19" t="s">
        <v>20</v>
      </c>
      <c r="I141" s="19" t="s">
        <v>167</v>
      </c>
      <c r="J141" s="19" t="s">
        <v>191</v>
      </c>
      <c r="K141" s="19" t="s">
        <v>16</v>
      </c>
      <c r="L141" s="20">
        <v>12499</v>
      </c>
      <c r="M141" s="4">
        <v>4</v>
      </c>
      <c r="N141" s="4">
        <f>VLOOKUP(G141,[1]Лист_1!$R$1:$S$65536,2,0)</f>
        <v>15</v>
      </c>
      <c r="O141" s="7">
        <f t="shared" si="5"/>
        <v>19</v>
      </c>
      <c r="P141" s="8">
        <v>2500</v>
      </c>
      <c r="Q141" s="26"/>
      <c r="R141" s="17">
        <f t="shared" si="6"/>
        <v>0</v>
      </c>
      <c r="S141" s="21"/>
    </row>
    <row r="142" spans="1:19" ht="52.5" customHeight="1" x14ac:dyDescent="0.3">
      <c r="A142" s="2" t="s">
        <v>222</v>
      </c>
      <c r="B142" s="3" t="s">
        <v>220</v>
      </c>
      <c r="C142" s="16" t="s">
        <v>137</v>
      </c>
      <c r="D142" s="18"/>
      <c r="E142" s="19" t="s">
        <v>218</v>
      </c>
      <c r="F142" s="19" t="s">
        <v>24</v>
      </c>
      <c r="G142" s="19" t="s">
        <v>415</v>
      </c>
      <c r="H142" s="19" t="s">
        <v>20</v>
      </c>
      <c r="I142" s="19" t="s">
        <v>167</v>
      </c>
      <c r="J142" s="19" t="s">
        <v>191</v>
      </c>
      <c r="K142" s="19" t="s">
        <v>16</v>
      </c>
      <c r="L142" s="20">
        <v>12499</v>
      </c>
      <c r="M142" s="4">
        <v>4</v>
      </c>
      <c r="N142" s="4">
        <f>VLOOKUP(G142,[1]Лист_1!$R$1:$S$65536,2,0)</f>
        <v>13</v>
      </c>
      <c r="O142" s="7">
        <f t="shared" si="5"/>
        <v>17</v>
      </c>
      <c r="P142" s="8">
        <v>2500</v>
      </c>
      <c r="Q142" s="26"/>
      <c r="R142" s="17">
        <f t="shared" si="6"/>
        <v>0</v>
      </c>
      <c r="S142" s="21"/>
    </row>
    <row r="143" spans="1:19" ht="52.5" customHeight="1" x14ac:dyDescent="0.3">
      <c r="A143" s="2" t="s">
        <v>222</v>
      </c>
      <c r="B143" s="3" t="s">
        <v>226</v>
      </c>
      <c r="C143" s="16" t="s">
        <v>137</v>
      </c>
      <c r="D143" s="18"/>
      <c r="E143" s="19" t="s">
        <v>218</v>
      </c>
      <c r="F143" s="19" t="s">
        <v>27</v>
      </c>
      <c r="G143" s="19" t="s">
        <v>416</v>
      </c>
      <c r="H143" s="19" t="s">
        <v>20</v>
      </c>
      <c r="I143" s="19" t="s">
        <v>167</v>
      </c>
      <c r="J143" s="19" t="s">
        <v>191</v>
      </c>
      <c r="K143" s="19" t="s">
        <v>16</v>
      </c>
      <c r="L143" s="20">
        <v>12499</v>
      </c>
      <c r="M143" s="4">
        <v>2</v>
      </c>
      <c r="N143" s="4">
        <f>VLOOKUP(G143,[1]Лист_1!$R$1:$S$65536,2,0)</f>
        <v>9</v>
      </c>
      <c r="O143" s="7">
        <f t="shared" si="5"/>
        <v>11</v>
      </c>
      <c r="P143" s="8">
        <v>2500</v>
      </c>
      <c r="Q143" s="26"/>
      <c r="R143" s="17">
        <f t="shared" si="6"/>
        <v>0</v>
      </c>
      <c r="S143" s="21"/>
    </row>
    <row r="144" spans="1:19" ht="52.5" customHeight="1" x14ac:dyDescent="0.3">
      <c r="A144" s="2" t="s">
        <v>227</v>
      </c>
      <c r="B144" s="3" t="s">
        <v>21</v>
      </c>
      <c r="C144" s="16" t="s">
        <v>22</v>
      </c>
      <c r="D144" s="18"/>
      <c r="E144" s="19" t="s">
        <v>23</v>
      </c>
      <c r="F144" s="19" t="s">
        <v>14</v>
      </c>
      <c r="G144" s="19" t="s">
        <v>417</v>
      </c>
      <c r="H144" s="19" t="s">
        <v>20</v>
      </c>
      <c r="I144" s="19" t="s">
        <v>228</v>
      </c>
      <c r="J144" s="19" t="s">
        <v>229</v>
      </c>
      <c r="K144" s="19" t="s">
        <v>16</v>
      </c>
      <c r="L144" s="20">
        <v>13999</v>
      </c>
      <c r="M144" s="4">
        <v>2</v>
      </c>
      <c r="N144" s="4">
        <f>VLOOKUP(G144,[1]Лист_1!$R$1:$S$65536,2,0)</f>
        <v>5</v>
      </c>
      <c r="O144" s="7">
        <f t="shared" si="5"/>
        <v>7</v>
      </c>
      <c r="P144" s="8">
        <v>2500</v>
      </c>
      <c r="Q144" s="26"/>
      <c r="R144" s="17">
        <f t="shared" si="6"/>
        <v>0</v>
      </c>
      <c r="S144" s="21"/>
    </row>
    <row r="145" spans="1:19" ht="52.5" customHeight="1" x14ac:dyDescent="0.3">
      <c r="A145" s="2" t="s">
        <v>227</v>
      </c>
      <c r="B145" s="3" t="s">
        <v>31</v>
      </c>
      <c r="C145" s="16" t="s">
        <v>22</v>
      </c>
      <c r="D145" s="18"/>
      <c r="E145" s="19" t="s">
        <v>23</v>
      </c>
      <c r="F145" s="19" t="s">
        <v>24</v>
      </c>
      <c r="G145" s="19" t="s">
        <v>418</v>
      </c>
      <c r="H145" s="19" t="s">
        <v>20</v>
      </c>
      <c r="I145" s="19" t="s">
        <v>228</v>
      </c>
      <c r="J145" s="19" t="s">
        <v>229</v>
      </c>
      <c r="K145" s="19" t="s">
        <v>16</v>
      </c>
      <c r="L145" s="20">
        <v>13999</v>
      </c>
      <c r="M145" s="4">
        <v>6</v>
      </c>
      <c r="N145" s="4">
        <f>VLOOKUP(G145,[1]Лист_1!$R$1:$S$65536,2,0)</f>
        <v>12</v>
      </c>
      <c r="O145" s="7">
        <f t="shared" si="5"/>
        <v>18</v>
      </c>
      <c r="P145" s="8">
        <v>2500</v>
      </c>
      <c r="Q145" s="26"/>
      <c r="R145" s="17">
        <f t="shared" si="6"/>
        <v>0</v>
      </c>
      <c r="S145" s="21"/>
    </row>
    <row r="146" spans="1:19" ht="52.5" customHeight="1" x14ac:dyDescent="0.3">
      <c r="A146" s="2" t="s">
        <v>227</v>
      </c>
      <c r="B146" s="3" t="s">
        <v>132</v>
      </c>
      <c r="C146" s="16" t="s">
        <v>22</v>
      </c>
      <c r="D146" s="18"/>
      <c r="E146" s="19" t="s">
        <v>23</v>
      </c>
      <c r="F146" s="19" t="s">
        <v>27</v>
      </c>
      <c r="G146" s="19" t="s">
        <v>419</v>
      </c>
      <c r="H146" s="19" t="s">
        <v>20</v>
      </c>
      <c r="I146" s="19" t="s">
        <v>228</v>
      </c>
      <c r="J146" s="19" t="s">
        <v>229</v>
      </c>
      <c r="K146" s="19" t="s">
        <v>16</v>
      </c>
      <c r="L146" s="20">
        <v>13999</v>
      </c>
      <c r="M146" s="4">
        <v>2</v>
      </c>
      <c r="N146" s="4">
        <f>VLOOKUP(G146,[1]Лист_1!$R$1:$S$65536,2,0)</f>
        <v>5</v>
      </c>
      <c r="O146" s="7">
        <f t="shared" si="5"/>
        <v>7</v>
      </c>
      <c r="P146" s="8">
        <v>2500</v>
      </c>
      <c r="Q146" s="26"/>
      <c r="R146" s="17">
        <f t="shared" si="6"/>
        <v>0</v>
      </c>
      <c r="S146" s="21"/>
    </row>
    <row r="147" spans="1:19" ht="52.5" customHeight="1" x14ac:dyDescent="0.3">
      <c r="A147" s="2" t="s">
        <v>227</v>
      </c>
      <c r="B147" s="3" t="s">
        <v>111</v>
      </c>
      <c r="C147" s="16" t="s">
        <v>22</v>
      </c>
      <c r="D147" s="18"/>
      <c r="E147" s="19" t="s">
        <v>23</v>
      </c>
      <c r="F147" s="19" t="s">
        <v>28</v>
      </c>
      <c r="G147" s="19" t="s">
        <v>420</v>
      </c>
      <c r="H147" s="19" t="s">
        <v>20</v>
      </c>
      <c r="I147" s="19" t="s">
        <v>228</v>
      </c>
      <c r="J147" s="19" t="s">
        <v>229</v>
      </c>
      <c r="K147" s="19" t="s">
        <v>16</v>
      </c>
      <c r="L147" s="20">
        <v>13999</v>
      </c>
      <c r="M147" s="4">
        <v>1</v>
      </c>
      <c r="N147" s="4">
        <f>VLOOKUP(G147,[1]Лист_1!$R$1:$S$65536,2,0)</f>
        <v>5</v>
      </c>
      <c r="O147" s="7">
        <f t="shared" si="5"/>
        <v>6</v>
      </c>
      <c r="P147" s="8">
        <v>2500</v>
      </c>
      <c r="Q147" s="26"/>
      <c r="R147" s="17">
        <f t="shared" si="6"/>
        <v>0</v>
      </c>
      <c r="S147" s="21"/>
    </row>
    <row r="148" spans="1:19" ht="42" customHeight="1" x14ac:dyDescent="0.3">
      <c r="A148" s="2" t="s">
        <v>230</v>
      </c>
      <c r="B148" s="3" t="s">
        <v>231</v>
      </c>
      <c r="C148" s="16" t="s">
        <v>22</v>
      </c>
      <c r="D148" s="18"/>
      <c r="E148" s="19" t="s">
        <v>232</v>
      </c>
      <c r="F148" s="19" t="s">
        <v>26</v>
      </c>
      <c r="G148" s="19" t="s">
        <v>421</v>
      </c>
      <c r="H148" s="19" t="s">
        <v>20</v>
      </c>
      <c r="I148" s="19" t="s">
        <v>233</v>
      </c>
      <c r="J148" s="19" t="s">
        <v>191</v>
      </c>
      <c r="K148" s="19" t="s">
        <v>16</v>
      </c>
      <c r="L148" s="20">
        <v>14499</v>
      </c>
      <c r="M148" s="4">
        <v>2</v>
      </c>
      <c r="N148" s="4">
        <f>VLOOKUP(G148,[1]Лист_1!$R$1:$S$65536,2,0)</f>
        <v>9</v>
      </c>
      <c r="O148" s="7">
        <f t="shared" si="5"/>
        <v>11</v>
      </c>
      <c r="P148" s="8">
        <v>2500</v>
      </c>
      <c r="Q148" s="26"/>
      <c r="R148" s="17">
        <f t="shared" si="6"/>
        <v>0</v>
      </c>
      <c r="S148" s="21"/>
    </row>
    <row r="149" spans="1:19" ht="42" customHeight="1" x14ac:dyDescent="0.3">
      <c r="A149" s="2" t="s">
        <v>230</v>
      </c>
      <c r="B149" s="3" t="s">
        <v>234</v>
      </c>
      <c r="C149" s="16" t="s">
        <v>22</v>
      </c>
      <c r="D149" s="18"/>
      <c r="E149" s="19" t="s">
        <v>232</v>
      </c>
      <c r="F149" s="19" t="s">
        <v>14</v>
      </c>
      <c r="G149" s="19" t="s">
        <v>422</v>
      </c>
      <c r="H149" s="19" t="s">
        <v>20</v>
      </c>
      <c r="I149" s="19" t="s">
        <v>233</v>
      </c>
      <c r="J149" s="19" t="s">
        <v>191</v>
      </c>
      <c r="K149" s="19" t="s">
        <v>16</v>
      </c>
      <c r="L149" s="20">
        <v>14499</v>
      </c>
      <c r="M149" s="4">
        <v>9</v>
      </c>
      <c r="N149" s="4">
        <f>VLOOKUP(G149,[1]Лист_1!$R$1:$S$65536,2,0)</f>
        <v>11</v>
      </c>
      <c r="O149" s="7">
        <f t="shared" si="5"/>
        <v>20</v>
      </c>
      <c r="P149" s="8">
        <v>2500</v>
      </c>
      <c r="Q149" s="26"/>
      <c r="R149" s="17">
        <f t="shared" si="6"/>
        <v>0</v>
      </c>
      <c r="S149" s="21"/>
    </row>
    <row r="150" spans="1:19" ht="42" customHeight="1" x14ac:dyDescent="0.3">
      <c r="A150" s="2" t="s">
        <v>230</v>
      </c>
      <c r="B150" s="3" t="s">
        <v>235</v>
      </c>
      <c r="C150" s="16" t="s">
        <v>22</v>
      </c>
      <c r="D150" s="18"/>
      <c r="E150" s="19" t="s">
        <v>232</v>
      </c>
      <c r="F150" s="19" t="s">
        <v>24</v>
      </c>
      <c r="G150" s="19" t="s">
        <v>423</v>
      </c>
      <c r="H150" s="19" t="s">
        <v>20</v>
      </c>
      <c r="I150" s="19" t="s">
        <v>233</v>
      </c>
      <c r="J150" s="19" t="s">
        <v>191</v>
      </c>
      <c r="K150" s="19" t="s">
        <v>16</v>
      </c>
      <c r="L150" s="20">
        <v>14499</v>
      </c>
      <c r="M150" s="4">
        <v>11</v>
      </c>
      <c r="N150" s="4">
        <f>VLOOKUP(G150,[1]Лист_1!$R$1:$S$65536,2,0)</f>
        <v>15</v>
      </c>
      <c r="O150" s="7">
        <f t="shared" si="5"/>
        <v>26</v>
      </c>
      <c r="P150" s="8">
        <v>2500</v>
      </c>
      <c r="Q150" s="26"/>
      <c r="R150" s="17">
        <f t="shared" si="6"/>
        <v>0</v>
      </c>
      <c r="S150" s="21"/>
    </row>
    <row r="151" spans="1:19" ht="42" customHeight="1" x14ac:dyDescent="0.3">
      <c r="A151" s="2" t="s">
        <v>230</v>
      </c>
      <c r="B151" s="3" t="s">
        <v>236</v>
      </c>
      <c r="C151" s="16" t="s">
        <v>22</v>
      </c>
      <c r="D151" s="18"/>
      <c r="E151" s="19" t="s">
        <v>232</v>
      </c>
      <c r="F151" s="19" t="s">
        <v>27</v>
      </c>
      <c r="G151" s="19" t="s">
        <v>424</v>
      </c>
      <c r="H151" s="19" t="s">
        <v>20</v>
      </c>
      <c r="I151" s="19" t="s">
        <v>233</v>
      </c>
      <c r="J151" s="19" t="s">
        <v>191</v>
      </c>
      <c r="K151" s="19" t="s">
        <v>16</v>
      </c>
      <c r="L151" s="20">
        <v>14499</v>
      </c>
      <c r="M151" s="4">
        <v>1</v>
      </c>
      <c r="N151" s="4">
        <f>VLOOKUP(G151,[1]Лист_1!$R$1:$S$65536,2,0)</f>
        <v>8</v>
      </c>
      <c r="O151" s="7">
        <f t="shared" si="5"/>
        <v>9</v>
      </c>
      <c r="P151" s="8">
        <v>2500</v>
      </c>
      <c r="Q151" s="26"/>
      <c r="R151" s="17">
        <f t="shared" si="6"/>
        <v>0</v>
      </c>
      <c r="S151" s="21"/>
    </row>
    <row r="152" spans="1:19" ht="42" customHeight="1" x14ac:dyDescent="0.3">
      <c r="A152" s="2" t="s">
        <v>230</v>
      </c>
      <c r="B152" s="3" t="s">
        <v>237</v>
      </c>
      <c r="C152" s="16" t="s">
        <v>22</v>
      </c>
      <c r="D152" s="18"/>
      <c r="E152" s="19" t="s">
        <v>232</v>
      </c>
      <c r="F152" s="19" t="s">
        <v>28</v>
      </c>
      <c r="G152" s="19" t="s">
        <v>425</v>
      </c>
      <c r="H152" s="19" t="s">
        <v>20</v>
      </c>
      <c r="I152" s="19" t="s">
        <v>233</v>
      </c>
      <c r="J152" s="19" t="s">
        <v>191</v>
      </c>
      <c r="K152" s="19" t="s">
        <v>16</v>
      </c>
      <c r="L152" s="20">
        <v>14499</v>
      </c>
      <c r="M152" s="4">
        <v>1</v>
      </c>
      <c r="N152" s="4">
        <f>VLOOKUP(G152,[1]Лист_1!$R$1:$S$65536,2,0)</f>
        <v>3</v>
      </c>
      <c r="O152" s="7">
        <f t="shared" si="5"/>
        <v>4</v>
      </c>
      <c r="P152" s="8">
        <v>2500</v>
      </c>
      <c r="Q152" s="26"/>
      <c r="R152" s="17">
        <f t="shared" si="6"/>
        <v>0</v>
      </c>
      <c r="S152" s="21"/>
    </row>
    <row r="153" spans="1:19" ht="52.5" customHeight="1" x14ac:dyDescent="0.3">
      <c r="A153" s="2" t="s">
        <v>230</v>
      </c>
      <c r="B153" s="3" t="s">
        <v>238</v>
      </c>
      <c r="C153" s="16" t="s">
        <v>137</v>
      </c>
      <c r="D153" s="18"/>
      <c r="E153" s="19" t="s">
        <v>138</v>
      </c>
      <c r="F153" s="19" t="s">
        <v>26</v>
      </c>
      <c r="G153" s="19" t="s">
        <v>426</v>
      </c>
      <c r="H153" s="19" t="s">
        <v>20</v>
      </c>
      <c r="I153" s="19" t="s">
        <v>233</v>
      </c>
      <c r="J153" s="19" t="s">
        <v>191</v>
      </c>
      <c r="K153" s="19" t="s">
        <v>16</v>
      </c>
      <c r="L153" s="20">
        <v>14499</v>
      </c>
      <c r="M153" s="4">
        <v>4</v>
      </c>
      <c r="N153" s="4">
        <f>VLOOKUP(G153,[1]Лист_1!$R$1:$S$65536,2,0)</f>
        <v>8</v>
      </c>
      <c r="O153" s="7">
        <f t="shared" si="5"/>
        <v>12</v>
      </c>
      <c r="P153" s="8">
        <v>2500</v>
      </c>
      <c r="Q153" s="26"/>
      <c r="R153" s="17">
        <f t="shared" si="6"/>
        <v>0</v>
      </c>
      <c r="S153" s="21"/>
    </row>
    <row r="154" spans="1:19" ht="52.5" customHeight="1" x14ac:dyDescent="0.3">
      <c r="A154" s="2" t="s">
        <v>230</v>
      </c>
      <c r="B154" s="3" t="s">
        <v>136</v>
      </c>
      <c r="C154" s="16" t="s">
        <v>137</v>
      </c>
      <c r="D154" s="18"/>
      <c r="E154" s="19" t="s">
        <v>138</v>
      </c>
      <c r="F154" s="19" t="s">
        <v>14</v>
      </c>
      <c r="G154" s="19" t="s">
        <v>427</v>
      </c>
      <c r="H154" s="19" t="s">
        <v>20</v>
      </c>
      <c r="I154" s="19" t="s">
        <v>233</v>
      </c>
      <c r="J154" s="19" t="s">
        <v>191</v>
      </c>
      <c r="K154" s="19" t="s">
        <v>16</v>
      </c>
      <c r="L154" s="20">
        <v>14499</v>
      </c>
      <c r="M154" s="4">
        <v>14</v>
      </c>
      <c r="N154" s="4">
        <f>VLOOKUP(G154,[1]Лист_1!$R$1:$S$65536,2,0)</f>
        <v>14</v>
      </c>
      <c r="O154" s="7">
        <f t="shared" si="5"/>
        <v>28</v>
      </c>
      <c r="P154" s="8">
        <v>2500</v>
      </c>
      <c r="Q154" s="26"/>
      <c r="R154" s="17">
        <f t="shared" si="6"/>
        <v>0</v>
      </c>
      <c r="S154" s="21"/>
    </row>
    <row r="155" spans="1:19" ht="52.5" customHeight="1" x14ac:dyDescent="0.3">
      <c r="A155" s="2" t="s">
        <v>230</v>
      </c>
      <c r="B155" s="3" t="s">
        <v>239</v>
      </c>
      <c r="C155" s="16" t="s">
        <v>137</v>
      </c>
      <c r="D155" s="18"/>
      <c r="E155" s="19" t="s">
        <v>138</v>
      </c>
      <c r="F155" s="19" t="s">
        <v>24</v>
      </c>
      <c r="G155" s="19" t="s">
        <v>428</v>
      </c>
      <c r="H155" s="19" t="s">
        <v>20</v>
      </c>
      <c r="I155" s="19" t="s">
        <v>233</v>
      </c>
      <c r="J155" s="19" t="s">
        <v>191</v>
      </c>
      <c r="K155" s="19" t="s">
        <v>16</v>
      </c>
      <c r="L155" s="20">
        <v>14499</v>
      </c>
      <c r="M155" s="4">
        <v>11</v>
      </c>
      <c r="N155" s="4">
        <f>VLOOKUP(G155,[1]Лист_1!$R$1:$S$65536,2,0)</f>
        <v>14</v>
      </c>
      <c r="O155" s="7">
        <f t="shared" si="5"/>
        <v>25</v>
      </c>
      <c r="P155" s="8">
        <v>2500</v>
      </c>
      <c r="Q155" s="26"/>
      <c r="R155" s="17">
        <f t="shared" si="6"/>
        <v>0</v>
      </c>
      <c r="S155" s="21"/>
    </row>
    <row r="156" spans="1:19" ht="52.5" customHeight="1" x14ac:dyDescent="0.3">
      <c r="A156" s="2" t="s">
        <v>230</v>
      </c>
      <c r="B156" s="3" t="s">
        <v>240</v>
      </c>
      <c r="C156" s="16" t="s">
        <v>137</v>
      </c>
      <c r="D156" s="18"/>
      <c r="E156" s="19" t="s">
        <v>138</v>
      </c>
      <c r="F156" s="19" t="s">
        <v>27</v>
      </c>
      <c r="G156" s="19" t="s">
        <v>429</v>
      </c>
      <c r="H156" s="19" t="s">
        <v>20</v>
      </c>
      <c r="I156" s="19" t="s">
        <v>233</v>
      </c>
      <c r="J156" s="19" t="s">
        <v>191</v>
      </c>
      <c r="K156" s="19" t="s">
        <v>16</v>
      </c>
      <c r="L156" s="20">
        <v>14499</v>
      </c>
      <c r="M156" s="4">
        <v>1</v>
      </c>
      <c r="N156" s="4">
        <f>VLOOKUP(G156,[1]Лист_1!$R$1:$S$65536,2,0)</f>
        <v>8</v>
      </c>
      <c r="O156" s="7">
        <f t="shared" si="5"/>
        <v>9</v>
      </c>
      <c r="P156" s="8">
        <v>2500</v>
      </c>
      <c r="Q156" s="26"/>
      <c r="R156" s="17">
        <f t="shared" si="6"/>
        <v>0</v>
      </c>
      <c r="S156" s="21"/>
    </row>
    <row r="157" spans="1:19" ht="52.5" customHeight="1" x14ac:dyDescent="0.3">
      <c r="A157" s="2" t="s">
        <v>241</v>
      </c>
      <c r="B157" s="3" t="s">
        <v>242</v>
      </c>
      <c r="C157" s="16" t="s">
        <v>243</v>
      </c>
      <c r="D157" s="18"/>
      <c r="E157" s="19" t="s">
        <v>244</v>
      </c>
      <c r="F157" s="19" t="s">
        <v>26</v>
      </c>
      <c r="G157" s="19" t="s">
        <v>430</v>
      </c>
      <c r="H157" s="19" t="s">
        <v>20</v>
      </c>
      <c r="I157" s="19" t="s">
        <v>206</v>
      </c>
      <c r="J157" s="19" t="s">
        <v>202</v>
      </c>
      <c r="K157" s="19" t="s">
        <v>16</v>
      </c>
      <c r="L157" s="20">
        <v>9499</v>
      </c>
      <c r="M157" s="4">
        <v>4</v>
      </c>
      <c r="N157" s="4">
        <f>VLOOKUP(G157,[1]Лист_1!$R$1:$S$65536,2,0)</f>
        <v>9</v>
      </c>
      <c r="O157" s="7">
        <f t="shared" si="5"/>
        <v>13</v>
      </c>
      <c r="P157" s="8">
        <v>2500</v>
      </c>
      <c r="Q157" s="26"/>
      <c r="R157" s="17">
        <f t="shared" si="6"/>
        <v>0</v>
      </c>
      <c r="S157" s="21"/>
    </row>
    <row r="158" spans="1:19" ht="52.5" customHeight="1" x14ac:dyDescent="0.3">
      <c r="A158" s="2" t="s">
        <v>241</v>
      </c>
      <c r="B158" s="3" t="s">
        <v>245</v>
      </c>
      <c r="C158" s="16" t="s">
        <v>243</v>
      </c>
      <c r="D158" s="18"/>
      <c r="E158" s="19" t="s">
        <v>244</v>
      </c>
      <c r="F158" s="19" t="s">
        <v>14</v>
      </c>
      <c r="G158" s="19" t="s">
        <v>431</v>
      </c>
      <c r="H158" s="19" t="s">
        <v>20</v>
      </c>
      <c r="I158" s="19" t="s">
        <v>206</v>
      </c>
      <c r="J158" s="19" t="s">
        <v>202</v>
      </c>
      <c r="K158" s="19" t="s">
        <v>16</v>
      </c>
      <c r="L158" s="20">
        <v>9499</v>
      </c>
      <c r="M158" s="4">
        <v>21</v>
      </c>
      <c r="N158" s="4">
        <f>VLOOKUP(G158,[1]Лист_1!$R$1:$S$65536,2,0)</f>
        <v>16</v>
      </c>
      <c r="O158" s="7">
        <f t="shared" si="5"/>
        <v>37</v>
      </c>
      <c r="P158" s="8">
        <v>2500</v>
      </c>
      <c r="Q158" s="26"/>
      <c r="R158" s="17">
        <f t="shared" si="6"/>
        <v>0</v>
      </c>
      <c r="S158" s="21"/>
    </row>
    <row r="159" spans="1:19" ht="52.5" customHeight="1" x14ac:dyDescent="0.3">
      <c r="A159" s="2" t="s">
        <v>241</v>
      </c>
      <c r="B159" s="3" t="s">
        <v>246</v>
      </c>
      <c r="C159" s="16" t="s">
        <v>243</v>
      </c>
      <c r="D159" s="18"/>
      <c r="E159" s="19" t="s">
        <v>244</v>
      </c>
      <c r="F159" s="19" t="s">
        <v>24</v>
      </c>
      <c r="G159" s="19" t="s">
        <v>432</v>
      </c>
      <c r="H159" s="19" t="s">
        <v>20</v>
      </c>
      <c r="I159" s="19" t="s">
        <v>206</v>
      </c>
      <c r="J159" s="19" t="s">
        <v>202</v>
      </c>
      <c r="K159" s="19" t="s">
        <v>16</v>
      </c>
      <c r="L159" s="20">
        <v>9499</v>
      </c>
      <c r="M159" s="4">
        <v>22</v>
      </c>
      <c r="N159" s="4">
        <f>VLOOKUP(G159,[1]Лист_1!$R$1:$S$65536,2,0)</f>
        <v>15</v>
      </c>
      <c r="O159" s="7">
        <f t="shared" si="5"/>
        <v>37</v>
      </c>
      <c r="P159" s="8">
        <v>2500</v>
      </c>
      <c r="Q159" s="26"/>
      <c r="R159" s="17">
        <f t="shared" si="6"/>
        <v>0</v>
      </c>
      <c r="S159" s="21"/>
    </row>
    <row r="160" spans="1:19" ht="52.5" customHeight="1" x14ac:dyDescent="0.3">
      <c r="A160" s="2" t="s">
        <v>241</v>
      </c>
      <c r="B160" s="3" t="s">
        <v>247</v>
      </c>
      <c r="C160" s="16" t="s">
        <v>243</v>
      </c>
      <c r="D160" s="18"/>
      <c r="E160" s="19" t="s">
        <v>244</v>
      </c>
      <c r="F160" s="19" t="s">
        <v>27</v>
      </c>
      <c r="G160" s="19" t="s">
        <v>433</v>
      </c>
      <c r="H160" s="19" t="s">
        <v>20</v>
      </c>
      <c r="I160" s="19" t="s">
        <v>206</v>
      </c>
      <c r="J160" s="19" t="s">
        <v>202</v>
      </c>
      <c r="K160" s="19" t="s">
        <v>16</v>
      </c>
      <c r="L160" s="20">
        <v>9499</v>
      </c>
      <c r="M160" s="4">
        <v>8</v>
      </c>
      <c r="N160" s="4">
        <f>VLOOKUP(G160,[1]Лист_1!$R$1:$S$65536,2,0)</f>
        <v>12</v>
      </c>
      <c r="O160" s="7">
        <f t="shared" si="5"/>
        <v>20</v>
      </c>
      <c r="P160" s="8">
        <v>2500</v>
      </c>
      <c r="Q160" s="26"/>
      <c r="R160" s="17">
        <f t="shared" si="6"/>
        <v>0</v>
      </c>
      <c r="S160" s="21"/>
    </row>
    <row r="161" spans="1:19" ht="52.5" customHeight="1" x14ac:dyDescent="0.3">
      <c r="A161" s="2" t="s">
        <v>241</v>
      </c>
      <c r="B161" s="3" t="s">
        <v>248</v>
      </c>
      <c r="C161" s="16" t="s">
        <v>249</v>
      </c>
      <c r="D161" s="18"/>
      <c r="E161" s="19" t="s">
        <v>250</v>
      </c>
      <c r="F161" s="19" t="s">
        <v>26</v>
      </c>
      <c r="G161" s="19" t="s">
        <v>434</v>
      </c>
      <c r="H161" s="19" t="s">
        <v>20</v>
      </c>
      <c r="I161" s="19" t="s">
        <v>206</v>
      </c>
      <c r="J161" s="19" t="s">
        <v>202</v>
      </c>
      <c r="K161" s="19" t="s">
        <v>16</v>
      </c>
      <c r="L161" s="20">
        <v>9499</v>
      </c>
      <c r="M161" s="4">
        <v>1</v>
      </c>
      <c r="N161" s="4">
        <f>VLOOKUP(G161,[1]Лист_1!$R$1:$S$65536,2,0)</f>
        <v>10</v>
      </c>
      <c r="O161" s="7">
        <f t="shared" si="5"/>
        <v>11</v>
      </c>
      <c r="P161" s="8">
        <v>2500</v>
      </c>
      <c r="Q161" s="26"/>
      <c r="R161" s="17">
        <f t="shared" si="6"/>
        <v>0</v>
      </c>
      <c r="S161" s="21"/>
    </row>
    <row r="162" spans="1:19" ht="52.5" customHeight="1" x14ac:dyDescent="0.3">
      <c r="A162" s="2" t="s">
        <v>241</v>
      </c>
      <c r="B162" s="3" t="s">
        <v>251</v>
      </c>
      <c r="C162" s="16" t="s">
        <v>249</v>
      </c>
      <c r="D162" s="18"/>
      <c r="E162" s="19" t="s">
        <v>250</v>
      </c>
      <c r="F162" s="19" t="s">
        <v>14</v>
      </c>
      <c r="G162" s="19" t="s">
        <v>435</v>
      </c>
      <c r="H162" s="19" t="s">
        <v>20</v>
      </c>
      <c r="I162" s="19" t="s">
        <v>206</v>
      </c>
      <c r="J162" s="19" t="s">
        <v>202</v>
      </c>
      <c r="K162" s="19" t="s">
        <v>16</v>
      </c>
      <c r="L162" s="20">
        <v>9499</v>
      </c>
      <c r="M162" s="4">
        <v>18</v>
      </c>
      <c r="N162" s="4">
        <f>VLOOKUP(G162,[1]Лист_1!$R$1:$S$65536,2,0)</f>
        <v>16</v>
      </c>
      <c r="O162" s="7">
        <f t="shared" si="5"/>
        <v>34</v>
      </c>
      <c r="P162" s="8">
        <v>2500</v>
      </c>
      <c r="Q162" s="26"/>
      <c r="R162" s="17">
        <f t="shared" si="6"/>
        <v>0</v>
      </c>
      <c r="S162" s="21"/>
    </row>
    <row r="163" spans="1:19" ht="52.5" customHeight="1" x14ac:dyDescent="0.3">
      <c r="A163" s="2" t="s">
        <v>241</v>
      </c>
      <c r="B163" s="3" t="s">
        <v>252</v>
      </c>
      <c r="C163" s="16" t="s">
        <v>249</v>
      </c>
      <c r="D163" s="18"/>
      <c r="E163" s="19" t="s">
        <v>250</v>
      </c>
      <c r="F163" s="19" t="s">
        <v>24</v>
      </c>
      <c r="G163" s="19" t="s">
        <v>436</v>
      </c>
      <c r="H163" s="19" t="s">
        <v>20</v>
      </c>
      <c r="I163" s="19" t="s">
        <v>206</v>
      </c>
      <c r="J163" s="19" t="s">
        <v>202</v>
      </c>
      <c r="K163" s="19" t="s">
        <v>16</v>
      </c>
      <c r="L163" s="20">
        <v>9499</v>
      </c>
      <c r="M163" s="4">
        <v>15</v>
      </c>
      <c r="N163" s="4">
        <f>VLOOKUP(G163,[1]Лист_1!$R$1:$S$65536,2,0)</f>
        <v>17</v>
      </c>
      <c r="O163" s="7">
        <f t="shared" si="5"/>
        <v>32</v>
      </c>
      <c r="P163" s="8">
        <v>2500</v>
      </c>
      <c r="Q163" s="26"/>
      <c r="R163" s="17">
        <f t="shared" si="6"/>
        <v>0</v>
      </c>
      <c r="S163" s="21"/>
    </row>
    <row r="164" spans="1:19" ht="52.5" customHeight="1" x14ac:dyDescent="0.3">
      <c r="A164" s="2" t="s">
        <v>241</v>
      </c>
      <c r="B164" s="3" t="s">
        <v>253</v>
      </c>
      <c r="C164" s="16" t="s">
        <v>249</v>
      </c>
      <c r="D164" s="18"/>
      <c r="E164" s="19" t="s">
        <v>250</v>
      </c>
      <c r="F164" s="19" t="s">
        <v>27</v>
      </c>
      <c r="G164" s="19" t="s">
        <v>437</v>
      </c>
      <c r="H164" s="19" t="s">
        <v>20</v>
      </c>
      <c r="I164" s="19" t="s">
        <v>206</v>
      </c>
      <c r="J164" s="19" t="s">
        <v>202</v>
      </c>
      <c r="K164" s="19" t="s">
        <v>16</v>
      </c>
      <c r="L164" s="20">
        <v>9499</v>
      </c>
      <c r="M164" s="4">
        <v>4</v>
      </c>
      <c r="N164" s="4">
        <f>VLOOKUP(G164,[1]Лист_1!$R$1:$S$65536,2,0)</f>
        <v>13</v>
      </c>
      <c r="O164" s="7">
        <f t="shared" si="5"/>
        <v>17</v>
      </c>
      <c r="P164" s="8">
        <v>2500</v>
      </c>
      <c r="Q164" s="26"/>
      <c r="R164" s="17">
        <f t="shared" si="6"/>
        <v>0</v>
      </c>
      <c r="S164" s="21"/>
    </row>
    <row r="165" spans="1:19" ht="42" customHeight="1" x14ac:dyDescent="0.3">
      <c r="A165" s="2" t="s">
        <v>254</v>
      </c>
      <c r="B165" s="3" t="s">
        <v>71</v>
      </c>
      <c r="C165" s="16" t="s">
        <v>18</v>
      </c>
      <c r="D165" s="18"/>
      <c r="E165" s="19" t="s">
        <v>19</v>
      </c>
      <c r="F165" s="19" t="s">
        <v>26</v>
      </c>
      <c r="G165" s="19" t="s">
        <v>438</v>
      </c>
      <c r="H165" s="19" t="s">
        <v>20</v>
      </c>
      <c r="I165" s="19" t="s">
        <v>175</v>
      </c>
      <c r="J165" s="19" t="s">
        <v>255</v>
      </c>
      <c r="K165" s="19" t="s">
        <v>16</v>
      </c>
      <c r="L165" s="20">
        <v>12999</v>
      </c>
      <c r="M165" s="4">
        <v>6</v>
      </c>
      <c r="N165" s="4">
        <f>VLOOKUP(G165,[1]Лист_1!$R$1:$S$65536,2,0)</f>
        <v>11</v>
      </c>
      <c r="O165" s="7">
        <f t="shared" si="5"/>
        <v>17</v>
      </c>
      <c r="P165" s="8">
        <v>2500</v>
      </c>
      <c r="Q165" s="26"/>
      <c r="R165" s="17">
        <f t="shared" si="6"/>
        <v>0</v>
      </c>
      <c r="S165" s="21"/>
    </row>
    <row r="166" spans="1:19" ht="42" customHeight="1" x14ac:dyDescent="0.3">
      <c r="A166" s="2" t="s">
        <v>254</v>
      </c>
      <c r="B166" s="3" t="s">
        <v>17</v>
      </c>
      <c r="C166" s="16" t="s">
        <v>18</v>
      </c>
      <c r="D166" s="18"/>
      <c r="E166" s="19" t="s">
        <v>19</v>
      </c>
      <c r="F166" s="19" t="s">
        <v>14</v>
      </c>
      <c r="G166" s="19" t="s">
        <v>439</v>
      </c>
      <c r="H166" s="19" t="s">
        <v>20</v>
      </c>
      <c r="I166" s="19" t="s">
        <v>175</v>
      </c>
      <c r="J166" s="19" t="s">
        <v>255</v>
      </c>
      <c r="K166" s="19" t="s">
        <v>16</v>
      </c>
      <c r="L166" s="20">
        <v>12999</v>
      </c>
      <c r="M166" s="4">
        <v>12</v>
      </c>
      <c r="N166" s="4">
        <f>VLOOKUP(G166,[1]Лист_1!$R$1:$S$65536,2,0)</f>
        <v>15</v>
      </c>
      <c r="O166" s="7">
        <f t="shared" si="5"/>
        <v>27</v>
      </c>
      <c r="P166" s="8">
        <v>2500</v>
      </c>
      <c r="Q166" s="26"/>
      <c r="R166" s="17">
        <f t="shared" si="6"/>
        <v>0</v>
      </c>
      <c r="S166" s="21"/>
    </row>
    <row r="167" spans="1:19" ht="42" customHeight="1" x14ac:dyDescent="0.3">
      <c r="A167" s="2" t="s">
        <v>254</v>
      </c>
      <c r="B167" s="3" t="s">
        <v>58</v>
      </c>
      <c r="C167" s="16" t="s">
        <v>18</v>
      </c>
      <c r="D167" s="18"/>
      <c r="E167" s="19" t="s">
        <v>19</v>
      </c>
      <c r="F167" s="19" t="s">
        <v>24</v>
      </c>
      <c r="G167" s="19" t="s">
        <v>440</v>
      </c>
      <c r="H167" s="19" t="s">
        <v>20</v>
      </c>
      <c r="I167" s="19" t="s">
        <v>175</v>
      </c>
      <c r="J167" s="19" t="s">
        <v>255</v>
      </c>
      <c r="K167" s="19" t="s">
        <v>16</v>
      </c>
      <c r="L167" s="20">
        <v>12999</v>
      </c>
      <c r="M167" s="4">
        <v>16</v>
      </c>
      <c r="N167" s="4">
        <f>VLOOKUP(G167,[1]Лист_1!$R$1:$S$65536,2,0)</f>
        <v>13</v>
      </c>
      <c r="O167" s="7">
        <f t="shared" si="5"/>
        <v>29</v>
      </c>
      <c r="P167" s="8">
        <v>2500</v>
      </c>
      <c r="Q167" s="26"/>
      <c r="R167" s="17">
        <f t="shared" si="6"/>
        <v>0</v>
      </c>
      <c r="S167" s="21"/>
    </row>
    <row r="168" spans="1:19" ht="42" customHeight="1" x14ac:dyDescent="0.3">
      <c r="A168" s="2" t="s">
        <v>254</v>
      </c>
      <c r="B168" s="3" t="s">
        <v>59</v>
      </c>
      <c r="C168" s="16" t="s">
        <v>18</v>
      </c>
      <c r="D168" s="18"/>
      <c r="E168" s="19" t="s">
        <v>19</v>
      </c>
      <c r="F168" s="19" t="s">
        <v>27</v>
      </c>
      <c r="G168" s="19" t="s">
        <v>441</v>
      </c>
      <c r="H168" s="19" t="s">
        <v>20</v>
      </c>
      <c r="I168" s="19" t="s">
        <v>175</v>
      </c>
      <c r="J168" s="19" t="s">
        <v>255</v>
      </c>
      <c r="K168" s="19" t="s">
        <v>16</v>
      </c>
      <c r="L168" s="20">
        <v>12999</v>
      </c>
      <c r="M168" s="4">
        <v>6</v>
      </c>
      <c r="N168" s="4">
        <f>VLOOKUP(G168,[1]Лист_1!$R$1:$S$65536,2,0)</f>
        <v>10</v>
      </c>
      <c r="O168" s="7">
        <f t="shared" si="5"/>
        <v>16</v>
      </c>
      <c r="P168" s="8">
        <v>2500</v>
      </c>
      <c r="Q168" s="26"/>
      <c r="R168" s="17">
        <f t="shared" si="6"/>
        <v>0</v>
      </c>
      <c r="S168" s="21"/>
    </row>
    <row r="169" spans="1:19" ht="42" customHeight="1" x14ac:dyDescent="0.3">
      <c r="A169" s="2" t="s">
        <v>254</v>
      </c>
      <c r="B169" s="3" t="s">
        <v>60</v>
      </c>
      <c r="C169" s="16" t="s">
        <v>18</v>
      </c>
      <c r="D169" s="18"/>
      <c r="E169" s="19" t="s">
        <v>19</v>
      </c>
      <c r="F169" s="19" t="s">
        <v>28</v>
      </c>
      <c r="G169" s="19" t="s">
        <v>442</v>
      </c>
      <c r="H169" s="19" t="s">
        <v>20</v>
      </c>
      <c r="I169" s="19" t="s">
        <v>175</v>
      </c>
      <c r="J169" s="19" t="s">
        <v>255</v>
      </c>
      <c r="K169" s="19" t="s">
        <v>16</v>
      </c>
      <c r="L169" s="20">
        <v>12999</v>
      </c>
      <c r="M169" s="4">
        <v>1</v>
      </c>
      <c r="N169" s="4">
        <f>VLOOKUP(G169,[1]Лист_1!$R$1:$S$65536,2,0)</f>
        <v>6</v>
      </c>
      <c r="O169" s="7">
        <f t="shared" si="5"/>
        <v>7</v>
      </c>
      <c r="P169" s="8">
        <v>2500</v>
      </c>
      <c r="Q169" s="26"/>
      <c r="R169" s="17">
        <f t="shared" si="6"/>
        <v>0</v>
      </c>
      <c r="S169" s="21"/>
    </row>
    <row r="170" spans="1:19" ht="52.5" customHeight="1" x14ac:dyDescent="0.3">
      <c r="A170" s="2" t="s">
        <v>256</v>
      </c>
      <c r="B170" s="3" t="s">
        <v>257</v>
      </c>
      <c r="C170" s="16" t="s">
        <v>34</v>
      </c>
      <c r="D170" s="18"/>
      <c r="E170" s="19" t="s">
        <v>258</v>
      </c>
      <c r="F170" s="19" t="s">
        <v>26</v>
      </c>
      <c r="G170" s="19" t="s">
        <v>443</v>
      </c>
      <c r="H170" s="19" t="s">
        <v>20</v>
      </c>
      <c r="I170" s="19" t="s">
        <v>206</v>
      </c>
      <c r="J170" s="19" t="s">
        <v>259</v>
      </c>
      <c r="K170" s="19" t="s">
        <v>16</v>
      </c>
      <c r="L170" s="20">
        <v>12799</v>
      </c>
      <c r="M170" s="4">
        <v>7</v>
      </c>
      <c r="N170" s="4">
        <f>VLOOKUP(G170,[1]Лист_1!$R$1:$S$65536,2,0)</f>
        <v>10</v>
      </c>
      <c r="O170" s="7">
        <f t="shared" si="5"/>
        <v>17</v>
      </c>
      <c r="P170" s="8">
        <v>2500</v>
      </c>
      <c r="Q170" s="26"/>
      <c r="R170" s="17">
        <f t="shared" si="6"/>
        <v>0</v>
      </c>
      <c r="S170" s="21"/>
    </row>
    <row r="171" spans="1:19" ht="52.5" customHeight="1" x14ac:dyDescent="0.3">
      <c r="A171" s="2" t="s">
        <v>256</v>
      </c>
      <c r="B171" s="3" t="s">
        <v>260</v>
      </c>
      <c r="C171" s="16" t="s">
        <v>34</v>
      </c>
      <c r="D171" s="18"/>
      <c r="E171" s="19" t="s">
        <v>258</v>
      </c>
      <c r="F171" s="19" t="s">
        <v>14</v>
      </c>
      <c r="G171" s="19" t="s">
        <v>444</v>
      </c>
      <c r="H171" s="19" t="s">
        <v>20</v>
      </c>
      <c r="I171" s="19" t="s">
        <v>206</v>
      </c>
      <c r="J171" s="19" t="s">
        <v>259</v>
      </c>
      <c r="K171" s="19" t="s">
        <v>16</v>
      </c>
      <c r="L171" s="20">
        <v>12799</v>
      </c>
      <c r="M171" s="4">
        <v>17</v>
      </c>
      <c r="N171" s="4">
        <f>VLOOKUP(G171,[1]Лист_1!$R$1:$S$65536,2,0)</f>
        <v>14</v>
      </c>
      <c r="O171" s="7">
        <f t="shared" si="5"/>
        <v>31</v>
      </c>
      <c r="P171" s="8">
        <v>2500</v>
      </c>
      <c r="Q171" s="26"/>
      <c r="R171" s="17">
        <f t="shared" si="6"/>
        <v>0</v>
      </c>
      <c r="S171" s="21"/>
    </row>
    <row r="172" spans="1:19" ht="52.5" customHeight="1" x14ac:dyDescent="0.3">
      <c r="A172" s="2" t="s">
        <v>256</v>
      </c>
      <c r="B172" s="3" t="s">
        <v>261</v>
      </c>
      <c r="C172" s="16" t="s">
        <v>34</v>
      </c>
      <c r="D172" s="18"/>
      <c r="E172" s="19" t="s">
        <v>258</v>
      </c>
      <c r="F172" s="19" t="s">
        <v>24</v>
      </c>
      <c r="G172" s="19" t="s">
        <v>445</v>
      </c>
      <c r="H172" s="19" t="s">
        <v>20</v>
      </c>
      <c r="I172" s="19" t="s">
        <v>206</v>
      </c>
      <c r="J172" s="19" t="s">
        <v>259</v>
      </c>
      <c r="K172" s="19" t="s">
        <v>16</v>
      </c>
      <c r="L172" s="20">
        <v>12799</v>
      </c>
      <c r="M172" s="4">
        <v>26</v>
      </c>
      <c r="N172" s="4">
        <f>VLOOKUP(G172,[1]Лист_1!$R$1:$S$65536,2,0)</f>
        <v>13</v>
      </c>
      <c r="O172" s="7">
        <f t="shared" si="5"/>
        <v>39</v>
      </c>
      <c r="P172" s="8">
        <v>2500</v>
      </c>
      <c r="Q172" s="26"/>
      <c r="R172" s="17">
        <f t="shared" si="6"/>
        <v>0</v>
      </c>
      <c r="S172" s="21"/>
    </row>
    <row r="173" spans="1:19" ht="52.5" customHeight="1" x14ac:dyDescent="0.3">
      <c r="A173" s="2" t="s">
        <v>256</v>
      </c>
      <c r="B173" s="3" t="s">
        <v>262</v>
      </c>
      <c r="C173" s="16" t="s">
        <v>34</v>
      </c>
      <c r="D173" s="18"/>
      <c r="E173" s="19" t="s">
        <v>258</v>
      </c>
      <c r="F173" s="19" t="s">
        <v>28</v>
      </c>
      <c r="G173" s="19" t="s">
        <v>446</v>
      </c>
      <c r="H173" s="19" t="s">
        <v>20</v>
      </c>
      <c r="I173" s="19" t="s">
        <v>206</v>
      </c>
      <c r="J173" s="19" t="s">
        <v>259</v>
      </c>
      <c r="K173" s="19" t="s">
        <v>16</v>
      </c>
      <c r="L173" s="20">
        <v>12799</v>
      </c>
      <c r="M173" s="4">
        <v>1</v>
      </c>
      <c r="N173" s="4">
        <f>VLOOKUP(G173,[1]Лист_1!$R$1:$S$65536,2,0)</f>
        <v>9</v>
      </c>
      <c r="O173" s="7">
        <f t="shared" si="5"/>
        <v>10</v>
      </c>
      <c r="P173" s="8">
        <v>2500</v>
      </c>
      <c r="Q173" s="26"/>
      <c r="R173" s="17">
        <f t="shared" si="6"/>
        <v>0</v>
      </c>
      <c r="S173" s="21"/>
    </row>
    <row r="174" spans="1:19" ht="210" customHeight="1" x14ac:dyDescent="0.3">
      <c r="A174" s="2" t="s">
        <v>263</v>
      </c>
      <c r="B174" s="3" t="s">
        <v>264</v>
      </c>
      <c r="C174" s="16" t="s">
        <v>97</v>
      </c>
      <c r="D174" s="19"/>
      <c r="E174" s="19" t="s">
        <v>265</v>
      </c>
      <c r="F174" s="19" t="s">
        <v>14</v>
      </c>
      <c r="G174" s="19" t="s">
        <v>447</v>
      </c>
      <c r="H174" s="19" t="s">
        <v>20</v>
      </c>
      <c r="I174" s="19" t="s">
        <v>167</v>
      </c>
      <c r="J174" s="19" t="s">
        <v>191</v>
      </c>
      <c r="K174" s="19" t="s">
        <v>16</v>
      </c>
      <c r="L174" s="20">
        <v>10499</v>
      </c>
      <c r="M174" s="4">
        <v>1</v>
      </c>
      <c r="N174" s="4">
        <f>VLOOKUP(G174,[1]Лист_1!$R$1:$S$65536,2,0)</f>
        <v>1</v>
      </c>
      <c r="O174" s="7">
        <f t="shared" si="5"/>
        <v>2</v>
      </c>
      <c r="P174" s="8">
        <v>2500</v>
      </c>
      <c r="Q174" s="26"/>
      <c r="R174" s="17">
        <f t="shared" si="6"/>
        <v>0</v>
      </c>
      <c r="S174" s="21"/>
    </row>
    <row r="175" spans="1:19" ht="105" customHeight="1" x14ac:dyDescent="0.3">
      <c r="A175" s="2" t="s">
        <v>263</v>
      </c>
      <c r="B175" s="3" t="s">
        <v>223</v>
      </c>
      <c r="C175" s="16" t="s">
        <v>22</v>
      </c>
      <c r="D175" s="18"/>
      <c r="E175" s="19" t="s">
        <v>133</v>
      </c>
      <c r="F175" s="19" t="s">
        <v>26</v>
      </c>
      <c r="G175" s="19" t="s">
        <v>448</v>
      </c>
      <c r="H175" s="19" t="s">
        <v>20</v>
      </c>
      <c r="I175" s="19" t="s">
        <v>167</v>
      </c>
      <c r="J175" s="19" t="s">
        <v>191</v>
      </c>
      <c r="K175" s="19" t="s">
        <v>16</v>
      </c>
      <c r="L175" s="20">
        <v>10499</v>
      </c>
      <c r="M175" s="4">
        <v>1</v>
      </c>
      <c r="N175" s="4">
        <f>VLOOKUP(G175,[1]Лист_1!$R$1:$S$65536,2,0)</f>
        <v>2</v>
      </c>
      <c r="O175" s="7">
        <f t="shared" si="5"/>
        <v>3</v>
      </c>
      <c r="P175" s="8">
        <v>2500</v>
      </c>
      <c r="Q175" s="26"/>
      <c r="R175" s="17">
        <f t="shared" si="6"/>
        <v>0</v>
      </c>
      <c r="S175" s="21"/>
    </row>
    <row r="176" spans="1:19" ht="105" customHeight="1" x14ac:dyDescent="0.3">
      <c r="A176" s="2" t="s">
        <v>263</v>
      </c>
      <c r="B176" s="3" t="s">
        <v>224</v>
      </c>
      <c r="C176" s="16" t="s">
        <v>22</v>
      </c>
      <c r="D176" s="18"/>
      <c r="E176" s="19" t="s">
        <v>133</v>
      </c>
      <c r="F176" s="19" t="s">
        <v>14</v>
      </c>
      <c r="G176" s="19" t="s">
        <v>449</v>
      </c>
      <c r="H176" s="19" t="s">
        <v>20</v>
      </c>
      <c r="I176" s="19" t="s">
        <v>167</v>
      </c>
      <c r="J176" s="19" t="s">
        <v>191</v>
      </c>
      <c r="K176" s="19" t="s">
        <v>16</v>
      </c>
      <c r="L176" s="20">
        <v>10499</v>
      </c>
      <c r="M176" s="4">
        <v>1</v>
      </c>
      <c r="N176" s="4">
        <f>VLOOKUP(G176,[1]Лист_1!$R$1:$S$65536,2,0)</f>
        <v>2</v>
      </c>
      <c r="O176" s="7">
        <f t="shared" si="5"/>
        <v>3</v>
      </c>
      <c r="P176" s="8">
        <v>2500</v>
      </c>
      <c r="Q176" s="26"/>
      <c r="R176" s="17">
        <f t="shared" si="6"/>
        <v>0</v>
      </c>
      <c r="S176" s="21"/>
    </row>
    <row r="177" spans="1:19" ht="52.5" customHeight="1" x14ac:dyDescent="0.3">
      <c r="A177" s="2" t="s">
        <v>266</v>
      </c>
      <c r="B177" s="3" t="s">
        <v>223</v>
      </c>
      <c r="C177" s="16" t="s">
        <v>22</v>
      </c>
      <c r="D177" s="18"/>
      <c r="E177" s="19" t="s">
        <v>133</v>
      </c>
      <c r="F177" s="19" t="s">
        <v>26</v>
      </c>
      <c r="G177" s="19" t="s">
        <v>450</v>
      </c>
      <c r="H177" s="19" t="s">
        <v>20</v>
      </c>
      <c r="I177" s="19" t="s">
        <v>201</v>
      </c>
      <c r="J177" s="19" t="s">
        <v>202</v>
      </c>
      <c r="K177" s="19" t="s">
        <v>16</v>
      </c>
      <c r="L177" s="20">
        <v>13799</v>
      </c>
      <c r="M177" s="4">
        <v>2</v>
      </c>
      <c r="N177" s="4">
        <f>VLOOKUP(G177,[1]Лист_1!$R$1:$S$65536,2,0)</f>
        <v>14</v>
      </c>
      <c r="O177" s="7">
        <f t="shared" si="5"/>
        <v>16</v>
      </c>
      <c r="P177" s="8">
        <v>2500</v>
      </c>
      <c r="Q177" s="26"/>
      <c r="R177" s="17">
        <f t="shared" si="6"/>
        <v>0</v>
      </c>
      <c r="S177" s="21"/>
    </row>
    <row r="178" spans="1:19" ht="52.5" customHeight="1" x14ac:dyDescent="0.3">
      <c r="A178" s="2" t="s">
        <v>266</v>
      </c>
      <c r="B178" s="3" t="s">
        <v>224</v>
      </c>
      <c r="C178" s="16" t="s">
        <v>22</v>
      </c>
      <c r="D178" s="18"/>
      <c r="E178" s="19" t="s">
        <v>133</v>
      </c>
      <c r="F178" s="19" t="s">
        <v>14</v>
      </c>
      <c r="G178" s="19" t="s">
        <v>451</v>
      </c>
      <c r="H178" s="19" t="s">
        <v>20</v>
      </c>
      <c r="I178" s="19" t="s">
        <v>201</v>
      </c>
      <c r="J178" s="19" t="s">
        <v>202</v>
      </c>
      <c r="K178" s="19" t="s">
        <v>16</v>
      </c>
      <c r="L178" s="20">
        <v>13799</v>
      </c>
      <c r="M178" s="4">
        <v>10</v>
      </c>
      <c r="N178" s="4">
        <f>VLOOKUP(G178,[1]Лист_1!$R$1:$S$65536,2,0)</f>
        <v>15</v>
      </c>
      <c r="O178" s="7">
        <f t="shared" si="5"/>
        <v>25</v>
      </c>
      <c r="P178" s="8">
        <v>2500</v>
      </c>
      <c r="Q178" s="26"/>
      <c r="R178" s="17">
        <f t="shared" si="6"/>
        <v>0</v>
      </c>
      <c r="S178" s="21"/>
    </row>
    <row r="179" spans="1:19" ht="52.5" customHeight="1" x14ac:dyDescent="0.3">
      <c r="A179" s="2" t="s">
        <v>266</v>
      </c>
      <c r="B179" s="3" t="s">
        <v>196</v>
      </c>
      <c r="C179" s="16" t="s">
        <v>22</v>
      </c>
      <c r="D179" s="18"/>
      <c r="E179" s="19" t="s">
        <v>133</v>
      </c>
      <c r="F179" s="19" t="s">
        <v>24</v>
      </c>
      <c r="G179" s="19" t="s">
        <v>452</v>
      </c>
      <c r="H179" s="19" t="s">
        <v>20</v>
      </c>
      <c r="I179" s="19" t="s">
        <v>201</v>
      </c>
      <c r="J179" s="19" t="s">
        <v>202</v>
      </c>
      <c r="K179" s="19" t="s">
        <v>16</v>
      </c>
      <c r="L179" s="20">
        <v>13799</v>
      </c>
      <c r="M179" s="4">
        <v>10</v>
      </c>
      <c r="N179" s="4">
        <f>VLOOKUP(G179,[1]Лист_1!$R$1:$S$65536,2,0)</f>
        <v>14</v>
      </c>
      <c r="O179" s="7">
        <f t="shared" si="5"/>
        <v>24</v>
      </c>
      <c r="P179" s="8">
        <v>2500</v>
      </c>
      <c r="Q179" s="26"/>
      <c r="R179" s="17">
        <f t="shared" si="6"/>
        <v>0</v>
      </c>
      <c r="S179" s="21"/>
    </row>
    <row r="180" spans="1:19" ht="52.5" customHeight="1" x14ac:dyDescent="0.3">
      <c r="A180" s="2" t="s">
        <v>266</v>
      </c>
      <c r="B180" s="3" t="s">
        <v>197</v>
      </c>
      <c r="C180" s="16" t="s">
        <v>22</v>
      </c>
      <c r="D180" s="18"/>
      <c r="E180" s="19" t="s">
        <v>133</v>
      </c>
      <c r="F180" s="19" t="s">
        <v>27</v>
      </c>
      <c r="G180" s="19" t="s">
        <v>453</v>
      </c>
      <c r="H180" s="19" t="s">
        <v>20</v>
      </c>
      <c r="I180" s="19" t="s">
        <v>201</v>
      </c>
      <c r="J180" s="19" t="s">
        <v>202</v>
      </c>
      <c r="K180" s="19" t="s">
        <v>16</v>
      </c>
      <c r="L180" s="20">
        <v>13799</v>
      </c>
      <c r="M180" s="4">
        <v>2</v>
      </c>
      <c r="N180" s="4">
        <f>VLOOKUP(G180,[1]Лист_1!$R$1:$S$65536,2,0)</f>
        <v>11</v>
      </c>
      <c r="O180" s="7">
        <f t="shared" si="5"/>
        <v>13</v>
      </c>
      <c r="P180" s="8">
        <v>2500</v>
      </c>
      <c r="Q180" s="26"/>
      <c r="R180" s="17">
        <f t="shared" si="6"/>
        <v>0</v>
      </c>
      <c r="S180" s="21"/>
    </row>
    <row r="181" spans="1:19" ht="52.5" customHeight="1" x14ac:dyDescent="0.3">
      <c r="A181" s="2" t="s">
        <v>266</v>
      </c>
      <c r="B181" s="3" t="s">
        <v>231</v>
      </c>
      <c r="C181" s="16" t="s">
        <v>34</v>
      </c>
      <c r="D181" s="18"/>
      <c r="E181" s="19" t="s">
        <v>232</v>
      </c>
      <c r="F181" s="19" t="s">
        <v>26</v>
      </c>
      <c r="G181" s="19" t="s">
        <v>454</v>
      </c>
      <c r="H181" s="19" t="s">
        <v>20</v>
      </c>
      <c r="I181" s="19" t="s">
        <v>201</v>
      </c>
      <c r="J181" s="19" t="s">
        <v>202</v>
      </c>
      <c r="K181" s="19" t="s">
        <v>16</v>
      </c>
      <c r="L181" s="20">
        <v>13799</v>
      </c>
      <c r="M181" s="4">
        <v>1</v>
      </c>
      <c r="N181" s="4">
        <f>VLOOKUP(G181,[1]Лист_1!$R$1:$S$65536,2,0)</f>
        <v>13</v>
      </c>
      <c r="O181" s="7">
        <f t="shared" si="5"/>
        <v>14</v>
      </c>
      <c r="P181" s="8">
        <v>2500</v>
      </c>
      <c r="Q181" s="26"/>
      <c r="R181" s="17">
        <f t="shared" si="6"/>
        <v>0</v>
      </c>
      <c r="S181" s="21"/>
    </row>
    <row r="182" spans="1:19" ht="52.5" customHeight="1" x14ac:dyDescent="0.3">
      <c r="A182" s="2" t="s">
        <v>266</v>
      </c>
      <c r="B182" s="3" t="s">
        <v>234</v>
      </c>
      <c r="C182" s="16" t="s">
        <v>34</v>
      </c>
      <c r="D182" s="18"/>
      <c r="E182" s="19" t="s">
        <v>232</v>
      </c>
      <c r="F182" s="19" t="s">
        <v>14</v>
      </c>
      <c r="G182" s="19" t="s">
        <v>455</v>
      </c>
      <c r="H182" s="19" t="s">
        <v>20</v>
      </c>
      <c r="I182" s="19" t="s">
        <v>201</v>
      </c>
      <c r="J182" s="19" t="s">
        <v>202</v>
      </c>
      <c r="K182" s="19" t="s">
        <v>16</v>
      </c>
      <c r="L182" s="20">
        <v>13799</v>
      </c>
      <c r="M182" s="4">
        <v>9</v>
      </c>
      <c r="N182" s="4">
        <f>VLOOKUP(G182,[1]Лист_1!$R$1:$S$65536,2,0)</f>
        <v>12</v>
      </c>
      <c r="O182" s="7">
        <f t="shared" ref="O182:O206" si="7">N182+M182</f>
        <v>21</v>
      </c>
      <c r="P182" s="8">
        <v>2500</v>
      </c>
      <c r="Q182" s="26"/>
      <c r="R182" s="17">
        <f t="shared" si="6"/>
        <v>0</v>
      </c>
      <c r="S182" s="21"/>
    </row>
    <row r="183" spans="1:19" ht="52.5" customHeight="1" x14ac:dyDescent="0.3">
      <c r="A183" s="2" t="s">
        <v>266</v>
      </c>
      <c r="B183" s="3" t="s">
        <v>235</v>
      </c>
      <c r="C183" s="16" t="s">
        <v>34</v>
      </c>
      <c r="D183" s="18"/>
      <c r="E183" s="19" t="s">
        <v>232</v>
      </c>
      <c r="F183" s="19" t="s">
        <v>24</v>
      </c>
      <c r="G183" s="19" t="s">
        <v>456</v>
      </c>
      <c r="H183" s="19" t="s">
        <v>20</v>
      </c>
      <c r="I183" s="19" t="s">
        <v>201</v>
      </c>
      <c r="J183" s="19" t="s">
        <v>202</v>
      </c>
      <c r="K183" s="19" t="s">
        <v>16</v>
      </c>
      <c r="L183" s="20">
        <v>13799</v>
      </c>
      <c r="M183" s="4">
        <v>12</v>
      </c>
      <c r="N183" s="4">
        <f>VLOOKUP(G183,[1]Лист_1!$R$1:$S$65536,2,0)</f>
        <v>14</v>
      </c>
      <c r="O183" s="7">
        <f t="shared" si="7"/>
        <v>26</v>
      </c>
      <c r="P183" s="8">
        <v>2500</v>
      </c>
      <c r="Q183" s="26"/>
      <c r="R183" s="17">
        <f t="shared" si="6"/>
        <v>0</v>
      </c>
      <c r="S183" s="21"/>
    </row>
    <row r="184" spans="1:19" ht="52.5" customHeight="1" x14ac:dyDescent="0.3">
      <c r="A184" s="2" t="s">
        <v>266</v>
      </c>
      <c r="B184" s="3" t="s">
        <v>236</v>
      </c>
      <c r="C184" s="16" t="s">
        <v>34</v>
      </c>
      <c r="D184" s="18"/>
      <c r="E184" s="19" t="s">
        <v>232</v>
      </c>
      <c r="F184" s="19" t="s">
        <v>27</v>
      </c>
      <c r="G184" s="19" t="s">
        <v>457</v>
      </c>
      <c r="H184" s="19" t="s">
        <v>20</v>
      </c>
      <c r="I184" s="19" t="s">
        <v>201</v>
      </c>
      <c r="J184" s="19" t="s">
        <v>202</v>
      </c>
      <c r="K184" s="19" t="s">
        <v>16</v>
      </c>
      <c r="L184" s="20">
        <v>13799</v>
      </c>
      <c r="M184" s="4">
        <v>1</v>
      </c>
      <c r="N184" s="4">
        <f>VLOOKUP(G184,[1]Лист_1!$R$1:$S$65536,2,0)</f>
        <v>11</v>
      </c>
      <c r="O184" s="7">
        <f t="shared" si="7"/>
        <v>12</v>
      </c>
      <c r="P184" s="8">
        <v>2500</v>
      </c>
      <c r="Q184" s="26"/>
      <c r="R184" s="17">
        <f t="shared" si="6"/>
        <v>0</v>
      </c>
      <c r="S184" s="21"/>
    </row>
    <row r="185" spans="1:19" ht="42" customHeight="1" x14ac:dyDescent="0.3">
      <c r="A185" s="2" t="s">
        <v>267</v>
      </c>
      <c r="B185" s="3" t="s">
        <v>268</v>
      </c>
      <c r="C185" s="16" t="s">
        <v>34</v>
      </c>
      <c r="D185" s="18"/>
      <c r="E185" s="19" t="s">
        <v>35</v>
      </c>
      <c r="F185" s="19" t="s">
        <v>26</v>
      </c>
      <c r="G185" s="19" t="s">
        <v>458</v>
      </c>
      <c r="H185" s="19" t="s">
        <v>20</v>
      </c>
      <c r="I185" s="19" t="s">
        <v>269</v>
      </c>
      <c r="J185" s="19" t="s">
        <v>255</v>
      </c>
      <c r="K185" s="19" t="s">
        <v>16</v>
      </c>
      <c r="L185" s="20">
        <v>17499</v>
      </c>
      <c r="M185" s="4">
        <v>9</v>
      </c>
      <c r="N185" s="4">
        <f>VLOOKUP(G185,[1]Лист_1!$R$1:$S$65536,2,0)</f>
        <v>12</v>
      </c>
      <c r="O185" s="7">
        <f t="shared" si="7"/>
        <v>21</v>
      </c>
      <c r="P185" s="8">
        <v>2500</v>
      </c>
      <c r="Q185" s="26"/>
      <c r="R185" s="17">
        <f t="shared" si="6"/>
        <v>0</v>
      </c>
      <c r="S185" s="21"/>
    </row>
    <row r="186" spans="1:19" ht="42" customHeight="1" x14ac:dyDescent="0.3">
      <c r="A186" s="2" t="s">
        <v>267</v>
      </c>
      <c r="B186" s="3" t="s">
        <v>33</v>
      </c>
      <c r="C186" s="16" t="s">
        <v>34</v>
      </c>
      <c r="D186" s="18"/>
      <c r="E186" s="19" t="s">
        <v>35</v>
      </c>
      <c r="F186" s="19" t="s">
        <v>14</v>
      </c>
      <c r="G186" s="19" t="s">
        <v>459</v>
      </c>
      <c r="H186" s="19" t="s">
        <v>20</v>
      </c>
      <c r="I186" s="19" t="s">
        <v>269</v>
      </c>
      <c r="J186" s="19" t="s">
        <v>255</v>
      </c>
      <c r="K186" s="19" t="s">
        <v>16</v>
      </c>
      <c r="L186" s="20">
        <v>17499</v>
      </c>
      <c r="M186" s="4">
        <v>18</v>
      </c>
      <c r="N186" s="4">
        <f>VLOOKUP(G186,[1]Лист_1!$R$1:$S$65536,2,0)</f>
        <v>16</v>
      </c>
      <c r="O186" s="7">
        <f t="shared" si="7"/>
        <v>34</v>
      </c>
      <c r="P186" s="8">
        <v>2500</v>
      </c>
      <c r="Q186" s="26"/>
      <c r="R186" s="17">
        <f t="shared" si="6"/>
        <v>0</v>
      </c>
      <c r="S186" s="21"/>
    </row>
    <row r="187" spans="1:19" ht="42" customHeight="1" x14ac:dyDescent="0.3">
      <c r="A187" s="2" t="s">
        <v>267</v>
      </c>
      <c r="B187" s="3" t="s">
        <v>38</v>
      </c>
      <c r="C187" s="16" t="s">
        <v>34</v>
      </c>
      <c r="D187" s="18"/>
      <c r="E187" s="19" t="s">
        <v>35</v>
      </c>
      <c r="F187" s="19" t="s">
        <v>24</v>
      </c>
      <c r="G187" s="19" t="s">
        <v>460</v>
      </c>
      <c r="H187" s="19" t="s">
        <v>20</v>
      </c>
      <c r="I187" s="19" t="s">
        <v>269</v>
      </c>
      <c r="J187" s="19" t="s">
        <v>255</v>
      </c>
      <c r="K187" s="19" t="s">
        <v>16</v>
      </c>
      <c r="L187" s="20">
        <v>17499</v>
      </c>
      <c r="M187" s="4">
        <v>26</v>
      </c>
      <c r="N187" s="4">
        <f>VLOOKUP(G187,[1]Лист_1!$R$1:$S$65536,2,0)</f>
        <v>15</v>
      </c>
      <c r="O187" s="7">
        <f t="shared" si="7"/>
        <v>41</v>
      </c>
      <c r="P187" s="8">
        <v>2500</v>
      </c>
      <c r="Q187" s="26"/>
      <c r="R187" s="17">
        <f t="shared" si="6"/>
        <v>0</v>
      </c>
      <c r="S187" s="21"/>
    </row>
    <row r="188" spans="1:19" ht="42" customHeight="1" x14ac:dyDescent="0.3">
      <c r="A188" s="2" t="s">
        <v>267</v>
      </c>
      <c r="B188" s="3" t="s">
        <v>39</v>
      </c>
      <c r="C188" s="16" t="s">
        <v>34</v>
      </c>
      <c r="D188" s="18"/>
      <c r="E188" s="19" t="s">
        <v>35</v>
      </c>
      <c r="F188" s="19" t="s">
        <v>27</v>
      </c>
      <c r="G188" s="19" t="s">
        <v>461</v>
      </c>
      <c r="H188" s="19" t="s">
        <v>20</v>
      </c>
      <c r="I188" s="19" t="s">
        <v>269</v>
      </c>
      <c r="J188" s="19" t="s">
        <v>255</v>
      </c>
      <c r="K188" s="19" t="s">
        <v>16</v>
      </c>
      <c r="L188" s="20">
        <v>17499</v>
      </c>
      <c r="M188" s="4">
        <v>12</v>
      </c>
      <c r="N188" s="4">
        <f>VLOOKUP(G188,[1]Лист_1!$R$1:$S$65536,2,0)</f>
        <v>12</v>
      </c>
      <c r="O188" s="7">
        <f t="shared" si="7"/>
        <v>24</v>
      </c>
      <c r="P188" s="8">
        <v>2500</v>
      </c>
      <c r="Q188" s="26"/>
      <c r="R188" s="17">
        <f t="shared" si="6"/>
        <v>0</v>
      </c>
      <c r="S188" s="21"/>
    </row>
    <row r="189" spans="1:19" ht="42" customHeight="1" x14ac:dyDescent="0.3">
      <c r="A189" s="2" t="s">
        <v>267</v>
      </c>
      <c r="B189" s="3" t="s">
        <v>40</v>
      </c>
      <c r="C189" s="16" t="s">
        <v>34</v>
      </c>
      <c r="D189" s="18"/>
      <c r="E189" s="19" t="s">
        <v>35</v>
      </c>
      <c r="F189" s="19" t="s">
        <v>28</v>
      </c>
      <c r="G189" s="19" t="s">
        <v>462</v>
      </c>
      <c r="H189" s="19" t="s">
        <v>20</v>
      </c>
      <c r="I189" s="19" t="s">
        <v>269</v>
      </c>
      <c r="J189" s="19" t="s">
        <v>255</v>
      </c>
      <c r="K189" s="19" t="s">
        <v>16</v>
      </c>
      <c r="L189" s="20">
        <v>17499</v>
      </c>
      <c r="M189" s="4">
        <v>2</v>
      </c>
      <c r="N189" s="4">
        <f>VLOOKUP(G189,[1]Лист_1!$R$1:$S$65536,2,0)</f>
        <v>9</v>
      </c>
      <c r="O189" s="7">
        <f t="shared" si="7"/>
        <v>11</v>
      </c>
      <c r="P189" s="8">
        <v>2500</v>
      </c>
      <c r="Q189" s="26"/>
      <c r="R189" s="17">
        <f t="shared" si="6"/>
        <v>0</v>
      </c>
      <c r="S189" s="21"/>
    </row>
    <row r="190" spans="1:19" ht="42" customHeight="1" x14ac:dyDescent="0.3">
      <c r="A190" s="2" t="s">
        <v>267</v>
      </c>
      <c r="B190" s="3" t="s">
        <v>270</v>
      </c>
      <c r="C190" s="16" t="s">
        <v>165</v>
      </c>
      <c r="D190" s="18"/>
      <c r="E190" s="19" t="s">
        <v>166</v>
      </c>
      <c r="F190" s="19" t="s">
        <v>26</v>
      </c>
      <c r="G190" s="19" t="s">
        <v>463</v>
      </c>
      <c r="H190" s="19" t="s">
        <v>20</v>
      </c>
      <c r="I190" s="19" t="s">
        <v>269</v>
      </c>
      <c r="J190" s="19" t="s">
        <v>255</v>
      </c>
      <c r="K190" s="19" t="s">
        <v>16</v>
      </c>
      <c r="L190" s="20">
        <v>17499</v>
      </c>
      <c r="M190" s="4">
        <v>8</v>
      </c>
      <c r="N190" s="4">
        <f>VLOOKUP(G190,[1]Лист_1!$R$1:$S$65536,2,0)</f>
        <v>10</v>
      </c>
      <c r="O190" s="7">
        <f t="shared" si="7"/>
        <v>18</v>
      </c>
      <c r="P190" s="8">
        <v>2500</v>
      </c>
      <c r="Q190" s="26"/>
      <c r="R190" s="17">
        <f t="shared" si="6"/>
        <v>0</v>
      </c>
      <c r="S190" s="21"/>
    </row>
    <row r="191" spans="1:19" ht="42" customHeight="1" x14ac:dyDescent="0.3">
      <c r="A191" s="2" t="s">
        <v>267</v>
      </c>
      <c r="B191" s="3" t="s">
        <v>164</v>
      </c>
      <c r="C191" s="16" t="s">
        <v>165</v>
      </c>
      <c r="D191" s="18"/>
      <c r="E191" s="19" t="s">
        <v>166</v>
      </c>
      <c r="F191" s="19" t="s">
        <v>14</v>
      </c>
      <c r="G191" s="19" t="s">
        <v>464</v>
      </c>
      <c r="H191" s="19" t="s">
        <v>20</v>
      </c>
      <c r="I191" s="19" t="s">
        <v>269</v>
      </c>
      <c r="J191" s="19" t="s">
        <v>255</v>
      </c>
      <c r="K191" s="19" t="s">
        <v>16</v>
      </c>
      <c r="L191" s="20">
        <v>17499</v>
      </c>
      <c r="M191" s="4">
        <v>24</v>
      </c>
      <c r="N191" s="4">
        <f>VLOOKUP(G191,[1]Лист_1!$R$1:$S$65536,2,0)</f>
        <v>15</v>
      </c>
      <c r="O191" s="7">
        <f t="shared" si="7"/>
        <v>39</v>
      </c>
      <c r="P191" s="8">
        <v>2500</v>
      </c>
      <c r="Q191" s="26"/>
      <c r="R191" s="17">
        <f t="shared" si="6"/>
        <v>0</v>
      </c>
      <c r="S191" s="21"/>
    </row>
    <row r="192" spans="1:19" ht="42" customHeight="1" x14ac:dyDescent="0.3">
      <c r="A192" s="2" t="s">
        <v>267</v>
      </c>
      <c r="B192" s="3" t="s">
        <v>169</v>
      </c>
      <c r="C192" s="16" t="s">
        <v>165</v>
      </c>
      <c r="D192" s="18"/>
      <c r="E192" s="19" t="s">
        <v>166</v>
      </c>
      <c r="F192" s="19" t="s">
        <v>24</v>
      </c>
      <c r="G192" s="19" t="s">
        <v>465</v>
      </c>
      <c r="H192" s="19" t="s">
        <v>20</v>
      </c>
      <c r="I192" s="19" t="s">
        <v>269</v>
      </c>
      <c r="J192" s="19" t="s">
        <v>255</v>
      </c>
      <c r="K192" s="19" t="s">
        <v>16</v>
      </c>
      <c r="L192" s="20">
        <v>17499</v>
      </c>
      <c r="M192" s="4">
        <v>25</v>
      </c>
      <c r="N192" s="4">
        <f>VLOOKUP(G192,[1]Лист_1!$R$1:$S$65536,2,0)</f>
        <v>14</v>
      </c>
      <c r="O192" s="7">
        <f t="shared" si="7"/>
        <v>39</v>
      </c>
      <c r="P192" s="8">
        <v>2500</v>
      </c>
      <c r="Q192" s="26"/>
      <c r="R192" s="17">
        <f t="shared" si="6"/>
        <v>0</v>
      </c>
      <c r="S192" s="21"/>
    </row>
    <row r="193" spans="1:19" ht="42" customHeight="1" x14ac:dyDescent="0.3">
      <c r="A193" s="2" t="s">
        <v>267</v>
      </c>
      <c r="B193" s="3" t="s">
        <v>170</v>
      </c>
      <c r="C193" s="16" t="s">
        <v>165</v>
      </c>
      <c r="D193" s="18"/>
      <c r="E193" s="19" t="s">
        <v>166</v>
      </c>
      <c r="F193" s="19" t="s">
        <v>27</v>
      </c>
      <c r="G193" s="19" t="s">
        <v>466</v>
      </c>
      <c r="H193" s="19" t="s">
        <v>20</v>
      </c>
      <c r="I193" s="19" t="s">
        <v>269</v>
      </c>
      <c r="J193" s="19" t="s">
        <v>255</v>
      </c>
      <c r="K193" s="19" t="s">
        <v>16</v>
      </c>
      <c r="L193" s="20">
        <v>17499</v>
      </c>
      <c r="M193" s="4">
        <v>13</v>
      </c>
      <c r="N193" s="4">
        <f>VLOOKUP(G193,[1]Лист_1!$R$1:$S$65536,2,0)</f>
        <v>13</v>
      </c>
      <c r="O193" s="7">
        <f t="shared" si="7"/>
        <v>26</v>
      </c>
      <c r="P193" s="8">
        <v>2500</v>
      </c>
      <c r="Q193" s="26"/>
      <c r="R193" s="17">
        <f t="shared" si="6"/>
        <v>0</v>
      </c>
      <c r="S193" s="21"/>
    </row>
    <row r="194" spans="1:19" ht="42" customHeight="1" x14ac:dyDescent="0.3">
      <c r="A194" s="2" t="s">
        <v>267</v>
      </c>
      <c r="B194" s="3" t="s">
        <v>171</v>
      </c>
      <c r="C194" s="16" t="s">
        <v>165</v>
      </c>
      <c r="D194" s="18"/>
      <c r="E194" s="19" t="s">
        <v>166</v>
      </c>
      <c r="F194" s="19" t="s">
        <v>28</v>
      </c>
      <c r="G194" s="19" t="s">
        <v>467</v>
      </c>
      <c r="H194" s="19" t="s">
        <v>20</v>
      </c>
      <c r="I194" s="19" t="s">
        <v>269</v>
      </c>
      <c r="J194" s="19" t="s">
        <v>255</v>
      </c>
      <c r="K194" s="19" t="s">
        <v>16</v>
      </c>
      <c r="L194" s="20">
        <v>17499</v>
      </c>
      <c r="M194" s="4">
        <v>2</v>
      </c>
      <c r="N194" s="4">
        <f>VLOOKUP(G194,[1]Лист_1!$R$1:$S$65536,2,0)</f>
        <v>8</v>
      </c>
      <c r="O194" s="7">
        <f t="shared" si="7"/>
        <v>10</v>
      </c>
      <c r="P194" s="8">
        <v>2500</v>
      </c>
      <c r="Q194" s="26"/>
      <c r="R194" s="17">
        <f t="shared" si="6"/>
        <v>0</v>
      </c>
      <c r="S194" s="21"/>
    </row>
    <row r="195" spans="1:19" ht="52.5" customHeight="1" x14ac:dyDescent="0.3">
      <c r="A195" s="2" t="s">
        <v>271</v>
      </c>
      <c r="B195" s="3" t="s">
        <v>150</v>
      </c>
      <c r="C195" s="16" t="s">
        <v>114</v>
      </c>
      <c r="D195" s="18"/>
      <c r="E195" s="19" t="s">
        <v>142</v>
      </c>
      <c r="F195" s="19" t="s">
        <v>26</v>
      </c>
      <c r="G195" s="19" t="s">
        <v>468</v>
      </c>
      <c r="H195" s="19" t="s">
        <v>20</v>
      </c>
      <c r="I195" s="19" t="s">
        <v>269</v>
      </c>
      <c r="J195" s="19" t="s">
        <v>272</v>
      </c>
      <c r="K195" s="19" t="s">
        <v>16</v>
      </c>
      <c r="L195" s="20">
        <v>17999</v>
      </c>
      <c r="M195" s="4">
        <v>2</v>
      </c>
      <c r="N195" s="4">
        <f>VLOOKUP(G195,[1]Лист_1!$R$1:$S$65536,2,0)</f>
        <v>9</v>
      </c>
      <c r="O195" s="7">
        <f t="shared" si="7"/>
        <v>11</v>
      </c>
      <c r="P195" s="8">
        <v>2500</v>
      </c>
      <c r="Q195" s="26"/>
      <c r="R195" s="17">
        <f t="shared" si="6"/>
        <v>0</v>
      </c>
      <c r="S195" s="21"/>
    </row>
    <row r="196" spans="1:19" ht="52.5" customHeight="1" x14ac:dyDescent="0.3">
      <c r="A196" s="2" t="s">
        <v>271</v>
      </c>
      <c r="B196" s="3" t="s">
        <v>144</v>
      </c>
      <c r="C196" s="16" t="s">
        <v>114</v>
      </c>
      <c r="D196" s="18"/>
      <c r="E196" s="19" t="s">
        <v>142</v>
      </c>
      <c r="F196" s="19" t="s">
        <v>14</v>
      </c>
      <c r="G196" s="19" t="s">
        <v>469</v>
      </c>
      <c r="H196" s="19" t="s">
        <v>20</v>
      </c>
      <c r="I196" s="19" t="s">
        <v>269</v>
      </c>
      <c r="J196" s="19" t="s">
        <v>272</v>
      </c>
      <c r="K196" s="19" t="s">
        <v>16</v>
      </c>
      <c r="L196" s="20">
        <v>17999</v>
      </c>
      <c r="M196" s="4">
        <v>4</v>
      </c>
      <c r="N196" s="4">
        <f>VLOOKUP(G196,[1]Лист_1!$R$1:$S$65536,2,0)</f>
        <v>12</v>
      </c>
      <c r="O196" s="7">
        <f t="shared" si="7"/>
        <v>16</v>
      </c>
      <c r="P196" s="8">
        <v>2500</v>
      </c>
      <c r="Q196" s="26"/>
      <c r="R196" s="17">
        <f t="shared" ref="R196:R206" si="8">SUMPRODUCT(P196*Q196)</f>
        <v>0</v>
      </c>
      <c r="S196" s="21"/>
    </row>
    <row r="197" spans="1:19" ht="52.5" customHeight="1" x14ac:dyDescent="0.3">
      <c r="A197" s="2" t="s">
        <v>271</v>
      </c>
      <c r="B197" s="3" t="s">
        <v>141</v>
      </c>
      <c r="C197" s="16" t="s">
        <v>114</v>
      </c>
      <c r="D197" s="18"/>
      <c r="E197" s="19" t="s">
        <v>142</v>
      </c>
      <c r="F197" s="19" t="s">
        <v>24</v>
      </c>
      <c r="G197" s="19" t="s">
        <v>470</v>
      </c>
      <c r="H197" s="19" t="s">
        <v>20</v>
      </c>
      <c r="I197" s="19" t="s">
        <v>269</v>
      </c>
      <c r="J197" s="19" t="s">
        <v>272</v>
      </c>
      <c r="K197" s="19" t="s">
        <v>16</v>
      </c>
      <c r="L197" s="20">
        <v>17999</v>
      </c>
      <c r="M197" s="4">
        <v>12</v>
      </c>
      <c r="N197" s="4">
        <f>VLOOKUP(G197,[1]Лист_1!$R$1:$S$65536,2,0)</f>
        <v>12</v>
      </c>
      <c r="O197" s="7">
        <f t="shared" si="7"/>
        <v>24</v>
      </c>
      <c r="P197" s="8">
        <v>2500</v>
      </c>
      <c r="Q197" s="26"/>
      <c r="R197" s="17">
        <f t="shared" si="8"/>
        <v>0</v>
      </c>
      <c r="S197" s="21"/>
    </row>
    <row r="198" spans="1:19" ht="52.5" customHeight="1" x14ac:dyDescent="0.3">
      <c r="A198" s="2" t="s">
        <v>271</v>
      </c>
      <c r="B198" s="3" t="s">
        <v>143</v>
      </c>
      <c r="C198" s="16" t="s">
        <v>114</v>
      </c>
      <c r="D198" s="18"/>
      <c r="E198" s="19" t="s">
        <v>142</v>
      </c>
      <c r="F198" s="19" t="s">
        <v>27</v>
      </c>
      <c r="G198" s="19" t="s">
        <v>471</v>
      </c>
      <c r="H198" s="19" t="s">
        <v>20</v>
      </c>
      <c r="I198" s="19" t="s">
        <v>269</v>
      </c>
      <c r="J198" s="19" t="s">
        <v>272</v>
      </c>
      <c r="K198" s="19" t="s">
        <v>16</v>
      </c>
      <c r="L198" s="20">
        <v>17999</v>
      </c>
      <c r="M198" s="4">
        <v>3</v>
      </c>
      <c r="N198" s="4">
        <f>VLOOKUP(G198,[1]Лист_1!$R$1:$S$65536,2,0)</f>
        <v>10</v>
      </c>
      <c r="O198" s="7">
        <f t="shared" si="7"/>
        <v>13</v>
      </c>
      <c r="P198" s="8">
        <v>2500</v>
      </c>
      <c r="Q198" s="26"/>
      <c r="R198" s="17">
        <f t="shared" si="8"/>
        <v>0</v>
      </c>
      <c r="S198" s="21"/>
    </row>
    <row r="199" spans="1:19" ht="105" customHeight="1" x14ac:dyDescent="0.3">
      <c r="A199" s="2" t="s">
        <v>271</v>
      </c>
      <c r="B199" s="3" t="s">
        <v>21</v>
      </c>
      <c r="C199" s="16" t="s">
        <v>22</v>
      </c>
      <c r="D199" s="18"/>
      <c r="E199" s="19" t="s">
        <v>23</v>
      </c>
      <c r="F199" s="19" t="s">
        <v>14</v>
      </c>
      <c r="G199" s="19" t="s">
        <v>472</v>
      </c>
      <c r="H199" s="19" t="s">
        <v>20</v>
      </c>
      <c r="I199" s="19" t="s">
        <v>269</v>
      </c>
      <c r="J199" s="19" t="s">
        <v>272</v>
      </c>
      <c r="K199" s="19" t="s">
        <v>16</v>
      </c>
      <c r="L199" s="20">
        <v>17999</v>
      </c>
      <c r="M199" s="4">
        <v>2</v>
      </c>
      <c r="N199" s="4">
        <f>VLOOKUP(G199,[1]Лист_1!$R$1:$S$65536,2,0)</f>
        <v>12</v>
      </c>
      <c r="O199" s="7">
        <f t="shared" si="7"/>
        <v>14</v>
      </c>
      <c r="P199" s="8">
        <v>2500</v>
      </c>
      <c r="Q199" s="26"/>
      <c r="R199" s="17">
        <f t="shared" si="8"/>
        <v>0</v>
      </c>
      <c r="S199" s="21"/>
    </row>
    <row r="200" spans="1:19" ht="105" customHeight="1" x14ac:dyDescent="0.3">
      <c r="A200" s="2" t="s">
        <v>271</v>
      </c>
      <c r="B200" s="3" t="s">
        <v>31</v>
      </c>
      <c r="C200" s="16" t="s">
        <v>22</v>
      </c>
      <c r="D200" s="18"/>
      <c r="E200" s="19" t="s">
        <v>23</v>
      </c>
      <c r="F200" s="19" t="s">
        <v>24</v>
      </c>
      <c r="G200" s="19" t="s">
        <v>473</v>
      </c>
      <c r="H200" s="19" t="s">
        <v>20</v>
      </c>
      <c r="I200" s="19" t="s">
        <v>269</v>
      </c>
      <c r="J200" s="19" t="s">
        <v>272</v>
      </c>
      <c r="K200" s="19" t="s">
        <v>16</v>
      </c>
      <c r="L200" s="20">
        <v>17999</v>
      </c>
      <c r="M200" s="4">
        <v>6</v>
      </c>
      <c r="N200" s="4">
        <f>VLOOKUP(G200,[1]Лист_1!$R$1:$S$65536,2,0)</f>
        <v>13</v>
      </c>
      <c r="O200" s="7">
        <f t="shared" si="7"/>
        <v>19</v>
      </c>
      <c r="P200" s="8">
        <v>2500</v>
      </c>
      <c r="Q200" s="26"/>
      <c r="R200" s="17">
        <f t="shared" si="8"/>
        <v>0</v>
      </c>
      <c r="S200" s="21"/>
    </row>
    <row r="201" spans="1:19" ht="52.5" customHeight="1" x14ac:dyDescent="0.3">
      <c r="A201" s="2" t="s">
        <v>273</v>
      </c>
      <c r="B201" s="3" t="s">
        <v>148</v>
      </c>
      <c r="C201" s="16" t="s">
        <v>135</v>
      </c>
      <c r="D201" s="18"/>
      <c r="E201" s="19" t="s">
        <v>147</v>
      </c>
      <c r="F201" s="19" t="s">
        <v>26</v>
      </c>
      <c r="G201" s="19" t="s">
        <v>474</v>
      </c>
      <c r="H201" s="19" t="s">
        <v>20</v>
      </c>
      <c r="I201" s="19" t="s">
        <v>156</v>
      </c>
      <c r="J201" s="19" t="s">
        <v>274</v>
      </c>
      <c r="K201" s="19" t="s">
        <v>16</v>
      </c>
      <c r="L201" s="20">
        <v>18999</v>
      </c>
      <c r="M201" s="4">
        <v>1</v>
      </c>
      <c r="N201" s="4">
        <f>VLOOKUP(G201,[1]Лист_1!$R$1:$S$65536,2,0)</f>
        <v>3</v>
      </c>
      <c r="O201" s="7">
        <f t="shared" si="7"/>
        <v>4</v>
      </c>
      <c r="P201" s="8">
        <v>2500</v>
      </c>
      <c r="Q201" s="26"/>
      <c r="R201" s="17">
        <f t="shared" si="8"/>
        <v>0</v>
      </c>
      <c r="S201" s="21"/>
    </row>
    <row r="202" spans="1:19" ht="52.5" customHeight="1" x14ac:dyDescent="0.3">
      <c r="A202" s="2" t="s">
        <v>273</v>
      </c>
      <c r="B202" s="3" t="s">
        <v>149</v>
      </c>
      <c r="C202" s="16" t="s">
        <v>135</v>
      </c>
      <c r="D202" s="18"/>
      <c r="E202" s="19" t="s">
        <v>147</v>
      </c>
      <c r="F202" s="19" t="s">
        <v>14</v>
      </c>
      <c r="G202" s="19" t="s">
        <v>475</v>
      </c>
      <c r="H202" s="19" t="s">
        <v>20</v>
      </c>
      <c r="I202" s="19" t="s">
        <v>156</v>
      </c>
      <c r="J202" s="19" t="s">
        <v>274</v>
      </c>
      <c r="K202" s="19" t="s">
        <v>16</v>
      </c>
      <c r="L202" s="20">
        <v>18999</v>
      </c>
      <c r="M202" s="4">
        <v>1</v>
      </c>
      <c r="N202" s="4">
        <f>VLOOKUP(G202,[1]Лист_1!$R$1:$S$65536,2,0)</f>
        <v>13</v>
      </c>
      <c r="O202" s="7">
        <f t="shared" si="7"/>
        <v>14</v>
      </c>
      <c r="P202" s="8">
        <v>2500</v>
      </c>
      <c r="Q202" s="26"/>
      <c r="R202" s="17">
        <f t="shared" si="8"/>
        <v>0</v>
      </c>
      <c r="S202" s="21"/>
    </row>
    <row r="203" spans="1:19" ht="52.5" customHeight="1" x14ac:dyDescent="0.3">
      <c r="A203" s="2" t="s">
        <v>273</v>
      </c>
      <c r="B203" s="3" t="s">
        <v>146</v>
      </c>
      <c r="C203" s="16" t="s">
        <v>135</v>
      </c>
      <c r="D203" s="18"/>
      <c r="E203" s="19" t="s">
        <v>147</v>
      </c>
      <c r="F203" s="19" t="s">
        <v>24</v>
      </c>
      <c r="G203" s="19" t="s">
        <v>476</v>
      </c>
      <c r="H203" s="19" t="s">
        <v>20</v>
      </c>
      <c r="I203" s="19" t="s">
        <v>156</v>
      </c>
      <c r="J203" s="19" t="s">
        <v>274</v>
      </c>
      <c r="K203" s="19" t="s">
        <v>16</v>
      </c>
      <c r="L203" s="20">
        <v>18999</v>
      </c>
      <c r="M203" s="4">
        <v>10</v>
      </c>
      <c r="N203" s="4">
        <f>VLOOKUP(G203,[1]Лист_1!$R$1:$S$65536,2,0)</f>
        <v>15</v>
      </c>
      <c r="O203" s="7">
        <f t="shared" si="7"/>
        <v>25</v>
      </c>
      <c r="P203" s="8">
        <v>2500</v>
      </c>
      <c r="Q203" s="26"/>
      <c r="R203" s="17">
        <f t="shared" si="8"/>
        <v>0</v>
      </c>
      <c r="S203" s="21"/>
    </row>
    <row r="204" spans="1:19" ht="52.5" customHeight="1" x14ac:dyDescent="0.3">
      <c r="A204" s="2" t="s">
        <v>273</v>
      </c>
      <c r="B204" s="3" t="s">
        <v>275</v>
      </c>
      <c r="C204" s="16" t="s">
        <v>135</v>
      </c>
      <c r="D204" s="18"/>
      <c r="E204" s="19" t="s">
        <v>147</v>
      </c>
      <c r="F204" s="19" t="s">
        <v>27</v>
      </c>
      <c r="G204" s="19" t="s">
        <v>477</v>
      </c>
      <c r="H204" s="19" t="s">
        <v>20</v>
      </c>
      <c r="I204" s="19" t="s">
        <v>156</v>
      </c>
      <c r="J204" s="19" t="s">
        <v>274</v>
      </c>
      <c r="K204" s="19" t="s">
        <v>16</v>
      </c>
      <c r="L204" s="20">
        <v>18999</v>
      </c>
      <c r="M204" s="4">
        <v>1</v>
      </c>
      <c r="N204" s="4">
        <f>VLOOKUP(G204,[1]Лист_1!$R$1:$S$65536,2,0)</f>
        <v>9</v>
      </c>
      <c r="O204" s="7">
        <f t="shared" si="7"/>
        <v>10</v>
      </c>
      <c r="P204" s="8">
        <v>2500</v>
      </c>
      <c r="Q204" s="26"/>
      <c r="R204" s="17">
        <f t="shared" si="8"/>
        <v>0</v>
      </c>
      <c r="S204" s="21"/>
    </row>
    <row r="205" spans="1:19" ht="105" customHeight="1" x14ac:dyDescent="0.3">
      <c r="A205" s="2" t="s">
        <v>273</v>
      </c>
      <c r="B205" s="3" t="s">
        <v>21</v>
      </c>
      <c r="C205" s="16" t="s">
        <v>22</v>
      </c>
      <c r="D205" s="18"/>
      <c r="E205" s="19" t="s">
        <v>23</v>
      </c>
      <c r="F205" s="19" t="s">
        <v>14</v>
      </c>
      <c r="G205" s="19" t="s">
        <v>478</v>
      </c>
      <c r="H205" s="19" t="s">
        <v>20</v>
      </c>
      <c r="I205" s="19" t="s">
        <v>156</v>
      </c>
      <c r="J205" s="19" t="s">
        <v>274</v>
      </c>
      <c r="K205" s="19" t="s">
        <v>16</v>
      </c>
      <c r="L205" s="20">
        <v>18999</v>
      </c>
      <c r="M205" s="4">
        <v>2</v>
      </c>
      <c r="N205" s="4">
        <f>VLOOKUP(G205,[1]Лист_1!$R$1:$S$65536,2,0)</f>
        <v>10</v>
      </c>
      <c r="O205" s="7">
        <f t="shared" si="7"/>
        <v>12</v>
      </c>
      <c r="P205" s="8">
        <v>2500</v>
      </c>
      <c r="Q205" s="26"/>
      <c r="R205" s="17">
        <f t="shared" si="8"/>
        <v>0</v>
      </c>
      <c r="S205" s="21"/>
    </row>
    <row r="206" spans="1:19" ht="105" customHeight="1" x14ac:dyDescent="0.3">
      <c r="A206" s="2" t="s">
        <v>273</v>
      </c>
      <c r="B206" s="3" t="s">
        <v>31</v>
      </c>
      <c r="C206" s="16" t="s">
        <v>22</v>
      </c>
      <c r="D206" s="18"/>
      <c r="E206" s="19" t="s">
        <v>23</v>
      </c>
      <c r="F206" s="19" t="s">
        <v>24</v>
      </c>
      <c r="G206" s="19" t="s">
        <v>479</v>
      </c>
      <c r="H206" s="19" t="s">
        <v>20</v>
      </c>
      <c r="I206" s="19" t="s">
        <v>156</v>
      </c>
      <c r="J206" s="19" t="s">
        <v>274</v>
      </c>
      <c r="K206" s="19" t="s">
        <v>16</v>
      </c>
      <c r="L206" s="20">
        <v>18999</v>
      </c>
      <c r="M206" s="4">
        <v>8</v>
      </c>
      <c r="N206" s="4">
        <f>VLOOKUP(G206,[1]Лист_1!$R$1:$S$65536,2,0)</f>
        <v>16</v>
      </c>
      <c r="O206" s="7">
        <f t="shared" si="7"/>
        <v>24</v>
      </c>
      <c r="P206" s="8">
        <v>2500</v>
      </c>
      <c r="Q206" s="26"/>
      <c r="R206" s="17">
        <f t="shared" si="8"/>
        <v>0</v>
      </c>
      <c r="S206" s="21"/>
    </row>
    <row r="207" spans="1:19" x14ac:dyDescent="0.3"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8"/>
      <c r="Q207" s="6"/>
      <c r="R207" s="6"/>
      <c r="S207" s="6"/>
    </row>
  </sheetData>
  <mergeCells count="49">
    <mergeCell ref="D205:D206"/>
    <mergeCell ref="D185:D189"/>
    <mergeCell ref="D190:D194"/>
    <mergeCell ref="D195:D198"/>
    <mergeCell ref="D199:D200"/>
    <mergeCell ref="D201:D204"/>
    <mergeCell ref="D181:D184"/>
    <mergeCell ref="D137:D139"/>
    <mergeCell ref="D140:D143"/>
    <mergeCell ref="D144:D147"/>
    <mergeCell ref="D148:D152"/>
    <mergeCell ref="D153:D156"/>
    <mergeCell ref="D157:D160"/>
    <mergeCell ref="D161:D164"/>
    <mergeCell ref="D165:D169"/>
    <mergeCell ref="D170:D173"/>
    <mergeCell ref="D175:D176"/>
    <mergeCell ref="D177:D180"/>
    <mergeCell ref="D133:D135"/>
    <mergeCell ref="D86:D89"/>
    <mergeCell ref="D90:D93"/>
    <mergeCell ref="D95:D100"/>
    <mergeCell ref="D101:D106"/>
    <mergeCell ref="D107:D108"/>
    <mergeCell ref="D109:D112"/>
    <mergeCell ref="D113:D116"/>
    <mergeCell ref="D117:D119"/>
    <mergeCell ref="D122:D125"/>
    <mergeCell ref="D127:D129"/>
    <mergeCell ref="D130:D132"/>
    <mergeCell ref="D81:D85"/>
    <mergeCell ref="D67:D70"/>
    <mergeCell ref="D71:D72"/>
    <mergeCell ref="D74:D79"/>
    <mergeCell ref="D51:D55"/>
    <mergeCell ref="D57:D58"/>
    <mergeCell ref="D60:D61"/>
    <mergeCell ref="D62:D63"/>
    <mergeCell ref="D64:D65"/>
    <mergeCell ref="D46:D50"/>
    <mergeCell ref="D3:D7"/>
    <mergeCell ref="D8:D11"/>
    <mergeCell ref="D12:D15"/>
    <mergeCell ref="D16:D19"/>
    <mergeCell ref="D20:D24"/>
    <mergeCell ref="D25:D29"/>
    <mergeCell ref="D30:D34"/>
    <mergeCell ref="D35:D39"/>
    <mergeCell ref="D41:D4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Матвеева</dc:creator>
  <cp:lastModifiedBy>Друляк Екатерина</cp:lastModifiedBy>
  <dcterms:created xsi:type="dcterms:W3CDTF">2025-10-24T11:01:43Z</dcterms:created>
  <dcterms:modified xsi:type="dcterms:W3CDTF">2025-11-07T12:38:55Z</dcterms:modified>
</cp:coreProperties>
</file>