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F:\Работа\_Мой ОПТ\Зоотовары\Барнаул\"/>
    </mc:Choice>
  </mc:AlternateContent>
  <xr:revisionPtr revIDLastSave="0" documentId="13_ncr:1_{9BB88B8F-6DD3-4E29-8C92-5C6ED888D7C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Клетки для животных" sheetId="1" r:id="rId1"/>
  </sheets>
  <calcPr calcId="191029"/>
</workbook>
</file>

<file path=xl/calcChain.xml><?xml version="1.0" encoding="utf-8"?>
<calcChain xmlns="http://schemas.openxmlformats.org/spreadsheetml/2006/main">
  <c r="L2" i="1" l="1"/>
  <c r="L54" i="1"/>
  <c r="L43" i="1"/>
  <c r="L44" i="1"/>
  <c r="L45" i="1"/>
  <c r="L46" i="1"/>
  <c r="L42" i="1"/>
  <c r="L39" i="1"/>
  <c r="L40" i="1"/>
  <c r="L38" i="1"/>
  <c r="L53" i="1"/>
  <c r="L52" i="1"/>
  <c r="L51" i="1"/>
  <c r="L50" i="1"/>
  <c r="L49" i="1"/>
  <c r="L48" i="1"/>
  <c r="L36" i="1"/>
  <c r="L35" i="1"/>
  <c r="L34" i="1"/>
  <c r="L33" i="1"/>
  <c r="L31" i="1"/>
  <c r="L30" i="1"/>
  <c r="L29" i="1"/>
  <c r="L28" i="1"/>
  <c r="L27" i="1"/>
  <c r="L25" i="1"/>
  <c r="L24" i="1"/>
  <c r="L23" i="1"/>
  <c r="L22" i="1"/>
  <c r="L20" i="1"/>
  <c r="L19" i="1"/>
  <c r="L18" i="1"/>
  <c r="L16" i="1"/>
  <c r="L15" i="1"/>
  <c r="L14" i="1"/>
  <c r="L13" i="1"/>
  <c r="L12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<sst xmlns="http://schemas.openxmlformats.org/spreadsheetml/2006/main" count="132" uniqueCount="91">
  <si>
    <t>ИТОГО</t>
  </si>
  <si>
    <t>5-9 шт</t>
  </si>
  <si>
    <t>10-14 шт</t>
  </si>
  <si>
    <t>15 шт +</t>
  </si>
  <si>
    <t>Заказ, шт.</t>
  </si>
  <si>
    <t>Цена за шт.</t>
  </si>
  <si>
    <t>Сумма</t>
  </si>
  <si>
    <t>Клетка №2</t>
  </si>
  <si>
    <t>Клетка №3</t>
  </si>
  <si>
    <t>Клетка №4</t>
  </si>
  <si>
    <t>Клетка №5</t>
  </si>
  <si>
    <t>Клетка №6</t>
  </si>
  <si>
    <t>ЛЕЖАНКА</t>
  </si>
  <si>
    <t>5-14 шт</t>
  </si>
  <si>
    <t>Лежанка в клетку</t>
  </si>
  <si>
    <t>для клетки №2</t>
  </si>
  <si>
    <t>Съемный чехол (цвет темно синий)                                      Материал чехла : Оксфорд  600Д-обладает износостойкостью,имеет внутренее прорезиненное покрытие,отталкивает влагу.                                           Наполнение: вспененный полиэтилен (мегаспан толщиной 1 см)обладает отличным тепло-, шумо-, и гидроизолирущиеми свойствами</t>
  </si>
  <si>
    <t>для клетки №3</t>
  </si>
  <si>
    <t>для клетки №4</t>
  </si>
  <si>
    <t>для клетки №5</t>
  </si>
  <si>
    <t>для клетки №6</t>
  </si>
  <si>
    <t>Миска подвесная</t>
  </si>
  <si>
    <t>Миска навесная (крепление 2 болта)</t>
  </si>
  <si>
    <t>Миска 500 мл d15 см</t>
  </si>
  <si>
    <t>Миска 700 мл d17 см</t>
  </si>
  <si>
    <t>Миска1,50л     высокий борт d19 см</t>
  </si>
  <si>
    <t>ФОТО</t>
  </si>
  <si>
    <t>ТОВАР</t>
  </si>
  <si>
    <t>ОПИСАНИЕ</t>
  </si>
  <si>
    <t>КАТЕГОРИИ ОПТА</t>
  </si>
  <si>
    <t>МЕЛКИЙ</t>
  </si>
  <si>
    <t xml:space="preserve">СРЕДНИЙ </t>
  </si>
  <si>
    <t>КРУПНЫЙ</t>
  </si>
  <si>
    <t>Клетка изкотовлена из стальных гладких прутьев диметром 4 мм. Удобно раскладывается и складывается без дополнительных приспособлений. 1 дверь, замок с фиксатором. Размер ячейки 4*12 см . В комплект входит выдвижной металлический (оцинкованный) поддон, руководство "как правильно приучить собаку к клетке". Клетка полностью травмобезопасная. Цвет клетки черный.</t>
  </si>
  <si>
    <t>ррц</t>
  </si>
  <si>
    <t>РЦ</t>
  </si>
  <si>
    <t>мрц</t>
  </si>
  <si>
    <t>3200-3500</t>
  </si>
  <si>
    <t>4200-4500</t>
  </si>
  <si>
    <t>5200-5500</t>
  </si>
  <si>
    <t>6200-6500</t>
  </si>
  <si>
    <t>7200-7500</t>
  </si>
  <si>
    <t>4700-5000</t>
  </si>
  <si>
    <t>5700-6000</t>
  </si>
  <si>
    <t>6700-7000</t>
  </si>
  <si>
    <t>7700-8000</t>
  </si>
  <si>
    <t>от 15 шт</t>
  </si>
  <si>
    <t>Оцинкованный металл, толщина стали 0,5 мм. Края закруглены.</t>
  </si>
  <si>
    <t>900-1000</t>
  </si>
  <si>
    <t>1100-1300</t>
  </si>
  <si>
    <t>1500-1700</t>
  </si>
  <si>
    <t>1800-2000</t>
  </si>
  <si>
    <t>2100-2500</t>
  </si>
  <si>
    <t xml:space="preserve">Материал чехла: Оксфорд  600Д - обладает износостойкостью, имеет внутренее прорезиненное покрытие, отталкивает влагу.                                           </t>
  </si>
  <si>
    <t>1700-2000</t>
  </si>
  <si>
    <t>2200-2500</t>
  </si>
  <si>
    <t>700 мл (D=17 см)</t>
  </si>
  <si>
    <t>500 мл (D=15 см)</t>
  </si>
  <si>
    <t>1,5 л (D=19 см)</t>
  </si>
  <si>
    <t>Миска для клетки в комплекте с кронштейном, крепление 2 болта.</t>
  </si>
  <si>
    <t>Съемный чехол (цвет темно синий). Материал чехла : Оксфорд  600Д - обладает износостойкостью, имеет внутренее прорезиненное покрытие, отталкивает влагу. Наполнение: вспененный полиэтилен (мегаспан толщиной 1 см) - обладает отличным тепло-, шумо-, и гидроизолирущиеми свойствами.</t>
  </si>
  <si>
    <t>ДЛИНА x ШИРИНА x ВЫСОТА (СМ)</t>
  </si>
  <si>
    <t>60 x 46 x 53</t>
  </si>
  <si>
    <t>77 x 59 x 62</t>
  </si>
  <si>
    <t>93 x 67 x 71</t>
  </si>
  <si>
    <t>108 x 72 x 76</t>
  </si>
  <si>
    <t>120 x 79 x 83</t>
  </si>
  <si>
    <t>60 x46</t>
  </si>
  <si>
    <t>77 x 59</t>
  </si>
  <si>
    <t>93 x 67</t>
  </si>
  <si>
    <t>108 x 72</t>
  </si>
  <si>
    <t>120 x 79</t>
  </si>
  <si>
    <t xml:space="preserve">      ЛЕЖАНКИ В КЛЕТКУ</t>
  </si>
  <si>
    <t xml:space="preserve">      МИСКИ НАВЕСНЫЕ В КЛЕТКУ</t>
  </si>
  <si>
    <t xml:space="preserve">      ЧЕХОЛ НА КЛЕТКУ</t>
  </si>
  <si>
    <t xml:space="preserve">     ПОДДОН ОЦИНКОВАННЫЙ </t>
  </si>
  <si>
    <t xml:space="preserve">      КЛЕТКИ С 2 ДВЕРКОЙ</t>
  </si>
  <si>
    <t xml:space="preserve">      КЛЕТКИ С 1 ДВЕРКОЙ</t>
  </si>
  <si>
    <t xml:space="preserve"> 5 секций</t>
  </si>
  <si>
    <t xml:space="preserve"> 6 секций</t>
  </si>
  <si>
    <t xml:space="preserve"> 7 секций</t>
  </si>
  <si>
    <t xml:space="preserve"> 8 секций</t>
  </si>
  <si>
    <t xml:space="preserve"> 9 секций</t>
  </si>
  <si>
    <t xml:space="preserve"> 10 секций</t>
  </si>
  <si>
    <t xml:space="preserve">      ВОЛЬЕР СКЛАДНОЙ</t>
  </si>
  <si>
    <t>Вольер изготовлен из стальных гладких прутьев диаметром 4 мм, секции подвижны, выставляются любой фигурой, складывается и раскладывается. Соединение конечных секций металлические безопасные карабины.</t>
  </si>
  <si>
    <t>ДЛИНА x ШИРИНА  (СМ)</t>
  </si>
  <si>
    <t>Размер секции 61 x 61</t>
  </si>
  <si>
    <t>Детальные фото:</t>
  </si>
  <si>
    <t>https://drive.google.com/drive/folders/1oprO9j_ioIgpXT7fPTSLwNrzTwuOSTuz?usp=sharing</t>
  </si>
  <si>
    <t>2700-3000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</si>
</sst>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Arial"/>
      <family val="2"/>
      <charset val="204"/>
      <scheme val="minor"/>
    </font>
    <font>
      <sz val="14"/>
      <name val="Calibri"/>
      <family val="2"/>
      <charset val="204"/>
    </font>
    <font>
      <b/>
      <sz val="12"/>
      <name val="Calibri"/>
      <family val="2"/>
      <charset val="204"/>
    </font>
    <font>
      <b/>
      <sz val="14"/>
      <name val="Calibri"/>
      <family val="2"/>
      <charset val="204"/>
    </font>
    <font>
      <sz val="11"/>
      <color rgb="FF000000"/>
      <name val="Arial"/>
      <family val="2"/>
      <charset val="204"/>
      <scheme val="minor"/>
    </font>
    <font>
      <b/>
      <sz val="10"/>
      <name val="Calibri"/>
      <family val="2"/>
      <charset val="204"/>
    </font>
    <font>
      <sz val="12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1" xfId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47</xdr:row>
      <xdr:rowOff>28574</xdr:rowOff>
    </xdr:from>
    <xdr:ext cx="2095500" cy="1171575"/>
    <xdr:pic>
      <xdr:nvPicPr>
        <xdr:cNvPr id="4" name="image4.png" title="Изображение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8677274"/>
          <a:ext cx="2095500" cy="11715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285752</xdr:colOff>
      <xdr:row>32</xdr:row>
      <xdr:rowOff>19051</xdr:rowOff>
    </xdr:from>
    <xdr:to>
      <xdr:col>0</xdr:col>
      <xdr:colOff>1733282</xdr:colOff>
      <xdr:row>35</xdr:row>
      <xdr:rowOff>238125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21055D0-98FD-A73B-FBD1-5894D9AF0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2" y="5467351"/>
          <a:ext cx="1447530" cy="962024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409574</xdr:colOff>
      <xdr:row>5</xdr:row>
      <xdr:rowOff>57150</xdr:rowOff>
    </xdr:from>
    <xdr:to>
      <xdr:col>0</xdr:col>
      <xdr:colOff>1809749</xdr:colOff>
      <xdr:row>9</xdr:row>
      <xdr:rowOff>247650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D909A9F-F4E0-4266-A789-B052078CD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1171575"/>
          <a:ext cx="1400175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20</xdr:row>
      <xdr:rowOff>266699</xdr:rowOff>
    </xdr:from>
    <xdr:to>
      <xdr:col>0</xdr:col>
      <xdr:colOff>1771650</xdr:colOff>
      <xdr:row>24</xdr:row>
      <xdr:rowOff>190499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A86BFAD-76B3-4DDD-A973-29BA5986A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666999"/>
          <a:ext cx="1400175" cy="10191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37</xdr:row>
      <xdr:rowOff>12446</xdr:rowOff>
    </xdr:from>
    <xdr:to>
      <xdr:col>0</xdr:col>
      <xdr:colOff>2066924</xdr:colOff>
      <xdr:row>39</xdr:row>
      <xdr:rowOff>231532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EEB4964C-4315-87C3-EE5F-1044E0361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718046"/>
          <a:ext cx="2000249" cy="71438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41</xdr:row>
      <xdr:rowOff>36857</xdr:rowOff>
    </xdr:from>
    <xdr:to>
      <xdr:col>0</xdr:col>
      <xdr:colOff>1857375</xdr:colOff>
      <xdr:row>45</xdr:row>
      <xdr:rowOff>188116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D48BA81E-EEC3-CDA0-A40E-06CFD063E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52107"/>
          <a:ext cx="1666875" cy="951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oprO9j_ioIgpXT7fPTSLwNrzTwuOSTuz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55"/>
  <sheetViews>
    <sheetView tabSelected="1" topLeftCell="A36" workbookViewId="0">
      <selection activeCell="F36" sqref="F36"/>
    </sheetView>
  </sheetViews>
  <sheetFormatPr defaultColWidth="12.5703125" defaultRowHeight="15.75" customHeight="1" x14ac:dyDescent="0.2"/>
  <cols>
    <col min="1" max="1" width="31.5703125" style="1" customWidth="1"/>
    <col min="2" max="2" width="17" style="1" customWidth="1"/>
    <col min="3" max="3" width="51.5703125" style="1" customWidth="1"/>
    <col min="4" max="4" width="29.7109375" style="1" customWidth="1"/>
    <col min="5" max="5" width="7.42578125" style="1" customWidth="1"/>
    <col min="6" max="6" width="11.85546875" style="1" customWidth="1"/>
    <col min="7" max="9" width="10.7109375" style="1" customWidth="1"/>
    <col min="10" max="10" width="11.42578125" style="1" customWidth="1"/>
    <col min="11" max="11" width="12.42578125" style="1" customWidth="1"/>
    <col min="12" max="12" width="14.42578125" style="1" customWidth="1"/>
    <col min="13" max="16384" width="12.5703125" style="1"/>
  </cols>
  <sheetData>
    <row r="1" spans="1:15" ht="15" x14ac:dyDescent="0.2">
      <c r="A1" s="52"/>
      <c r="B1" s="53"/>
      <c r="C1" s="53"/>
      <c r="D1" s="53"/>
      <c r="E1" s="53"/>
      <c r="F1" s="53"/>
      <c r="G1" s="53"/>
      <c r="H1" s="53"/>
      <c r="I1" s="53"/>
    </row>
    <row r="2" spans="1:15" ht="20.25" customHeight="1" x14ac:dyDescent="0.2">
      <c r="A2" s="35" t="s">
        <v>26</v>
      </c>
      <c r="B2" s="35" t="s">
        <v>27</v>
      </c>
      <c r="C2" s="35" t="s">
        <v>28</v>
      </c>
      <c r="D2" s="37" t="s">
        <v>61</v>
      </c>
      <c r="E2" s="37" t="s">
        <v>35</v>
      </c>
      <c r="F2" s="39"/>
      <c r="G2" s="37" t="s">
        <v>29</v>
      </c>
      <c r="H2" s="54"/>
      <c r="I2" s="54"/>
      <c r="J2" s="55" t="s">
        <v>0</v>
      </c>
      <c r="K2" s="56"/>
      <c r="L2" s="24">
        <f>L54</f>
        <v>0</v>
      </c>
      <c r="M2" s="2"/>
      <c r="N2" s="2"/>
      <c r="O2" s="2"/>
    </row>
    <row r="3" spans="1:15" ht="15.75" customHeight="1" x14ac:dyDescent="0.2">
      <c r="A3" s="35"/>
      <c r="B3" s="35"/>
      <c r="C3" s="35"/>
      <c r="D3" s="37"/>
      <c r="E3" s="40" t="s">
        <v>36</v>
      </c>
      <c r="F3" s="40" t="s">
        <v>34</v>
      </c>
      <c r="G3" s="14" t="s">
        <v>30</v>
      </c>
      <c r="H3" s="15" t="s">
        <v>31</v>
      </c>
      <c r="I3" s="15" t="s">
        <v>32</v>
      </c>
      <c r="J3" s="13"/>
      <c r="K3" s="16"/>
      <c r="L3" s="13"/>
      <c r="M3" s="2"/>
      <c r="N3" s="2"/>
      <c r="O3" s="2"/>
    </row>
    <row r="4" spans="1:15" x14ac:dyDescent="0.2">
      <c r="A4" s="36"/>
      <c r="B4" s="36"/>
      <c r="C4" s="36"/>
      <c r="D4" s="38"/>
      <c r="E4" s="39"/>
      <c r="F4" s="39"/>
      <c r="G4" s="17" t="s">
        <v>1</v>
      </c>
      <c r="H4" s="17" t="s">
        <v>2</v>
      </c>
      <c r="I4" s="17" t="s">
        <v>46</v>
      </c>
      <c r="J4" s="13" t="s">
        <v>4</v>
      </c>
      <c r="K4" s="13" t="s">
        <v>5</v>
      </c>
      <c r="L4" s="13" t="s">
        <v>6</v>
      </c>
      <c r="M4" s="2"/>
      <c r="N4" s="2"/>
      <c r="O4" s="2"/>
    </row>
    <row r="5" spans="1:15" ht="21" customHeight="1" x14ac:dyDescent="0.2">
      <c r="A5" s="41" t="s">
        <v>77</v>
      </c>
      <c r="B5" s="41"/>
      <c r="C5" s="41"/>
      <c r="D5" s="41"/>
      <c r="E5" s="18"/>
      <c r="F5" s="18"/>
      <c r="G5" s="12"/>
      <c r="H5" s="12"/>
      <c r="I5" s="12"/>
      <c r="J5" s="10"/>
      <c r="K5" s="10"/>
      <c r="L5" s="10"/>
      <c r="M5" s="2"/>
      <c r="N5" s="2"/>
      <c r="O5" s="2"/>
    </row>
    <row r="6" spans="1:15" ht="20.25" customHeight="1" x14ac:dyDescent="0.2">
      <c r="A6" s="33"/>
      <c r="B6" s="2" t="s">
        <v>7</v>
      </c>
      <c r="C6" s="32" t="s">
        <v>33</v>
      </c>
      <c r="D6" s="2" t="s">
        <v>62</v>
      </c>
      <c r="E6" s="2">
        <v>3000</v>
      </c>
      <c r="F6" s="2" t="s">
        <v>37</v>
      </c>
      <c r="G6" s="2">
        <v>2550</v>
      </c>
      <c r="H6" s="2">
        <v>2300</v>
      </c>
      <c r="I6" s="2">
        <v>2150</v>
      </c>
      <c r="J6" s="2"/>
      <c r="K6" s="2"/>
      <c r="L6" s="2">
        <f t="shared" ref="L6:L10" si="0">K6*J6</f>
        <v>0</v>
      </c>
      <c r="M6" s="2"/>
      <c r="N6" s="2"/>
      <c r="O6" s="2"/>
    </row>
    <row r="7" spans="1:15" ht="20.25" customHeight="1" x14ac:dyDescent="0.2">
      <c r="A7" s="43"/>
      <c r="B7" s="2" t="s">
        <v>8</v>
      </c>
      <c r="C7" s="46"/>
      <c r="D7" s="2" t="s">
        <v>63</v>
      </c>
      <c r="E7" s="2">
        <v>4000</v>
      </c>
      <c r="F7" s="2" t="s">
        <v>38</v>
      </c>
      <c r="G7" s="2">
        <v>3000</v>
      </c>
      <c r="H7" s="2">
        <v>2850</v>
      </c>
      <c r="I7" s="2">
        <v>2650</v>
      </c>
      <c r="J7" s="2"/>
      <c r="K7" s="2"/>
      <c r="L7" s="2">
        <f t="shared" si="0"/>
        <v>0</v>
      </c>
      <c r="M7" s="2"/>
      <c r="N7" s="2"/>
      <c r="O7" s="2"/>
    </row>
    <row r="8" spans="1:15" ht="20.25" customHeight="1" x14ac:dyDescent="0.2">
      <c r="A8" s="43"/>
      <c r="B8" s="2" t="s">
        <v>9</v>
      </c>
      <c r="C8" s="46"/>
      <c r="D8" s="2" t="s">
        <v>64</v>
      </c>
      <c r="E8" s="2">
        <v>5000</v>
      </c>
      <c r="F8" s="2" t="s">
        <v>39</v>
      </c>
      <c r="G8" s="2">
        <v>3650</v>
      </c>
      <c r="H8" s="2">
        <v>3250</v>
      </c>
      <c r="I8" s="2">
        <v>3200</v>
      </c>
      <c r="J8" s="2"/>
      <c r="K8" s="2"/>
      <c r="L8" s="2">
        <f t="shared" si="0"/>
        <v>0</v>
      </c>
      <c r="M8" s="2"/>
      <c r="N8" s="2"/>
      <c r="O8" s="2"/>
    </row>
    <row r="9" spans="1:15" ht="20.25" customHeight="1" x14ac:dyDescent="0.2">
      <c r="A9" s="43"/>
      <c r="B9" s="2" t="s">
        <v>10</v>
      </c>
      <c r="C9" s="46"/>
      <c r="D9" s="2" t="s">
        <v>65</v>
      </c>
      <c r="E9" s="2">
        <v>6000</v>
      </c>
      <c r="F9" s="2" t="s">
        <v>40</v>
      </c>
      <c r="G9" s="2">
        <v>4050</v>
      </c>
      <c r="H9" s="2">
        <v>3800</v>
      </c>
      <c r="I9" s="2">
        <v>3600</v>
      </c>
      <c r="J9" s="2"/>
      <c r="K9" s="2"/>
      <c r="L9" s="2">
        <f t="shared" si="0"/>
        <v>0</v>
      </c>
      <c r="M9" s="2"/>
      <c r="N9" s="2"/>
      <c r="O9" s="2"/>
    </row>
    <row r="10" spans="1:15" ht="20.25" customHeight="1" x14ac:dyDescent="0.2">
      <c r="A10" s="43"/>
      <c r="B10" s="2" t="s">
        <v>11</v>
      </c>
      <c r="C10" s="46"/>
      <c r="D10" s="2" t="s">
        <v>66</v>
      </c>
      <c r="E10" s="2">
        <v>7000</v>
      </c>
      <c r="F10" s="2" t="s">
        <v>41</v>
      </c>
      <c r="G10" s="2">
        <v>4800</v>
      </c>
      <c r="H10" s="2">
        <v>4500</v>
      </c>
      <c r="I10" s="2">
        <v>4200</v>
      </c>
      <c r="J10" s="2"/>
      <c r="K10" s="2"/>
      <c r="L10" s="2">
        <f t="shared" si="0"/>
        <v>0</v>
      </c>
      <c r="M10" s="2"/>
      <c r="N10" s="2"/>
      <c r="O10" s="2"/>
    </row>
    <row r="11" spans="1:15" hidden="1" x14ac:dyDescent="0.2">
      <c r="A11" s="33" t="s">
        <v>12</v>
      </c>
      <c r="B11" s="43"/>
      <c r="C11" s="43"/>
      <c r="D11" s="43"/>
      <c r="E11" s="7"/>
      <c r="F11" s="7"/>
      <c r="G11" s="33" t="s">
        <v>13</v>
      </c>
      <c r="H11" s="43"/>
      <c r="I11" s="2" t="s">
        <v>3</v>
      </c>
      <c r="J11" s="51"/>
      <c r="K11" s="43"/>
      <c r="L11" s="43"/>
      <c r="M11" s="2"/>
      <c r="N11" s="2"/>
      <c r="O11" s="2"/>
    </row>
    <row r="12" spans="1:15" hidden="1" x14ac:dyDescent="0.2">
      <c r="A12" s="33"/>
      <c r="B12" s="33" t="s">
        <v>14</v>
      </c>
      <c r="C12" s="2"/>
      <c r="D12" s="2" t="s">
        <v>15</v>
      </c>
      <c r="E12" s="2"/>
      <c r="F12" s="2"/>
      <c r="G12" s="33">
        <v>550</v>
      </c>
      <c r="H12" s="43"/>
      <c r="I12" s="2">
        <v>500</v>
      </c>
      <c r="J12" s="2"/>
      <c r="K12" s="2"/>
      <c r="L12" s="2">
        <f t="shared" ref="L12:L16" si="1">K12*J12</f>
        <v>0</v>
      </c>
      <c r="M12" s="50" t="s">
        <v>16</v>
      </c>
      <c r="N12" s="33"/>
      <c r="O12" s="33"/>
    </row>
    <row r="13" spans="1:15" hidden="1" x14ac:dyDescent="0.2">
      <c r="A13" s="43"/>
      <c r="B13" s="43"/>
      <c r="C13" s="7"/>
      <c r="D13" s="2" t="s">
        <v>17</v>
      </c>
      <c r="E13" s="2"/>
      <c r="F13" s="2"/>
      <c r="G13" s="33">
        <v>650</v>
      </c>
      <c r="H13" s="43"/>
      <c r="I13" s="2">
        <v>600</v>
      </c>
      <c r="J13" s="2"/>
      <c r="K13" s="2"/>
      <c r="L13" s="2">
        <f t="shared" si="1"/>
        <v>0</v>
      </c>
      <c r="M13" s="33"/>
      <c r="N13" s="33"/>
      <c r="O13" s="33"/>
    </row>
    <row r="14" spans="1:15" hidden="1" x14ac:dyDescent="0.2">
      <c r="A14" s="43"/>
      <c r="B14" s="43"/>
      <c r="C14" s="7"/>
      <c r="D14" s="2" t="s">
        <v>18</v>
      </c>
      <c r="E14" s="2"/>
      <c r="F14" s="2"/>
      <c r="G14" s="33">
        <v>750</v>
      </c>
      <c r="H14" s="43"/>
      <c r="I14" s="2">
        <v>700</v>
      </c>
      <c r="J14" s="2"/>
      <c r="K14" s="2"/>
      <c r="L14" s="2">
        <f t="shared" si="1"/>
        <v>0</v>
      </c>
      <c r="M14" s="33"/>
      <c r="N14" s="33"/>
      <c r="O14" s="33"/>
    </row>
    <row r="15" spans="1:15" hidden="1" x14ac:dyDescent="0.2">
      <c r="A15" s="43"/>
      <c r="B15" s="43"/>
      <c r="C15" s="7"/>
      <c r="D15" s="2" t="s">
        <v>19</v>
      </c>
      <c r="E15" s="2"/>
      <c r="F15" s="2"/>
      <c r="G15" s="33">
        <v>850</v>
      </c>
      <c r="H15" s="43"/>
      <c r="I15" s="2">
        <v>800</v>
      </c>
      <c r="J15" s="2"/>
      <c r="K15" s="2"/>
      <c r="L15" s="2">
        <f t="shared" si="1"/>
        <v>0</v>
      </c>
      <c r="M15" s="33"/>
      <c r="N15" s="33"/>
      <c r="O15" s="33"/>
    </row>
    <row r="16" spans="1:15" hidden="1" x14ac:dyDescent="0.2">
      <c r="A16" s="43"/>
      <c r="B16" s="43"/>
      <c r="C16" s="7"/>
      <c r="D16" s="2" t="s">
        <v>20</v>
      </c>
      <c r="E16" s="2"/>
      <c r="F16" s="2"/>
      <c r="G16" s="33">
        <v>1050</v>
      </c>
      <c r="H16" s="43"/>
      <c r="I16" s="2">
        <v>1000</v>
      </c>
      <c r="J16" s="2"/>
      <c r="K16" s="2"/>
      <c r="L16" s="2">
        <f t="shared" si="1"/>
        <v>0</v>
      </c>
      <c r="M16" s="33"/>
      <c r="N16" s="33"/>
      <c r="O16" s="33"/>
    </row>
    <row r="17" spans="1:28" hidden="1" x14ac:dyDescent="0.2">
      <c r="A17" s="33" t="s">
        <v>21</v>
      </c>
      <c r="B17" s="43"/>
      <c r="C17" s="43"/>
      <c r="D17" s="43"/>
      <c r="E17" s="7"/>
      <c r="F17" s="7"/>
      <c r="G17" s="33" t="s">
        <v>13</v>
      </c>
      <c r="H17" s="43"/>
      <c r="I17" s="2" t="s">
        <v>3</v>
      </c>
      <c r="J17" s="51"/>
      <c r="K17" s="43"/>
      <c r="L17" s="43"/>
      <c r="M17" s="8"/>
      <c r="N17" s="8"/>
      <c r="O17" s="8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idden="1" x14ac:dyDescent="0.2">
      <c r="A18" s="48"/>
      <c r="B18" s="49" t="s">
        <v>22</v>
      </c>
      <c r="C18" s="3"/>
      <c r="D18" s="2" t="s">
        <v>23</v>
      </c>
      <c r="E18" s="2"/>
      <c r="F18" s="2"/>
      <c r="G18" s="33">
        <v>400</v>
      </c>
      <c r="H18" s="43"/>
      <c r="I18" s="2">
        <v>370</v>
      </c>
      <c r="J18" s="2"/>
      <c r="K18" s="2"/>
      <c r="L18" s="9">
        <f t="shared" ref="L18:L20" si="2">J18*K18</f>
        <v>0</v>
      </c>
      <c r="M18" s="8"/>
      <c r="N18" s="8"/>
      <c r="O18" s="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idden="1" x14ac:dyDescent="0.2">
      <c r="A19" s="43"/>
      <c r="B19" s="43"/>
      <c r="C19" s="7"/>
      <c r="D19" s="2" t="s">
        <v>24</v>
      </c>
      <c r="E19" s="2"/>
      <c r="F19" s="2"/>
      <c r="G19" s="33">
        <v>500</v>
      </c>
      <c r="H19" s="43"/>
      <c r="I19" s="2">
        <v>470</v>
      </c>
      <c r="J19" s="2"/>
      <c r="K19" s="2"/>
      <c r="L19" s="9">
        <f t="shared" si="2"/>
        <v>0</v>
      </c>
      <c r="M19" s="8"/>
      <c r="N19" s="8"/>
      <c r="O19" s="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31.5" hidden="1" x14ac:dyDescent="0.2">
      <c r="A20" s="43"/>
      <c r="B20" s="43"/>
      <c r="C20" s="7"/>
      <c r="D20" s="3" t="s">
        <v>25</v>
      </c>
      <c r="E20" s="3"/>
      <c r="F20" s="3"/>
      <c r="G20" s="33">
        <v>650</v>
      </c>
      <c r="H20" s="43"/>
      <c r="I20" s="2">
        <v>600</v>
      </c>
      <c r="J20" s="2"/>
      <c r="K20" s="2"/>
      <c r="L20" s="9">
        <f t="shared" si="2"/>
        <v>0</v>
      </c>
      <c r="M20" s="2"/>
      <c r="N20" s="2"/>
      <c r="O20" s="2"/>
    </row>
    <row r="21" spans="1:28" ht="21" customHeight="1" x14ac:dyDescent="0.2">
      <c r="A21" s="41" t="s">
        <v>76</v>
      </c>
      <c r="B21" s="42"/>
      <c r="C21" s="42"/>
      <c r="D21" s="42"/>
      <c r="E21" s="19"/>
      <c r="F21" s="19"/>
      <c r="G21" s="12" t="s">
        <v>1</v>
      </c>
      <c r="H21" s="12" t="s">
        <v>2</v>
      </c>
      <c r="I21" s="12" t="s">
        <v>46</v>
      </c>
      <c r="J21" s="31"/>
      <c r="K21" s="30"/>
      <c r="L21" s="30"/>
      <c r="M21" s="2"/>
      <c r="N21" s="2"/>
      <c r="O21" s="2"/>
    </row>
    <row r="22" spans="1:28" ht="21.75" customHeight="1" x14ac:dyDescent="0.2">
      <c r="A22" s="33"/>
      <c r="B22" s="2" t="s">
        <v>8</v>
      </c>
      <c r="C22" s="32" t="s">
        <v>33</v>
      </c>
      <c r="D22" s="2" t="s">
        <v>63</v>
      </c>
      <c r="E22" s="2">
        <v>4500</v>
      </c>
      <c r="F22" s="2" t="s">
        <v>42</v>
      </c>
      <c r="G22" s="2">
        <v>3500</v>
      </c>
      <c r="H22" s="2">
        <v>3350</v>
      </c>
      <c r="I22" s="2">
        <v>3150</v>
      </c>
      <c r="J22" s="2"/>
      <c r="K22" s="2"/>
      <c r="L22" s="2">
        <f t="shared" ref="L22:L25" si="3">K22*J22</f>
        <v>0</v>
      </c>
      <c r="M22" s="2"/>
      <c r="N22" s="2"/>
      <c r="O22" s="2"/>
    </row>
    <row r="23" spans="1:28" ht="21.75" customHeight="1" x14ac:dyDescent="0.2">
      <c r="A23" s="43"/>
      <c r="B23" s="2" t="s">
        <v>9</v>
      </c>
      <c r="C23" s="46"/>
      <c r="D23" s="2" t="s">
        <v>64</v>
      </c>
      <c r="E23" s="2">
        <v>5500</v>
      </c>
      <c r="F23" s="2" t="s">
        <v>43</v>
      </c>
      <c r="G23" s="2">
        <v>4150</v>
      </c>
      <c r="H23" s="2">
        <v>3950</v>
      </c>
      <c r="I23" s="2">
        <v>3700</v>
      </c>
      <c r="J23" s="2"/>
      <c r="K23" s="2"/>
      <c r="L23" s="2">
        <f t="shared" si="3"/>
        <v>0</v>
      </c>
      <c r="M23" s="2"/>
      <c r="N23" s="2"/>
      <c r="O23" s="2"/>
    </row>
    <row r="24" spans="1:28" ht="21.75" customHeight="1" x14ac:dyDescent="0.2">
      <c r="A24" s="43"/>
      <c r="B24" s="2" t="s">
        <v>10</v>
      </c>
      <c r="C24" s="46"/>
      <c r="D24" s="2" t="s">
        <v>65</v>
      </c>
      <c r="E24" s="2">
        <v>6500</v>
      </c>
      <c r="F24" s="2" t="s">
        <v>44</v>
      </c>
      <c r="G24" s="2">
        <v>4550</v>
      </c>
      <c r="H24" s="2">
        <v>4300</v>
      </c>
      <c r="I24" s="2">
        <v>4150</v>
      </c>
      <c r="J24" s="2"/>
      <c r="K24" s="2"/>
      <c r="L24" s="2">
        <f t="shared" si="3"/>
        <v>0</v>
      </c>
      <c r="M24" s="2"/>
      <c r="N24" s="2"/>
      <c r="O24" s="2"/>
    </row>
    <row r="25" spans="1:28" ht="21.75" customHeight="1" x14ac:dyDescent="0.2">
      <c r="A25" s="43"/>
      <c r="B25" s="2" t="s">
        <v>11</v>
      </c>
      <c r="C25" s="46"/>
      <c r="D25" s="2" t="s">
        <v>66</v>
      </c>
      <c r="E25" s="2">
        <v>7500</v>
      </c>
      <c r="F25" s="2" t="s">
        <v>45</v>
      </c>
      <c r="G25" s="2">
        <v>5300</v>
      </c>
      <c r="H25" s="2">
        <v>5000</v>
      </c>
      <c r="I25" s="2">
        <v>4700</v>
      </c>
      <c r="J25" s="2"/>
      <c r="K25" s="2"/>
      <c r="L25" s="2">
        <f t="shared" si="3"/>
        <v>0</v>
      </c>
      <c r="M25" s="2"/>
      <c r="N25" s="2"/>
      <c r="O25" s="2"/>
    </row>
    <row r="26" spans="1:28" ht="21" customHeight="1" x14ac:dyDescent="0.2">
      <c r="A26" s="41" t="s">
        <v>75</v>
      </c>
      <c r="B26" s="42"/>
      <c r="C26" s="42"/>
      <c r="D26" s="42"/>
      <c r="E26" s="20"/>
      <c r="F26" s="20"/>
      <c r="G26" s="29" t="s">
        <v>13</v>
      </c>
      <c r="H26" s="30"/>
      <c r="I26" s="12" t="s">
        <v>46</v>
      </c>
      <c r="J26" s="31"/>
      <c r="K26" s="30"/>
      <c r="L26" s="30"/>
      <c r="M26" s="2"/>
      <c r="N26" s="2"/>
      <c r="O26" s="2"/>
    </row>
    <row r="27" spans="1:28" ht="18" customHeight="1" x14ac:dyDescent="0.2">
      <c r="A27" s="33"/>
      <c r="B27" s="2" t="s">
        <v>15</v>
      </c>
      <c r="C27" s="44" t="s">
        <v>47</v>
      </c>
      <c r="E27" s="2">
        <v>800</v>
      </c>
      <c r="F27" s="2" t="s">
        <v>48</v>
      </c>
      <c r="G27" s="33">
        <v>400</v>
      </c>
      <c r="H27" s="43"/>
      <c r="I27" s="2">
        <v>350</v>
      </c>
      <c r="J27" s="2"/>
      <c r="K27" s="2"/>
      <c r="L27" s="2">
        <f t="shared" ref="L27:L31" si="4">K27*J27</f>
        <v>0</v>
      </c>
      <c r="M27" s="2"/>
      <c r="N27" s="2"/>
      <c r="O27" s="2"/>
    </row>
    <row r="28" spans="1:28" ht="18" customHeight="1" x14ac:dyDescent="0.2">
      <c r="A28" s="43"/>
      <c r="B28" s="2" t="s">
        <v>17</v>
      </c>
      <c r="C28" s="45"/>
      <c r="E28" s="2">
        <v>1000</v>
      </c>
      <c r="F28" s="2" t="s">
        <v>49</v>
      </c>
      <c r="G28" s="33">
        <v>500</v>
      </c>
      <c r="H28" s="43"/>
      <c r="I28" s="2">
        <v>450</v>
      </c>
      <c r="J28" s="2"/>
      <c r="K28" s="2"/>
      <c r="L28" s="2">
        <f t="shared" si="4"/>
        <v>0</v>
      </c>
      <c r="M28" s="2"/>
      <c r="N28" s="2"/>
      <c r="O28" s="2"/>
    </row>
    <row r="29" spans="1:28" ht="18" customHeight="1" x14ac:dyDescent="0.2">
      <c r="A29" s="43"/>
      <c r="B29" s="2" t="s">
        <v>18</v>
      </c>
      <c r="C29" s="45"/>
      <c r="E29" s="2">
        <v>1400</v>
      </c>
      <c r="F29" s="2" t="s">
        <v>50</v>
      </c>
      <c r="G29" s="33">
        <v>800</v>
      </c>
      <c r="H29" s="43"/>
      <c r="I29" s="2">
        <v>750</v>
      </c>
      <c r="J29" s="2"/>
      <c r="K29" s="2"/>
      <c r="L29" s="2">
        <f t="shared" si="4"/>
        <v>0</v>
      </c>
      <c r="M29" s="2"/>
      <c r="N29" s="2"/>
      <c r="O29" s="2"/>
    </row>
    <row r="30" spans="1:28" ht="18" customHeight="1" x14ac:dyDescent="0.2">
      <c r="A30" s="43"/>
      <c r="B30" s="2" t="s">
        <v>19</v>
      </c>
      <c r="C30" s="45"/>
      <c r="E30" s="2">
        <v>1700</v>
      </c>
      <c r="F30" s="2" t="s">
        <v>51</v>
      </c>
      <c r="G30" s="33">
        <v>850</v>
      </c>
      <c r="H30" s="43"/>
      <c r="I30" s="2">
        <v>800</v>
      </c>
      <c r="J30" s="2"/>
      <c r="K30" s="2"/>
      <c r="L30" s="2">
        <f t="shared" si="4"/>
        <v>0</v>
      </c>
      <c r="M30" s="2"/>
      <c r="N30" s="2"/>
      <c r="O30" s="2"/>
    </row>
    <row r="31" spans="1:28" ht="18" customHeight="1" x14ac:dyDescent="0.2">
      <c r="A31" s="43"/>
      <c r="B31" s="2" t="s">
        <v>20</v>
      </c>
      <c r="C31" s="45"/>
      <c r="E31" s="2">
        <v>2000</v>
      </c>
      <c r="F31" s="2" t="s">
        <v>52</v>
      </c>
      <c r="G31" s="33">
        <v>900</v>
      </c>
      <c r="H31" s="43"/>
      <c r="I31" s="2">
        <v>850</v>
      </c>
      <c r="J31" s="2"/>
      <c r="K31" s="2"/>
      <c r="L31" s="2">
        <f t="shared" si="4"/>
        <v>0</v>
      </c>
      <c r="M31" s="2"/>
      <c r="N31" s="2"/>
      <c r="O31" s="2"/>
    </row>
    <row r="32" spans="1:28" ht="21" customHeight="1" x14ac:dyDescent="0.2">
      <c r="A32" s="41" t="s">
        <v>74</v>
      </c>
      <c r="B32" s="42"/>
      <c r="C32" s="42"/>
      <c r="D32" s="42"/>
      <c r="E32" s="11"/>
      <c r="F32" s="11"/>
      <c r="G32" s="29" t="s">
        <v>13</v>
      </c>
      <c r="H32" s="30"/>
      <c r="I32" s="12" t="s">
        <v>46</v>
      </c>
      <c r="J32" s="31"/>
      <c r="K32" s="30"/>
      <c r="L32" s="30"/>
      <c r="M32" s="4"/>
      <c r="N32" s="3"/>
      <c r="O32" s="3"/>
    </row>
    <row r="33" spans="1:15" ht="19.5" customHeight="1" x14ac:dyDescent="0.2">
      <c r="A33" s="33"/>
      <c r="B33" s="2" t="s">
        <v>17</v>
      </c>
      <c r="C33" s="32" t="s">
        <v>53</v>
      </c>
      <c r="E33" s="2">
        <v>1600</v>
      </c>
      <c r="F33" s="2" t="s">
        <v>54</v>
      </c>
      <c r="G33" s="33">
        <v>1100</v>
      </c>
      <c r="H33" s="43"/>
      <c r="I33" s="2">
        <v>1050</v>
      </c>
      <c r="J33" s="2"/>
      <c r="K33" s="2"/>
      <c r="L33" s="2">
        <f t="shared" ref="L33:L36" si="5">K33*J33</f>
        <v>0</v>
      </c>
      <c r="M33" s="3"/>
      <c r="N33" s="3"/>
      <c r="O33" s="3"/>
    </row>
    <row r="34" spans="1:15" ht="19.5" customHeight="1" x14ac:dyDescent="0.2">
      <c r="A34" s="43"/>
      <c r="B34" s="2" t="s">
        <v>18</v>
      </c>
      <c r="C34" s="47"/>
      <c r="E34" s="2">
        <v>2000</v>
      </c>
      <c r="F34" s="2" t="s">
        <v>55</v>
      </c>
      <c r="G34" s="33">
        <v>1500</v>
      </c>
      <c r="H34" s="43"/>
      <c r="I34" s="2">
        <v>1400</v>
      </c>
      <c r="J34" s="2"/>
      <c r="K34" s="2"/>
      <c r="L34" s="2">
        <f t="shared" si="5"/>
        <v>0</v>
      </c>
      <c r="M34" s="3"/>
      <c r="N34" s="3"/>
      <c r="O34" s="3"/>
    </row>
    <row r="35" spans="1:15" ht="19.5" customHeight="1" x14ac:dyDescent="0.2">
      <c r="A35" s="43"/>
      <c r="B35" s="2" t="s">
        <v>19</v>
      </c>
      <c r="C35" s="47"/>
      <c r="E35" s="2">
        <v>2500</v>
      </c>
      <c r="F35" s="2" t="s">
        <v>90</v>
      </c>
      <c r="G35" s="33">
        <v>1600</v>
      </c>
      <c r="H35" s="43"/>
      <c r="I35" s="2">
        <v>1500</v>
      </c>
      <c r="J35" s="2"/>
      <c r="K35" s="2"/>
      <c r="L35" s="2">
        <f t="shared" si="5"/>
        <v>0</v>
      </c>
      <c r="M35" s="3"/>
      <c r="N35" s="3"/>
      <c r="O35" s="3"/>
    </row>
    <row r="36" spans="1:15" ht="19.5" customHeight="1" x14ac:dyDescent="0.2">
      <c r="A36" s="43"/>
      <c r="B36" s="2" t="s">
        <v>20</v>
      </c>
      <c r="C36" s="47"/>
      <c r="E36" s="2">
        <v>3000</v>
      </c>
      <c r="F36" s="2" t="s">
        <v>37</v>
      </c>
      <c r="G36" s="33">
        <v>1700</v>
      </c>
      <c r="H36" s="43"/>
      <c r="I36" s="2">
        <v>1600</v>
      </c>
      <c r="J36" s="2"/>
      <c r="K36" s="2"/>
      <c r="L36" s="2">
        <f t="shared" si="5"/>
        <v>0</v>
      </c>
      <c r="M36" s="3"/>
      <c r="N36" s="3"/>
      <c r="O36" s="3"/>
    </row>
    <row r="37" spans="1:15" ht="21" customHeight="1" x14ac:dyDescent="0.2">
      <c r="A37" s="41" t="s">
        <v>73</v>
      </c>
      <c r="B37" s="57"/>
      <c r="C37" s="57"/>
      <c r="D37" s="21"/>
      <c r="E37" s="11"/>
      <c r="F37" s="11"/>
      <c r="G37" s="29" t="s">
        <v>13</v>
      </c>
      <c r="H37" s="30"/>
      <c r="I37" s="12" t="s">
        <v>46</v>
      </c>
      <c r="J37" s="31"/>
      <c r="K37" s="30"/>
      <c r="L37" s="30"/>
      <c r="M37" s="4"/>
      <c r="N37" s="3"/>
      <c r="O37" s="3"/>
    </row>
    <row r="38" spans="1:15" ht="19.5" customHeight="1" x14ac:dyDescent="0.2">
      <c r="A38" s="43"/>
      <c r="B38" s="2" t="s">
        <v>57</v>
      </c>
      <c r="C38" s="32" t="s">
        <v>59</v>
      </c>
      <c r="E38" s="2">
        <v>700</v>
      </c>
      <c r="F38" s="2"/>
      <c r="G38" s="33">
        <v>380</v>
      </c>
      <c r="H38" s="34"/>
      <c r="I38" s="2">
        <v>360</v>
      </c>
      <c r="J38" s="2"/>
      <c r="K38" s="2"/>
      <c r="L38" s="2">
        <f>J38*K38</f>
        <v>0</v>
      </c>
      <c r="M38" s="3"/>
      <c r="N38" s="3"/>
      <c r="O38" s="3"/>
    </row>
    <row r="39" spans="1:15" ht="19.5" customHeight="1" x14ac:dyDescent="0.2">
      <c r="A39" s="34"/>
      <c r="B39" s="2" t="s">
        <v>56</v>
      </c>
      <c r="C39" s="32"/>
      <c r="E39" s="2">
        <v>900</v>
      </c>
      <c r="F39" s="2"/>
      <c r="G39" s="33">
        <v>490</v>
      </c>
      <c r="H39" s="34"/>
      <c r="I39" s="2">
        <v>470</v>
      </c>
      <c r="J39" s="2"/>
      <c r="K39" s="2"/>
      <c r="L39" s="2">
        <f t="shared" ref="L39:L40" si="6">J39*K39</f>
        <v>0</v>
      </c>
      <c r="M39" s="3"/>
      <c r="N39" s="3"/>
      <c r="O39" s="3"/>
    </row>
    <row r="40" spans="1:15" ht="19.5" customHeight="1" x14ac:dyDescent="0.2">
      <c r="A40" s="34"/>
      <c r="B40" s="2" t="s">
        <v>58</v>
      </c>
      <c r="C40" s="32"/>
      <c r="E40" s="2">
        <v>1300</v>
      </c>
      <c r="F40" s="2"/>
      <c r="G40" s="33">
        <v>590</v>
      </c>
      <c r="H40" s="34"/>
      <c r="I40" s="2">
        <v>570</v>
      </c>
      <c r="J40" s="2"/>
      <c r="K40" s="2"/>
      <c r="L40" s="2">
        <f t="shared" si="6"/>
        <v>0</v>
      </c>
      <c r="M40" s="3"/>
      <c r="N40" s="3"/>
      <c r="O40" s="3"/>
    </row>
    <row r="41" spans="1:15" ht="21" customHeight="1" x14ac:dyDescent="0.2">
      <c r="A41" s="41" t="s">
        <v>72</v>
      </c>
      <c r="B41" s="57"/>
      <c r="C41" s="57"/>
      <c r="D41" s="22" t="s">
        <v>86</v>
      </c>
      <c r="E41" s="11"/>
      <c r="F41" s="11"/>
      <c r="G41" s="29" t="s">
        <v>13</v>
      </c>
      <c r="H41" s="30"/>
      <c r="I41" s="12" t="s">
        <v>46</v>
      </c>
      <c r="J41" s="31"/>
      <c r="K41" s="30"/>
      <c r="L41" s="30"/>
      <c r="M41" s="4"/>
      <c r="N41" s="3"/>
      <c r="O41" s="3"/>
    </row>
    <row r="42" spans="1:15" x14ac:dyDescent="0.2">
      <c r="A42" s="43"/>
      <c r="B42" s="2" t="s">
        <v>15</v>
      </c>
      <c r="C42" s="32" t="s">
        <v>60</v>
      </c>
      <c r="D42" s="2" t="s">
        <v>67</v>
      </c>
      <c r="E42" s="2">
        <v>800</v>
      </c>
      <c r="F42" s="2"/>
      <c r="G42" s="33">
        <v>450</v>
      </c>
      <c r="H42" s="34"/>
      <c r="I42" s="2">
        <v>400</v>
      </c>
      <c r="J42" s="2"/>
      <c r="K42" s="2"/>
      <c r="L42" s="2">
        <f>J42*K42</f>
        <v>0</v>
      </c>
      <c r="M42" s="3"/>
      <c r="N42" s="3"/>
      <c r="O42" s="3"/>
    </row>
    <row r="43" spans="1:15" x14ac:dyDescent="0.2">
      <c r="A43" s="34"/>
      <c r="B43" s="2" t="s">
        <v>17</v>
      </c>
      <c r="C43" s="39"/>
      <c r="D43" s="2" t="s">
        <v>68</v>
      </c>
      <c r="E43" s="2">
        <v>1000</v>
      </c>
      <c r="F43" s="2"/>
      <c r="G43" s="33">
        <v>520</v>
      </c>
      <c r="H43" s="34"/>
      <c r="I43" s="2">
        <v>470</v>
      </c>
      <c r="J43" s="2"/>
      <c r="K43" s="2"/>
      <c r="L43" s="2">
        <f t="shared" ref="L43:L46" si="7">J43*K43</f>
        <v>0</v>
      </c>
      <c r="M43" s="3"/>
      <c r="N43" s="3"/>
      <c r="O43" s="3"/>
    </row>
    <row r="44" spans="1:15" x14ac:dyDescent="0.2">
      <c r="A44" s="34"/>
      <c r="B44" s="2" t="s">
        <v>18</v>
      </c>
      <c r="C44" s="39"/>
      <c r="D44" s="2" t="s">
        <v>69</v>
      </c>
      <c r="E44" s="2">
        <v>1300</v>
      </c>
      <c r="F44" s="2"/>
      <c r="G44" s="33">
        <v>600</v>
      </c>
      <c r="H44" s="34"/>
      <c r="I44" s="2">
        <v>550</v>
      </c>
      <c r="J44" s="2"/>
      <c r="K44" s="2"/>
      <c r="L44" s="2">
        <f t="shared" si="7"/>
        <v>0</v>
      </c>
      <c r="M44" s="3"/>
      <c r="N44" s="3"/>
      <c r="O44" s="3"/>
    </row>
    <row r="45" spans="1:15" x14ac:dyDescent="0.2">
      <c r="A45" s="34"/>
      <c r="B45" s="2" t="s">
        <v>19</v>
      </c>
      <c r="C45" s="39"/>
      <c r="D45" s="2" t="s">
        <v>70</v>
      </c>
      <c r="E45" s="2">
        <v>1500</v>
      </c>
      <c r="F45" s="2"/>
      <c r="G45" s="33">
        <v>750</v>
      </c>
      <c r="H45" s="34"/>
      <c r="I45" s="2">
        <v>700</v>
      </c>
      <c r="J45" s="2"/>
      <c r="K45" s="2"/>
      <c r="L45" s="2">
        <f t="shared" si="7"/>
        <v>0</v>
      </c>
      <c r="M45" s="3"/>
      <c r="N45" s="3"/>
      <c r="O45" s="3"/>
    </row>
    <row r="46" spans="1:15" x14ac:dyDescent="0.2">
      <c r="A46" s="34"/>
      <c r="B46" s="2" t="s">
        <v>20</v>
      </c>
      <c r="C46" s="39"/>
      <c r="D46" s="2" t="s">
        <v>71</v>
      </c>
      <c r="E46" s="2">
        <v>1700</v>
      </c>
      <c r="F46" s="2"/>
      <c r="G46" s="33">
        <v>850</v>
      </c>
      <c r="H46" s="34"/>
      <c r="I46" s="2">
        <v>800</v>
      </c>
      <c r="J46" s="2"/>
      <c r="K46" s="2"/>
      <c r="L46" s="2">
        <f t="shared" si="7"/>
        <v>0</v>
      </c>
      <c r="M46" s="3"/>
      <c r="N46" s="3"/>
      <c r="O46" s="3"/>
    </row>
    <row r="47" spans="1:15" ht="21" customHeight="1" x14ac:dyDescent="0.2">
      <c r="A47" s="41" t="s">
        <v>84</v>
      </c>
      <c r="B47" s="58"/>
      <c r="C47" s="58"/>
      <c r="D47" s="22" t="s">
        <v>86</v>
      </c>
      <c r="E47" s="11"/>
      <c r="F47" s="11"/>
      <c r="G47" s="59" t="s">
        <v>13</v>
      </c>
      <c r="H47" s="60"/>
      <c r="I47" s="12" t="s">
        <v>46</v>
      </c>
      <c r="J47" s="31"/>
      <c r="K47" s="30"/>
      <c r="L47" s="30"/>
      <c r="M47" s="2"/>
      <c r="N47" s="2"/>
      <c r="O47" s="2"/>
    </row>
    <row r="48" spans="1:15" x14ac:dyDescent="0.2">
      <c r="A48" s="33"/>
      <c r="B48" s="2" t="s">
        <v>78</v>
      </c>
      <c r="C48" s="32" t="s">
        <v>85</v>
      </c>
      <c r="D48" s="49" t="s">
        <v>87</v>
      </c>
      <c r="E48" s="3"/>
      <c r="F48" s="3"/>
      <c r="G48" s="61">
        <v>2400</v>
      </c>
      <c r="H48" s="60"/>
      <c r="I48" s="23">
        <v>2200</v>
      </c>
      <c r="J48" s="2"/>
      <c r="K48" s="2"/>
      <c r="L48" s="2">
        <f t="shared" ref="L48:L53" si="8">K48*J48</f>
        <v>0</v>
      </c>
      <c r="M48" s="2"/>
      <c r="N48" s="2"/>
      <c r="O48" s="2"/>
    </row>
    <row r="49" spans="1:15" x14ac:dyDescent="0.2">
      <c r="A49" s="43"/>
      <c r="B49" s="2" t="s">
        <v>79</v>
      </c>
      <c r="C49" s="46"/>
      <c r="D49" s="43"/>
      <c r="E49" s="7"/>
      <c r="F49" s="7"/>
      <c r="G49" s="61">
        <v>2700</v>
      </c>
      <c r="H49" s="60"/>
      <c r="I49" s="23">
        <v>2480</v>
      </c>
      <c r="J49" s="2"/>
      <c r="K49" s="2"/>
      <c r="L49" s="2">
        <f t="shared" si="8"/>
        <v>0</v>
      </c>
      <c r="M49" s="2"/>
      <c r="N49" s="2"/>
      <c r="O49" s="2"/>
    </row>
    <row r="50" spans="1:15" x14ac:dyDescent="0.2">
      <c r="A50" s="43"/>
      <c r="B50" s="2" t="s">
        <v>80</v>
      </c>
      <c r="C50" s="46"/>
      <c r="D50" s="43"/>
      <c r="E50" s="7"/>
      <c r="F50" s="7"/>
      <c r="G50" s="61">
        <v>2900</v>
      </c>
      <c r="H50" s="60"/>
      <c r="I50" s="23">
        <v>2690</v>
      </c>
      <c r="J50" s="2"/>
      <c r="K50" s="2"/>
      <c r="L50" s="2">
        <f t="shared" si="8"/>
        <v>0</v>
      </c>
      <c r="M50" s="2"/>
      <c r="N50" s="2"/>
      <c r="O50" s="2"/>
    </row>
    <row r="51" spans="1:15" x14ac:dyDescent="0.2">
      <c r="A51" s="43"/>
      <c r="B51" s="2" t="s">
        <v>81</v>
      </c>
      <c r="C51" s="46"/>
      <c r="D51" s="43"/>
      <c r="E51" s="7"/>
      <c r="F51" s="7"/>
      <c r="G51" s="61">
        <v>3100</v>
      </c>
      <c r="H51" s="60"/>
      <c r="I51" s="23">
        <v>2900</v>
      </c>
      <c r="J51" s="2"/>
      <c r="K51" s="2"/>
      <c r="L51" s="2">
        <f t="shared" si="8"/>
        <v>0</v>
      </c>
      <c r="M51" s="2"/>
      <c r="N51" s="2"/>
      <c r="O51" s="2"/>
    </row>
    <row r="52" spans="1:15" x14ac:dyDescent="0.2">
      <c r="A52" s="43"/>
      <c r="B52" s="2" t="s">
        <v>82</v>
      </c>
      <c r="C52" s="46"/>
      <c r="D52" s="43"/>
      <c r="E52" s="7"/>
      <c r="F52" s="7"/>
      <c r="G52" s="61">
        <v>3300</v>
      </c>
      <c r="H52" s="60"/>
      <c r="I52" s="23">
        <v>3100</v>
      </c>
      <c r="J52" s="2"/>
      <c r="K52" s="2"/>
      <c r="L52" s="2">
        <f t="shared" si="8"/>
        <v>0</v>
      </c>
      <c r="M52" s="2"/>
      <c r="N52" s="2"/>
      <c r="O52" s="2"/>
    </row>
    <row r="53" spans="1:15" x14ac:dyDescent="0.2">
      <c r="A53" s="43"/>
      <c r="B53" s="2" t="s">
        <v>83</v>
      </c>
      <c r="C53" s="46"/>
      <c r="D53" s="43"/>
      <c r="E53" s="7"/>
      <c r="F53" s="7"/>
      <c r="G53" s="61">
        <v>3500</v>
      </c>
      <c r="H53" s="60"/>
      <c r="I53" s="23">
        <v>3350</v>
      </c>
      <c r="J53" s="2"/>
      <c r="K53" s="2"/>
      <c r="L53" s="2">
        <f t="shared" si="8"/>
        <v>0</v>
      </c>
      <c r="M53" s="2"/>
      <c r="N53" s="2"/>
      <c r="O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5" t="s">
        <v>0</v>
      </c>
      <c r="L54" s="26">
        <f>SUM(L48,L49,L50,L51,L52,L53,L46,L45,L44,L43,L42,L40,L39,L38,L36,L35,L34,L33,L31,L30,L29,L28,L27,L25,L24,L23,L22,L10,L9,L8,L7,L6)</f>
        <v>0</v>
      </c>
      <c r="M54" s="2"/>
      <c r="N54" s="2"/>
      <c r="O54" s="2"/>
    </row>
    <row r="55" spans="1:15" x14ac:dyDescent="0.2">
      <c r="A55" s="27" t="s">
        <v>88</v>
      </c>
      <c r="B55" s="28" t="s">
        <v>89</v>
      </c>
      <c r="L55" s="6"/>
    </row>
  </sheetData>
  <mergeCells count="85">
    <mergeCell ref="A47:C47"/>
    <mergeCell ref="C48:C53"/>
    <mergeCell ref="G47:H47"/>
    <mergeCell ref="G48:H48"/>
    <mergeCell ref="G49:H49"/>
    <mergeCell ref="G50:H50"/>
    <mergeCell ref="G51:H51"/>
    <mergeCell ref="G52:H52"/>
    <mergeCell ref="G53:H53"/>
    <mergeCell ref="A48:A53"/>
    <mergeCell ref="D48:D53"/>
    <mergeCell ref="G42:H42"/>
    <mergeCell ref="G43:H43"/>
    <mergeCell ref="G44:H44"/>
    <mergeCell ref="G45:H45"/>
    <mergeCell ref="G46:H46"/>
    <mergeCell ref="C42:C46"/>
    <mergeCell ref="A42:A46"/>
    <mergeCell ref="A38:A40"/>
    <mergeCell ref="A41:C41"/>
    <mergeCell ref="A37:C37"/>
    <mergeCell ref="G35:H35"/>
    <mergeCell ref="G36:H36"/>
    <mergeCell ref="G30:H30"/>
    <mergeCell ref="G31:H31"/>
    <mergeCell ref="G32:H32"/>
    <mergeCell ref="G27:H27"/>
    <mergeCell ref="G28:H28"/>
    <mergeCell ref="G29:H29"/>
    <mergeCell ref="A27:A31"/>
    <mergeCell ref="A32:D32"/>
    <mergeCell ref="J47:L47"/>
    <mergeCell ref="J11:L11"/>
    <mergeCell ref="A1:I1"/>
    <mergeCell ref="G2:I2"/>
    <mergeCell ref="J2:K2"/>
    <mergeCell ref="A5:D5"/>
    <mergeCell ref="A11:D11"/>
    <mergeCell ref="J32:L32"/>
    <mergeCell ref="G33:H33"/>
    <mergeCell ref="G34:H34"/>
    <mergeCell ref="A22:A25"/>
    <mergeCell ref="A26:D26"/>
    <mergeCell ref="G26:H26"/>
    <mergeCell ref="J26:L26"/>
    <mergeCell ref="G11:H11"/>
    <mergeCell ref="A6:A10"/>
    <mergeCell ref="M12:O16"/>
    <mergeCell ref="J17:L17"/>
    <mergeCell ref="J21:L21"/>
    <mergeCell ref="G13:H13"/>
    <mergeCell ref="G14:H14"/>
    <mergeCell ref="G15:H15"/>
    <mergeCell ref="G16:H16"/>
    <mergeCell ref="G17:H17"/>
    <mergeCell ref="G18:H18"/>
    <mergeCell ref="G19:H19"/>
    <mergeCell ref="G20:H20"/>
    <mergeCell ref="G12:H12"/>
    <mergeCell ref="A12:A16"/>
    <mergeCell ref="B12:B16"/>
    <mergeCell ref="C6:C10"/>
    <mergeCell ref="A17:D17"/>
    <mergeCell ref="A18:A20"/>
    <mergeCell ref="B18:B20"/>
    <mergeCell ref="A21:D21"/>
    <mergeCell ref="A33:A36"/>
    <mergeCell ref="C27:C31"/>
    <mergeCell ref="C22:C25"/>
    <mergeCell ref="C33:C36"/>
    <mergeCell ref="A2:A4"/>
    <mergeCell ref="B2:B4"/>
    <mergeCell ref="C2:C4"/>
    <mergeCell ref="D2:D4"/>
    <mergeCell ref="E2:F2"/>
    <mergeCell ref="E3:E4"/>
    <mergeCell ref="F3:F4"/>
    <mergeCell ref="G41:H41"/>
    <mergeCell ref="J41:L41"/>
    <mergeCell ref="G37:H37"/>
    <mergeCell ref="J37:L37"/>
    <mergeCell ref="C38:C40"/>
    <mergeCell ref="G38:H38"/>
    <mergeCell ref="G39:H39"/>
    <mergeCell ref="G40:H40"/>
  </mergeCells>
  <hyperlinks>
    <hyperlink ref="B55" r:id="rId1" xr:uid="{0E513A5A-7634-4EEC-B8CA-A8C84B194F3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Клетки для животных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2023-01-30T07:10:43Z</dcterms:modified>
</cp:coreProperties>
</file>