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515" windowWidth="15450" windowHeight="5460" activeTab="4"/>
  </bookViews>
  <sheets>
    <sheet name="SEVERINA общ." sheetId="1" r:id="rId1"/>
    <sheet name="20.000" sheetId="2" r:id="rId2"/>
    <sheet name="5.000" sheetId="3" r:id="rId3"/>
    <sheet name="1.000" sheetId="4" r:id="rId4"/>
    <sheet name="SEVERINA проф" sheetId="5" r:id="rId5"/>
  </sheets>
  <definedNames>
    <definedName name="_xlnm._FilterDatabase" localSheetId="3" hidden="1">'1.000'!$J$1:$J$477</definedName>
    <definedName name="_xlnm._FilterDatabase" localSheetId="1" hidden="1">'20.000'!$J$1:$J$475</definedName>
    <definedName name="_xlnm._FilterDatabase" localSheetId="2" hidden="1">'5.000'!$J$1:$J$475</definedName>
    <definedName name="_xlnm.Print_Titles" localSheetId="3">'1.000'!$7:$7</definedName>
    <definedName name="_xlnm.Print_Titles" localSheetId="1">'20.000'!$7:$7</definedName>
    <definedName name="_xlnm.Print_Titles" localSheetId="2">'5.000'!$7:$7</definedName>
    <definedName name="_xlnm.Print_Titles" localSheetId="0">'SEVERINA общ.'!$7:$7</definedName>
    <definedName name="_xlnm.Print_Titles" localSheetId="4">'SEVERINA проф'!$7:$7</definedName>
    <definedName name="_xlnm.Print_Area" localSheetId="3">'1.000'!$A$1:$J$475</definedName>
    <definedName name="_xlnm.Print_Area" localSheetId="1">'20.000'!$A$1:$J$475</definedName>
    <definedName name="_xlnm.Print_Area" localSheetId="2">'5.000'!$A$1:$J$475</definedName>
    <definedName name="_xlnm.Print_Area" localSheetId="0">'SEVERINA общ.'!$A$1:$G$474</definedName>
    <definedName name="_xlnm.Print_Area" localSheetId="4">'SEVERINA проф'!$A$1:$G$233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J2" authorId="0">
      <text>
        <r>
          <rPr>
            <b/>
            <sz val="16"/>
            <color indexed="37"/>
            <rFont val="Tahoma"/>
            <family val="2"/>
          </rPr>
          <t>ВНИМАНИЕ.</t>
        </r>
        <r>
          <rPr>
            <b/>
            <sz val="16"/>
            <color indexed="28"/>
            <rFont val="Tahoma"/>
            <family val="2"/>
          </rPr>
          <t xml:space="preserve">
Поставить количество. 
Нажать фильтр </t>
        </r>
        <r>
          <rPr>
            <b/>
            <sz val="11"/>
            <color indexed="28"/>
            <rFont val="Tahoma"/>
            <family val="2"/>
          </rPr>
          <t>(треугольник в ячейке 9/1).</t>
        </r>
        <r>
          <rPr>
            <b/>
            <sz val="16"/>
            <color indexed="28"/>
            <rFont val="Tahoma"/>
            <family val="2"/>
          </rPr>
          <t xml:space="preserve"> 
В последней ячейке "ПУСТЫЕ" убрать галочку.</t>
        </r>
        <r>
          <rPr>
            <sz val="16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J2" authorId="0">
      <text>
        <r>
          <rPr>
            <b/>
            <sz val="16"/>
            <color indexed="37"/>
            <rFont val="Tahoma"/>
            <family val="2"/>
          </rPr>
          <t>ВНИМАНИЕ.</t>
        </r>
        <r>
          <rPr>
            <b/>
            <sz val="16"/>
            <color indexed="28"/>
            <rFont val="Tahoma"/>
            <family val="2"/>
          </rPr>
          <t xml:space="preserve">
Поставить количество. 
Нажать фильтр </t>
        </r>
        <r>
          <rPr>
            <b/>
            <sz val="11"/>
            <color indexed="28"/>
            <rFont val="Tahoma"/>
            <family val="2"/>
          </rPr>
          <t>(треугольник в ячейке 9/1).</t>
        </r>
        <r>
          <rPr>
            <b/>
            <sz val="16"/>
            <color indexed="28"/>
            <rFont val="Tahoma"/>
            <family val="2"/>
          </rPr>
          <t xml:space="preserve"> 
В последней ячейке "ПУСТЫЕ" убрать галочку.</t>
        </r>
        <r>
          <rPr>
            <sz val="16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J2" authorId="0">
      <text>
        <r>
          <rPr>
            <b/>
            <sz val="16"/>
            <color indexed="37"/>
            <rFont val="Tahoma"/>
            <family val="2"/>
          </rPr>
          <t>ВНИМАНИЕ.</t>
        </r>
        <r>
          <rPr>
            <b/>
            <sz val="16"/>
            <color indexed="28"/>
            <rFont val="Tahoma"/>
            <family val="2"/>
          </rPr>
          <t xml:space="preserve">
Поставить количество. 
Нажать фильтр </t>
        </r>
        <r>
          <rPr>
            <b/>
            <sz val="11"/>
            <color indexed="28"/>
            <rFont val="Tahoma"/>
            <family val="2"/>
          </rPr>
          <t>(треугольник в ячейке J/1).</t>
        </r>
        <r>
          <rPr>
            <b/>
            <sz val="16"/>
            <color indexed="28"/>
            <rFont val="Tahoma"/>
            <family val="2"/>
          </rPr>
          <t xml:space="preserve"> 
В последней ячейке "ПУСТЫЕ" убрать галочку.</t>
        </r>
        <r>
          <rPr>
            <sz val="16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<sst xmlns="http://schemas.openxmlformats.org/spreadsheetml/2006/main" count="3930" uniqueCount="462">
  <si>
    <t>№</t>
  </si>
  <si>
    <t>Наименование товара</t>
  </si>
  <si>
    <t>Объем</t>
  </si>
  <si>
    <t>Шт. в коробке</t>
  </si>
  <si>
    <t>Подорожник</t>
  </si>
  <si>
    <t>Алоэ</t>
  </si>
  <si>
    <t>Лимон</t>
  </si>
  <si>
    <t>Миндаль</t>
  </si>
  <si>
    <t>Мята</t>
  </si>
  <si>
    <t>Роза</t>
  </si>
  <si>
    <t>Ромашка</t>
  </si>
  <si>
    <t>Эвкалипт</t>
  </si>
  <si>
    <t>Яблоко</t>
  </si>
  <si>
    <t xml:space="preserve">  50 мл</t>
  </si>
  <si>
    <t>ПРОФЕССИОНАЛЬНАЯ ЛИНИЯ</t>
  </si>
  <si>
    <t>Вложить в заказ коробок</t>
  </si>
  <si>
    <t>Вложить в заказ штук</t>
  </si>
  <si>
    <t>11 мл</t>
  </si>
  <si>
    <t>СРЕДСТВА по УХОДУ ЗА НОГТЯМИ в индивидуальной упаковке</t>
  </si>
  <si>
    <t>РЕМОНТ - ногтей</t>
  </si>
  <si>
    <t>Палета тонов на лаки  № 4 Pearl, French</t>
  </si>
  <si>
    <t>Палета тонов на лаки № 3 - Chameleon, 3D Polish</t>
  </si>
  <si>
    <t xml:space="preserve">Палета тонов на лаки  № 2 - Classic    </t>
  </si>
  <si>
    <t>1 круг</t>
  </si>
  <si>
    <t xml:space="preserve">Палета тонов № 5 на лаки 3D'Luxe, Cristalina, Diamond    </t>
  </si>
  <si>
    <t>1000 мл</t>
  </si>
  <si>
    <t>1 лист А5</t>
  </si>
  <si>
    <t>Mica Classic</t>
  </si>
  <si>
    <t>Mica 3D-эффект</t>
  </si>
  <si>
    <t xml:space="preserve">THINNER - универсальный разбавитель для лаков </t>
  </si>
  <si>
    <t>Tutti-Frutti - с кокосовым маслом</t>
  </si>
  <si>
    <t>150 мл</t>
  </si>
  <si>
    <t>Green Fresh - с маслами тропических фруктов</t>
  </si>
  <si>
    <t>Aqua Life - с экстрактом морских водорослей</t>
  </si>
  <si>
    <t>6 мл</t>
  </si>
  <si>
    <t xml:space="preserve">Палета тонов № 6 на лаки Wish, Perfect, Osean   </t>
  </si>
  <si>
    <t>24 шт.</t>
  </si>
  <si>
    <t>Пилка полимерная БАНАН абразивность 400\280\240\220\180\150\120\100</t>
  </si>
  <si>
    <t>Пилка полимерная МИНИ абразивность 400\280\240\220\180\150\120\100</t>
  </si>
  <si>
    <t>Акриловая краска для дизайна - 30 мл. (15 цветов)</t>
  </si>
  <si>
    <t>10 шт.</t>
  </si>
  <si>
    <t>Контейнер для декоративных украшений</t>
  </si>
  <si>
    <t>Green Tea - с маслом зелёного чая</t>
  </si>
  <si>
    <t>Палета тонов № 7 на лаки Sexy (1-36)</t>
  </si>
  <si>
    <t>Палета тонов № 8 на лаки Sexy (37-72)</t>
  </si>
  <si>
    <t>Палета тонов № 9 на лаки Bravo (350-385)</t>
  </si>
  <si>
    <t xml:space="preserve">с ПОМПОЙ обезжириватель для ногтей CLEANER </t>
  </si>
  <si>
    <t xml:space="preserve">Экспресс средство для быстрой сушки лака с блёстками </t>
  </si>
  <si>
    <t>Витамин Е</t>
  </si>
  <si>
    <t>КЛЕЙ ДЛЯ ТИПСОВ</t>
  </si>
  <si>
    <t>шт.</t>
  </si>
  <si>
    <t>ПАЛОЧКИ ИЗ АПЕЛЬСИНОВОГО ДЕРЕВА</t>
  </si>
  <si>
    <t>12 мл</t>
  </si>
  <si>
    <t>уп.</t>
  </si>
  <si>
    <t>Сумма, руб.</t>
  </si>
  <si>
    <t>30 мл</t>
  </si>
  <si>
    <t>CLASSIC (51 тон - №28-№87)</t>
  </si>
  <si>
    <t>3D Polish (15 тонов - №301-№320)</t>
  </si>
  <si>
    <t>CHAMELEON (16 тонов - №600-№615)</t>
  </si>
  <si>
    <t>STEEL (9 тонов - №19-№27) хромовые металлики</t>
  </si>
  <si>
    <t xml:space="preserve">PEARL (20 тонов - №400-№419)       </t>
  </si>
  <si>
    <t>FRENCH (11 тонов - №500-№510)</t>
  </si>
  <si>
    <t>3D'Luxe (10 тонов - №640-№649) лаки с мелкими 3D-блёстками</t>
  </si>
  <si>
    <t xml:space="preserve">CRISTALINA (14 тонов - №321-№334) насыщенные лаки с 3D-блёстками </t>
  </si>
  <si>
    <t>DIAMOND (12 тонов - №620-№631) лаки с кристаллическими блёстками</t>
  </si>
  <si>
    <t>NEON (6 тонов - №13-№18) лаки с блёстками светящимися в УФ свете</t>
  </si>
  <si>
    <t>Wish (12 тонов - №420-№431) лаки с 3D-слюдой</t>
  </si>
  <si>
    <t>Perfect (12 тонов - №341-№346, №444-№449) лаки DIAMOND со слюдой</t>
  </si>
  <si>
    <t>Ocean (12 тонов - №432-№443) слюда с натуральным серебром</t>
  </si>
  <si>
    <t>BRAVO (36 тонов - №350-№385) ультраяркие лаки</t>
  </si>
  <si>
    <t>STARS (12 тонов - №1-№12)</t>
  </si>
  <si>
    <t>LADY (№700-№736) классические оттенки и яркие тона</t>
  </si>
  <si>
    <t>SEXY (№1-№108) многообразие оттенков и эффектов в компактных флаконах</t>
  </si>
  <si>
    <t>ЛАКИ ДЛЯ НОГТЕЙ</t>
  </si>
  <si>
    <t>Мiracle Lights (№1-№15)</t>
  </si>
  <si>
    <t>Pearl Light (№16-№30)</t>
  </si>
  <si>
    <t>Simple Matt (№31-№35)</t>
  </si>
  <si>
    <t>ОБОРУДОВАНИЕ для ВИТРИН и РЕКЛАМЫ</t>
  </si>
  <si>
    <t xml:space="preserve">Палета тонов на лаки № 1 - Stars, Neon, Steel, Classic </t>
  </si>
  <si>
    <t>ТЕНИ для ВЕК (РАССЫПЧАТЫЕ)</t>
  </si>
  <si>
    <t>Палета тонов № 11 на лаки Lady (700-735)</t>
  </si>
  <si>
    <t>Палета тонов № 10 на лаки Sexy (73-108)</t>
  </si>
  <si>
    <t>Стойка для красок и лечебных средств - разборная универсальная (на 24 шт.)</t>
  </si>
  <si>
    <t>КРАСКА для дизайна на ногтях</t>
  </si>
  <si>
    <t>СРЕДСТВА по УХОДУ ЗА НОГТЯМИ без упаковки с многослойной этикеткой</t>
  </si>
  <si>
    <t>Beads TINY - самый мелкий (№300-№321)</t>
  </si>
  <si>
    <t>Beads SMALL - очень мелкий (№400-№421)</t>
  </si>
  <si>
    <t>Beads FINE - мелкий (№800-№821)</t>
  </si>
  <si>
    <t>Beads AVERAGE - средний (№500-№521)</t>
  </si>
  <si>
    <t>Beads BIG - крупный (№600-№621)</t>
  </si>
  <si>
    <t>Beads HUGE - очень крупный (№700-№720)</t>
  </si>
  <si>
    <t>Стойка для лаков - разборная универсальная 4-х ярусная (на 40 лаков)</t>
  </si>
  <si>
    <t>Стойка для лаков - разборная универсальная 5-ти ярусная (на 50 лаков)</t>
  </si>
  <si>
    <t>Стойка для блёсток - разборная универскальная (на 112 шт.)</t>
  </si>
  <si>
    <t>Карта тонов на БЛЁСТКИ - № 1 (3D Glitters, Diamond с образцами настоящих блёсток)</t>
  </si>
  <si>
    <t>Карта тонов на БЛЁСТКИ - № 2 (Classic, Gold, Silver с образцами настоящих блёсток)</t>
  </si>
  <si>
    <t>Карта тонов на БЛЁСТКИ - № 3 (3D'Luxe и Neon с образцами настоящих блёсток)</t>
  </si>
  <si>
    <t>Карта тонов на БЛЁСТКИ - №4 (ЗВЕЗДНАЯ ПЫЛЬ с образцами настоящих блёсток)</t>
  </si>
  <si>
    <t>Карта тонов на БИСЕР</t>
  </si>
  <si>
    <t>Карта тонов на СТРАЗЫ</t>
  </si>
  <si>
    <t>Карта тонов на СЛЮДУ - 3D-эффект и Mica Classic с образцами настоящей слюды</t>
  </si>
  <si>
    <t>Gold (золото) по 6 шт. и 12 шт. (10 видов - №50-№59)</t>
  </si>
  <si>
    <t xml:space="preserve">Silver (серебро) по 6 шт. и 12 шт. (10 видов - №60-№69) </t>
  </si>
  <si>
    <t>Classic (классичсекая разноцветная крошка) по 6 шт. и 12 шт. (20 видов - №20-№39)</t>
  </si>
  <si>
    <t>3D Glitters (голографический эффект) по 6 шт. и 12 шт. (19 видов - №1-№19)</t>
  </si>
  <si>
    <t>3D'Luxe (3D голографическая пыль и крошка) по 6 шт. и 12 шт. (21 вид - №70-№90)</t>
  </si>
  <si>
    <t>Neon (блёстки светящиеся в темноте) по 6 шт. и 12 шт. (10 видов - №91-№100)</t>
  </si>
  <si>
    <t>Блестки "Звёздная пыль" (популярные тона с самым мелким помолом) по 6 шт. и 12 шт. (40 видов - №101-№107; №121-№131; №141-№147; №150-№154; №170-№179)</t>
  </si>
  <si>
    <t>TEAR - 2 мм - акрил, форма полусфера</t>
  </si>
  <si>
    <t>HEART - 4 мм - акрил, форма сердечко</t>
  </si>
  <si>
    <t>1,1 гр</t>
  </si>
  <si>
    <t>1 комплект</t>
  </si>
  <si>
    <t>0,5 гр</t>
  </si>
  <si>
    <t>1,6 гр</t>
  </si>
  <si>
    <t>2.0 гр</t>
  </si>
  <si>
    <t>50 шт.</t>
  </si>
  <si>
    <t>RHOMB - Кристалл 2 мм - цветные (11 цветов - №920-№923, №925, №928-№931, №933, №934)</t>
  </si>
  <si>
    <t>RHOMB - Кристалл 2 мм - 3D-эффект (3 цвета - №926, №927, №932)</t>
  </si>
  <si>
    <t>Кристалл 2 мм - цветные (12 цветов - №903-№910, №913, №914)</t>
  </si>
  <si>
    <t>Кристалл 2 мм - красные тона (3 цвета - №901, №902, №912)</t>
  </si>
  <si>
    <t>СТЕКЛО, форма кристалл, 8 граней</t>
  </si>
  <si>
    <t>Diamond (прозрачные кристаллики) по 6 шт. и 12 шт. (10 видов - №40-№49)</t>
  </si>
  <si>
    <t>RHOMB - 2 мм - акрил, форма кристалл</t>
  </si>
  <si>
    <t>CHIP - 3 мм - акрил, форма кристалл</t>
  </si>
  <si>
    <t>CHIP - Кристалл 3 мм - 3D-эффект (3 цвета - №946, №947, №952)</t>
  </si>
  <si>
    <t>CHIP - Кристалл 3 мм - прозрачный (1 вид - №944)</t>
  </si>
  <si>
    <t>RHOMB - Кристалл 2 мм - прозрачный (1 вид - №924)</t>
  </si>
  <si>
    <t>Кристалл 3 мм - прозрачный (1 вид - №916)</t>
  </si>
  <si>
    <t>Кристалл 2 мм - прозрачный (1 вид - №915)</t>
  </si>
  <si>
    <t>Кристалл 2 мм - светлый аметист (2 цвета - №900, №911)</t>
  </si>
  <si>
    <t>CHIP - Кристалл 3 мм - цветные (11 цветов - №940-№943, №945, №948-№951, №953, №954)</t>
  </si>
  <si>
    <t>TEAR - полусфера 2 мм - цветные (11 цветов - №960-№963, №965, №968-№971, №973, №974)</t>
  </si>
  <si>
    <t>TEAR - полусфера 2 мм - прозрачный (1 вид - №964)</t>
  </si>
  <si>
    <t>TEAR - полусфера 2 мм - 3D-эффект (3 цвета - №966, №967, №972)</t>
  </si>
  <si>
    <t>HEART - сердечко 4 мм - цветные (11 цветов - №980-№983, №985, №988-№991, №993, №994)</t>
  </si>
  <si>
    <t>HEART - сердечко 4 мм - прозрачный (1 вид - №984)</t>
  </si>
  <si>
    <t>СТРАЗЫ АКРИЛОВЫЕ МИНИ - ОВАЛ (№631-№635)</t>
  </si>
  <si>
    <t>СТРАЗЫ АКРИЛОВЫЕ МИНИ - БАБОЧКА (№611-№615)</t>
  </si>
  <si>
    <t>СТРАЗЫ АКРИЛОВЫЕ МИНИ - СЕРДЕЧКО (№621-№625)</t>
  </si>
  <si>
    <t>СТРАЗЫ АКРИЛОВЫЕ МИНИ - ПОЛУМЕСЯЦ (№601-№605)</t>
  </si>
  <si>
    <t>СТРАЗЫ АКРИЛОВЫЕ МИНИ - РОМБ (№671-№675)</t>
  </si>
  <si>
    <t>СТРАЗЫ АКРИЛОВЫЕ МИНИ - КРИСТАЛЛ (№681-№685)</t>
  </si>
  <si>
    <t>СТРАЗЫ АКРИЛОВЫЕ МИНИ - СНЕЖИНКА (№641-№645)</t>
  </si>
  <si>
    <t>СТРАЗЫ АКРИЛОВЫЕ МИНИ - ЗВЕЗДА (№691-№695)</t>
  </si>
  <si>
    <t>СТРАЗЫ АКРИЛОВЫЕ МИНИ - ТРЕУГОЛЬНИК(№661-№665)</t>
  </si>
  <si>
    <t>СТРАЗЫ АКРИЛОВЫЕ МИНИ - КАПЛЯ (№651-№655)</t>
  </si>
  <si>
    <t>КУТИКУЛА - гели и масла для ухода за кутикулой</t>
  </si>
  <si>
    <t>УКРЕПЛЕНИЕ - укрепление ногтей, базовые покрытия</t>
  </si>
  <si>
    <t>РЕМОНТ ногтей, базовые покрытия</t>
  </si>
  <si>
    <t>КРАСОТА ногтей - усиление роста ногтей, верхние покрытия</t>
  </si>
  <si>
    <t>110 мл</t>
  </si>
  <si>
    <t>50 мл</t>
  </si>
  <si>
    <t>80 мл</t>
  </si>
  <si>
    <t>120 мл</t>
  </si>
  <si>
    <t>125 мл</t>
  </si>
  <si>
    <t>100 мл</t>
  </si>
  <si>
    <t>60 полосок</t>
  </si>
  <si>
    <t>Rose Orchid - с маслом чайной розы</t>
  </si>
  <si>
    <t>Жидкость для снятия БИОГЕЛЯ</t>
  </si>
  <si>
    <t>Жидкость для снятия биогеля - 50 мл</t>
  </si>
  <si>
    <t>HEART - сердечко 4 мм - 3D-эффект (3 цвета - №986, №987, №992)</t>
  </si>
  <si>
    <t>МИНИ-СТРАЗЫ, акрил, по 50 шт. в баночке (по 12 шт. в упаковке)</t>
  </si>
  <si>
    <t>Жидкость для снятия лака с ПОМПОЙ-ДОЗАТОРОМ - 150 мл во флаконе с помпой-дозатором</t>
  </si>
  <si>
    <t>Жидкость для снятия акрила и искусственных ногтей - X-Stronge Tip Remover</t>
  </si>
  <si>
    <t>X-Stronge Tip Remover - для снятия акрила и искусственных ногтей - 110 мл</t>
  </si>
  <si>
    <t xml:space="preserve">Жидкость БЕЗ ЗАПАХА без ацетона для снятия лака </t>
  </si>
  <si>
    <t>Жидкость для снятия лака с ПОРОЛОНОВОЙ ГУБКОЙ без ацетона</t>
  </si>
  <si>
    <t>Универсальный разбавитель для лака - 30 мл</t>
  </si>
  <si>
    <t>Универсальный разбавитель для лака - 80 мл</t>
  </si>
  <si>
    <t>Универсальный разбавитель для лака - 125 мл</t>
  </si>
  <si>
    <t>АКСЕССУАРЫ ДЛЯ МАНИКЮРА И ПЕДИКЮРА</t>
  </si>
  <si>
    <t>Пилка полименая ФИГУРНАЯ (РОМБ, ЛОДКА, ПРЯМОУГОЛЬНАЯ)</t>
  </si>
  <si>
    <t>Набор маникюрных пилок 100*150, 180*220, 220*360, 80*120 (по 15 шт. в упаковке)</t>
  </si>
  <si>
    <t>ТРАФАРЕТЫ ДЛЯ ФРАНЦУЗСКОГО МАНИКЮРА</t>
  </si>
  <si>
    <t>Суперэффективная без ацетона (розовая-парфюмированная)</t>
  </si>
  <si>
    <t>Суперэффективная без ацетона (розовая-парфюмированная) - 150 мл</t>
  </si>
  <si>
    <t>Суперэффективная без ацетона (розовая-парфюмированная) -  50 мл</t>
  </si>
  <si>
    <t>с ПОМПОЙ без ацетона с витамином Е</t>
  </si>
  <si>
    <t>с ПОМПОЙ суперэффективная без ацетона</t>
  </si>
  <si>
    <t>с ПОМПОЙ жидкость для снятия лака TUTTI-FRUTTI с маслами</t>
  </si>
  <si>
    <t>с ПОМПОЙ жидкость для снятия лака GREEN TEA с маслами</t>
  </si>
  <si>
    <t>Жидкость для снятия биогеля - 80 мл</t>
  </si>
  <si>
    <t>Жидкость для снятия биогеля - 100 мл</t>
  </si>
  <si>
    <t>Жидкость для снятия биогеля - 150 мл</t>
  </si>
  <si>
    <t>с ПОМПОЙ жидкость для снятия биогеля</t>
  </si>
  <si>
    <t>Жидкость для снятия лака БЕЗ АЦЕТОНА</t>
  </si>
  <si>
    <t>Жидкость для обезжиривания ногтей - CLEANER</t>
  </si>
  <si>
    <t>Жидкость для снятия лака без ацетона - СУПЕРЭФФЕКТИВНАЯ</t>
  </si>
  <si>
    <t>БЕЗ ЗАПАХА без ацетона - 150 мл</t>
  </si>
  <si>
    <t>Для снятия лака с поролоновой губкой - без ацетона</t>
  </si>
  <si>
    <t>Для снятия лака с поролоновой губкой - Tutti-Frutti с маслами</t>
  </si>
  <si>
    <t>Для снятия лака с поролоновой губкой - Green TEA с маслами</t>
  </si>
  <si>
    <t>AROMA REMOVER - жидкость для снятия лака с ухаживающими маслами (удаляет МНОГОСЛОЙНЫЕ ЛАКИ и лаки с БЛЁСТКАМИ)</t>
  </si>
  <si>
    <t>Tutti-Frutti с ПОМПОЙ - с кокосовым маслом</t>
  </si>
  <si>
    <t>Tutti-Frutti с поролоновой ГУБКОЙ - с кокосовым маслом</t>
  </si>
  <si>
    <t>Green Tea с поролоновой ГУБКОЙ - с маслом зелёного чая</t>
  </si>
  <si>
    <t>Green Tea с ПОМПОЙ - с маслом зелёного чая</t>
  </si>
  <si>
    <t>Жидкости для снятия лака с отдушками - 50 мл и 80 мл во флаконе</t>
  </si>
  <si>
    <t>CLEANER - средство для обезжиривания ногтей и снятия липкого слоя</t>
  </si>
  <si>
    <t>БЕЗ ЗАПАХА без ацетона - 125 мл (стекло)</t>
  </si>
  <si>
    <t>Жидкости для снятия лака - 120 мл в пластиковом флаконе</t>
  </si>
  <si>
    <t>Без ацетона с витамином Е</t>
  </si>
  <si>
    <t>Жидкость для снятия лака с КРЫШКОЙ-ДОЗАТОРОМ - 150 мл во флаконе</t>
  </si>
  <si>
    <t>Жидкость для снятия лака с ацетоном - Polish Remover Lilac Acetone</t>
  </si>
  <si>
    <t>Жидкость для снятия лака без ацетона - Non-Acetone Polish Remover</t>
  </si>
  <si>
    <t>Жидкость для обезжиривания ногтей и снятия липкого слоя - CLEANER</t>
  </si>
  <si>
    <t>X-Stronge Tip Remover - для снятия акрила и искусственных ногтей - 1000 мл</t>
  </si>
  <si>
    <t>3 гр</t>
  </si>
  <si>
    <t>10 гр</t>
  </si>
  <si>
    <t>Клей жидкий (3 гр) - спайка по 5 шт.</t>
  </si>
  <si>
    <t>Клей жидкий с кисточкой (10 гр) - спайка по 5 шт.</t>
  </si>
  <si>
    <t>Клей средней консистенции (розовый) с кисточкой (10 гр) - спайка по 5 шт.</t>
  </si>
  <si>
    <t>НАБОРЫ ДЛЯ ПЕДИКЮРА</t>
  </si>
  <si>
    <t>Самоклеящиеся полоски для френч-маникюра (20 шт. в упаковке)</t>
  </si>
  <si>
    <t>ДЕКОРАТИВНЫЕ УКРАШЕНИЯ ДЛЯ НОГТЕЙ</t>
  </si>
  <si>
    <t>Beads - БИСЕР</t>
  </si>
  <si>
    <t>Mica - СЛЮДА</t>
  </si>
  <si>
    <t xml:space="preserve">СТРАЗЫ - стекло и акрил     </t>
  </si>
  <si>
    <t>СУХОЦВЕТЫ</t>
  </si>
  <si>
    <t>Сухоцветы 8 тонов (пучками - №Fm21 - №Fm28)</t>
  </si>
  <si>
    <t>Сухоцветы 9 тонов (мелколепестковые - №F-1 - №F-9)</t>
  </si>
  <si>
    <t>Набор для пальцев ног (одноразовые) № 735 (10 штук) - оранжевый</t>
  </si>
  <si>
    <t>Набор для пальцев ног (одноразовые) № 738 (10 штук) - салатовый</t>
  </si>
  <si>
    <t>Набор для пальцев ног (одноразовые) № 736 (10 штук) - белый</t>
  </si>
  <si>
    <t>Набор для пальцев ног (одноразовые) № 737 (10 штук) - розовый</t>
  </si>
  <si>
    <t>ПИЛКИ маникюрные (99 видов + наборы)</t>
  </si>
  <si>
    <t>Жидкости для снятия лака без ацетона в стеклянных флаконах - 125 мл</t>
  </si>
  <si>
    <t>БЕЗ ЗАПАХА жидкость для снятия лака без ацетона (стекло)</t>
  </si>
  <si>
    <t>МОЛОЧКО жидкость для снятия лака без ацетона (стекло)</t>
  </si>
  <si>
    <t>ДВУХФАЗНАЯ жидкость для снятия лака без ацетона (стекло) - 4 цвета</t>
  </si>
  <si>
    <t>ГЕЛЬ с про-витамином В5 для снятия лака без ацетона (стекло) - 3 цвета</t>
  </si>
  <si>
    <t>БЕЗ ЗАПАХА без ацетона с поролоновой губкой</t>
  </si>
  <si>
    <t>БЕЗ ЗАПАХА без ацетона с поролоновой губкой - 100 мл</t>
  </si>
  <si>
    <t>Без ацетона с витамином Е - 50 мл</t>
  </si>
  <si>
    <t>Без ацетона с витамином Е - 110 мл</t>
  </si>
  <si>
    <t>Без ацетона с витамином Е - 150 мл</t>
  </si>
  <si>
    <t>Без ацетона с витамином Е - 120 мл</t>
  </si>
  <si>
    <t>Без ацетона с витамином Е - 100 мл с поролоновой губкой</t>
  </si>
  <si>
    <t>Без ацетона с витамином Е - 150 мл с ПОМПОЙ</t>
  </si>
  <si>
    <t>Суперэффективная без ацетона (розовая-парфюмированная) - 120 мл</t>
  </si>
  <si>
    <t>Суперэффективная без ацетона (розовая-парфюмированная) - 100 мл</t>
  </si>
  <si>
    <t xml:space="preserve">Суперэффективная без ацетона (розовая-парфюмированная) - 150 мл с ПОМПОЙ </t>
  </si>
  <si>
    <t>Жидкость для снятия искусственных ногтей, акрила - X-Stronge Tip Remover</t>
  </si>
  <si>
    <t>X-Stronge Tip Remover - для снятия акрила и искусственных ногтей - 100 мл с поролоновой губкой</t>
  </si>
  <si>
    <t>Жидкость для снятия биогеля - 150 мл с ПОМПОЙ</t>
  </si>
  <si>
    <t>Жидкость для снятия АКРИЛА 1000 мл (X-Stronge Tip Remover)</t>
  </si>
  <si>
    <t>Жидкость для снятия лака с ацетоном 1000 мл (Polish Remover)</t>
  </si>
  <si>
    <t>Жидкость для ОБЕЗЖИРИВАНИЯ ногтей 1000 мл (Cleaner)</t>
  </si>
  <si>
    <t>Жидкость для снятия АКРИЛА 500 мл (X-Stronge Tip Remover)</t>
  </si>
  <si>
    <t>500 мл</t>
  </si>
  <si>
    <t>Жидкость для снятия лака с ацетоном 500 мл (Polish Remover)</t>
  </si>
  <si>
    <t>Жидкость для ОБЕЗЖИРИВАНИЯ ногтей 500 мл (Cleaner)</t>
  </si>
  <si>
    <t>15 мл</t>
  </si>
  <si>
    <t>1,5 гр</t>
  </si>
  <si>
    <t>Beads - БИСЕР - DL</t>
  </si>
  <si>
    <t>ТЕНИ для ВЕК (РАССЫПЧАТЫЕ) - DL</t>
  </si>
  <si>
    <t>ЛАКИ ДЛЯ НОГТЕЙ - DL</t>
  </si>
  <si>
    <t>Mica - СЛЮДА - DL</t>
  </si>
  <si>
    <t>СТРАЗЫ - стекло и акрил - DL</t>
  </si>
  <si>
    <t>8,10 гр</t>
  </si>
  <si>
    <t>11,20 гр</t>
  </si>
  <si>
    <t>24,90 гр</t>
  </si>
  <si>
    <t>Жидкость для снятия БИОГЕЛЯ - 500 мл</t>
  </si>
  <si>
    <t>Жидкость для снятия лака СУПЕРЭФФЕКТИВНАЯ 500 мл (Quick Nail Polish Remover Acetone Free)</t>
  </si>
  <si>
    <t>Жидкость для снятия БИОГЕЛЯ - 1000 мл</t>
  </si>
  <si>
    <t>Жидкость для снятия лака СУПЕРЭФФЕКТИВНАЯ 1000 мл (Quick Nail Polish Remover Acetone Free)</t>
  </si>
  <si>
    <t>Жидкость для снятия лака без ацетона 1000 мл (Non-Acetone Polish Remover)</t>
  </si>
  <si>
    <t>Жидкость для снятия лака без ацетона 500 мл (Non-Acetone Polish Remover)</t>
  </si>
  <si>
    <t>Жидкость для снятия лака с поролоновой губкой - без ацетона (Nail polish remover with a sponge)</t>
  </si>
  <si>
    <t>Молочко для снятия лака (Nail polish remover milk)</t>
  </si>
  <si>
    <t>Гель с витамином В5 для снятия лака без ацетона (Nail polish remover gel)</t>
  </si>
  <si>
    <t>Жидкость без запаха для снятия лака (Nail polish remover odorless acetone free)</t>
  </si>
  <si>
    <t>Жидкость СУПЕРЭФФЕКТИВНАЯ без ацетона для снятия лака (Quick nail polish remover)</t>
  </si>
  <si>
    <t>Жидкость для снятия лака без ацетона с витамином Е (Nail polish remover acetone free)</t>
  </si>
  <si>
    <t>Обезжириватель для ногтей (Cleaner for nails)</t>
  </si>
  <si>
    <t>Жидкость для растворения акрила, типсов и искусственных ногтей (X-Stronge tip remover)</t>
  </si>
  <si>
    <t>Жидкость для снятия лака без ацетона в стеклянных флаконах - 125 мл</t>
  </si>
  <si>
    <t>Жидкость для снятия лака PROFESSIONAL - 500 мл</t>
  </si>
  <si>
    <t>Жидкость для снятия лака PROFESSIONAL - 1000 мл</t>
  </si>
  <si>
    <t>SATEEN EFFECT - матовый лак для ногтей (10 тонов - №234-№243)</t>
  </si>
  <si>
    <t>CASUAL лак для ногтей (34 тона - №200-№233) - перламутровые, со слюдой, голографические, глянцевые лаки</t>
  </si>
  <si>
    <t>RICH лак для ногтей (22 тона - №1-№22) - классические глянцевые лаки</t>
  </si>
  <si>
    <t>Тени для век Amazing Shine (№1-№15)</t>
  </si>
  <si>
    <t>Тени для век Pearl Light (№16-№30)</t>
  </si>
  <si>
    <t>Тени для век Simpl Matt (№31-№35)</t>
  </si>
  <si>
    <t>Блёстки (№200-№215)</t>
  </si>
  <si>
    <t>Слюда (№300-№315)</t>
  </si>
  <si>
    <t>Стразы (№400-№415)</t>
  </si>
  <si>
    <t>СРЕДСТВА по УХОДУ ЗА НОГТЯМИ в индивидуальной упаковке - DL</t>
  </si>
  <si>
    <t>Жидкость для снятия лака с ПОРОЛОНОВОЙ ГУБКОЙ без ацетона - DL</t>
  </si>
  <si>
    <t>Жидкость для обезжиривания ногтей - DL</t>
  </si>
  <si>
    <t>Жидкость для растворения АКРИЛА и искусственных ногтей - DL</t>
  </si>
  <si>
    <t>Хрустальные пилки для ногтей - DL</t>
  </si>
  <si>
    <t>Стеклянные пилки для ногтей - DL</t>
  </si>
  <si>
    <t>5,30 гр</t>
  </si>
  <si>
    <t>Glitters - БЛЁСТКИ (УНИВЕРСАЛЬНЫЕ) - DL</t>
  </si>
  <si>
    <t>Glitters - БЛЁСТКИ (УНИВЕРСАЛЬНЫЕ)</t>
  </si>
  <si>
    <r>
      <rPr>
        <b/>
        <sz val="13"/>
        <rFont val="Arial Cyr"/>
        <family val="0"/>
      </rPr>
      <t>№100</t>
    </r>
    <r>
      <rPr>
        <sz val="13"/>
        <rFont val="Arial Cyr"/>
        <family val="0"/>
      </rPr>
      <t xml:space="preserve"> </t>
    </r>
    <r>
      <rPr>
        <i/>
        <sz val="13"/>
        <rFont val="Arial Cyr"/>
        <family val="0"/>
      </rPr>
      <t xml:space="preserve">- </t>
    </r>
    <r>
      <rPr>
        <sz val="13"/>
        <rFont val="Arial Cyr"/>
        <family val="0"/>
      </rPr>
      <t>5 в 1 укрепитель, базовое и верхнее покрытие</t>
    </r>
  </si>
  <si>
    <r>
      <rPr>
        <b/>
        <sz val="13"/>
        <rFont val="Arial Cyr"/>
        <family val="0"/>
      </rPr>
      <t>№101</t>
    </r>
    <r>
      <rPr>
        <sz val="13"/>
        <rFont val="Arial Cyr"/>
        <family val="0"/>
      </rPr>
      <t xml:space="preserve"> - Усилитель роста ногтей с витамином Е, D, протеинами и кальцием</t>
    </r>
  </si>
  <si>
    <r>
      <rPr>
        <b/>
        <sz val="13"/>
        <rFont val="Arial Cyr"/>
        <family val="0"/>
      </rPr>
      <t>№102</t>
    </r>
    <r>
      <rPr>
        <sz val="13"/>
        <rFont val="Arial Cyr"/>
        <family val="0"/>
      </rPr>
      <t xml:space="preserve"> - Прочный алмазный щит для ногтей</t>
    </r>
  </si>
  <si>
    <r>
      <rPr>
        <b/>
        <sz val="13"/>
        <rFont val="Arial Cyr"/>
        <family val="0"/>
      </rPr>
      <t>№103</t>
    </r>
    <r>
      <rPr>
        <sz val="13"/>
        <rFont val="Arial Cyr"/>
        <family val="0"/>
      </rPr>
      <t xml:space="preserve"> - Фиксатор для украшений</t>
    </r>
  </si>
  <si>
    <r>
      <rPr>
        <b/>
        <sz val="13"/>
        <rFont val="Arial Cyr"/>
        <family val="0"/>
      </rPr>
      <t>№104</t>
    </r>
    <r>
      <rPr>
        <sz val="13"/>
        <rFont val="Arial Cyr"/>
        <family val="0"/>
      </rPr>
      <t xml:space="preserve"> - Сияющая защита лака повышенной прочности с кальцием</t>
    </r>
  </si>
  <si>
    <r>
      <rPr>
        <b/>
        <sz val="13"/>
        <rFont val="Arial Cyr"/>
        <family val="0"/>
      </rPr>
      <t>№105</t>
    </r>
    <r>
      <rPr>
        <sz val="13"/>
        <rFont val="Arial Cyr"/>
        <family val="0"/>
      </rPr>
      <t xml:space="preserve"> - Надёжное средство защиты лака от сколов и царапин</t>
    </r>
  </si>
  <si>
    <r>
      <rPr>
        <b/>
        <sz val="13"/>
        <rFont val="Arial Cyr"/>
        <family val="0"/>
      </rPr>
      <t>№106</t>
    </r>
    <r>
      <rPr>
        <sz val="13"/>
        <rFont val="Arial Cyr"/>
        <family val="0"/>
      </rPr>
      <t xml:space="preserve"> - Ультра блеск с экстрактом белого чая</t>
    </r>
  </si>
  <si>
    <r>
      <rPr>
        <b/>
        <sz val="13"/>
        <rFont val="Arial Cyr"/>
        <family val="0"/>
      </rPr>
      <t>№107</t>
    </r>
    <r>
      <rPr>
        <sz val="13"/>
        <rFont val="Arial Cyr"/>
        <family val="0"/>
      </rPr>
      <t xml:space="preserve"> - Экспресс средство для быстрой сушки лака с защитой от УФ лучей </t>
    </r>
  </si>
  <si>
    <r>
      <rPr>
        <b/>
        <sz val="13"/>
        <rFont val="Arial Cyr"/>
        <family val="0"/>
      </rPr>
      <t>№501</t>
    </r>
    <r>
      <rPr>
        <sz val="13"/>
        <rFont val="Arial Cyr"/>
        <family val="0"/>
      </rPr>
      <t xml:space="preserve"> - Экспресс-сушка с блёстками - серебро</t>
    </r>
  </si>
  <si>
    <r>
      <rPr>
        <b/>
        <sz val="13"/>
        <rFont val="Arial Cyr"/>
        <family val="0"/>
      </rPr>
      <t>№502</t>
    </r>
    <r>
      <rPr>
        <sz val="13"/>
        <rFont val="Arial Cyr"/>
        <family val="0"/>
      </rPr>
      <t xml:space="preserve"> - Экспресс-сушка с блёстками - золото</t>
    </r>
  </si>
  <si>
    <r>
      <rPr>
        <b/>
        <sz val="13"/>
        <rFont val="Arial Cyr"/>
        <family val="0"/>
      </rPr>
      <t>№503</t>
    </r>
    <r>
      <rPr>
        <sz val="13"/>
        <rFont val="Arial Cyr"/>
        <family val="0"/>
      </rPr>
      <t xml:space="preserve"> - Экспресс-сушка с блёстками - сиреневый</t>
    </r>
  </si>
  <si>
    <r>
      <rPr>
        <b/>
        <sz val="13"/>
        <rFont val="Arial Cyr"/>
        <family val="0"/>
      </rPr>
      <t>№300</t>
    </r>
    <r>
      <rPr>
        <sz val="13"/>
        <rFont val="Arial Cyr"/>
        <family val="0"/>
      </rPr>
      <t xml:space="preserve"> - Средство для ремонта ногтей</t>
    </r>
  </si>
  <si>
    <r>
      <rPr>
        <b/>
        <sz val="13"/>
        <rFont val="Arial Cyr"/>
        <family val="0"/>
      </rPr>
      <t>№301</t>
    </r>
    <r>
      <rPr>
        <sz val="13"/>
        <rFont val="Arial Cyr"/>
        <family val="0"/>
      </rPr>
      <t xml:space="preserve"> - Средство для выравнивания ногтей с экстрактом зелёного чая</t>
    </r>
  </si>
  <si>
    <r>
      <rPr>
        <b/>
        <sz val="13"/>
        <rFont val="Arial Cyr"/>
        <family val="0"/>
      </rPr>
      <t>№302</t>
    </r>
    <r>
      <rPr>
        <sz val="13"/>
        <rFont val="Arial Cyr"/>
        <family val="0"/>
      </rPr>
      <t xml:space="preserve"> - Отбеливающее средство для ногтей</t>
    </r>
  </si>
  <si>
    <r>
      <rPr>
        <b/>
        <sz val="13"/>
        <rFont val="Arial Cyr"/>
        <family val="0"/>
      </rPr>
      <t>№400</t>
    </r>
    <r>
      <rPr>
        <sz val="13"/>
        <rFont val="Arial Cyr"/>
        <family val="0"/>
      </rPr>
      <t xml:space="preserve"> - Укрепляющий гель с кальцием для слоящихся ногтей</t>
    </r>
  </si>
  <si>
    <r>
      <rPr>
        <b/>
        <sz val="13"/>
        <rFont val="Arial Cyr"/>
        <family val="0"/>
      </rPr>
      <t>№401</t>
    </r>
    <r>
      <rPr>
        <sz val="13"/>
        <rFont val="Arial Cyr"/>
        <family val="0"/>
      </rPr>
      <t xml:space="preserve"> - Средство для укрепления ногтей с акрилом и железом</t>
    </r>
  </si>
  <si>
    <r>
      <rPr>
        <b/>
        <sz val="13"/>
        <rFont val="Arial Cyr"/>
        <family val="0"/>
      </rPr>
      <t>№402</t>
    </r>
    <r>
      <rPr>
        <sz val="13"/>
        <rFont val="Arial Cyr"/>
        <family val="0"/>
      </rPr>
      <t xml:space="preserve"> - 2 в 1 средство для укрепления и роста ногтей</t>
    </r>
  </si>
  <si>
    <r>
      <rPr>
        <b/>
        <sz val="13"/>
        <rFont val="Arial Cyr"/>
        <family val="0"/>
      </rPr>
      <t>№403</t>
    </r>
    <r>
      <rPr>
        <sz val="13"/>
        <rFont val="Arial Cyr"/>
        <family val="0"/>
      </rPr>
      <t xml:space="preserve"> - Укрепитель натуральных ногтей  (с протеином и минералами)</t>
    </r>
  </si>
  <si>
    <r>
      <rPr>
        <b/>
        <sz val="13"/>
        <rFont val="Arial Cyr"/>
        <family val="0"/>
      </rPr>
      <t>№600</t>
    </r>
    <r>
      <rPr>
        <sz val="13"/>
        <rFont val="Arial Cyr"/>
        <family val="0"/>
      </rPr>
      <t xml:space="preserve"> - 5 в 1 укрепитель, базовое и верхнее покрытие</t>
    </r>
  </si>
  <si>
    <r>
      <rPr>
        <b/>
        <sz val="13"/>
        <rFont val="Arial Cyr"/>
        <family val="0"/>
      </rPr>
      <t>№601</t>
    </r>
    <r>
      <rPr>
        <sz val="13"/>
        <rFont val="Arial Cyr"/>
        <family val="0"/>
      </rPr>
      <t xml:space="preserve"> - Усилитель роста ногтей с витамином Е, D, протеинами и кальцием</t>
    </r>
  </si>
  <si>
    <r>
      <rPr>
        <b/>
        <sz val="13"/>
        <rFont val="Arial Cyr"/>
        <family val="0"/>
      </rPr>
      <t>№602</t>
    </r>
    <r>
      <rPr>
        <sz val="13"/>
        <rFont val="Arial Cyr"/>
        <family val="0"/>
      </rPr>
      <t xml:space="preserve"> - Прочный алмазный щит для ногтей</t>
    </r>
  </si>
  <si>
    <r>
      <rPr>
        <b/>
        <sz val="13"/>
        <rFont val="Arial Cyr"/>
        <family val="0"/>
      </rPr>
      <t>№603</t>
    </r>
    <r>
      <rPr>
        <sz val="13"/>
        <rFont val="Arial Cyr"/>
        <family val="0"/>
      </rPr>
      <t xml:space="preserve"> - Фиксатор для украшений</t>
    </r>
  </si>
  <si>
    <r>
      <rPr>
        <b/>
        <sz val="13"/>
        <rFont val="Arial Cyr"/>
        <family val="0"/>
      </rPr>
      <t>№604</t>
    </r>
    <r>
      <rPr>
        <sz val="13"/>
        <rFont val="Arial Cyr"/>
        <family val="0"/>
      </rPr>
      <t xml:space="preserve"> - Сияющая защита лака повышенной прочности с кальцием</t>
    </r>
  </si>
  <si>
    <r>
      <rPr>
        <b/>
        <sz val="13"/>
        <rFont val="Arial Cyr"/>
        <family val="0"/>
      </rPr>
      <t>№605</t>
    </r>
    <r>
      <rPr>
        <sz val="13"/>
        <rFont val="Arial Cyr"/>
        <family val="0"/>
      </rPr>
      <t xml:space="preserve"> - Надёжное средство защиты лака от сколов и царапин</t>
    </r>
  </si>
  <si>
    <r>
      <rPr>
        <b/>
        <sz val="13"/>
        <rFont val="Arial Cyr"/>
        <family val="0"/>
      </rPr>
      <t>№606</t>
    </r>
    <r>
      <rPr>
        <sz val="13"/>
        <rFont val="Arial Cyr"/>
        <family val="0"/>
      </rPr>
      <t xml:space="preserve"> - Ультра блеск с экстрактом белого чая</t>
    </r>
  </si>
  <si>
    <r>
      <rPr>
        <b/>
        <sz val="13"/>
        <rFont val="Arial Cyr"/>
        <family val="0"/>
      </rPr>
      <t>№607</t>
    </r>
    <r>
      <rPr>
        <sz val="13"/>
        <rFont val="Arial Cyr"/>
        <family val="0"/>
      </rPr>
      <t xml:space="preserve"> - Экспресс средство для быстрой сушки лака с защитой от УФ лучей </t>
    </r>
  </si>
  <si>
    <r>
      <rPr>
        <b/>
        <sz val="13"/>
        <rFont val="Arial Cyr"/>
        <family val="0"/>
      </rPr>
      <t>№640</t>
    </r>
    <r>
      <rPr>
        <sz val="13"/>
        <rFont val="Arial Cyr"/>
        <family val="0"/>
      </rPr>
      <t xml:space="preserve"> - Экспресс-сушка с блёстками - серебро</t>
    </r>
  </si>
  <si>
    <r>
      <rPr>
        <b/>
        <sz val="13"/>
        <rFont val="Arial Cyr"/>
        <family val="0"/>
      </rPr>
      <t>№641</t>
    </r>
    <r>
      <rPr>
        <sz val="13"/>
        <rFont val="Arial Cyr"/>
        <family val="0"/>
      </rPr>
      <t xml:space="preserve"> - Экспресс-сушка с блёстками - золото</t>
    </r>
  </si>
  <si>
    <r>
      <rPr>
        <b/>
        <sz val="13"/>
        <rFont val="Arial Cyr"/>
        <family val="0"/>
      </rPr>
      <t xml:space="preserve">№642 </t>
    </r>
    <r>
      <rPr>
        <sz val="13"/>
        <rFont val="Arial Cyr"/>
        <family val="0"/>
      </rPr>
      <t>- Экспресс-сушка с блёстками - сиреневый</t>
    </r>
  </si>
  <si>
    <r>
      <rPr>
        <b/>
        <sz val="13"/>
        <rFont val="Arial Cyr"/>
        <family val="0"/>
      </rPr>
      <t>№620</t>
    </r>
    <r>
      <rPr>
        <sz val="13"/>
        <rFont val="Arial Cyr"/>
        <family val="0"/>
      </rPr>
      <t xml:space="preserve"> - Средство для ремонта ногтей</t>
    </r>
  </si>
  <si>
    <r>
      <rPr>
        <b/>
        <sz val="13"/>
        <rFont val="Arial Cyr"/>
        <family val="0"/>
      </rPr>
      <t>№621</t>
    </r>
    <r>
      <rPr>
        <sz val="13"/>
        <rFont val="Arial Cyr"/>
        <family val="0"/>
      </rPr>
      <t xml:space="preserve"> - Средство для выравнивания ногтей с экстрактом зелёного чая</t>
    </r>
  </si>
  <si>
    <r>
      <rPr>
        <b/>
        <sz val="13"/>
        <rFont val="Arial Cyr"/>
        <family val="0"/>
      </rPr>
      <t xml:space="preserve">№622 </t>
    </r>
    <r>
      <rPr>
        <sz val="13"/>
        <rFont val="Arial Cyr"/>
        <family val="0"/>
      </rPr>
      <t>- Отбеливающее средство для ногтей</t>
    </r>
  </si>
  <si>
    <r>
      <rPr>
        <b/>
        <sz val="13"/>
        <rFont val="Arial Cyr"/>
        <family val="0"/>
      </rPr>
      <t>№630</t>
    </r>
    <r>
      <rPr>
        <sz val="13"/>
        <rFont val="Arial Cyr"/>
        <family val="0"/>
      </rPr>
      <t xml:space="preserve"> - Укрепляющий гель с кальцием для слоящихся ногтей</t>
    </r>
  </si>
  <si>
    <r>
      <rPr>
        <b/>
        <sz val="13"/>
        <rFont val="Arial Cyr"/>
        <family val="0"/>
      </rPr>
      <t>№631</t>
    </r>
    <r>
      <rPr>
        <sz val="13"/>
        <rFont val="Arial Cyr"/>
        <family val="0"/>
      </rPr>
      <t xml:space="preserve"> - Средство для укрепления ногтей с акрилом и железом</t>
    </r>
  </si>
  <si>
    <r>
      <rPr>
        <b/>
        <sz val="13"/>
        <rFont val="Arial Cyr"/>
        <family val="0"/>
      </rPr>
      <t>№632</t>
    </r>
    <r>
      <rPr>
        <sz val="13"/>
        <rFont val="Arial Cyr"/>
        <family val="0"/>
      </rPr>
      <t xml:space="preserve"> - 2 в 1 средство для укрепления и роста ногтей</t>
    </r>
  </si>
  <si>
    <r>
      <rPr>
        <b/>
        <sz val="13"/>
        <rFont val="Arial Cyr"/>
        <family val="0"/>
      </rPr>
      <t>№633</t>
    </r>
    <r>
      <rPr>
        <sz val="13"/>
        <rFont val="Arial Cyr"/>
        <family val="0"/>
      </rPr>
      <t xml:space="preserve"> - Укрепитель натуральных ногтей (с протеином и минералами)</t>
    </r>
  </si>
  <si>
    <r>
      <rPr>
        <b/>
        <sz val="13"/>
        <rFont val="Arial Cyr"/>
        <family val="0"/>
      </rPr>
      <t>210</t>
    </r>
    <r>
      <rPr>
        <sz val="13"/>
        <rFont val="Arial Cyr"/>
        <family val="0"/>
      </rPr>
      <t xml:space="preserve"> - Активатор роста ногтей с витаминами Е,D, протеинами и кальцием (Nail Growth activator)</t>
    </r>
  </si>
  <si>
    <r>
      <rPr>
        <b/>
        <sz val="13"/>
        <rFont val="Arial Cyr"/>
        <family val="0"/>
      </rPr>
      <t>211</t>
    </r>
    <r>
      <rPr>
        <sz val="13"/>
        <rFont val="Arial Cyr"/>
        <family val="0"/>
      </rPr>
      <t xml:space="preserve"> - Рост и упругость (Growth &amp; Support)</t>
    </r>
  </si>
  <si>
    <r>
      <rPr>
        <b/>
        <sz val="13"/>
        <rFont val="Arial Cyr"/>
        <family val="0"/>
      </rPr>
      <t>221</t>
    </r>
    <r>
      <rPr>
        <sz val="13"/>
        <rFont val="Arial Cyr"/>
        <family val="0"/>
      </rPr>
      <t xml:space="preserve"> - Укрепляющий гель с кальцием (Strong nails)</t>
    </r>
  </si>
  <si>
    <r>
      <rPr>
        <b/>
        <sz val="13"/>
        <rFont val="Arial Cyr"/>
        <family val="0"/>
      </rPr>
      <t>230</t>
    </r>
    <r>
      <rPr>
        <sz val="13"/>
        <rFont val="Arial Cyr"/>
        <family val="0"/>
      </rPr>
      <t xml:space="preserve"> - Средство для ремонта ногтей (Miracle repair)</t>
    </r>
  </si>
  <si>
    <r>
      <rPr>
        <b/>
        <sz val="13"/>
        <rFont val="Arial Cyr"/>
        <family val="0"/>
      </rPr>
      <t>231</t>
    </r>
    <r>
      <rPr>
        <sz val="13"/>
        <rFont val="Arial Cyr"/>
        <family val="0"/>
      </rPr>
      <t xml:space="preserve"> - Укрепитель натуральных ногтей с протеином и минералами (Power of Protein)</t>
    </r>
  </si>
  <si>
    <r>
      <rPr>
        <b/>
        <sz val="13"/>
        <rFont val="Arial Cyr"/>
        <family val="0"/>
      </rPr>
      <t>240</t>
    </r>
    <r>
      <rPr>
        <sz val="13"/>
        <rFont val="Arial Cyr"/>
        <family val="0"/>
      </rPr>
      <t xml:space="preserve"> - Выравнивающая основа с зелёным чаем (Perfect smoothness)</t>
    </r>
  </si>
  <si>
    <r>
      <rPr>
        <b/>
        <sz val="13"/>
        <rFont val="Arial Cyr"/>
        <family val="0"/>
      </rPr>
      <t>241</t>
    </r>
    <r>
      <rPr>
        <sz val="13"/>
        <rFont val="Arial Cyr"/>
        <family val="0"/>
      </rPr>
      <t xml:space="preserve"> - Отбеливатель (White magic)</t>
    </r>
  </si>
  <si>
    <r>
      <rPr>
        <b/>
        <sz val="13"/>
        <rFont val="Arial Cyr"/>
        <family val="0"/>
      </rPr>
      <t>310</t>
    </r>
    <r>
      <rPr>
        <sz val="13"/>
        <rFont val="Arial Cyr"/>
        <family val="0"/>
      </rPr>
      <t xml:space="preserve"> - Средство для быстрой сушки лака с УФ-фильтрами (Fast dry)</t>
    </r>
  </si>
  <si>
    <r>
      <rPr>
        <b/>
        <sz val="13"/>
        <rFont val="Arial Cyr"/>
        <family val="0"/>
      </rPr>
      <t>311</t>
    </r>
    <r>
      <rPr>
        <sz val="13"/>
        <rFont val="Arial Cyr"/>
        <family val="0"/>
      </rPr>
      <t xml:space="preserve"> - Алмазный щит для ногтей (Diamond protection)</t>
    </r>
  </si>
  <si>
    <r>
      <rPr>
        <b/>
        <sz val="13"/>
        <rFont val="Arial Cyr"/>
        <family val="0"/>
      </rPr>
      <t>312</t>
    </r>
    <r>
      <rPr>
        <sz val="13"/>
        <rFont val="Arial Cyr"/>
        <family val="0"/>
      </rPr>
      <t xml:space="preserve"> - 2 в 1 укрепление и защита (Tonic shake)</t>
    </r>
  </si>
  <si>
    <r>
      <rPr>
        <b/>
        <sz val="13"/>
        <rFont val="Arial Cyr"/>
        <family val="0"/>
      </rPr>
      <t xml:space="preserve">313 </t>
    </r>
    <r>
      <rPr>
        <sz val="13"/>
        <rFont val="Arial Cyr"/>
        <family val="0"/>
      </rPr>
      <t>- Средство для сушки лака с блёстками - золото</t>
    </r>
  </si>
  <si>
    <r>
      <rPr>
        <b/>
        <sz val="13"/>
        <rFont val="Arial Cyr"/>
        <family val="0"/>
      </rPr>
      <t>314</t>
    </r>
    <r>
      <rPr>
        <sz val="13"/>
        <rFont val="Arial Cyr"/>
        <family val="0"/>
      </rPr>
      <t xml:space="preserve"> - Средство для сушки лака с блёстками - серебро</t>
    </r>
  </si>
  <si>
    <r>
      <rPr>
        <b/>
        <sz val="13"/>
        <rFont val="Arial Cyr"/>
        <family val="0"/>
      </rPr>
      <t>№ 604</t>
    </r>
    <r>
      <rPr>
        <sz val="13"/>
        <rFont val="Arial Cyr"/>
        <family val="0"/>
      </rPr>
      <t xml:space="preserve"> - Пилка хрустальная (размер 90/2 мм, абразив 180) розово-фиолетовая</t>
    </r>
  </si>
  <si>
    <r>
      <rPr>
        <b/>
        <sz val="13"/>
        <rFont val="Arial Cyr"/>
        <family val="0"/>
      </rPr>
      <t>№ 605</t>
    </r>
    <r>
      <rPr>
        <sz val="13"/>
        <rFont val="Arial Cyr"/>
        <family val="0"/>
      </rPr>
      <t xml:space="preserve"> - Пилка хрустальная (размер 90/2 мм, абразив 180) фиолетово-голубая</t>
    </r>
  </si>
  <si>
    <r>
      <rPr>
        <b/>
        <sz val="13"/>
        <rFont val="Arial Cyr"/>
        <family val="0"/>
      </rPr>
      <t>№ 614</t>
    </r>
    <r>
      <rPr>
        <sz val="13"/>
        <rFont val="Arial Cyr"/>
        <family val="0"/>
      </rPr>
      <t xml:space="preserve"> - Пилка хрустальная (размер 140/2 мм, абразив 180) розово-фиолетовая</t>
    </r>
  </si>
  <si>
    <r>
      <rPr>
        <b/>
        <sz val="13"/>
        <rFont val="Arial Cyr"/>
        <family val="0"/>
      </rPr>
      <t>№ 615</t>
    </r>
    <r>
      <rPr>
        <sz val="13"/>
        <rFont val="Arial Cyr"/>
        <family val="0"/>
      </rPr>
      <t xml:space="preserve"> - Пилка хрустальная (размер 140/2 мм, абразив 180) фиолетово-голубая</t>
    </r>
  </si>
  <si>
    <r>
      <rPr>
        <b/>
        <sz val="13"/>
        <rFont val="Arial Cyr"/>
        <family val="0"/>
      </rPr>
      <t>№ 624</t>
    </r>
    <r>
      <rPr>
        <sz val="13"/>
        <rFont val="Arial Cyr"/>
        <family val="0"/>
      </rPr>
      <t xml:space="preserve"> - Пилка хрустальная (размер 140/3 мм, абразив 180) розово-фиолетовая</t>
    </r>
  </si>
  <si>
    <r>
      <rPr>
        <b/>
        <sz val="13"/>
        <rFont val="Arial Cyr"/>
        <family val="0"/>
      </rPr>
      <t xml:space="preserve">№ 625 </t>
    </r>
    <r>
      <rPr>
        <sz val="13"/>
        <rFont val="Arial Cyr"/>
        <family val="0"/>
      </rPr>
      <t>- Пилка хрустальная (размер 140/3 мм, абразив 180) фиолетово-голубая</t>
    </r>
  </si>
  <si>
    <r>
      <rPr>
        <b/>
        <sz val="13"/>
        <rFont val="Arial Cyr"/>
        <family val="0"/>
      </rPr>
      <t>№ 634</t>
    </r>
    <r>
      <rPr>
        <sz val="13"/>
        <rFont val="Arial Cyr"/>
        <family val="0"/>
      </rPr>
      <t xml:space="preserve"> - Пилка хрустальная (размер 180/3 мм, абразив 180) розово-фиолетовая</t>
    </r>
  </si>
  <si>
    <r>
      <rPr>
        <b/>
        <sz val="13"/>
        <rFont val="Arial Cyr"/>
        <family val="0"/>
      </rPr>
      <t>№ 635</t>
    </r>
    <r>
      <rPr>
        <sz val="13"/>
        <rFont val="Arial Cyr"/>
        <family val="0"/>
      </rPr>
      <t xml:space="preserve"> - Пилка хрустальная (размер 180/3 мм, абразив 180) фиолетово-голубая</t>
    </r>
  </si>
  <si>
    <r>
      <rPr>
        <b/>
        <sz val="13"/>
        <rFont val="Arial Cyr"/>
        <family val="0"/>
      </rPr>
      <t>№ 600</t>
    </r>
    <r>
      <rPr>
        <sz val="13"/>
        <rFont val="Arial Cyr"/>
        <family val="0"/>
      </rPr>
      <t xml:space="preserve"> - Пилка стеклянная (размер 90/2 мм, абразив 180) розовая</t>
    </r>
  </si>
  <si>
    <r>
      <rPr>
        <b/>
        <sz val="13"/>
        <rFont val="Arial Cyr"/>
        <family val="0"/>
      </rPr>
      <t>№ 601</t>
    </r>
    <r>
      <rPr>
        <sz val="13"/>
        <rFont val="Arial Cyr"/>
        <family val="0"/>
      </rPr>
      <t xml:space="preserve"> - Пилка стеклянная (размер 90/2 мм, абразив 240) красная</t>
    </r>
  </si>
  <si>
    <r>
      <rPr>
        <b/>
        <sz val="13"/>
        <rFont val="Arial Cyr"/>
        <family val="0"/>
      </rPr>
      <t>№ 602</t>
    </r>
    <r>
      <rPr>
        <sz val="13"/>
        <rFont val="Arial Cyr"/>
        <family val="0"/>
      </rPr>
      <t xml:space="preserve"> - Пилка стеклянная (размер 90/2 мм, абразив 280) жёлтая</t>
    </r>
  </si>
  <si>
    <r>
      <rPr>
        <b/>
        <sz val="13"/>
        <rFont val="Arial Cyr"/>
        <family val="0"/>
      </rPr>
      <t>№ 603</t>
    </r>
    <r>
      <rPr>
        <sz val="13"/>
        <rFont val="Arial Cyr"/>
        <family val="0"/>
      </rPr>
      <t xml:space="preserve"> - Пилка стеклянная (размер 90/2 мм, абразив 320) изумрудная</t>
    </r>
  </si>
  <si>
    <r>
      <rPr>
        <b/>
        <sz val="13"/>
        <rFont val="Arial Cyr"/>
        <family val="0"/>
      </rPr>
      <t>№ 610</t>
    </r>
    <r>
      <rPr>
        <sz val="13"/>
        <rFont val="Arial Cyr"/>
        <family val="0"/>
      </rPr>
      <t xml:space="preserve"> - Пилка стеклянная (размер 140/2 мм, абразив 180) розовая</t>
    </r>
  </si>
  <si>
    <r>
      <rPr>
        <b/>
        <sz val="13"/>
        <rFont val="Arial Cyr"/>
        <family val="0"/>
      </rPr>
      <t>№ 611</t>
    </r>
    <r>
      <rPr>
        <sz val="13"/>
        <rFont val="Arial Cyr"/>
        <family val="0"/>
      </rPr>
      <t xml:space="preserve"> - Пилка стеклянная (размер 140/2 мм, абразив 240) красная</t>
    </r>
  </si>
  <si>
    <r>
      <rPr>
        <b/>
        <sz val="13"/>
        <rFont val="Arial Cyr"/>
        <family val="0"/>
      </rPr>
      <t>№ 612</t>
    </r>
    <r>
      <rPr>
        <sz val="13"/>
        <rFont val="Arial Cyr"/>
        <family val="0"/>
      </rPr>
      <t xml:space="preserve"> - Пилка стеклянная (размер 140/2 мм, абразив 280) жёлтая</t>
    </r>
  </si>
  <si>
    <r>
      <rPr>
        <b/>
        <sz val="13"/>
        <rFont val="Arial Cyr"/>
        <family val="0"/>
      </rPr>
      <t>№ 613</t>
    </r>
    <r>
      <rPr>
        <sz val="13"/>
        <rFont val="Arial Cyr"/>
        <family val="0"/>
      </rPr>
      <t xml:space="preserve"> - Пилка стеклянная (размер 140/2 мм, абразив 320) изумрудная</t>
    </r>
  </si>
  <si>
    <r>
      <rPr>
        <b/>
        <sz val="13"/>
        <rFont val="Arial Cyr"/>
        <family val="0"/>
      </rPr>
      <t>№ 620</t>
    </r>
    <r>
      <rPr>
        <sz val="13"/>
        <rFont val="Arial Cyr"/>
        <family val="0"/>
      </rPr>
      <t xml:space="preserve"> - Пилка стеклянная (размер 140/3 мм, абразив 320) изумрудная</t>
    </r>
  </si>
  <si>
    <r>
      <rPr>
        <b/>
        <sz val="13"/>
        <rFont val="Arial Cyr"/>
        <family val="0"/>
      </rPr>
      <t>№ 621</t>
    </r>
    <r>
      <rPr>
        <sz val="13"/>
        <rFont val="Arial Cyr"/>
        <family val="0"/>
      </rPr>
      <t xml:space="preserve"> - Пилка стеклянная (размер 140/3 мм, абразив 180) розовая</t>
    </r>
  </si>
  <si>
    <r>
      <rPr>
        <b/>
        <sz val="13"/>
        <rFont val="Arial Cyr"/>
        <family val="0"/>
      </rPr>
      <t>№ 622</t>
    </r>
    <r>
      <rPr>
        <sz val="13"/>
        <rFont val="Arial Cyr"/>
        <family val="0"/>
      </rPr>
      <t xml:space="preserve"> - Пилка стеклянная (размер 140/3 мм, абразив 240) красная</t>
    </r>
  </si>
  <si>
    <r>
      <rPr>
        <b/>
        <sz val="13"/>
        <rFont val="Arial Cyr"/>
        <family val="0"/>
      </rPr>
      <t>№ 623</t>
    </r>
    <r>
      <rPr>
        <sz val="13"/>
        <rFont val="Arial Cyr"/>
        <family val="0"/>
      </rPr>
      <t xml:space="preserve"> - Пилка стеклянная (размер 140/3 мм, абразив 280) жёлтая</t>
    </r>
  </si>
  <si>
    <r>
      <rPr>
        <b/>
        <sz val="13"/>
        <rFont val="Arial Cyr"/>
        <family val="0"/>
      </rPr>
      <t>№ 630</t>
    </r>
    <r>
      <rPr>
        <sz val="13"/>
        <rFont val="Arial Cyr"/>
        <family val="0"/>
      </rPr>
      <t xml:space="preserve"> - Пилка стеклянная (размер 180/3 мм, абразив 320) изумрудная</t>
    </r>
  </si>
  <si>
    <r>
      <rPr>
        <b/>
        <sz val="13"/>
        <rFont val="Arial Cyr"/>
        <family val="0"/>
      </rPr>
      <t>№ 631</t>
    </r>
    <r>
      <rPr>
        <sz val="13"/>
        <rFont val="Arial Cyr"/>
        <family val="0"/>
      </rPr>
      <t xml:space="preserve"> - Пилка стеклянная (размер 180/3 мм, абразив 180) розовая</t>
    </r>
  </si>
  <si>
    <r>
      <rPr>
        <b/>
        <sz val="13"/>
        <rFont val="Arial Cyr"/>
        <family val="0"/>
      </rPr>
      <t>№ 632</t>
    </r>
    <r>
      <rPr>
        <sz val="13"/>
        <rFont val="Arial Cyr"/>
        <family val="0"/>
      </rPr>
      <t xml:space="preserve"> - Пилка стеклянная (размер 180/3 мм, абразив 240) красная</t>
    </r>
  </si>
  <si>
    <r>
      <rPr>
        <b/>
        <sz val="13"/>
        <rFont val="Arial Cyr"/>
        <family val="0"/>
      </rPr>
      <t>№ 633</t>
    </r>
    <r>
      <rPr>
        <sz val="13"/>
        <rFont val="Arial Cyr"/>
        <family val="0"/>
      </rPr>
      <t xml:space="preserve"> - Пилка стеклянная (размер 180/3 мм, абразив 280) жёлтая</t>
    </r>
  </si>
  <si>
    <t>Бисер (№1-№9)</t>
  </si>
  <si>
    <r>
      <rPr>
        <b/>
        <sz val="13"/>
        <rFont val="Arial Cyr"/>
        <family val="0"/>
      </rPr>
      <t>БЕЗ ЗАПАХА В УПАКОВКЕ</t>
    </r>
    <r>
      <rPr>
        <sz val="13"/>
        <rFont val="Arial Cyr"/>
        <family val="0"/>
      </rPr>
      <t xml:space="preserve"> без ацетона - 30 мл</t>
    </r>
  </si>
  <si>
    <r>
      <t xml:space="preserve">Жидкость для снятия лака </t>
    </r>
    <r>
      <rPr>
        <b/>
        <sz val="13"/>
        <rFont val="Arial Cyr"/>
        <family val="0"/>
      </rPr>
      <t>БЕЗ ЗАПАХА В УПАКОВКЕ</t>
    </r>
  </si>
  <si>
    <r>
      <t xml:space="preserve">AMUR мини-лаки (72 тона) </t>
    </r>
    <r>
      <rPr>
        <b/>
        <sz val="13"/>
        <rFont val="Arial Cyr"/>
        <family val="0"/>
      </rPr>
      <t>НОВИНКА 2012</t>
    </r>
  </si>
  <si>
    <r>
      <t xml:space="preserve">EFFETTO (21 тон) алюминиевый лак - </t>
    </r>
    <r>
      <rPr>
        <b/>
        <sz val="13"/>
        <rFont val="Arial Cyr"/>
        <family val="0"/>
      </rPr>
      <t>НОВИНКА 2012</t>
    </r>
  </si>
  <si>
    <r>
      <t xml:space="preserve">VELOUR (15 тонов) матовый лак - </t>
    </r>
    <r>
      <rPr>
        <b/>
        <sz val="13"/>
        <rFont val="Arial Cyr"/>
        <family val="0"/>
      </rPr>
      <t>НОВИНКА 2012</t>
    </r>
  </si>
  <si>
    <t>Пилка полимерная ПРЯМАЯ абразив. 400\280\240\220\180\150\120\100</t>
  </si>
  <si>
    <r>
      <t xml:space="preserve">Набор лаков Cracking Effect (базовый тон+крек) 5 вариантов - </t>
    </r>
    <r>
      <rPr>
        <b/>
        <sz val="13"/>
        <rFont val="Arial Cyr"/>
        <family val="0"/>
      </rPr>
      <t>НОВИНКА 2012</t>
    </r>
  </si>
  <si>
    <t>12 мл х 2</t>
  </si>
  <si>
    <t>Обезжириватель для ногтей 125 мл (Cleaner for nails) стеклянный флакон</t>
  </si>
  <si>
    <t>Cleaner-Sanitizer - с распылителем (пульверизатор) 80 мл</t>
  </si>
  <si>
    <t>Cleaner-Sanitizer - с распылителем (пульверизатор) 125 мл</t>
  </si>
  <si>
    <t>Cleaner-Sanitizer - с капельным дозатором (носик-дозатор) 80 мл</t>
  </si>
  <si>
    <t>Cleaner-Sanitizer - с капельным дозатором (носик-дозатор) 125 мл</t>
  </si>
  <si>
    <t>Палета тонов № 12 на лаки Amur (1-36)</t>
  </si>
  <si>
    <t>Палета тонов № 13 на лаки Amur (37-72)</t>
  </si>
  <si>
    <t>Палета тонов № 14 на лаки Effetto, Velour (109-129, 511-525)</t>
  </si>
  <si>
    <t>X-Stronge Tip Remover - для снятия акрила и искусственных ногтей - 500 мл</t>
  </si>
  <si>
    <t>Универсальное средство для снятия лака "3 в 1"</t>
  </si>
  <si>
    <t>Палочки из апельсинового дерева 8,5 мм (1 уп. = 10 пакетиков по 5 палочек)</t>
  </si>
  <si>
    <t>Палочки из апельсинового дерева 11,8 мм (1 уп. = 10 пакетиков по 5 палочек)</t>
  </si>
  <si>
    <t>Палочки из апельсинового дерева 17,5 см  (1 уп. = 10 пакетиков по 10 палочек)</t>
  </si>
  <si>
    <t>X-Stronge для снятия ТИПСОВ и АКРИЛА с поролоновой губкой</t>
  </si>
  <si>
    <t>Жидкость для снятия ТИПСОВ и АКРИЛА с поролоновой губкой (Liquid for removal tips with a sponge)</t>
  </si>
  <si>
    <r>
      <t xml:space="preserve">Жидкость для снятия биогеля, геля, гель-лака </t>
    </r>
    <r>
      <rPr>
        <b/>
        <sz val="13"/>
        <rFont val="Arial Cyr"/>
        <family val="0"/>
      </rPr>
      <t>НОВИНКА</t>
    </r>
  </si>
  <si>
    <r>
      <t xml:space="preserve">Универсальное средство для снятия лака без ацетона "3 в 1" </t>
    </r>
    <r>
      <rPr>
        <b/>
        <sz val="13"/>
        <rFont val="Arial Cyr"/>
        <family val="0"/>
      </rPr>
      <t>НОВИНКА</t>
    </r>
  </si>
  <si>
    <t>Коллекция "Фэнтази Арт" водные (переводные)</t>
  </si>
  <si>
    <t>Коллекция "Фэнтази Арт" самоклеящиеся</t>
  </si>
  <si>
    <t>Коллекция "Декупаж" самоклеящиеся на весь ноготь</t>
  </si>
  <si>
    <t>Коллекция "Декупаж" водные на весь ноготь (переводные) - 15 дизайнов</t>
  </si>
  <si>
    <t>Средство для очистки кистей от акрила, геля, мономеров - 80 мл</t>
  </si>
  <si>
    <t>Средство для очистки кистей от акрила, геля, мономеров - 100 мл</t>
  </si>
  <si>
    <t>Средство для очистки кистей от акрила, геля, мономеров - 500 мл</t>
  </si>
  <si>
    <t>Средство для очистки кистей от акрила, геля, мономеров - 1000 мл</t>
  </si>
  <si>
    <t>Прайс-лист от 01.11.2012</t>
  </si>
  <si>
    <r>
      <rPr>
        <b/>
        <sz val="13"/>
        <rFont val="Arial Cyr"/>
        <family val="0"/>
      </rPr>
      <t>MAG</t>
    </r>
    <r>
      <rPr>
        <sz val="13"/>
        <rFont val="Arial Cyr"/>
        <family val="0"/>
      </rPr>
      <t xml:space="preserve">ic </t>
    </r>
    <r>
      <rPr>
        <b/>
        <sz val="13"/>
        <rFont val="Arial Cyr"/>
        <family val="0"/>
      </rPr>
      <t>MAG</t>
    </r>
    <r>
      <rPr>
        <sz val="13"/>
        <rFont val="Arial Cyr"/>
        <family val="0"/>
      </rPr>
      <t xml:space="preserve">net (10 тонов, 7 магнитов) магнитный лак в комплекте с магнитом - </t>
    </r>
    <r>
      <rPr>
        <b/>
        <sz val="13"/>
        <rFont val="Arial Cyr"/>
        <family val="0"/>
      </rPr>
      <t>НОВИНКА 2012</t>
    </r>
  </si>
  <si>
    <r>
      <t xml:space="preserve">Лаки </t>
    </r>
    <r>
      <rPr>
        <b/>
        <sz val="13"/>
        <rFont val="Arial Cyr"/>
        <family val="0"/>
      </rPr>
      <t>Серия "К" (ОСЕНЬ'12)</t>
    </r>
    <r>
      <rPr>
        <sz val="13"/>
        <rFont val="Arial Cyr"/>
        <family val="0"/>
      </rPr>
      <t xml:space="preserve">, </t>
    </r>
    <r>
      <rPr>
        <b/>
        <sz val="13"/>
        <rFont val="Arial Cyr"/>
        <family val="0"/>
      </rPr>
      <t>ЛЕТО 2012 - лимитированный выпуск</t>
    </r>
  </si>
  <si>
    <r>
      <rPr>
        <b/>
        <sz val="13"/>
        <rFont val="Arial Cyr"/>
        <family val="0"/>
      </rPr>
      <t>№108</t>
    </r>
    <r>
      <rPr>
        <sz val="13"/>
        <rFont val="Arial Cyr"/>
        <family val="0"/>
      </rPr>
      <t xml:space="preserve"> - Масло для ускорения роста ногтей с эвкалиптом (МЁРЗНУЩАЯ)</t>
    </r>
  </si>
  <si>
    <r>
      <rPr>
        <b/>
        <sz val="13"/>
        <rFont val="Arial Cyr"/>
        <family val="0"/>
      </rPr>
      <t>№200</t>
    </r>
    <r>
      <rPr>
        <sz val="13"/>
        <rFont val="Arial Cyr"/>
        <family val="0"/>
      </rPr>
      <t xml:space="preserve"> - Антисептическое масло для кутикулы с мятой (МЁРЗНУЩАЯ)</t>
    </r>
  </si>
  <si>
    <r>
      <rPr>
        <b/>
        <sz val="13"/>
        <rFont val="Arial Cyr"/>
        <family val="0"/>
      </rPr>
      <t>№201</t>
    </r>
    <r>
      <rPr>
        <sz val="13"/>
        <rFont val="Arial Cyr"/>
        <family val="0"/>
      </rPr>
      <t xml:space="preserve"> - Гель для удаления кутикулы с ланолином и витамином C (МЁРЗНУЩАЯ)</t>
    </r>
  </si>
  <si>
    <r>
      <rPr>
        <b/>
        <sz val="13"/>
        <rFont val="Arial Cyr"/>
        <family val="0"/>
      </rPr>
      <t>№201</t>
    </r>
    <r>
      <rPr>
        <sz val="13"/>
        <rFont val="Arial Cyr"/>
        <family val="0"/>
      </rPr>
      <t xml:space="preserve"> - Гель для удаления кутикулы с ланолином и витамином C </t>
    </r>
    <r>
      <rPr>
        <b/>
        <sz val="13"/>
        <rFont val="Arial Cyr"/>
        <family val="0"/>
      </rPr>
      <t>(НОВИНКА - НЕ ЗАМЕРЗАЕТ)</t>
    </r>
  </si>
  <si>
    <r>
      <rPr>
        <b/>
        <sz val="13"/>
        <rFont val="Arial Cyr"/>
        <family val="0"/>
      </rPr>
      <t>№202</t>
    </r>
    <r>
      <rPr>
        <sz val="13"/>
        <rFont val="Arial Cyr"/>
        <family val="0"/>
      </rPr>
      <t xml:space="preserve"> - Гель для удаления кутикулы с витамином Е (МЁРЗНУЩАЯ)</t>
    </r>
  </si>
  <si>
    <r>
      <rPr>
        <b/>
        <sz val="13"/>
        <rFont val="Arial Cyr"/>
        <family val="0"/>
      </rPr>
      <t>№202</t>
    </r>
    <r>
      <rPr>
        <sz val="13"/>
        <rFont val="Arial Cyr"/>
        <family val="0"/>
      </rPr>
      <t xml:space="preserve"> - Гель для удаления кутикулы с витамином Е </t>
    </r>
    <r>
      <rPr>
        <b/>
        <sz val="13"/>
        <rFont val="Arial Cyr"/>
        <family val="0"/>
      </rPr>
      <t>(НОВИНКА - НЕ ЗАМЕРЗАЕТ)</t>
    </r>
  </si>
  <si>
    <r>
      <rPr>
        <b/>
        <sz val="13"/>
        <rFont val="Arial Cyr"/>
        <family val="0"/>
      </rPr>
      <t>№203</t>
    </r>
    <r>
      <rPr>
        <sz val="13"/>
        <rFont val="Arial Cyr"/>
        <family val="0"/>
      </rPr>
      <t xml:space="preserve"> - Масло для кутикулы жожоба и розмарином (МЁРЗНУЩАЯ)</t>
    </r>
  </si>
  <si>
    <r>
      <rPr>
        <b/>
        <sz val="13"/>
        <rFont val="Arial Cyr"/>
        <family val="0"/>
      </rPr>
      <t>№404</t>
    </r>
    <r>
      <rPr>
        <sz val="13"/>
        <rFont val="Arial Cyr"/>
        <family val="0"/>
      </rPr>
      <t xml:space="preserve"> - Гель с гиалуроновой кислотой для укрепления ногтей (МЁРЗНУЩАЯ)</t>
    </r>
  </si>
  <si>
    <r>
      <rPr>
        <b/>
        <sz val="13"/>
        <rFont val="Arial Cyr"/>
        <family val="0"/>
      </rPr>
      <t>№405</t>
    </r>
    <r>
      <rPr>
        <sz val="13"/>
        <rFont val="Arial Cyr"/>
        <family val="0"/>
      </rPr>
      <t xml:space="preserve"> - Гель мультивитаминный с керапептидом для укрепления ногтей (МЁРЗНУЩАЯ)</t>
    </r>
  </si>
  <si>
    <r>
      <rPr>
        <b/>
        <sz val="13"/>
        <rFont val="Arial Cyr"/>
        <family val="0"/>
      </rPr>
      <t>№608</t>
    </r>
    <r>
      <rPr>
        <sz val="13"/>
        <rFont val="Arial Cyr"/>
        <family val="0"/>
      </rPr>
      <t xml:space="preserve"> - Масло для ускорения роста ногтей с эвкалиптом (МЁРЗНУЩАЯ)</t>
    </r>
  </si>
  <si>
    <r>
      <rPr>
        <b/>
        <sz val="13"/>
        <rFont val="Arial Cyr"/>
        <family val="0"/>
      </rPr>
      <t>№610</t>
    </r>
    <r>
      <rPr>
        <sz val="13"/>
        <rFont val="Arial Cyr"/>
        <family val="0"/>
      </rPr>
      <t xml:space="preserve"> - Антисептическое масло для кутикулы с мятой (МЁРЗНУЩАЯ)</t>
    </r>
  </si>
  <si>
    <r>
      <rPr>
        <b/>
        <sz val="13"/>
        <rFont val="Arial Cyr"/>
        <family val="0"/>
      </rPr>
      <t>№611</t>
    </r>
    <r>
      <rPr>
        <sz val="13"/>
        <rFont val="Arial Cyr"/>
        <family val="0"/>
      </rPr>
      <t xml:space="preserve"> - Гель для удаления кутикулы с ланолином и витамином C (МЁРЗНУЩАЯ)</t>
    </r>
  </si>
  <si>
    <r>
      <t>№611</t>
    </r>
    <r>
      <rPr>
        <sz val="13"/>
        <rFont val="Arial Cyr"/>
        <family val="0"/>
      </rPr>
      <t xml:space="preserve"> - Гель для удаления кутикулы с ланолином и витамином C </t>
    </r>
    <r>
      <rPr>
        <b/>
        <sz val="13"/>
        <rFont val="Arial Cyr"/>
        <family val="0"/>
      </rPr>
      <t>(НОВИНКА - НЕ ЗАМЕРЗАЕТ)</t>
    </r>
  </si>
  <si>
    <r>
      <rPr>
        <b/>
        <sz val="13"/>
        <rFont val="Arial Cyr"/>
        <family val="0"/>
      </rPr>
      <t>№612</t>
    </r>
    <r>
      <rPr>
        <sz val="13"/>
        <rFont val="Arial Cyr"/>
        <family val="0"/>
      </rPr>
      <t xml:space="preserve"> - Гель для удаления кутикулы с витамином Е (МЁРЗНУЩАЯ)</t>
    </r>
  </si>
  <si>
    <r>
      <t>№612</t>
    </r>
    <r>
      <rPr>
        <sz val="13"/>
        <rFont val="Arial Cyr"/>
        <family val="0"/>
      </rPr>
      <t xml:space="preserve"> - Гель для удаления кутикулы с витамином Е </t>
    </r>
    <r>
      <rPr>
        <b/>
        <sz val="13"/>
        <rFont val="Arial Cyr"/>
        <family val="0"/>
      </rPr>
      <t>(НОВИНКА - НЕ ЗАМЕРЗАЕТ)</t>
    </r>
  </si>
  <si>
    <r>
      <rPr>
        <b/>
        <sz val="13"/>
        <rFont val="Arial Cyr"/>
        <family val="0"/>
      </rPr>
      <t>№613</t>
    </r>
    <r>
      <rPr>
        <sz val="13"/>
        <rFont val="Arial Cyr"/>
        <family val="0"/>
      </rPr>
      <t xml:space="preserve"> - Масло для кутикулы жожоба и розмарином (МЁРЗНУЩАЯ)</t>
    </r>
  </si>
  <si>
    <r>
      <rPr>
        <b/>
        <sz val="13"/>
        <rFont val="Arial Cyr"/>
        <family val="0"/>
      </rPr>
      <t>№634</t>
    </r>
    <r>
      <rPr>
        <sz val="13"/>
        <rFont val="Arial Cyr"/>
        <family val="0"/>
      </rPr>
      <t xml:space="preserve"> - Гель с гиалуроновой кислотой для укрепления ногтей (МЁРЗНУЩАЯ)</t>
    </r>
  </si>
  <si>
    <r>
      <rPr>
        <b/>
        <sz val="13"/>
        <rFont val="Arial Cyr"/>
        <family val="0"/>
      </rPr>
      <t>№635</t>
    </r>
    <r>
      <rPr>
        <sz val="13"/>
        <rFont val="Arial Cyr"/>
        <family val="0"/>
      </rPr>
      <t xml:space="preserve"> - Гель мультивитаминный с керапептидом для укрепления ногтей (МЁРЗНУЩАЯ)</t>
    </r>
  </si>
  <si>
    <t>Жидкость для снятия лака PROFESSIONAL - ОБНОВЛЕНИЕ 2012</t>
  </si>
  <si>
    <t>НОВИНКА 2012  Средство для очистки кистей от акрила, геля, мономеров - BRUSH CLEANER</t>
  </si>
  <si>
    <t>НОВИНКА 2012  Жидкость ДЛЯ СНЯТИЯ НАРАЩЕННЫХ ВОЛОС - с распылителем (пульверизатор)</t>
  </si>
  <si>
    <t>Для щадящего снятия наращенных натуральных волос (кератиновых капсул) - с распылителем 80 мл</t>
  </si>
  <si>
    <t>Для снятия наращенных натуральных волос (холодное наращивание) - с распылителем 80 мл</t>
  </si>
  <si>
    <t>Для щадящего снятия наращенных натуральных волос (кератиновых капсул) - с распылителем 125 мл</t>
  </si>
  <si>
    <t>Для снятия наращенных натуральных волос (холодное наращивание) - с распылителем 125 мл</t>
  </si>
  <si>
    <t>НОВИНКА 2012  Жидкость ДЛЯ СНЯТИЯ НАРАЩЕННЫХ ВОЛОС - с капельным дозатором (носик-дозатор)</t>
  </si>
  <si>
    <t>Для щадящего снятия наращенных натуральных волос (кератиновых капсул) - с капельным дозатором 80 мл</t>
  </si>
  <si>
    <t>Для снятия наращенных натуральных волос (холодное наращивание) - с капельным дозатором 80 мл</t>
  </si>
  <si>
    <t>Для щадящего снятия наращенных натуральных волос (кератиновых капсул) - с капельным дозатором 125 мл</t>
  </si>
  <si>
    <t>Для снятия наращенных натуральных волос (холодное наращивание) - с капельным дозатором 125 мл</t>
  </si>
  <si>
    <t>Разделитель для пальцев ног (1 уп.= 5 инд.пакетов по 2 шт.) №730 - оранжевый</t>
  </si>
  <si>
    <t>Разделитель для пальцев ног (1 уп.= 5 инд.пакетов по 2 шт.) №731 - розовый</t>
  </si>
  <si>
    <t>Разделитель для пальцев ног (1 уп.= 5 инд.пакетов по 2 шт.) №732 - белый</t>
  </si>
  <si>
    <t>Разделитель для пальцев ног (1 уп.= 5 инд.пакетов по 2 шт.) № 733 - салатовый</t>
  </si>
  <si>
    <t>НОВИНКА 2012  Наклейки для ногтей</t>
  </si>
  <si>
    <t xml:space="preserve">Цена от 20.000 руб. </t>
  </si>
  <si>
    <t xml:space="preserve">Цена от 5.000 руб. </t>
  </si>
  <si>
    <t xml:space="preserve">Цена от 1.000 руб. </t>
  </si>
  <si>
    <t>CRACKING EFFECT В УПАКОВКЕ- крек-лак для ногтей (23 тона - №23-№45) РАВНОМЕРНОЕ РАСТРЕСКИВАНИЕ, красивые мелкие трещины</t>
  </si>
  <si>
    <r>
      <rPr>
        <b/>
        <sz val="13"/>
        <rFont val="Arial Cyr"/>
        <family val="0"/>
      </rPr>
      <t>110</t>
    </r>
    <r>
      <rPr>
        <sz val="13"/>
        <rFont val="Arial Cyr"/>
        <family val="0"/>
      </rPr>
      <t xml:space="preserve"> - Средство для удаления кутикулы с витамином Е (Сuticle remover with vitamin E) (МЁРЗНУЩАЯ)</t>
    </r>
  </si>
  <si>
    <r>
      <rPr>
        <b/>
        <sz val="13"/>
        <rFont val="Arial Cyr"/>
        <family val="0"/>
      </rPr>
      <t>111</t>
    </r>
    <r>
      <rPr>
        <sz val="13"/>
        <rFont val="Arial Cyr"/>
        <family val="0"/>
      </rPr>
      <t xml:space="preserve"> - Средство для удаления кутикулы с ланолином и витамином C (Сuticle remover with vitamin С) (МЁРЗНУЩАЯ)</t>
    </r>
  </si>
  <si>
    <r>
      <rPr>
        <b/>
        <sz val="13"/>
        <rFont val="Arial Cyr"/>
        <family val="0"/>
      </rPr>
      <t>120</t>
    </r>
    <r>
      <rPr>
        <sz val="13"/>
        <rFont val="Arial Cyr"/>
        <family val="0"/>
      </rPr>
      <t xml:space="preserve"> - Масло с эвкалиптом (Cuticle care oil) (МЁРЗНУЩАЯ)</t>
    </r>
  </si>
  <si>
    <r>
      <rPr>
        <b/>
        <sz val="13"/>
        <rFont val="Arial Cyr"/>
        <family val="0"/>
      </rPr>
      <t>121</t>
    </r>
    <r>
      <rPr>
        <sz val="13"/>
        <rFont val="Arial Cyr"/>
        <family val="0"/>
      </rPr>
      <t xml:space="preserve"> - Масло с розмарином (Moistening &amp; Defence) (МЁРЗНУЩАЯ)</t>
    </r>
  </si>
  <si>
    <r>
      <rPr>
        <b/>
        <sz val="13"/>
        <rFont val="Arial Cyr"/>
        <family val="0"/>
      </rPr>
      <t>220</t>
    </r>
    <r>
      <rPr>
        <sz val="13"/>
        <rFont val="Arial Cyr"/>
        <family val="0"/>
      </rPr>
      <t xml:space="preserve"> - Укрепляющий гель с керапептидом (Wonderful strengthening) (МЁРЗНУЩАЯ)</t>
    </r>
  </si>
  <si>
    <t>г. Москва           WWW.delakrua.com              WWW.SEVERINA-MSC.RU</t>
  </si>
  <si>
    <t>Санкт-Петербург</t>
  </si>
  <si>
    <t>Тел. (812) 953-36-99, 8-921-953-36-99</t>
  </si>
  <si>
    <t>E-mail:  severina-spb@bk.ru</t>
  </si>
  <si>
    <t>СПб. Пр. Юрия Гагарина д.34, корп.3, лит.А, маг.№18.</t>
  </si>
  <si>
    <t>ВЫ НЕ ЗАБЫЛИ НАЖАТЬ ФИЛЬТР в ячейке H1</t>
  </si>
  <si>
    <t>_</t>
  </si>
  <si>
    <t>Итого:</t>
  </si>
  <si>
    <t>ВЫ НЕ ЗАБЫЛИ НАЖАТЬ ФИЛЬТР в ячейке J1</t>
  </si>
  <si>
    <t>Акрил в ассортименте</t>
  </si>
  <si>
    <t>Блестки "Звёздная пыль" (популярные тона с самым мелким помолом) по 6 и 12 шт.</t>
  </si>
  <si>
    <t xml:space="preserve">Жидкость для снятия лака с ПОМПОЙ-ДОЗАТОРОМ - 150 мл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</si>
</sst>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0.000"/>
    <numFmt numFmtId="170" formatCode="_-* #,##0_р_._-;\-* #,##0_р_._-;_-* &quot;-&quot;??_р_._-;_-@_-"/>
    <numFmt numFmtId="171" formatCode="#,##0_ ;[Red]\-#,##0\ "/>
    <numFmt numFmtId="172" formatCode="0.0"/>
    <numFmt numFmtId="173" formatCode="#,##0.0_ ;[Red]\-#,##0.0\ "/>
    <numFmt numFmtId="174" formatCode="[$-419]mmmm\ yyyy;@"/>
    <numFmt numFmtId="175" formatCode="0.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i/>
      <sz val="13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9"/>
      <name val="Arial Cyr"/>
      <family val="0"/>
    </font>
    <font>
      <b/>
      <sz val="16"/>
      <color indexed="37"/>
      <name val="Tahoma"/>
      <family val="2"/>
    </font>
    <font>
      <b/>
      <sz val="16"/>
      <color indexed="28"/>
      <name val="Tahoma"/>
      <family val="2"/>
    </font>
    <font>
      <b/>
      <sz val="11"/>
      <color indexed="28"/>
      <name val="Tahoma"/>
      <family val="2"/>
    </font>
    <font>
      <sz val="16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6"/>
      <color indexed="10"/>
      <name val="Arial Cyr"/>
      <family val="0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6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/>
    </xf>
    <xf numFmtId="2" fontId="9" fillId="0" borderId="10" xfId="0" applyNumberFormat="1" applyFont="1" applyFill="1" applyBorder="1" applyAlignment="1">
      <alignment horizontal="center"/>
    </xf>
    <xf numFmtId="171" fontId="9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 quotePrefix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 quotePrefix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quotePrefix="1">
      <alignment horizontal="left" vertical="center" wrapText="1"/>
    </xf>
    <xf numFmtId="0" fontId="9" fillId="0" borderId="12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2" fontId="8" fillId="0" borderId="10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0" xfId="0" applyFont="1" applyFill="1" applyBorder="1" applyAlignment="1" quotePrefix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3" fontId="4" fillId="0" borderId="10" xfId="6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4" xfId="0" applyFont="1" applyFill="1" applyBorder="1" applyAlignment="1" quotePrefix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vertical="center" wrapText="1"/>
    </xf>
    <xf numFmtId="2" fontId="0" fillId="0" borderId="15" xfId="0" applyNumberFormat="1" applyFont="1" applyFill="1" applyBorder="1" applyAlignment="1">
      <alignment vertical="center" wrapText="1"/>
    </xf>
    <xf numFmtId="2" fontId="4" fillId="0" borderId="17" xfId="0" applyNumberFormat="1" applyFont="1" applyFill="1" applyBorder="1" applyAlignment="1">
      <alignment vertical="center"/>
    </xf>
    <xf numFmtId="2" fontId="8" fillId="0" borderId="14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>
      <alignment vertical="center"/>
    </xf>
    <xf numFmtId="2" fontId="8" fillId="0" borderId="14" xfId="0" applyNumberFormat="1" applyFont="1" applyFill="1" applyBorder="1" applyAlignment="1" quotePrefix="1">
      <alignment vertical="center" wrapText="1"/>
    </xf>
    <xf numFmtId="2" fontId="7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 quotePrefix="1">
      <alignment horizontal="left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17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1" fillId="0" borderId="0" xfId="0" applyFont="1" applyFill="1" applyAlignment="1" applyProtection="1" quotePrefix="1">
      <alignment horizontal="right" vertical="center"/>
      <protection locked="0"/>
    </xf>
    <xf numFmtId="0" fontId="6" fillId="0" borderId="0" xfId="0" applyFont="1" applyFill="1" applyAlignment="1" applyProtection="1" quotePrefix="1">
      <alignment horizontal="right"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0" fontId="13" fillId="0" borderId="20" xfId="42" applyFont="1" applyFill="1" applyBorder="1" applyAlignment="1" applyProtection="1">
      <alignment horizontal="right" vertical="center"/>
      <protection locked="0"/>
    </xf>
    <xf numFmtId="0" fontId="54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44" fontId="4" fillId="0" borderId="0" xfId="43" applyFont="1" applyFill="1" applyAlignment="1">
      <alignment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3400425</xdr:colOff>
      <xdr:row>2</xdr:row>
      <xdr:rowOff>152400</xdr:rowOff>
    </xdr:to>
    <xdr:pic>
      <xdr:nvPicPr>
        <xdr:cNvPr id="1" name="Рисунок 1" descr="Severin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924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1</xdr:col>
      <xdr:colOff>3400425</xdr:colOff>
      <xdr:row>2</xdr:row>
      <xdr:rowOff>152400</xdr:rowOff>
    </xdr:to>
    <xdr:pic>
      <xdr:nvPicPr>
        <xdr:cNvPr id="2" name="Рисунок 1" descr="Severin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924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1</xdr:col>
      <xdr:colOff>3400425</xdr:colOff>
      <xdr:row>2</xdr:row>
      <xdr:rowOff>152400</xdr:rowOff>
    </xdr:to>
    <xdr:pic>
      <xdr:nvPicPr>
        <xdr:cNvPr id="3" name="Рисунок 1" descr="Severin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924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360</xdr:row>
      <xdr:rowOff>47625</xdr:rowOff>
    </xdr:from>
    <xdr:to>
      <xdr:col>1</xdr:col>
      <xdr:colOff>1609725</xdr:colOff>
      <xdr:row>362</xdr:row>
      <xdr:rowOff>180975</xdr:rowOff>
    </xdr:to>
    <xdr:pic>
      <xdr:nvPicPr>
        <xdr:cNvPr id="4" name="Рисунок 1" descr="Logo-DL---NEW--2-вариан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8306275"/>
          <a:ext cx="2152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360</xdr:row>
      <xdr:rowOff>47625</xdr:rowOff>
    </xdr:from>
    <xdr:to>
      <xdr:col>1</xdr:col>
      <xdr:colOff>2295525</xdr:colOff>
      <xdr:row>362</xdr:row>
      <xdr:rowOff>171450</xdr:rowOff>
    </xdr:to>
    <xdr:pic>
      <xdr:nvPicPr>
        <xdr:cNvPr id="5" name="Рисунок 2" descr="Logo-DL---NEW--2-варианта_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8830627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3400425</xdr:colOff>
      <xdr:row>2</xdr:row>
      <xdr:rowOff>152400</xdr:rowOff>
    </xdr:to>
    <xdr:pic>
      <xdr:nvPicPr>
        <xdr:cNvPr id="1" name="Рисунок 1" descr="Severin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924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1</xdr:col>
      <xdr:colOff>3400425</xdr:colOff>
      <xdr:row>2</xdr:row>
      <xdr:rowOff>152400</xdr:rowOff>
    </xdr:to>
    <xdr:pic>
      <xdr:nvPicPr>
        <xdr:cNvPr id="2" name="Рисунок 1" descr="Severin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924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1</xdr:col>
      <xdr:colOff>3400425</xdr:colOff>
      <xdr:row>2</xdr:row>
      <xdr:rowOff>152400</xdr:rowOff>
    </xdr:to>
    <xdr:pic>
      <xdr:nvPicPr>
        <xdr:cNvPr id="3" name="Рисунок 1" descr="Severin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924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361</xdr:row>
      <xdr:rowOff>47625</xdr:rowOff>
    </xdr:from>
    <xdr:to>
      <xdr:col>1</xdr:col>
      <xdr:colOff>1609725</xdr:colOff>
      <xdr:row>363</xdr:row>
      <xdr:rowOff>180975</xdr:rowOff>
    </xdr:to>
    <xdr:pic>
      <xdr:nvPicPr>
        <xdr:cNvPr id="4" name="Рисунок 1" descr="Logo-DL---NEW--2-вариан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8553925"/>
          <a:ext cx="2152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361</xdr:row>
      <xdr:rowOff>47625</xdr:rowOff>
    </xdr:from>
    <xdr:to>
      <xdr:col>1</xdr:col>
      <xdr:colOff>2295525</xdr:colOff>
      <xdr:row>363</xdr:row>
      <xdr:rowOff>171450</xdr:rowOff>
    </xdr:to>
    <xdr:pic>
      <xdr:nvPicPr>
        <xdr:cNvPr id="5" name="Рисунок 2" descr="Logo-DL---NEW--2-варианта_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885539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3400425</xdr:colOff>
      <xdr:row>2</xdr:row>
      <xdr:rowOff>152400</xdr:rowOff>
    </xdr:to>
    <xdr:pic>
      <xdr:nvPicPr>
        <xdr:cNvPr id="1" name="Рисунок 1" descr="Severin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924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1</xdr:col>
      <xdr:colOff>3400425</xdr:colOff>
      <xdr:row>2</xdr:row>
      <xdr:rowOff>152400</xdr:rowOff>
    </xdr:to>
    <xdr:pic>
      <xdr:nvPicPr>
        <xdr:cNvPr id="2" name="Рисунок 1" descr="Severin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924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1</xdr:col>
      <xdr:colOff>3400425</xdr:colOff>
      <xdr:row>2</xdr:row>
      <xdr:rowOff>152400</xdr:rowOff>
    </xdr:to>
    <xdr:pic>
      <xdr:nvPicPr>
        <xdr:cNvPr id="3" name="Рисунок 1" descr="Severin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924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361</xdr:row>
      <xdr:rowOff>47625</xdr:rowOff>
    </xdr:from>
    <xdr:to>
      <xdr:col>1</xdr:col>
      <xdr:colOff>1609725</xdr:colOff>
      <xdr:row>363</xdr:row>
      <xdr:rowOff>180975</xdr:rowOff>
    </xdr:to>
    <xdr:pic>
      <xdr:nvPicPr>
        <xdr:cNvPr id="4" name="Рисунок 1" descr="Logo-DL---NEW--2-вариан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8553925"/>
          <a:ext cx="2152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361</xdr:row>
      <xdr:rowOff>47625</xdr:rowOff>
    </xdr:from>
    <xdr:to>
      <xdr:col>1</xdr:col>
      <xdr:colOff>2295525</xdr:colOff>
      <xdr:row>363</xdr:row>
      <xdr:rowOff>171450</xdr:rowOff>
    </xdr:to>
    <xdr:pic>
      <xdr:nvPicPr>
        <xdr:cNvPr id="5" name="Рисунок 2" descr="Logo-DL---NEW--2-варианта_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885539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3400425</xdr:colOff>
      <xdr:row>2</xdr:row>
      <xdr:rowOff>152400</xdr:rowOff>
    </xdr:to>
    <xdr:pic>
      <xdr:nvPicPr>
        <xdr:cNvPr id="1" name="Рисунок 1" descr="Severin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924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1</xdr:col>
      <xdr:colOff>3400425</xdr:colOff>
      <xdr:row>2</xdr:row>
      <xdr:rowOff>152400</xdr:rowOff>
    </xdr:to>
    <xdr:pic>
      <xdr:nvPicPr>
        <xdr:cNvPr id="2" name="Рисунок 1" descr="Severin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924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1</xdr:col>
      <xdr:colOff>3400425</xdr:colOff>
      <xdr:row>2</xdr:row>
      <xdr:rowOff>152400</xdr:rowOff>
    </xdr:to>
    <xdr:pic>
      <xdr:nvPicPr>
        <xdr:cNvPr id="3" name="Рисунок 1" descr="Severin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924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361</xdr:row>
      <xdr:rowOff>47625</xdr:rowOff>
    </xdr:from>
    <xdr:to>
      <xdr:col>1</xdr:col>
      <xdr:colOff>1609725</xdr:colOff>
      <xdr:row>363</xdr:row>
      <xdr:rowOff>180975</xdr:rowOff>
    </xdr:to>
    <xdr:pic>
      <xdr:nvPicPr>
        <xdr:cNvPr id="4" name="Рисунок 1" descr="Logo-DL---NEW--2-вариан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8553925"/>
          <a:ext cx="2152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361</xdr:row>
      <xdr:rowOff>47625</xdr:rowOff>
    </xdr:from>
    <xdr:to>
      <xdr:col>1</xdr:col>
      <xdr:colOff>2295525</xdr:colOff>
      <xdr:row>363</xdr:row>
      <xdr:rowOff>171450</xdr:rowOff>
    </xdr:to>
    <xdr:pic>
      <xdr:nvPicPr>
        <xdr:cNvPr id="5" name="Рисунок 2" descr="Logo-DL---NEW--2-варианта_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885539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3409950</xdr:colOff>
      <xdr:row>3</xdr:row>
      <xdr:rowOff>95250</xdr:rowOff>
    </xdr:to>
    <xdr:pic>
      <xdr:nvPicPr>
        <xdr:cNvPr id="1" name="Рисунок 1" descr="Severin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933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1</xdr:col>
      <xdr:colOff>3409950</xdr:colOff>
      <xdr:row>3</xdr:row>
      <xdr:rowOff>95250</xdr:rowOff>
    </xdr:to>
    <xdr:pic>
      <xdr:nvPicPr>
        <xdr:cNvPr id="2" name="Рисунок 1" descr="Severin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933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1</xdr:col>
      <xdr:colOff>3409950</xdr:colOff>
      <xdr:row>3</xdr:row>
      <xdr:rowOff>95250</xdr:rowOff>
    </xdr:to>
    <xdr:pic>
      <xdr:nvPicPr>
        <xdr:cNvPr id="3" name="Рисунок 1" descr="Severin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933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153</xdr:row>
      <xdr:rowOff>47625</xdr:rowOff>
    </xdr:from>
    <xdr:to>
      <xdr:col>1</xdr:col>
      <xdr:colOff>1609725</xdr:colOff>
      <xdr:row>155</xdr:row>
      <xdr:rowOff>180975</xdr:rowOff>
    </xdr:to>
    <xdr:pic>
      <xdr:nvPicPr>
        <xdr:cNvPr id="4" name="Рисунок 1" descr="Logo-DL---NEW--2-вариан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5433000"/>
          <a:ext cx="2152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153</xdr:row>
      <xdr:rowOff>47625</xdr:rowOff>
    </xdr:from>
    <xdr:to>
      <xdr:col>1</xdr:col>
      <xdr:colOff>2295525</xdr:colOff>
      <xdr:row>155</xdr:row>
      <xdr:rowOff>171450</xdr:rowOff>
    </xdr:to>
    <xdr:pic>
      <xdr:nvPicPr>
        <xdr:cNvPr id="5" name="Рисунок 2" descr="Logo-DL---NEW--2-варианта_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3543300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IB474"/>
  <sheetViews>
    <sheetView view="pageBreakPreview" zoomScaleNormal="7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K359" sqref="K359"/>
    </sheetView>
  </sheetViews>
  <sheetFormatPr defaultColWidth="9.00390625" defaultRowHeight="12.75"/>
  <cols>
    <col min="1" max="1" width="7.875" style="25" customWidth="1"/>
    <col min="2" max="2" width="87.125" style="25" customWidth="1"/>
    <col min="3" max="3" width="13.25390625" style="25" customWidth="1"/>
    <col min="4" max="4" width="10.25390625" style="25" customWidth="1"/>
    <col min="5" max="5" width="11.875" style="65" customWidth="1"/>
    <col min="6" max="6" width="15.125" style="66" customWidth="1"/>
    <col min="7" max="7" width="13.75390625" style="67" customWidth="1"/>
    <col min="8" max="16384" width="9.125" style="25" customWidth="1"/>
  </cols>
  <sheetData>
    <row r="1" spans="1:7" ht="24" customHeight="1">
      <c r="A1" s="23"/>
      <c r="B1" s="23"/>
      <c r="C1" s="24"/>
      <c r="D1" s="43"/>
      <c r="E1" s="51"/>
      <c r="F1" s="51"/>
      <c r="G1" s="51"/>
    </row>
    <row r="2" spans="1:7" ht="15">
      <c r="A2" s="23"/>
      <c r="B2" s="23"/>
      <c r="C2" s="43"/>
      <c r="D2" s="43"/>
      <c r="E2" s="51"/>
      <c r="F2" s="51"/>
      <c r="G2" s="79" t="s">
        <v>450</v>
      </c>
    </row>
    <row r="3" spans="1:7" ht="15.75">
      <c r="A3" s="23"/>
      <c r="B3" s="23"/>
      <c r="C3" s="43"/>
      <c r="D3" s="43"/>
      <c r="E3" s="51"/>
      <c r="F3" s="51"/>
      <c r="G3" s="80" t="s">
        <v>451</v>
      </c>
    </row>
    <row r="4" spans="1:7" ht="15.75">
      <c r="A4" s="23"/>
      <c r="B4" s="26" t="s">
        <v>403</v>
      </c>
      <c r="C4" s="43"/>
      <c r="D4" s="43"/>
      <c r="E4" s="51"/>
      <c r="F4" s="51"/>
      <c r="G4" s="79" t="s">
        <v>452</v>
      </c>
    </row>
    <row r="5" spans="1:7" ht="16.5" thickBot="1">
      <c r="A5" s="23"/>
      <c r="B5" s="23"/>
      <c r="C5" s="23"/>
      <c r="D5" s="23"/>
      <c r="E5" s="52"/>
      <c r="F5" s="53"/>
      <c r="G5" s="81" t="s">
        <v>453</v>
      </c>
    </row>
    <row r="6" spans="1:7" ht="16.5" thickBot="1">
      <c r="A6" s="23"/>
      <c r="B6" s="27"/>
      <c r="C6" s="28"/>
      <c r="D6" s="23"/>
      <c r="E6" s="52"/>
      <c r="F6" s="53"/>
      <c r="G6" s="82" t="s">
        <v>454</v>
      </c>
    </row>
    <row r="7" spans="1:7" ht="60" customHeight="1">
      <c r="A7" s="50" t="s">
        <v>0</v>
      </c>
      <c r="B7" s="50" t="s">
        <v>1</v>
      </c>
      <c r="C7" s="50" t="s">
        <v>2</v>
      </c>
      <c r="D7" s="50" t="s">
        <v>3</v>
      </c>
      <c r="E7" s="56" t="s">
        <v>441</v>
      </c>
      <c r="F7" s="56" t="s">
        <v>442</v>
      </c>
      <c r="G7" s="56" t="s">
        <v>443</v>
      </c>
    </row>
    <row r="8" spans="1:7" s="14" customFormat="1" ht="16.5" customHeight="1">
      <c r="A8" s="86" t="s">
        <v>73</v>
      </c>
      <c r="B8" s="87"/>
      <c r="C8" s="32"/>
      <c r="D8" s="32"/>
      <c r="E8" s="60"/>
      <c r="F8" s="60"/>
      <c r="G8" s="60"/>
    </row>
    <row r="9" spans="1:7" s="14" customFormat="1" ht="16.5">
      <c r="A9" s="6">
        <v>1</v>
      </c>
      <c r="B9" s="34" t="s">
        <v>70</v>
      </c>
      <c r="C9" s="1" t="s">
        <v>52</v>
      </c>
      <c r="D9" s="1">
        <v>6</v>
      </c>
      <c r="E9" s="21">
        <v>24.2625</v>
      </c>
      <c r="F9" s="21">
        <f aca="true" t="shared" si="0" ref="F9:G32">E9*1.3</f>
        <v>31.54125</v>
      </c>
      <c r="G9" s="61">
        <f t="shared" si="0"/>
        <v>41.00362500000001</v>
      </c>
    </row>
    <row r="10" spans="1:7" s="14" customFormat="1" ht="16.5">
      <c r="A10" s="6">
        <v>2</v>
      </c>
      <c r="B10" s="34" t="s">
        <v>65</v>
      </c>
      <c r="C10" s="1" t="s">
        <v>52</v>
      </c>
      <c r="D10" s="1">
        <v>6</v>
      </c>
      <c r="E10" s="21">
        <v>34.875</v>
      </c>
      <c r="F10" s="21">
        <f t="shared" si="0"/>
        <v>45.3375</v>
      </c>
      <c r="G10" s="61">
        <f t="shared" si="0"/>
        <v>58.93875</v>
      </c>
    </row>
    <row r="11" spans="1:7" s="14" customFormat="1" ht="16.5">
      <c r="A11" s="6">
        <v>3</v>
      </c>
      <c r="B11" s="34" t="s">
        <v>59</v>
      </c>
      <c r="C11" s="1" t="s">
        <v>52</v>
      </c>
      <c r="D11" s="1">
        <v>6</v>
      </c>
      <c r="E11" s="21">
        <v>25.6875</v>
      </c>
      <c r="F11" s="21">
        <f t="shared" si="0"/>
        <v>33.393750000000004</v>
      </c>
      <c r="G11" s="61">
        <f t="shared" si="0"/>
        <v>43.41187500000001</v>
      </c>
    </row>
    <row r="12" spans="1:7" s="14" customFormat="1" ht="16.5">
      <c r="A12" s="6">
        <v>4</v>
      </c>
      <c r="B12" s="34" t="s">
        <v>56</v>
      </c>
      <c r="C12" s="1" t="s">
        <v>52</v>
      </c>
      <c r="D12" s="1">
        <v>6</v>
      </c>
      <c r="E12" s="21">
        <v>24.2625</v>
      </c>
      <c r="F12" s="21">
        <f t="shared" si="0"/>
        <v>31.54125</v>
      </c>
      <c r="G12" s="61">
        <f t="shared" si="0"/>
        <v>41.00362500000001</v>
      </c>
    </row>
    <row r="13" spans="1:7" s="14" customFormat="1" ht="16.5">
      <c r="A13" s="6">
        <v>5</v>
      </c>
      <c r="B13" s="34" t="s">
        <v>57</v>
      </c>
      <c r="C13" s="1" t="s">
        <v>52</v>
      </c>
      <c r="D13" s="1">
        <v>6</v>
      </c>
      <c r="E13" s="21">
        <v>37.125</v>
      </c>
      <c r="F13" s="21">
        <f t="shared" si="0"/>
        <v>48.2625</v>
      </c>
      <c r="G13" s="61">
        <f t="shared" si="0"/>
        <v>62.74125000000001</v>
      </c>
    </row>
    <row r="14" spans="1:7" s="14" customFormat="1" ht="16.5">
      <c r="A14" s="6">
        <v>6</v>
      </c>
      <c r="B14" s="34" t="s">
        <v>63</v>
      </c>
      <c r="C14" s="1" t="s">
        <v>52</v>
      </c>
      <c r="D14" s="1">
        <v>6</v>
      </c>
      <c r="E14" s="21">
        <v>32</v>
      </c>
      <c r="F14" s="21">
        <f t="shared" si="0"/>
        <v>41.6</v>
      </c>
      <c r="G14" s="61">
        <f t="shared" si="0"/>
        <v>54.080000000000005</v>
      </c>
    </row>
    <row r="15" spans="1:7" s="14" customFormat="1" ht="16.5">
      <c r="A15" s="6">
        <v>7</v>
      </c>
      <c r="B15" s="34" t="s">
        <v>67</v>
      </c>
      <c r="C15" s="1" t="s">
        <v>52</v>
      </c>
      <c r="D15" s="1">
        <v>6</v>
      </c>
      <c r="E15" s="21">
        <v>26.75</v>
      </c>
      <c r="F15" s="21">
        <f t="shared" si="0"/>
        <v>34.775</v>
      </c>
      <c r="G15" s="61">
        <f t="shared" si="0"/>
        <v>45.2075</v>
      </c>
    </row>
    <row r="16" spans="1:7" s="14" customFormat="1" ht="16.5">
      <c r="A16" s="6">
        <v>8</v>
      </c>
      <c r="B16" s="34" t="s">
        <v>69</v>
      </c>
      <c r="C16" s="1" t="s">
        <v>52</v>
      </c>
      <c r="D16" s="1">
        <v>6</v>
      </c>
      <c r="E16" s="21">
        <v>24.2625</v>
      </c>
      <c r="F16" s="21">
        <f t="shared" si="0"/>
        <v>31.54125</v>
      </c>
      <c r="G16" s="61">
        <f t="shared" si="0"/>
        <v>41.00362500000001</v>
      </c>
    </row>
    <row r="17" spans="1:7" s="14" customFormat="1" ht="16.5">
      <c r="A17" s="6">
        <v>9</v>
      </c>
      <c r="B17" s="34" t="s">
        <v>60</v>
      </c>
      <c r="C17" s="1" t="s">
        <v>52</v>
      </c>
      <c r="D17" s="1">
        <v>6</v>
      </c>
      <c r="E17" s="21">
        <v>23.6875</v>
      </c>
      <c r="F17" s="21">
        <f t="shared" si="0"/>
        <v>30.79375</v>
      </c>
      <c r="G17" s="61">
        <f t="shared" si="0"/>
        <v>40.031875</v>
      </c>
    </row>
    <row r="18" spans="1:7" s="14" customFormat="1" ht="16.5">
      <c r="A18" s="6">
        <v>10</v>
      </c>
      <c r="B18" s="34" t="s">
        <v>66</v>
      </c>
      <c r="C18" s="1" t="s">
        <v>52</v>
      </c>
      <c r="D18" s="1">
        <v>6</v>
      </c>
      <c r="E18" s="21">
        <v>26.75</v>
      </c>
      <c r="F18" s="21">
        <f t="shared" si="0"/>
        <v>34.775</v>
      </c>
      <c r="G18" s="61">
        <f t="shared" si="0"/>
        <v>45.2075</v>
      </c>
    </row>
    <row r="19" spans="1:7" s="14" customFormat="1" ht="16.5">
      <c r="A19" s="6">
        <v>11</v>
      </c>
      <c r="B19" s="34" t="s">
        <v>68</v>
      </c>
      <c r="C19" s="1" t="s">
        <v>52</v>
      </c>
      <c r="D19" s="1">
        <v>6</v>
      </c>
      <c r="E19" s="21">
        <v>29.375</v>
      </c>
      <c r="F19" s="21">
        <f t="shared" si="0"/>
        <v>38.1875</v>
      </c>
      <c r="G19" s="61">
        <f t="shared" si="0"/>
        <v>49.643750000000004</v>
      </c>
    </row>
    <row r="20" spans="1:7" s="14" customFormat="1" ht="16.5">
      <c r="A20" s="6">
        <v>12</v>
      </c>
      <c r="B20" s="34" t="s">
        <v>61</v>
      </c>
      <c r="C20" s="1" t="s">
        <v>52</v>
      </c>
      <c r="D20" s="1">
        <v>6</v>
      </c>
      <c r="E20" s="21">
        <v>22.5</v>
      </c>
      <c r="F20" s="21">
        <f t="shared" si="0"/>
        <v>29.25</v>
      </c>
      <c r="G20" s="61">
        <f t="shared" si="0"/>
        <v>38.025</v>
      </c>
    </row>
    <row r="21" spans="1:7" s="14" customFormat="1" ht="16.5">
      <c r="A21" s="6">
        <v>13</v>
      </c>
      <c r="B21" s="34" t="s">
        <v>58</v>
      </c>
      <c r="C21" s="1" t="s">
        <v>52</v>
      </c>
      <c r="D21" s="1">
        <v>6</v>
      </c>
      <c r="E21" s="21">
        <v>28.0625</v>
      </c>
      <c r="F21" s="21">
        <f t="shared" si="0"/>
        <v>36.48125</v>
      </c>
      <c r="G21" s="61">
        <f t="shared" si="0"/>
        <v>47.425625000000004</v>
      </c>
    </row>
    <row r="22" spans="1:7" s="14" customFormat="1" ht="16.5">
      <c r="A22" s="6">
        <v>14</v>
      </c>
      <c r="B22" s="34" t="s">
        <v>64</v>
      </c>
      <c r="C22" s="1" t="s">
        <v>52</v>
      </c>
      <c r="D22" s="1">
        <v>6</v>
      </c>
      <c r="E22" s="21">
        <v>29.375</v>
      </c>
      <c r="F22" s="21">
        <f t="shared" si="0"/>
        <v>38.1875</v>
      </c>
      <c r="G22" s="61">
        <f t="shared" si="0"/>
        <v>49.643750000000004</v>
      </c>
    </row>
    <row r="23" spans="1:7" s="14" customFormat="1" ht="16.5">
      <c r="A23" s="6">
        <v>15</v>
      </c>
      <c r="B23" s="34" t="s">
        <v>62</v>
      </c>
      <c r="C23" s="1" t="s">
        <v>52</v>
      </c>
      <c r="D23" s="1">
        <v>6</v>
      </c>
      <c r="E23" s="21">
        <v>32.5</v>
      </c>
      <c r="F23" s="21">
        <f t="shared" si="0"/>
        <v>42.25</v>
      </c>
      <c r="G23" s="61">
        <f t="shared" si="0"/>
        <v>54.925000000000004</v>
      </c>
    </row>
    <row r="24" spans="1:7" s="14" customFormat="1" ht="16.5">
      <c r="A24" s="6">
        <v>16</v>
      </c>
      <c r="B24" s="35" t="s">
        <v>47</v>
      </c>
      <c r="C24" s="1" t="s">
        <v>52</v>
      </c>
      <c r="D24" s="1">
        <v>6</v>
      </c>
      <c r="E24" s="21">
        <v>39.55</v>
      </c>
      <c r="F24" s="21">
        <f t="shared" si="0"/>
        <v>51.415</v>
      </c>
      <c r="G24" s="61">
        <f t="shared" si="0"/>
        <v>66.8395</v>
      </c>
    </row>
    <row r="25" spans="1:236" s="5" customFormat="1" ht="16.5">
      <c r="A25" s="6">
        <v>17</v>
      </c>
      <c r="B25" s="35" t="s">
        <v>72</v>
      </c>
      <c r="C25" s="1" t="s">
        <v>34</v>
      </c>
      <c r="D25" s="1">
        <v>5</v>
      </c>
      <c r="E25" s="36">
        <v>24.5</v>
      </c>
      <c r="F25" s="21">
        <f t="shared" si="0"/>
        <v>31.85</v>
      </c>
      <c r="G25" s="61">
        <f t="shared" si="0"/>
        <v>41.405</v>
      </c>
      <c r="H25" s="2"/>
      <c r="I25" s="3"/>
      <c r="J25" s="3"/>
      <c r="K25" s="4"/>
      <c r="L25" s="2"/>
      <c r="M25" s="2"/>
      <c r="N25" s="2"/>
      <c r="O25" s="3"/>
      <c r="P25" s="3"/>
      <c r="Q25" s="4"/>
      <c r="R25" s="2"/>
      <c r="S25" s="2"/>
      <c r="T25" s="2"/>
      <c r="U25" s="3"/>
      <c r="V25" s="3"/>
      <c r="W25" s="4"/>
      <c r="X25" s="2"/>
      <c r="Y25" s="2"/>
      <c r="Z25" s="2"/>
      <c r="AA25" s="3"/>
      <c r="AB25" s="3"/>
      <c r="AC25" s="4"/>
      <c r="AD25" s="2"/>
      <c r="AE25" s="2"/>
      <c r="AF25" s="2"/>
      <c r="AG25" s="3"/>
      <c r="AH25" s="3"/>
      <c r="AI25" s="4"/>
      <c r="AJ25" s="2"/>
      <c r="AK25" s="2"/>
      <c r="AL25" s="2"/>
      <c r="AM25" s="3"/>
      <c r="AN25" s="3"/>
      <c r="AO25" s="4"/>
      <c r="AP25" s="2"/>
      <c r="AQ25" s="2"/>
      <c r="AR25" s="2"/>
      <c r="AS25" s="3"/>
      <c r="AT25" s="3"/>
      <c r="AU25" s="4"/>
      <c r="AV25" s="2"/>
      <c r="AW25" s="2"/>
      <c r="AX25" s="2"/>
      <c r="AY25" s="3"/>
      <c r="AZ25" s="3"/>
      <c r="BA25" s="4"/>
      <c r="BB25" s="2"/>
      <c r="BC25" s="2"/>
      <c r="BD25" s="2"/>
      <c r="BE25" s="3"/>
      <c r="BF25" s="3"/>
      <c r="BG25" s="4"/>
      <c r="BH25" s="2"/>
      <c r="BI25" s="2"/>
      <c r="BJ25" s="2"/>
      <c r="BK25" s="3"/>
      <c r="BL25" s="3"/>
      <c r="BM25" s="4"/>
      <c r="BN25" s="2"/>
      <c r="BO25" s="2"/>
      <c r="BP25" s="2"/>
      <c r="BQ25" s="3"/>
      <c r="BR25" s="3"/>
      <c r="BS25" s="4"/>
      <c r="BT25" s="2"/>
      <c r="BU25" s="2"/>
      <c r="BV25" s="2"/>
      <c r="BW25" s="3"/>
      <c r="BX25" s="3"/>
      <c r="BY25" s="4"/>
      <c r="BZ25" s="2"/>
      <c r="CA25" s="2"/>
      <c r="CB25" s="2"/>
      <c r="CC25" s="3"/>
      <c r="CD25" s="3"/>
      <c r="CE25" s="4"/>
      <c r="CF25" s="2"/>
      <c r="CG25" s="2"/>
      <c r="CH25" s="2"/>
      <c r="CI25" s="3"/>
      <c r="CJ25" s="3"/>
      <c r="CK25" s="4"/>
      <c r="CL25" s="2"/>
      <c r="CM25" s="2"/>
      <c r="CN25" s="2"/>
      <c r="CO25" s="3"/>
      <c r="CP25" s="3"/>
      <c r="CQ25" s="4"/>
      <c r="CR25" s="2"/>
      <c r="CS25" s="2"/>
      <c r="CT25" s="2"/>
      <c r="CU25" s="3"/>
      <c r="CV25" s="3"/>
      <c r="CW25" s="4"/>
      <c r="CX25" s="2"/>
      <c r="CY25" s="2"/>
      <c r="CZ25" s="2"/>
      <c r="DA25" s="3"/>
      <c r="DB25" s="3"/>
      <c r="DC25" s="4"/>
      <c r="DD25" s="2"/>
      <c r="DE25" s="2"/>
      <c r="DF25" s="2"/>
      <c r="DG25" s="3"/>
      <c r="DH25" s="3"/>
      <c r="DI25" s="4"/>
      <c r="DJ25" s="2"/>
      <c r="DK25" s="2"/>
      <c r="DL25" s="2"/>
      <c r="DM25" s="3"/>
      <c r="DN25" s="3"/>
      <c r="DO25" s="4"/>
      <c r="DP25" s="2"/>
      <c r="DQ25" s="2"/>
      <c r="DR25" s="2"/>
      <c r="DS25" s="3"/>
      <c r="DT25" s="3"/>
      <c r="DU25" s="4"/>
      <c r="DV25" s="2"/>
      <c r="DW25" s="2"/>
      <c r="DX25" s="2"/>
      <c r="DY25" s="3"/>
      <c r="DZ25" s="3"/>
      <c r="EA25" s="4"/>
      <c r="EB25" s="2"/>
      <c r="EC25" s="2"/>
      <c r="ED25" s="2"/>
      <c r="EE25" s="3"/>
      <c r="EF25" s="3"/>
      <c r="EG25" s="4"/>
      <c r="EH25" s="2"/>
      <c r="EI25" s="2"/>
      <c r="EJ25" s="2"/>
      <c r="EK25" s="3"/>
      <c r="EL25" s="3"/>
      <c r="EM25" s="4"/>
      <c r="EN25" s="2"/>
      <c r="EO25" s="2"/>
      <c r="EP25" s="2"/>
      <c r="EQ25" s="3"/>
      <c r="ER25" s="3"/>
      <c r="ES25" s="4"/>
      <c r="ET25" s="2"/>
      <c r="EU25" s="2"/>
      <c r="EV25" s="2"/>
      <c r="EW25" s="3"/>
      <c r="EX25" s="3"/>
      <c r="EY25" s="4"/>
      <c r="EZ25" s="2"/>
      <c r="FA25" s="2"/>
      <c r="FB25" s="2"/>
      <c r="FC25" s="3"/>
      <c r="FD25" s="3"/>
      <c r="FE25" s="4"/>
      <c r="FF25" s="2"/>
      <c r="FG25" s="2"/>
      <c r="FH25" s="2"/>
      <c r="FI25" s="3"/>
      <c r="FJ25" s="3"/>
      <c r="FK25" s="4"/>
      <c r="FL25" s="2"/>
      <c r="FM25" s="2"/>
      <c r="FN25" s="2"/>
      <c r="FO25" s="3"/>
      <c r="FP25" s="3"/>
      <c r="FQ25" s="4"/>
      <c r="FR25" s="2"/>
      <c r="FS25" s="2"/>
      <c r="FT25" s="2"/>
      <c r="FU25" s="3"/>
      <c r="FV25" s="3"/>
      <c r="FW25" s="4"/>
      <c r="FX25" s="2"/>
      <c r="FY25" s="2"/>
      <c r="FZ25" s="2"/>
      <c r="GA25" s="3"/>
      <c r="GB25" s="3"/>
      <c r="GC25" s="4"/>
      <c r="GD25" s="2"/>
      <c r="GE25" s="2"/>
      <c r="GF25" s="2"/>
      <c r="GG25" s="3"/>
      <c r="GH25" s="3"/>
      <c r="GI25" s="4"/>
      <c r="GJ25" s="2"/>
      <c r="GK25" s="2"/>
      <c r="GL25" s="2"/>
      <c r="GM25" s="3"/>
      <c r="GN25" s="3"/>
      <c r="GO25" s="4"/>
      <c r="GP25" s="2"/>
      <c r="GQ25" s="2"/>
      <c r="GR25" s="2"/>
      <c r="GS25" s="3"/>
      <c r="GT25" s="3"/>
      <c r="GU25" s="4"/>
      <c r="GV25" s="2"/>
      <c r="GW25" s="2"/>
      <c r="GX25" s="2"/>
      <c r="GY25" s="3"/>
      <c r="GZ25" s="3"/>
      <c r="HA25" s="4"/>
      <c r="HB25" s="2"/>
      <c r="HC25" s="2"/>
      <c r="HD25" s="2"/>
      <c r="HE25" s="3"/>
      <c r="HF25" s="3"/>
      <c r="HG25" s="4"/>
      <c r="HH25" s="2"/>
      <c r="HI25" s="2"/>
      <c r="HJ25" s="2"/>
      <c r="HK25" s="3"/>
      <c r="HL25" s="3"/>
      <c r="HM25" s="4"/>
      <c r="HN25" s="2"/>
      <c r="HO25" s="2"/>
      <c r="HP25" s="2"/>
      <c r="HQ25" s="3"/>
      <c r="HR25" s="3"/>
      <c r="HS25" s="4"/>
      <c r="HT25" s="2"/>
      <c r="HU25" s="2"/>
      <c r="HV25" s="2"/>
      <c r="HW25" s="3"/>
      <c r="HX25" s="3"/>
      <c r="HY25" s="4"/>
      <c r="HZ25" s="2"/>
      <c r="IA25" s="2"/>
      <c r="IB25" s="2"/>
    </row>
    <row r="26" spans="1:236" s="5" customFormat="1" ht="16.5">
      <c r="A26" s="6">
        <v>18</v>
      </c>
      <c r="B26" s="34" t="s">
        <v>71</v>
      </c>
      <c r="C26" s="1" t="s">
        <v>34</v>
      </c>
      <c r="D26" s="1">
        <v>6</v>
      </c>
      <c r="E26" s="36">
        <v>18.75</v>
      </c>
      <c r="F26" s="21">
        <f t="shared" si="0"/>
        <v>24.375</v>
      </c>
      <c r="G26" s="61">
        <f t="shared" si="0"/>
        <v>31.6875</v>
      </c>
      <c r="H26" s="2"/>
      <c r="I26" s="3"/>
      <c r="J26" s="3"/>
      <c r="K26" s="4"/>
      <c r="L26" s="2"/>
      <c r="M26" s="2"/>
      <c r="N26" s="2"/>
      <c r="O26" s="3"/>
      <c r="P26" s="3"/>
      <c r="Q26" s="4"/>
      <c r="R26" s="2"/>
      <c r="S26" s="2"/>
      <c r="T26" s="2"/>
      <c r="U26" s="3"/>
      <c r="V26" s="3"/>
      <c r="W26" s="4"/>
      <c r="X26" s="2"/>
      <c r="Y26" s="2"/>
      <c r="Z26" s="2"/>
      <c r="AA26" s="3"/>
      <c r="AB26" s="3"/>
      <c r="AC26" s="4"/>
      <c r="AD26" s="2"/>
      <c r="AE26" s="2"/>
      <c r="AF26" s="2"/>
      <c r="AG26" s="3"/>
      <c r="AH26" s="3"/>
      <c r="AI26" s="4"/>
      <c r="AJ26" s="2"/>
      <c r="AK26" s="2"/>
      <c r="AL26" s="2"/>
      <c r="AM26" s="3"/>
      <c r="AN26" s="3"/>
      <c r="AO26" s="4"/>
      <c r="AP26" s="2"/>
      <c r="AQ26" s="2"/>
      <c r="AR26" s="2"/>
      <c r="AS26" s="3"/>
      <c r="AT26" s="3"/>
      <c r="AU26" s="4"/>
      <c r="AV26" s="2"/>
      <c r="AW26" s="2"/>
      <c r="AX26" s="2"/>
      <c r="AY26" s="3"/>
      <c r="AZ26" s="3"/>
      <c r="BA26" s="4"/>
      <c r="BB26" s="2"/>
      <c r="BC26" s="2"/>
      <c r="BD26" s="2"/>
      <c r="BE26" s="3"/>
      <c r="BF26" s="3"/>
      <c r="BG26" s="4"/>
      <c r="BH26" s="2"/>
      <c r="BI26" s="2"/>
      <c r="BJ26" s="2"/>
      <c r="BK26" s="3"/>
      <c r="BL26" s="3"/>
      <c r="BM26" s="4"/>
      <c r="BN26" s="2"/>
      <c r="BO26" s="2"/>
      <c r="BP26" s="2"/>
      <c r="BQ26" s="3"/>
      <c r="BR26" s="3"/>
      <c r="BS26" s="4"/>
      <c r="BT26" s="2"/>
      <c r="BU26" s="2"/>
      <c r="BV26" s="2"/>
      <c r="BW26" s="3"/>
      <c r="BX26" s="3"/>
      <c r="BY26" s="4"/>
      <c r="BZ26" s="2"/>
      <c r="CA26" s="2"/>
      <c r="CB26" s="2"/>
      <c r="CC26" s="3"/>
      <c r="CD26" s="3"/>
      <c r="CE26" s="4"/>
      <c r="CF26" s="2"/>
      <c r="CG26" s="2"/>
      <c r="CH26" s="2"/>
      <c r="CI26" s="3"/>
      <c r="CJ26" s="3"/>
      <c r="CK26" s="4"/>
      <c r="CL26" s="2"/>
      <c r="CM26" s="2"/>
      <c r="CN26" s="2"/>
      <c r="CO26" s="3"/>
      <c r="CP26" s="3"/>
      <c r="CQ26" s="4"/>
      <c r="CR26" s="2"/>
      <c r="CS26" s="2"/>
      <c r="CT26" s="2"/>
      <c r="CU26" s="3"/>
      <c r="CV26" s="3"/>
      <c r="CW26" s="4"/>
      <c r="CX26" s="2"/>
      <c r="CY26" s="2"/>
      <c r="CZ26" s="2"/>
      <c r="DA26" s="3"/>
      <c r="DB26" s="3"/>
      <c r="DC26" s="4"/>
      <c r="DD26" s="2"/>
      <c r="DE26" s="2"/>
      <c r="DF26" s="2"/>
      <c r="DG26" s="3"/>
      <c r="DH26" s="3"/>
      <c r="DI26" s="4"/>
      <c r="DJ26" s="2"/>
      <c r="DK26" s="2"/>
      <c r="DL26" s="2"/>
      <c r="DM26" s="3"/>
      <c r="DN26" s="3"/>
      <c r="DO26" s="4"/>
      <c r="DP26" s="2"/>
      <c r="DQ26" s="2"/>
      <c r="DR26" s="2"/>
      <c r="DS26" s="3"/>
      <c r="DT26" s="3"/>
      <c r="DU26" s="4"/>
      <c r="DV26" s="2"/>
      <c r="DW26" s="2"/>
      <c r="DX26" s="2"/>
      <c r="DY26" s="3"/>
      <c r="DZ26" s="3"/>
      <c r="EA26" s="4"/>
      <c r="EB26" s="2"/>
      <c r="EC26" s="2"/>
      <c r="ED26" s="2"/>
      <c r="EE26" s="3"/>
      <c r="EF26" s="3"/>
      <c r="EG26" s="4"/>
      <c r="EH26" s="2"/>
      <c r="EI26" s="2"/>
      <c r="EJ26" s="2"/>
      <c r="EK26" s="3"/>
      <c r="EL26" s="3"/>
      <c r="EM26" s="4"/>
      <c r="EN26" s="2"/>
      <c r="EO26" s="2"/>
      <c r="EP26" s="2"/>
      <c r="EQ26" s="3"/>
      <c r="ER26" s="3"/>
      <c r="ES26" s="4"/>
      <c r="ET26" s="2"/>
      <c r="EU26" s="2"/>
      <c r="EV26" s="2"/>
      <c r="EW26" s="3"/>
      <c r="EX26" s="3"/>
      <c r="EY26" s="4"/>
      <c r="EZ26" s="2"/>
      <c r="FA26" s="2"/>
      <c r="FB26" s="2"/>
      <c r="FC26" s="3"/>
      <c r="FD26" s="3"/>
      <c r="FE26" s="4"/>
      <c r="FF26" s="2"/>
      <c r="FG26" s="2"/>
      <c r="FH26" s="2"/>
      <c r="FI26" s="3"/>
      <c r="FJ26" s="3"/>
      <c r="FK26" s="4"/>
      <c r="FL26" s="2"/>
      <c r="FM26" s="2"/>
      <c r="FN26" s="2"/>
      <c r="FO26" s="3"/>
      <c r="FP26" s="3"/>
      <c r="FQ26" s="4"/>
      <c r="FR26" s="2"/>
      <c r="FS26" s="2"/>
      <c r="FT26" s="2"/>
      <c r="FU26" s="3"/>
      <c r="FV26" s="3"/>
      <c r="FW26" s="4"/>
      <c r="FX26" s="2"/>
      <c r="FY26" s="2"/>
      <c r="FZ26" s="2"/>
      <c r="GA26" s="3"/>
      <c r="GB26" s="3"/>
      <c r="GC26" s="4"/>
      <c r="GD26" s="2"/>
      <c r="GE26" s="2"/>
      <c r="GF26" s="2"/>
      <c r="GG26" s="3"/>
      <c r="GH26" s="3"/>
      <c r="GI26" s="4"/>
      <c r="GJ26" s="2"/>
      <c r="GK26" s="2"/>
      <c r="GL26" s="2"/>
      <c r="GM26" s="3"/>
      <c r="GN26" s="3"/>
      <c r="GO26" s="4"/>
      <c r="GP26" s="2"/>
      <c r="GQ26" s="2"/>
      <c r="GR26" s="2"/>
      <c r="GS26" s="3"/>
      <c r="GT26" s="3"/>
      <c r="GU26" s="4"/>
      <c r="GV26" s="2"/>
      <c r="GW26" s="2"/>
      <c r="GX26" s="2"/>
      <c r="GY26" s="3"/>
      <c r="GZ26" s="3"/>
      <c r="HA26" s="4"/>
      <c r="HB26" s="2"/>
      <c r="HC26" s="2"/>
      <c r="HD26" s="2"/>
      <c r="HE26" s="3"/>
      <c r="HF26" s="3"/>
      <c r="HG26" s="4"/>
      <c r="HH26" s="2"/>
      <c r="HI26" s="2"/>
      <c r="HJ26" s="2"/>
      <c r="HK26" s="3"/>
      <c r="HL26" s="3"/>
      <c r="HM26" s="4"/>
      <c r="HN26" s="2"/>
      <c r="HO26" s="2"/>
      <c r="HP26" s="2"/>
      <c r="HQ26" s="3"/>
      <c r="HR26" s="3"/>
      <c r="HS26" s="4"/>
      <c r="HT26" s="2"/>
      <c r="HU26" s="2"/>
      <c r="HV26" s="2"/>
      <c r="HW26" s="3"/>
      <c r="HX26" s="3"/>
      <c r="HY26" s="4"/>
      <c r="HZ26" s="2"/>
      <c r="IA26" s="2"/>
      <c r="IB26" s="2"/>
    </row>
    <row r="27" spans="1:236" s="5" customFormat="1" ht="16.5">
      <c r="A27" s="6">
        <v>19</v>
      </c>
      <c r="B27" s="35" t="s">
        <v>372</v>
      </c>
      <c r="C27" s="1" t="s">
        <v>34</v>
      </c>
      <c r="D27" s="1">
        <v>6</v>
      </c>
      <c r="E27" s="36">
        <v>16.8</v>
      </c>
      <c r="F27" s="21">
        <f t="shared" si="0"/>
        <v>21.840000000000003</v>
      </c>
      <c r="G27" s="61">
        <f t="shared" si="0"/>
        <v>28.392000000000007</v>
      </c>
      <c r="H27" s="2"/>
      <c r="I27" s="3"/>
      <c r="J27" s="3"/>
      <c r="K27" s="4"/>
      <c r="L27" s="2"/>
      <c r="M27" s="2"/>
      <c r="N27" s="2"/>
      <c r="O27" s="3"/>
      <c r="P27" s="3"/>
      <c r="Q27" s="4"/>
      <c r="R27" s="2"/>
      <c r="S27" s="2"/>
      <c r="T27" s="2"/>
      <c r="U27" s="3"/>
      <c r="V27" s="3"/>
      <c r="W27" s="4"/>
      <c r="X27" s="2"/>
      <c r="Y27" s="2"/>
      <c r="Z27" s="2"/>
      <c r="AA27" s="3"/>
      <c r="AB27" s="3"/>
      <c r="AC27" s="4"/>
      <c r="AD27" s="2"/>
      <c r="AE27" s="2"/>
      <c r="AF27" s="2"/>
      <c r="AG27" s="3"/>
      <c r="AH27" s="3"/>
      <c r="AI27" s="4"/>
      <c r="AJ27" s="2"/>
      <c r="AK27" s="2"/>
      <c r="AL27" s="2"/>
      <c r="AM27" s="3"/>
      <c r="AN27" s="3"/>
      <c r="AO27" s="4"/>
      <c r="AP27" s="2"/>
      <c r="AQ27" s="2"/>
      <c r="AR27" s="2"/>
      <c r="AS27" s="3"/>
      <c r="AT27" s="3"/>
      <c r="AU27" s="4"/>
      <c r="AV27" s="2"/>
      <c r="AW27" s="2"/>
      <c r="AX27" s="2"/>
      <c r="AY27" s="3"/>
      <c r="AZ27" s="3"/>
      <c r="BA27" s="4"/>
      <c r="BB27" s="2"/>
      <c r="BC27" s="2"/>
      <c r="BD27" s="2"/>
      <c r="BE27" s="3"/>
      <c r="BF27" s="3"/>
      <c r="BG27" s="4"/>
      <c r="BH27" s="2"/>
      <c r="BI27" s="2"/>
      <c r="BJ27" s="2"/>
      <c r="BK27" s="3"/>
      <c r="BL27" s="3"/>
      <c r="BM27" s="4"/>
      <c r="BN27" s="2"/>
      <c r="BO27" s="2"/>
      <c r="BP27" s="2"/>
      <c r="BQ27" s="3"/>
      <c r="BR27" s="3"/>
      <c r="BS27" s="4"/>
      <c r="BT27" s="2"/>
      <c r="BU27" s="2"/>
      <c r="BV27" s="2"/>
      <c r="BW27" s="3"/>
      <c r="BX27" s="3"/>
      <c r="BY27" s="4"/>
      <c r="BZ27" s="2"/>
      <c r="CA27" s="2"/>
      <c r="CB27" s="2"/>
      <c r="CC27" s="3"/>
      <c r="CD27" s="3"/>
      <c r="CE27" s="4"/>
      <c r="CF27" s="2"/>
      <c r="CG27" s="2"/>
      <c r="CH27" s="2"/>
      <c r="CI27" s="3"/>
      <c r="CJ27" s="3"/>
      <c r="CK27" s="4"/>
      <c r="CL27" s="2"/>
      <c r="CM27" s="2"/>
      <c r="CN27" s="2"/>
      <c r="CO27" s="3"/>
      <c r="CP27" s="3"/>
      <c r="CQ27" s="4"/>
      <c r="CR27" s="2"/>
      <c r="CS27" s="2"/>
      <c r="CT27" s="2"/>
      <c r="CU27" s="3"/>
      <c r="CV27" s="3"/>
      <c r="CW27" s="4"/>
      <c r="CX27" s="2"/>
      <c r="CY27" s="2"/>
      <c r="CZ27" s="2"/>
      <c r="DA27" s="3"/>
      <c r="DB27" s="3"/>
      <c r="DC27" s="4"/>
      <c r="DD27" s="2"/>
      <c r="DE27" s="2"/>
      <c r="DF27" s="2"/>
      <c r="DG27" s="3"/>
      <c r="DH27" s="3"/>
      <c r="DI27" s="4"/>
      <c r="DJ27" s="2"/>
      <c r="DK27" s="2"/>
      <c r="DL27" s="2"/>
      <c r="DM27" s="3"/>
      <c r="DN27" s="3"/>
      <c r="DO27" s="4"/>
      <c r="DP27" s="2"/>
      <c r="DQ27" s="2"/>
      <c r="DR27" s="2"/>
      <c r="DS27" s="3"/>
      <c r="DT27" s="3"/>
      <c r="DU27" s="4"/>
      <c r="DV27" s="2"/>
      <c r="DW27" s="2"/>
      <c r="DX27" s="2"/>
      <c r="DY27" s="3"/>
      <c r="DZ27" s="3"/>
      <c r="EA27" s="4"/>
      <c r="EB27" s="2"/>
      <c r="EC27" s="2"/>
      <c r="ED27" s="2"/>
      <c r="EE27" s="3"/>
      <c r="EF27" s="3"/>
      <c r="EG27" s="4"/>
      <c r="EH27" s="2"/>
      <c r="EI27" s="2"/>
      <c r="EJ27" s="2"/>
      <c r="EK27" s="3"/>
      <c r="EL27" s="3"/>
      <c r="EM27" s="4"/>
      <c r="EN27" s="2"/>
      <c r="EO27" s="2"/>
      <c r="EP27" s="2"/>
      <c r="EQ27" s="3"/>
      <c r="ER27" s="3"/>
      <c r="ES27" s="4"/>
      <c r="ET27" s="2"/>
      <c r="EU27" s="2"/>
      <c r="EV27" s="2"/>
      <c r="EW27" s="3"/>
      <c r="EX27" s="3"/>
      <c r="EY27" s="4"/>
      <c r="EZ27" s="2"/>
      <c r="FA27" s="2"/>
      <c r="FB27" s="2"/>
      <c r="FC27" s="3"/>
      <c r="FD27" s="3"/>
      <c r="FE27" s="4"/>
      <c r="FF27" s="2"/>
      <c r="FG27" s="2"/>
      <c r="FH27" s="2"/>
      <c r="FI27" s="3"/>
      <c r="FJ27" s="3"/>
      <c r="FK27" s="4"/>
      <c r="FL27" s="2"/>
      <c r="FM27" s="2"/>
      <c r="FN27" s="2"/>
      <c r="FO27" s="3"/>
      <c r="FP27" s="3"/>
      <c r="FQ27" s="4"/>
      <c r="FR27" s="2"/>
      <c r="FS27" s="2"/>
      <c r="FT27" s="2"/>
      <c r="FU27" s="3"/>
      <c r="FV27" s="3"/>
      <c r="FW27" s="4"/>
      <c r="FX27" s="2"/>
      <c r="FY27" s="2"/>
      <c r="FZ27" s="2"/>
      <c r="GA27" s="3"/>
      <c r="GB27" s="3"/>
      <c r="GC27" s="4"/>
      <c r="GD27" s="2"/>
      <c r="GE27" s="2"/>
      <c r="GF27" s="2"/>
      <c r="GG27" s="3"/>
      <c r="GH27" s="3"/>
      <c r="GI27" s="4"/>
      <c r="GJ27" s="2"/>
      <c r="GK27" s="2"/>
      <c r="GL27" s="2"/>
      <c r="GM27" s="3"/>
      <c r="GN27" s="3"/>
      <c r="GO27" s="4"/>
      <c r="GP27" s="2"/>
      <c r="GQ27" s="2"/>
      <c r="GR27" s="2"/>
      <c r="GS27" s="3"/>
      <c r="GT27" s="3"/>
      <c r="GU27" s="4"/>
      <c r="GV27" s="2"/>
      <c r="GW27" s="2"/>
      <c r="GX27" s="2"/>
      <c r="GY27" s="3"/>
      <c r="GZ27" s="3"/>
      <c r="HA27" s="4"/>
      <c r="HB27" s="2"/>
      <c r="HC27" s="2"/>
      <c r="HD27" s="2"/>
      <c r="HE27" s="3"/>
      <c r="HF27" s="3"/>
      <c r="HG27" s="4"/>
      <c r="HH27" s="2"/>
      <c r="HI27" s="2"/>
      <c r="HJ27" s="2"/>
      <c r="HK27" s="3"/>
      <c r="HL27" s="3"/>
      <c r="HM27" s="4"/>
      <c r="HN27" s="2"/>
      <c r="HO27" s="2"/>
      <c r="HP27" s="2"/>
      <c r="HQ27" s="3"/>
      <c r="HR27" s="3"/>
      <c r="HS27" s="4"/>
      <c r="HT27" s="2"/>
      <c r="HU27" s="2"/>
      <c r="HV27" s="2"/>
      <c r="HW27" s="3"/>
      <c r="HX27" s="3"/>
      <c r="HY27" s="4"/>
      <c r="HZ27" s="2"/>
      <c r="IA27" s="2"/>
      <c r="IB27" s="2"/>
    </row>
    <row r="28" spans="1:236" s="5" customFormat="1" ht="16.5">
      <c r="A28" s="6">
        <v>20</v>
      </c>
      <c r="B28" s="35" t="s">
        <v>374</v>
      </c>
      <c r="C28" s="1" t="s">
        <v>52</v>
      </c>
      <c r="D28" s="1">
        <v>6</v>
      </c>
      <c r="E28" s="36">
        <v>25.8</v>
      </c>
      <c r="F28" s="21">
        <f t="shared" si="0"/>
        <v>33.54</v>
      </c>
      <c r="G28" s="61">
        <f t="shared" si="0"/>
        <v>43.602000000000004</v>
      </c>
      <c r="H28" s="2"/>
      <c r="I28" s="3"/>
      <c r="J28" s="3"/>
      <c r="K28" s="4"/>
      <c r="L28" s="2"/>
      <c r="M28" s="2"/>
      <c r="N28" s="2"/>
      <c r="O28" s="3"/>
      <c r="P28" s="3"/>
      <c r="Q28" s="4"/>
      <c r="R28" s="2"/>
      <c r="S28" s="2"/>
      <c r="T28" s="2"/>
      <c r="U28" s="3"/>
      <c r="V28" s="3"/>
      <c r="W28" s="4"/>
      <c r="X28" s="2"/>
      <c r="Y28" s="2"/>
      <c r="Z28" s="2"/>
      <c r="AA28" s="3"/>
      <c r="AB28" s="3"/>
      <c r="AC28" s="4"/>
      <c r="AD28" s="2"/>
      <c r="AE28" s="2"/>
      <c r="AF28" s="2"/>
      <c r="AG28" s="3"/>
      <c r="AH28" s="3"/>
      <c r="AI28" s="4"/>
      <c r="AJ28" s="2"/>
      <c r="AK28" s="2"/>
      <c r="AL28" s="2"/>
      <c r="AM28" s="3"/>
      <c r="AN28" s="3"/>
      <c r="AO28" s="4"/>
      <c r="AP28" s="2"/>
      <c r="AQ28" s="2"/>
      <c r="AR28" s="2"/>
      <c r="AS28" s="3"/>
      <c r="AT28" s="3"/>
      <c r="AU28" s="4"/>
      <c r="AV28" s="2"/>
      <c r="AW28" s="2"/>
      <c r="AX28" s="2"/>
      <c r="AY28" s="3"/>
      <c r="AZ28" s="3"/>
      <c r="BA28" s="4"/>
      <c r="BB28" s="2"/>
      <c r="BC28" s="2"/>
      <c r="BD28" s="2"/>
      <c r="BE28" s="3"/>
      <c r="BF28" s="3"/>
      <c r="BG28" s="4"/>
      <c r="BH28" s="2"/>
      <c r="BI28" s="2"/>
      <c r="BJ28" s="2"/>
      <c r="BK28" s="3"/>
      <c r="BL28" s="3"/>
      <c r="BM28" s="4"/>
      <c r="BN28" s="2"/>
      <c r="BO28" s="2"/>
      <c r="BP28" s="2"/>
      <c r="BQ28" s="3"/>
      <c r="BR28" s="3"/>
      <c r="BS28" s="4"/>
      <c r="BT28" s="2"/>
      <c r="BU28" s="2"/>
      <c r="BV28" s="2"/>
      <c r="BW28" s="3"/>
      <c r="BX28" s="3"/>
      <c r="BY28" s="4"/>
      <c r="BZ28" s="2"/>
      <c r="CA28" s="2"/>
      <c r="CB28" s="2"/>
      <c r="CC28" s="3"/>
      <c r="CD28" s="3"/>
      <c r="CE28" s="4"/>
      <c r="CF28" s="2"/>
      <c r="CG28" s="2"/>
      <c r="CH28" s="2"/>
      <c r="CI28" s="3"/>
      <c r="CJ28" s="3"/>
      <c r="CK28" s="4"/>
      <c r="CL28" s="2"/>
      <c r="CM28" s="2"/>
      <c r="CN28" s="2"/>
      <c r="CO28" s="3"/>
      <c r="CP28" s="3"/>
      <c r="CQ28" s="4"/>
      <c r="CR28" s="2"/>
      <c r="CS28" s="2"/>
      <c r="CT28" s="2"/>
      <c r="CU28" s="3"/>
      <c r="CV28" s="3"/>
      <c r="CW28" s="4"/>
      <c r="CX28" s="2"/>
      <c r="CY28" s="2"/>
      <c r="CZ28" s="2"/>
      <c r="DA28" s="3"/>
      <c r="DB28" s="3"/>
      <c r="DC28" s="4"/>
      <c r="DD28" s="2"/>
      <c r="DE28" s="2"/>
      <c r="DF28" s="2"/>
      <c r="DG28" s="3"/>
      <c r="DH28" s="3"/>
      <c r="DI28" s="4"/>
      <c r="DJ28" s="2"/>
      <c r="DK28" s="2"/>
      <c r="DL28" s="2"/>
      <c r="DM28" s="3"/>
      <c r="DN28" s="3"/>
      <c r="DO28" s="4"/>
      <c r="DP28" s="2"/>
      <c r="DQ28" s="2"/>
      <c r="DR28" s="2"/>
      <c r="DS28" s="3"/>
      <c r="DT28" s="3"/>
      <c r="DU28" s="4"/>
      <c r="DV28" s="2"/>
      <c r="DW28" s="2"/>
      <c r="DX28" s="2"/>
      <c r="DY28" s="3"/>
      <c r="DZ28" s="3"/>
      <c r="EA28" s="4"/>
      <c r="EB28" s="2"/>
      <c r="EC28" s="2"/>
      <c r="ED28" s="2"/>
      <c r="EE28" s="3"/>
      <c r="EF28" s="3"/>
      <c r="EG28" s="4"/>
      <c r="EH28" s="2"/>
      <c r="EI28" s="2"/>
      <c r="EJ28" s="2"/>
      <c r="EK28" s="3"/>
      <c r="EL28" s="3"/>
      <c r="EM28" s="4"/>
      <c r="EN28" s="2"/>
      <c r="EO28" s="2"/>
      <c r="EP28" s="2"/>
      <c r="EQ28" s="3"/>
      <c r="ER28" s="3"/>
      <c r="ES28" s="4"/>
      <c r="ET28" s="2"/>
      <c r="EU28" s="2"/>
      <c r="EV28" s="2"/>
      <c r="EW28" s="3"/>
      <c r="EX28" s="3"/>
      <c r="EY28" s="4"/>
      <c r="EZ28" s="2"/>
      <c r="FA28" s="2"/>
      <c r="FB28" s="2"/>
      <c r="FC28" s="3"/>
      <c r="FD28" s="3"/>
      <c r="FE28" s="4"/>
      <c r="FF28" s="2"/>
      <c r="FG28" s="2"/>
      <c r="FH28" s="2"/>
      <c r="FI28" s="3"/>
      <c r="FJ28" s="3"/>
      <c r="FK28" s="4"/>
      <c r="FL28" s="2"/>
      <c r="FM28" s="2"/>
      <c r="FN28" s="2"/>
      <c r="FO28" s="3"/>
      <c r="FP28" s="3"/>
      <c r="FQ28" s="4"/>
      <c r="FR28" s="2"/>
      <c r="FS28" s="2"/>
      <c r="FT28" s="2"/>
      <c r="FU28" s="3"/>
      <c r="FV28" s="3"/>
      <c r="FW28" s="4"/>
      <c r="FX28" s="2"/>
      <c r="FY28" s="2"/>
      <c r="FZ28" s="2"/>
      <c r="GA28" s="3"/>
      <c r="GB28" s="3"/>
      <c r="GC28" s="4"/>
      <c r="GD28" s="2"/>
      <c r="GE28" s="2"/>
      <c r="GF28" s="2"/>
      <c r="GG28" s="3"/>
      <c r="GH28" s="3"/>
      <c r="GI28" s="4"/>
      <c r="GJ28" s="2"/>
      <c r="GK28" s="2"/>
      <c r="GL28" s="2"/>
      <c r="GM28" s="3"/>
      <c r="GN28" s="3"/>
      <c r="GO28" s="4"/>
      <c r="GP28" s="2"/>
      <c r="GQ28" s="2"/>
      <c r="GR28" s="2"/>
      <c r="GS28" s="3"/>
      <c r="GT28" s="3"/>
      <c r="GU28" s="4"/>
      <c r="GV28" s="2"/>
      <c r="GW28" s="2"/>
      <c r="GX28" s="2"/>
      <c r="GY28" s="3"/>
      <c r="GZ28" s="3"/>
      <c r="HA28" s="4"/>
      <c r="HB28" s="2"/>
      <c r="HC28" s="2"/>
      <c r="HD28" s="2"/>
      <c r="HE28" s="3"/>
      <c r="HF28" s="3"/>
      <c r="HG28" s="4"/>
      <c r="HH28" s="2"/>
      <c r="HI28" s="2"/>
      <c r="HJ28" s="2"/>
      <c r="HK28" s="3"/>
      <c r="HL28" s="3"/>
      <c r="HM28" s="4"/>
      <c r="HN28" s="2"/>
      <c r="HO28" s="2"/>
      <c r="HP28" s="2"/>
      <c r="HQ28" s="3"/>
      <c r="HR28" s="3"/>
      <c r="HS28" s="4"/>
      <c r="HT28" s="2"/>
      <c r="HU28" s="2"/>
      <c r="HV28" s="2"/>
      <c r="HW28" s="3"/>
      <c r="HX28" s="3"/>
      <c r="HY28" s="4"/>
      <c r="HZ28" s="2"/>
      <c r="IA28" s="2"/>
      <c r="IB28" s="2"/>
    </row>
    <row r="29" spans="1:236" s="5" customFormat="1" ht="16.5">
      <c r="A29" s="6">
        <v>21</v>
      </c>
      <c r="B29" s="35" t="s">
        <v>373</v>
      </c>
      <c r="C29" s="1" t="s">
        <v>52</v>
      </c>
      <c r="D29" s="1">
        <v>6</v>
      </c>
      <c r="E29" s="36">
        <v>25.8</v>
      </c>
      <c r="F29" s="21">
        <f t="shared" si="0"/>
        <v>33.54</v>
      </c>
      <c r="G29" s="61">
        <f t="shared" si="0"/>
        <v>43.602000000000004</v>
      </c>
      <c r="H29" s="2"/>
      <c r="I29" s="3"/>
      <c r="J29" s="3"/>
      <c r="K29" s="4"/>
      <c r="L29" s="2"/>
      <c r="M29" s="2"/>
      <c r="N29" s="2"/>
      <c r="O29" s="3"/>
      <c r="P29" s="3"/>
      <c r="Q29" s="4"/>
      <c r="R29" s="2"/>
      <c r="S29" s="2"/>
      <c r="T29" s="2"/>
      <c r="U29" s="3"/>
      <c r="V29" s="3"/>
      <c r="W29" s="4"/>
      <c r="X29" s="2"/>
      <c r="Y29" s="2"/>
      <c r="Z29" s="2"/>
      <c r="AA29" s="3"/>
      <c r="AB29" s="3"/>
      <c r="AC29" s="4"/>
      <c r="AD29" s="2"/>
      <c r="AE29" s="2"/>
      <c r="AF29" s="2"/>
      <c r="AG29" s="3"/>
      <c r="AH29" s="3"/>
      <c r="AI29" s="4"/>
      <c r="AJ29" s="2"/>
      <c r="AK29" s="2"/>
      <c r="AL29" s="2"/>
      <c r="AM29" s="3"/>
      <c r="AN29" s="3"/>
      <c r="AO29" s="4"/>
      <c r="AP29" s="2"/>
      <c r="AQ29" s="2"/>
      <c r="AR29" s="2"/>
      <c r="AS29" s="3"/>
      <c r="AT29" s="3"/>
      <c r="AU29" s="4"/>
      <c r="AV29" s="2"/>
      <c r="AW29" s="2"/>
      <c r="AX29" s="2"/>
      <c r="AY29" s="3"/>
      <c r="AZ29" s="3"/>
      <c r="BA29" s="4"/>
      <c r="BB29" s="2"/>
      <c r="BC29" s="2"/>
      <c r="BD29" s="2"/>
      <c r="BE29" s="3"/>
      <c r="BF29" s="3"/>
      <c r="BG29" s="4"/>
      <c r="BH29" s="2"/>
      <c r="BI29" s="2"/>
      <c r="BJ29" s="2"/>
      <c r="BK29" s="3"/>
      <c r="BL29" s="3"/>
      <c r="BM29" s="4"/>
      <c r="BN29" s="2"/>
      <c r="BO29" s="2"/>
      <c r="BP29" s="2"/>
      <c r="BQ29" s="3"/>
      <c r="BR29" s="3"/>
      <c r="BS29" s="4"/>
      <c r="BT29" s="2"/>
      <c r="BU29" s="2"/>
      <c r="BV29" s="2"/>
      <c r="BW29" s="3"/>
      <c r="BX29" s="3"/>
      <c r="BY29" s="4"/>
      <c r="BZ29" s="2"/>
      <c r="CA29" s="2"/>
      <c r="CB29" s="2"/>
      <c r="CC29" s="3"/>
      <c r="CD29" s="3"/>
      <c r="CE29" s="4"/>
      <c r="CF29" s="2"/>
      <c r="CG29" s="2"/>
      <c r="CH29" s="2"/>
      <c r="CI29" s="3"/>
      <c r="CJ29" s="3"/>
      <c r="CK29" s="4"/>
      <c r="CL29" s="2"/>
      <c r="CM29" s="2"/>
      <c r="CN29" s="2"/>
      <c r="CO29" s="3"/>
      <c r="CP29" s="3"/>
      <c r="CQ29" s="4"/>
      <c r="CR29" s="2"/>
      <c r="CS29" s="2"/>
      <c r="CT29" s="2"/>
      <c r="CU29" s="3"/>
      <c r="CV29" s="3"/>
      <c r="CW29" s="4"/>
      <c r="CX29" s="2"/>
      <c r="CY29" s="2"/>
      <c r="CZ29" s="2"/>
      <c r="DA29" s="3"/>
      <c r="DB29" s="3"/>
      <c r="DC29" s="4"/>
      <c r="DD29" s="2"/>
      <c r="DE29" s="2"/>
      <c r="DF29" s="2"/>
      <c r="DG29" s="3"/>
      <c r="DH29" s="3"/>
      <c r="DI29" s="4"/>
      <c r="DJ29" s="2"/>
      <c r="DK29" s="2"/>
      <c r="DL29" s="2"/>
      <c r="DM29" s="3"/>
      <c r="DN29" s="3"/>
      <c r="DO29" s="4"/>
      <c r="DP29" s="2"/>
      <c r="DQ29" s="2"/>
      <c r="DR29" s="2"/>
      <c r="DS29" s="3"/>
      <c r="DT29" s="3"/>
      <c r="DU29" s="4"/>
      <c r="DV29" s="2"/>
      <c r="DW29" s="2"/>
      <c r="DX29" s="2"/>
      <c r="DY29" s="3"/>
      <c r="DZ29" s="3"/>
      <c r="EA29" s="4"/>
      <c r="EB29" s="2"/>
      <c r="EC29" s="2"/>
      <c r="ED29" s="2"/>
      <c r="EE29" s="3"/>
      <c r="EF29" s="3"/>
      <c r="EG29" s="4"/>
      <c r="EH29" s="2"/>
      <c r="EI29" s="2"/>
      <c r="EJ29" s="2"/>
      <c r="EK29" s="3"/>
      <c r="EL29" s="3"/>
      <c r="EM29" s="4"/>
      <c r="EN29" s="2"/>
      <c r="EO29" s="2"/>
      <c r="EP29" s="2"/>
      <c r="EQ29" s="3"/>
      <c r="ER29" s="3"/>
      <c r="ES29" s="4"/>
      <c r="ET29" s="2"/>
      <c r="EU29" s="2"/>
      <c r="EV29" s="2"/>
      <c r="EW29" s="3"/>
      <c r="EX29" s="3"/>
      <c r="EY29" s="4"/>
      <c r="EZ29" s="2"/>
      <c r="FA29" s="2"/>
      <c r="FB29" s="2"/>
      <c r="FC29" s="3"/>
      <c r="FD29" s="3"/>
      <c r="FE29" s="4"/>
      <c r="FF29" s="2"/>
      <c r="FG29" s="2"/>
      <c r="FH29" s="2"/>
      <c r="FI29" s="3"/>
      <c r="FJ29" s="3"/>
      <c r="FK29" s="4"/>
      <c r="FL29" s="2"/>
      <c r="FM29" s="2"/>
      <c r="FN29" s="2"/>
      <c r="FO29" s="3"/>
      <c r="FP29" s="3"/>
      <c r="FQ29" s="4"/>
      <c r="FR29" s="2"/>
      <c r="FS29" s="2"/>
      <c r="FT29" s="2"/>
      <c r="FU29" s="3"/>
      <c r="FV29" s="3"/>
      <c r="FW29" s="4"/>
      <c r="FX29" s="2"/>
      <c r="FY29" s="2"/>
      <c r="FZ29" s="2"/>
      <c r="GA29" s="3"/>
      <c r="GB29" s="3"/>
      <c r="GC29" s="4"/>
      <c r="GD29" s="2"/>
      <c r="GE29" s="2"/>
      <c r="GF29" s="2"/>
      <c r="GG29" s="3"/>
      <c r="GH29" s="3"/>
      <c r="GI29" s="4"/>
      <c r="GJ29" s="2"/>
      <c r="GK29" s="2"/>
      <c r="GL29" s="2"/>
      <c r="GM29" s="3"/>
      <c r="GN29" s="3"/>
      <c r="GO29" s="4"/>
      <c r="GP29" s="2"/>
      <c r="GQ29" s="2"/>
      <c r="GR29" s="2"/>
      <c r="GS29" s="3"/>
      <c r="GT29" s="3"/>
      <c r="GU29" s="4"/>
      <c r="GV29" s="2"/>
      <c r="GW29" s="2"/>
      <c r="GX29" s="2"/>
      <c r="GY29" s="3"/>
      <c r="GZ29" s="3"/>
      <c r="HA29" s="4"/>
      <c r="HB29" s="2"/>
      <c r="HC29" s="2"/>
      <c r="HD29" s="2"/>
      <c r="HE29" s="3"/>
      <c r="HF29" s="3"/>
      <c r="HG29" s="4"/>
      <c r="HH29" s="2"/>
      <c r="HI29" s="2"/>
      <c r="HJ29" s="2"/>
      <c r="HK29" s="3"/>
      <c r="HL29" s="3"/>
      <c r="HM29" s="4"/>
      <c r="HN29" s="2"/>
      <c r="HO29" s="2"/>
      <c r="HP29" s="2"/>
      <c r="HQ29" s="3"/>
      <c r="HR29" s="3"/>
      <c r="HS29" s="4"/>
      <c r="HT29" s="2"/>
      <c r="HU29" s="2"/>
      <c r="HV29" s="2"/>
      <c r="HW29" s="3"/>
      <c r="HX29" s="3"/>
      <c r="HY29" s="4"/>
      <c r="HZ29" s="2"/>
      <c r="IA29" s="2"/>
      <c r="IB29" s="2"/>
    </row>
    <row r="30" spans="1:236" s="5" customFormat="1" ht="16.5">
      <c r="A30" s="6">
        <v>22</v>
      </c>
      <c r="B30" s="35" t="s">
        <v>404</v>
      </c>
      <c r="C30" s="1" t="s">
        <v>34</v>
      </c>
      <c r="D30" s="1">
        <v>4</v>
      </c>
      <c r="E30" s="36">
        <v>64.83</v>
      </c>
      <c r="F30" s="21">
        <f t="shared" si="0"/>
        <v>84.279</v>
      </c>
      <c r="G30" s="61">
        <f t="shared" si="0"/>
        <v>109.56269999999999</v>
      </c>
      <c r="H30" s="2"/>
      <c r="I30" s="3"/>
      <c r="J30" s="3"/>
      <c r="K30" s="4"/>
      <c r="L30" s="2"/>
      <c r="M30" s="2"/>
      <c r="N30" s="2"/>
      <c r="O30" s="3"/>
      <c r="P30" s="3"/>
      <c r="Q30" s="4"/>
      <c r="R30" s="2"/>
      <c r="S30" s="2"/>
      <c r="T30" s="2"/>
      <c r="U30" s="3"/>
      <c r="V30" s="3"/>
      <c r="W30" s="4"/>
      <c r="X30" s="2"/>
      <c r="Y30" s="2"/>
      <c r="Z30" s="2"/>
      <c r="AA30" s="3"/>
      <c r="AB30" s="3"/>
      <c r="AC30" s="4"/>
      <c r="AD30" s="2"/>
      <c r="AE30" s="2"/>
      <c r="AF30" s="2"/>
      <c r="AG30" s="3"/>
      <c r="AH30" s="3"/>
      <c r="AI30" s="4"/>
      <c r="AJ30" s="2"/>
      <c r="AK30" s="2"/>
      <c r="AL30" s="2"/>
      <c r="AM30" s="3"/>
      <c r="AN30" s="3"/>
      <c r="AO30" s="4"/>
      <c r="AP30" s="2"/>
      <c r="AQ30" s="2"/>
      <c r="AR30" s="2"/>
      <c r="AS30" s="3"/>
      <c r="AT30" s="3"/>
      <c r="AU30" s="4"/>
      <c r="AV30" s="2"/>
      <c r="AW30" s="2"/>
      <c r="AX30" s="2"/>
      <c r="AY30" s="3"/>
      <c r="AZ30" s="3"/>
      <c r="BA30" s="4"/>
      <c r="BB30" s="2"/>
      <c r="BC30" s="2"/>
      <c r="BD30" s="2"/>
      <c r="BE30" s="3"/>
      <c r="BF30" s="3"/>
      <c r="BG30" s="4"/>
      <c r="BH30" s="2"/>
      <c r="BI30" s="2"/>
      <c r="BJ30" s="2"/>
      <c r="BK30" s="3"/>
      <c r="BL30" s="3"/>
      <c r="BM30" s="4"/>
      <c r="BN30" s="2"/>
      <c r="BO30" s="2"/>
      <c r="BP30" s="2"/>
      <c r="BQ30" s="3"/>
      <c r="BR30" s="3"/>
      <c r="BS30" s="4"/>
      <c r="BT30" s="2"/>
      <c r="BU30" s="2"/>
      <c r="BV30" s="2"/>
      <c r="BW30" s="3"/>
      <c r="BX30" s="3"/>
      <c r="BY30" s="4"/>
      <c r="BZ30" s="2"/>
      <c r="CA30" s="2"/>
      <c r="CB30" s="2"/>
      <c r="CC30" s="3"/>
      <c r="CD30" s="3"/>
      <c r="CE30" s="4"/>
      <c r="CF30" s="2"/>
      <c r="CG30" s="2"/>
      <c r="CH30" s="2"/>
      <c r="CI30" s="3"/>
      <c r="CJ30" s="3"/>
      <c r="CK30" s="4"/>
      <c r="CL30" s="2"/>
      <c r="CM30" s="2"/>
      <c r="CN30" s="2"/>
      <c r="CO30" s="3"/>
      <c r="CP30" s="3"/>
      <c r="CQ30" s="4"/>
      <c r="CR30" s="2"/>
      <c r="CS30" s="2"/>
      <c r="CT30" s="2"/>
      <c r="CU30" s="3"/>
      <c r="CV30" s="3"/>
      <c r="CW30" s="4"/>
      <c r="CX30" s="2"/>
      <c r="CY30" s="2"/>
      <c r="CZ30" s="2"/>
      <c r="DA30" s="3"/>
      <c r="DB30" s="3"/>
      <c r="DC30" s="4"/>
      <c r="DD30" s="2"/>
      <c r="DE30" s="2"/>
      <c r="DF30" s="2"/>
      <c r="DG30" s="3"/>
      <c r="DH30" s="3"/>
      <c r="DI30" s="4"/>
      <c r="DJ30" s="2"/>
      <c r="DK30" s="2"/>
      <c r="DL30" s="2"/>
      <c r="DM30" s="3"/>
      <c r="DN30" s="3"/>
      <c r="DO30" s="4"/>
      <c r="DP30" s="2"/>
      <c r="DQ30" s="2"/>
      <c r="DR30" s="2"/>
      <c r="DS30" s="3"/>
      <c r="DT30" s="3"/>
      <c r="DU30" s="4"/>
      <c r="DV30" s="2"/>
      <c r="DW30" s="2"/>
      <c r="DX30" s="2"/>
      <c r="DY30" s="3"/>
      <c r="DZ30" s="3"/>
      <c r="EA30" s="4"/>
      <c r="EB30" s="2"/>
      <c r="EC30" s="2"/>
      <c r="ED30" s="2"/>
      <c r="EE30" s="3"/>
      <c r="EF30" s="3"/>
      <c r="EG30" s="4"/>
      <c r="EH30" s="2"/>
      <c r="EI30" s="2"/>
      <c r="EJ30" s="2"/>
      <c r="EK30" s="3"/>
      <c r="EL30" s="3"/>
      <c r="EM30" s="4"/>
      <c r="EN30" s="2"/>
      <c r="EO30" s="2"/>
      <c r="EP30" s="2"/>
      <c r="EQ30" s="3"/>
      <c r="ER30" s="3"/>
      <c r="ES30" s="4"/>
      <c r="ET30" s="2"/>
      <c r="EU30" s="2"/>
      <c r="EV30" s="2"/>
      <c r="EW30" s="3"/>
      <c r="EX30" s="3"/>
      <c r="EY30" s="4"/>
      <c r="EZ30" s="2"/>
      <c r="FA30" s="2"/>
      <c r="FB30" s="2"/>
      <c r="FC30" s="3"/>
      <c r="FD30" s="3"/>
      <c r="FE30" s="4"/>
      <c r="FF30" s="2"/>
      <c r="FG30" s="2"/>
      <c r="FH30" s="2"/>
      <c r="FI30" s="3"/>
      <c r="FJ30" s="3"/>
      <c r="FK30" s="4"/>
      <c r="FL30" s="2"/>
      <c r="FM30" s="2"/>
      <c r="FN30" s="2"/>
      <c r="FO30" s="3"/>
      <c r="FP30" s="3"/>
      <c r="FQ30" s="4"/>
      <c r="FR30" s="2"/>
      <c r="FS30" s="2"/>
      <c r="FT30" s="2"/>
      <c r="FU30" s="3"/>
      <c r="FV30" s="3"/>
      <c r="FW30" s="4"/>
      <c r="FX30" s="2"/>
      <c r="FY30" s="2"/>
      <c r="FZ30" s="2"/>
      <c r="GA30" s="3"/>
      <c r="GB30" s="3"/>
      <c r="GC30" s="4"/>
      <c r="GD30" s="2"/>
      <c r="GE30" s="2"/>
      <c r="GF30" s="2"/>
      <c r="GG30" s="3"/>
      <c r="GH30" s="3"/>
      <c r="GI30" s="4"/>
      <c r="GJ30" s="2"/>
      <c r="GK30" s="2"/>
      <c r="GL30" s="2"/>
      <c r="GM30" s="3"/>
      <c r="GN30" s="3"/>
      <c r="GO30" s="4"/>
      <c r="GP30" s="2"/>
      <c r="GQ30" s="2"/>
      <c r="GR30" s="2"/>
      <c r="GS30" s="3"/>
      <c r="GT30" s="3"/>
      <c r="GU30" s="4"/>
      <c r="GV30" s="2"/>
      <c r="GW30" s="2"/>
      <c r="GX30" s="2"/>
      <c r="GY30" s="3"/>
      <c r="GZ30" s="3"/>
      <c r="HA30" s="4"/>
      <c r="HB30" s="2"/>
      <c r="HC30" s="2"/>
      <c r="HD30" s="2"/>
      <c r="HE30" s="3"/>
      <c r="HF30" s="3"/>
      <c r="HG30" s="4"/>
      <c r="HH30" s="2"/>
      <c r="HI30" s="2"/>
      <c r="HJ30" s="2"/>
      <c r="HK30" s="3"/>
      <c r="HL30" s="3"/>
      <c r="HM30" s="4"/>
      <c r="HN30" s="2"/>
      <c r="HO30" s="2"/>
      <c r="HP30" s="2"/>
      <c r="HQ30" s="3"/>
      <c r="HR30" s="3"/>
      <c r="HS30" s="4"/>
      <c r="HT30" s="2"/>
      <c r="HU30" s="2"/>
      <c r="HV30" s="2"/>
      <c r="HW30" s="3"/>
      <c r="HX30" s="3"/>
      <c r="HY30" s="4"/>
      <c r="HZ30" s="2"/>
      <c r="IA30" s="2"/>
      <c r="IB30" s="2"/>
    </row>
    <row r="31" spans="1:236" s="5" customFormat="1" ht="16.5">
      <c r="A31" s="6">
        <v>23</v>
      </c>
      <c r="B31" s="35" t="s">
        <v>376</v>
      </c>
      <c r="C31" s="1" t="s">
        <v>377</v>
      </c>
      <c r="D31" s="1">
        <v>5</v>
      </c>
      <c r="E31" s="36">
        <v>87</v>
      </c>
      <c r="F31" s="21">
        <f t="shared" si="0"/>
        <v>113.10000000000001</v>
      </c>
      <c r="G31" s="61">
        <f t="shared" si="0"/>
        <v>147.03000000000003</v>
      </c>
      <c r="H31" s="2"/>
      <c r="I31" s="3"/>
      <c r="J31" s="3"/>
      <c r="K31" s="4"/>
      <c r="L31" s="2"/>
      <c r="M31" s="2"/>
      <c r="N31" s="2"/>
      <c r="O31" s="3"/>
      <c r="P31" s="3"/>
      <c r="Q31" s="4"/>
      <c r="R31" s="2"/>
      <c r="S31" s="2"/>
      <c r="T31" s="2"/>
      <c r="U31" s="3"/>
      <c r="V31" s="3"/>
      <c r="W31" s="4"/>
      <c r="X31" s="2"/>
      <c r="Y31" s="2"/>
      <c r="Z31" s="2"/>
      <c r="AA31" s="3"/>
      <c r="AB31" s="3"/>
      <c r="AC31" s="4"/>
      <c r="AD31" s="2"/>
      <c r="AE31" s="2"/>
      <c r="AF31" s="2"/>
      <c r="AG31" s="3"/>
      <c r="AH31" s="3"/>
      <c r="AI31" s="4"/>
      <c r="AJ31" s="2"/>
      <c r="AK31" s="2"/>
      <c r="AL31" s="2"/>
      <c r="AM31" s="3"/>
      <c r="AN31" s="3"/>
      <c r="AO31" s="4"/>
      <c r="AP31" s="2"/>
      <c r="AQ31" s="2"/>
      <c r="AR31" s="2"/>
      <c r="AS31" s="3"/>
      <c r="AT31" s="3"/>
      <c r="AU31" s="4"/>
      <c r="AV31" s="2"/>
      <c r="AW31" s="2"/>
      <c r="AX31" s="2"/>
      <c r="AY31" s="3"/>
      <c r="AZ31" s="3"/>
      <c r="BA31" s="4"/>
      <c r="BB31" s="2"/>
      <c r="BC31" s="2"/>
      <c r="BD31" s="2"/>
      <c r="BE31" s="3"/>
      <c r="BF31" s="3"/>
      <c r="BG31" s="4"/>
      <c r="BH31" s="2"/>
      <c r="BI31" s="2"/>
      <c r="BJ31" s="2"/>
      <c r="BK31" s="3"/>
      <c r="BL31" s="3"/>
      <c r="BM31" s="4"/>
      <c r="BN31" s="2"/>
      <c r="BO31" s="2"/>
      <c r="BP31" s="2"/>
      <c r="BQ31" s="3"/>
      <c r="BR31" s="3"/>
      <c r="BS31" s="4"/>
      <c r="BT31" s="2"/>
      <c r="BU31" s="2"/>
      <c r="BV31" s="2"/>
      <c r="BW31" s="3"/>
      <c r="BX31" s="3"/>
      <c r="BY31" s="4"/>
      <c r="BZ31" s="2"/>
      <c r="CA31" s="2"/>
      <c r="CB31" s="2"/>
      <c r="CC31" s="3"/>
      <c r="CD31" s="3"/>
      <c r="CE31" s="4"/>
      <c r="CF31" s="2"/>
      <c r="CG31" s="2"/>
      <c r="CH31" s="2"/>
      <c r="CI31" s="3"/>
      <c r="CJ31" s="3"/>
      <c r="CK31" s="4"/>
      <c r="CL31" s="2"/>
      <c r="CM31" s="2"/>
      <c r="CN31" s="2"/>
      <c r="CO31" s="3"/>
      <c r="CP31" s="3"/>
      <c r="CQ31" s="4"/>
      <c r="CR31" s="2"/>
      <c r="CS31" s="2"/>
      <c r="CT31" s="2"/>
      <c r="CU31" s="3"/>
      <c r="CV31" s="3"/>
      <c r="CW31" s="4"/>
      <c r="CX31" s="2"/>
      <c r="CY31" s="2"/>
      <c r="CZ31" s="2"/>
      <c r="DA31" s="3"/>
      <c r="DB31" s="3"/>
      <c r="DC31" s="4"/>
      <c r="DD31" s="2"/>
      <c r="DE31" s="2"/>
      <c r="DF31" s="2"/>
      <c r="DG31" s="3"/>
      <c r="DH31" s="3"/>
      <c r="DI31" s="4"/>
      <c r="DJ31" s="2"/>
      <c r="DK31" s="2"/>
      <c r="DL31" s="2"/>
      <c r="DM31" s="3"/>
      <c r="DN31" s="3"/>
      <c r="DO31" s="4"/>
      <c r="DP31" s="2"/>
      <c r="DQ31" s="2"/>
      <c r="DR31" s="2"/>
      <c r="DS31" s="3"/>
      <c r="DT31" s="3"/>
      <c r="DU31" s="4"/>
      <c r="DV31" s="2"/>
      <c r="DW31" s="2"/>
      <c r="DX31" s="2"/>
      <c r="DY31" s="3"/>
      <c r="DZ31" s="3"/>
      <c r="EA31" s="4"/>
      <c r="EB31" s="2"/>
      <c r="EC31" s="2"/>
      <c r="ED31" s="2"/>
      <c r="EE31" s="3"/>
      <c r="EF31" s="3"/>
      <c r="EG31" s="4"/>
      <c r="EH31" s="2"/>
      <c r="EI31" s="2"/>
      <c r="EJ31" s="2"/>
      <c r="EK31" s="3"/>
      <c r="EL31" s="3"/>
      <c r="EM31" s="4"/>
      <c r="EN31" s="2"/>
      <c r="EO31" s="2"/>
      <c r="EP31" s="2"/>
      <c r="EQ31" s="3"/>
      <c r="ER31" s="3"/>
      <c r="ES31" s="4"/>
      <c r="ET31" s="2"/>
      <c r="EU31" s="2"/>
      <c r="EV31" s="2"/>
      <c r="EW31" s="3"/>
      <c r="EX31" s="3"/>
      <c r="EY31" s="4"/>
      <c r="EZ31" s="2"/>
      <c r="FA31" s="2"/>
      <c r="FB31" s="2"/>
      <c r="FC31" s="3"/>
      <c r="FD31" s="3"/>
      <c r="FE31" s="4"/>
      <c r="FF31" s="2"/>
      <c r="FG31" s="2"/>
      <c r="FH31" s="2"/>
      <c r="FI31" s="3"/>
      <c r="FJ31" s="3"/>
      <c r="FK31" s="4"/>
      <c r="FL31" s="2"/>
      <c r="FM31" s="2"/>
      <c r="FN31" s="2"/>
      <c r="FO31" s="3"/>
      <c r="FP31" s="3"/>
      <c r="FQ31" s="4"/>
      <c r="FR31" s="2"/>
      <c r="FS31" s="2"/>
      <c r="FT31" s="2"/>
      <c r="FU31" s="3"/>
      <c r="FV31" s="3"/>
      <c r="FW31" s="4"/>
      <c r="FX31" s="2"/>
      <c r="FY31" s="2"/>
      <c r="FZ31" s="2"/>
      <c r="GA31" s="3"/>
      <c r="GB31" s="3"/>
      <c r="GC31" s="4"/>
      <c r="GD31" s="2"/>
      <c r="GE31" s="2"/>
      <c r="GF31" s="2"/>
      <c r="GG31" s="3"/>
      <c r="GH31" s="3"/>
      <c r="GI31" s="4"/>
      <c r="GJ31" s="2"/>
      <c r="GK31" s="2"/>
      <c r="GL31" s="2"/>
      <c r="GM31" s="3"/>
      <c r="GN31" s="3"/>
      <c r="GO31" s="4"/>
      <c r="GP31" s="2"/>
      <c r="GQ31" s="2"/>
      <c r="GR31" s="2"/>
      <c r="GS31" s="3"/>
      <c r="GT31" s="3"/>
      <c r="GU31" s="4"/>
      <c r="GV31" s="2"/>
      <c r="GW31" s="2"/>
      <c r="GX31" s="2"/>
      <c r="GY31" s="3"/>
      <c r="GZ31" s="3"/>
      <c r="HA31" s="4"/>
      <c r="HB31" s="2"/>
      <c r="HC31" s="2"/>
      <c r="HD31" s="2"/>
      <c r="HE31" s="3"/>
      <c r="HF31" s="3"/>
      <c r="HG31" s="4"/>
      <c r="HH31" s="2"/>
      <c r="HI31" s="2"/>
      <c r="HJ31" s="2"/>
      <c r="HK31" s="3"/>
      <c r="HL31" s="3"/>
      <c r="HM31" s="4"/>
      <c r="HN31" s="2"/>
      <c r="HO31" s="2"/>
      <c r="HP31" s="2"/>
      <c r="HQ31" s="3"/>
      <c r="HR31" s="3"/>
      <c r="HS31" s="4"/>
      <c r="HT31" s="2"/>
      <c r="HU31" s="2"/>
      <c r="HV31" s="2"/>
      <c r="HW31" s="3"/>
      <c r="HX31" s="3"/>
      <c r="HY31" s="4"/>
      <c r="HZ31" s="2"/>
      <c r="IA31" s="2"/>
      <c r="IB31" s="2"/>
    </row>
    <row r="32" spans="1:236" s="5" customFormat="1" ht="16.5">
      <c r="A32" s="6">
        <v>24</v>
      </c>
      <c r="B32" s="35" t="s">
        <v>405</v>
      </c>
      <c r="C32" s="1" t="s">
        <v>52</v>
      </c>
      <c r="D32" s="1">
        <v>6</v>
      </c>
      <c r="E32" s="36">
        <v>25.7</v>
      </c>
      <c r="F32" s="21">
        <f t="shared" si="0"/>
        <v>33.410000000000004</v>
      </c>
      <c r="G32" s="61">
        <f t="shared" si="0"/>
        <v>43.43300000000001</v>
      </c>
      <c r="H32" s="2"/>
      <c r="I32" s="3"/>
      <c r="J32" s="3"/>
      <c r="K32" s="4"/>
      <c r="L32" s="2"/>
      <c r="M32" s="2"/>
      <c r="N32" s="2"/>
      <c r="O32" s="3"/>
      <c r="P32" s="3"/>
      <c r="Q32" s="4"/>
      <c r="R32" s="2"/>
      <c r="S32" s="2"/>
      <c r="T32" s="2"/>
      <c r="U32" s="3"/>
      <c r="V32" s="3"/>
      <c r="W32" s="4"/>
      <c r="X32" s="2"/>
      <c r="Y32" s="2"/>
      <c r="Z32" s="2"/>
      <c r="AA32" s="3"/>
      <c r="AB32" s="3"/>
      <c r="AC32" s="4"/>
      <c r="AD32" s="2"/>
      <c r="AE32" s="2"/>
      <c r="AF32" s="2"/>
      <c r="AG32" s="3"/>
      <c r="AH32" s="3"/>
      <c r="AI32" s="4"/>
      <c r="AJ32" s="2"/>
      <c r="AK32" s="2"/>
      <c r="AL32" s="2"/>
      <c r="AM32" s="3"/>
      <c r="AN32" s="3"/>
      <c r="AO32" s="4"/>
      <c r="AP32" s="2"/>
      <c r="AQ32" s="2"/>
      <c r="AR32" s="2"/>
      <c r="AS32" s="3"/>
      <c r="AT32" s="3"/>
      <c r="AU32" s="4"/>
      <c r="AV32" s="2"/>
      <c r="AW32" s="2"/>
      <c r="AX32" s="2"/>
      <c r="AY32" s="3"/>
      <c r="AZ32" s="3"/>
      <c r="BA32" s="4"/>
      <c r="BB32" s="2"/>
      <c r="BC32" s="2"/>
      <c r="BD32" s="2"/>
      <c r="BE32" s="3"/>
      <c r="BF32" s="3"/>
      <c r="BG32" s="4"/>
      <c r="BH32" s="2"/>
      <c r="BI32" s="2"/>
      <c r="BJ32" s="2"/>
      <c r="BK32" s="3"/>
      <c r="BL32" s="3"/>
      <c r="BM32" s="4"/>
      <c r="BN32" s="2"/>
      <c r="BO32" s="2"/>
      <c r="BP32" s="2"/>
      <c r="BQ32" s="3"/>
      <c r="BR32" s="3"/>
      <c r="BS32" s="4"/>
      <c r="BT32" s="2"/>
      <c r="BU32" s="2"/>
      <c r="BV32" s="2"/>
      <c r="BW32" s="3"/>
      <c r="BX32" s="3"/>
      <c r="BY32" s="4"/>
      <c r="BZ32" s="2"/>
      <c r="CA32" s="2"/>
      <c r="CB32" s="2"/>
      <c r="CC32" s="3"/>
      <c r="CD32" s="3"/>
      <c r="CE32" s="4"/>
      <c r="CF32" s="2"/>
      <c r="CG32" s="2"/>
      <c r="CH32" s="2"/>
      <c r="CI32" s="3"/>
      <c r="CJ32" s="3"/>
      <c r="CK32" s="4"/>
      <c r="CL32" s="2"/>
      <c r="CM32" s="2"/>
      <c r="CN32" s="2"/>
      <c r="CO32" s="3"/>
      <c r="CP32" s="3"/>
      <c r="CQ32" s="4"/>
      <c r="CR32" s="2"/>
      <c r="CS32" s="2"/>
      <c r="CT32" s="2"/>
      <c r="CU32" s="3"/>
      <c r="CV32" s="3"/>
      <c r="CW32" s="4"/>
      <c r="CX32" s="2"/>
      <c r="CY32" s="2"/>
      <c r="CZ32" s="2"/>
      <c r="DA32" s="3"/>
      <c r="DB32" s="3"/>
      <c r="DC32" s="4"/>
      <c r="DD32" s="2"/>
      <c r="DE32" s="2"/>
      <c r="DF32" s="2"/>
      <c r="DG32" s="3"/>
      <c r="DH32" s="3"/>
      <c r="DI32" s="4"/>
      <c r="DJ32" s="2"/>
      <c r="DK32" s="2"/>
      <c r="DL32" s="2"/>
      <c r="DM32" s="3"/>
      <c r="DN32" s="3"/>
      <c r="DO32" s="4"/>
      <c r="DP32" s="2"/>
      <c r="DQ32" s="2"/>
      <c r="DR32" s="2"/>
      <c r="DS32" s="3"/>
      <c r="DT32" s="3"/>
      <c r="DU32" s="4"/>
      <c r="DV32" s="2"/>
      <c r="DW32" s="2"/>
      <c r="DX32" s="2"/>
      <c r="DY32" s="3"/>
      <c r="DZ32" s="3"/>
      <c r="EA32" s="4"/>
      <c r="EB32" s="2"/>
      <c r="EC32" s="2"/>
      <c r="ED32" s="2"/>
      <c r="EE32" s="3"/>
      <c r="EF32" s="3"/>
      <c r="EG32" s="4"/>
      <c r="EH32" s="2"/>
      <c r="EI32" s="2"/>
      <c r="EJ32" s="2"/>
      <c r="EK32" s="3"/>
      <c r="EL32" s="3"/>
      <c r="EM32" s="4"/>
      <c r="EN32" s="2"/>
      <c r="EO32" s="2"/>
      <c r="EP32" s="2"/>
      <c r="EQ32" s="3"/>
      <c r="ER32" s="3"/>
      <c r="ES32" s="4"/>
      <c r="ET32" s="2"/>
      <c r="EU32" s="2"/>
      <c r="EV32" s="2"/>
      <c r="EW32" s="3"/>
      <c r="EX32" s="3"/>
      <c r="EY32" s="4"/>
      <c r="EZ32" s="2"/>
      <c r="FA32" s="2"/>
      <c r="FB32" s="2"/>
      <c r="FC32" s="3"/>
      <c r="FD32" s="3"/>
      <c r="FE32" s="4"/>
      <c r="FF32" s="2"/>
      <c r="FG32" s="2"/>
      <c r="FH32" s="2"/>
      <c r="FI32" s="3"/>
      <c r="FJ32" s="3"/>
      <c r="FK32" s="4"/>
      <c r="FL32" s="2"/>
      <c r="FM32" s="2"/>
      <c r="FN32" s="2"/>
      <c r="FO32" s="3"/>
      <c r="FP32" s="3"/>
      <c r="FQ32" s="4"/>
      <c r="FR32" s="2"/>
      <c r="FS32" s="2"/>
      <c r="FT32" s="2"/>
      <c r="FU32" s="3"/>
      <c r="FV32" s="3"/>
      <c r="FW32" s="4"/>
      <c r="FX32" s="2"/>
      <c r="FY32" s="2"/>
      <c r="FZ32" s="2"/>
      <c r="GA32" s="3"/>
      <c r="GB32" s="3"/>
      <c r="GC32" s="4"/>
      <c r="GD32" s="2"/>
      <c r="GE32" s="2"/>
      <c r="GF32" s="2"/>
      <c r="GG32" s="3"/>
      <c r="GH32" s="3"/>
      <c r="GI32" s="4"/>
      <c r="GJ32" s="2"/>
      <c r="GK32" s="2"/>
      <c r="GL32" s="2"/>
      <c r="GM32" s="3"/>
      <c r="GN32" s="3"/>
      <c r="GO32" s="4"/>
      <c r="GP32" s="2"/>
      <c r="GQ32" s="2"/>
      <c r="GR32" s="2"/>
      <c r="GS32" s="3"/>
      <c r="GT32" s="3"/>
      <c r="GU32" s="4"/>
      <c r="GV32" s="2"/>
      <c r="GW32" s="2"/>
      <c r="GX32" s="2"/>
      <c r="GY32" s="3"/>
      <c r="GZ32" s="3"/>
      <c r="HA32" s="4"/>
      <c r="HB32" s="2"/>
      <c r="HC32" s="2"/>
      <c r="HD32" s="2"/>
      <c r="HE32" s="3"/>
      <c r="HF32" s="3"/>
      <c r="HG32" s="4"/>
      <c r="HH32" s="2"/>
      <c r="HI32" s="2"/>
      <c r="HJ32" s="2"/>
      <c r="HK32" s="3"/>
      <c r="HL32" s="3"/>
      <c r="HM32" s="4"/>
      <c r="HN32" s="2"/>
      <c r="HO32" s="2"/>
      <c r="HP32" s="2"/>
      <c r="HQ32" s="3"/>
      <c r="HR32" s="3"/>
      <c r="HS32" s="4"/>
      <c r="HT32" s="2"/>
      <c r="HU32" s="2"/>
      <c r="HV32" s="2"/>
      <c r="HW32" s="3"/>
      <c r="HX32" s="3"/>
      <c r="HY32" s="4"/>
      <c r="HZ32" s="2"/>
      <c r="IA32" s="2"/>
      <c r="IB32" s="2"/>
    </row>
    <row r="33" spans="1:7" s="14" customFormat="1" ht="16.5" customHeight="1">
      <c r="A33" s="86" t="s">
        <v>29</v>
      </c>
      <c r="B33" s="87"/>
      <c r="C33" s="32"/>
      <c r="D33" s="32"/>
      <c r="E33" s="60"/>
      <c r="F33" s="21"/>
      <c r="G33" s="61"/>
    </row>
    <row r="34" spans="1:7" s="14" customFormat="1" ht="16.5">
      <c r="A34" s="6">
        <v>25</v>
      </c>
      <c r="B34" s="16" t="s">
        <v>167</v>
      </c>
      <c r="C34" s="1" t="s">
        <v>55</v>
      </c>
      <c r="D34" s="1">
        <v>32</v>
      </c>
      <c r="E34" s="21">
        <v>17.108199999999997</v>
      </c>
      <c r="F34" s="21">
        <f aca="true" t="shared" si="1" ref="F34:G36">E34*1.3</f>
        <v>22.240659999999995</v>
      </c>
      <c r="G34" s="61">
        <f t="shared" si="1"/>
        <v>28.912857999999993</v>
      </c>
    </row>
    <row r="35" spans="1:7" s="14" customFormat="1" ht="16.5">
      <c r="A35" s="6">
        <v>26</v>
      </c>
      <c r="B35" s="16" t="s">
        <v>168</v>
      </c>
      <c r="C35" s="1" t="s">
        <v>152</v>
      </c>
      <c r="D35" s="1">
        <v>20</v>
      </c>
      <c r="E35" s="21">
        <v>30.193599999999993</v>
      </c>
      <c r="F35" s="21">
        <f t="shared" si="1"/>
        <v>39.25167999999999</v>
      </c>
      <c r="G35" s="61">
        <f t="shared" si="1"/>
        <v>51.02718399999999</v>
      </c>
    </row>
    <row r="36" spans="1:7" s="14" customFormat="1" ht="16.5">
      <c r="A36" s="6">
        <v>27</v>
      </c>
      <c r="B36" s="16" t="s">
        <v>169</v>
      </c>
      <c r="C36" s="1" t="s">
        <v>154</v>
      </c>
      <c r="D36" s="1">
        <v>18</v>
      </c>
      <c r="E36" s="21">
        <v>34.94</v>
      </c>
      <c r="F36" s="21">
        <f t="shared" si="1"/>
        <v>45.422</v>
      </c>
      <c r="G36" s="61">
        <f t="shared" si="1"/>
        <v>59.0486</v>
      </c>
    </row>
    <row r="37" spans="1:7" s="14" customFormat="1" ht="16.5">
      <c r="A37" s="88" t="s">
        <v>79</v>
      </c>
      <c r="B37" s="89"/>
      <c r="C37" s="37"/>
      <c r="D37" s="37"/>
      <c r="E37" s="62"/>
      <c r="F37" s="21"/>
      <c r="G37" s="61"/>
    </row>
    <row r="38" spans="1:7" s="14" customFormat="1" ht="16.5">
      <c r="A38" s="6">
        <v>28</v>
      </c>
      <c r="B38" s="17" t="s">
        <v>74</v>
      </c>
      <c r="C38" s="6" t="s">
        <v>110</v>
      </c>
      <c r="D38" s="6">
        <v>4</v>
      </c>
      <c r="E38" s="36">
        <v>21.537799999999997</v>
      </c>
      <c r="F38" s="21">
        <f aca="true" t="shared" si="2" ref="F38:G40">E38*1.3</f>
        <v>27.999139999999997</v>
      </c>
      <c r="G38" s="61">
        <f t="shared" si="2"/>
        <v>36.398882</v>
      </c>
    </row>
    <row r="39" spans="1:7" s="14" customFormat="1" ht="16.5">
      <c r="A39" s="6">
        <v>29</v>
      </c>
      <c r="B39" s="17" t="s">
        <v>75</v>
      </c>
      <c r="C39" s="6" t="s">
        <v>110</v>
      </c>
      <c r="D39" s="6">
        <v>6</v>
      </c>
      <c r="E39" s="36">
        <v>19.549</v>
      </c>
      <c r="F39" s="21">
        <f t="shared" si="2"/>
        <v>25.4137</v>
      </c>
      <c r="G39" s="61">
        <f t="shared" si="2"/>
        <v>33.03781</v>
      </c>
    </row>
    <row r="40" spans="1:7" s="14" customFormat="1" ht="16.5">
      <c r="A40" s="6">
        <v>30</v>
      </c>
      <c r="B40" s="17" t="s">
        <v>76</v>
      </c>
      <c r="C40" s="6" t="s">
        <v>110</v>
      </c>
      <c r="D40" s="6">
        <v>6</v>
      </c>
      <c r="E40" s="36">
        <v>19.549</v>
      </c>
      <c r="F40" s="21">
        <f t="shared" si="2"/>
        <v>25.4137</v>
      </c>
      <c r="G40" s="61">
        <f t="shared" si="2"/>
        <v>33.03781</v>
      </c>
    </row>
    <row r="41" spans="1:7" s="14" customFormat="1" ht="16.5" customHeight="1">
      <c r="A41" s="86" t="s">
        <v>214</v>
      </c>
      <c r="B41" s="87"/>
      <c r="C41" s="49"/>
      <c r="D41" s="49"/>
      <c r="E41" s="63"/>
      <c r="F41" s="21"/>
      <c r="G41" s="61"/>
    </row>
    <row r="42" spans="1:7" s="14" customFormat="1" ht="16.5">
      <c r="A42" s="88" t="s">
        <v>296</v>
      </c>
      <c r="B42" s="89"/>
      <c r="C42" s="37"/>
      <c r="D42" s="37"/>
      <c r="E42" s="62"/>
      <c r="F42" s="21"/>
      <c r="G42" s="61"/>
    </row>
    <row r="43" spans="1:7" s="14" customFormat="1" ht="16.5">
      <c r="A43" s="6">
        <v>31</v>
      </c>
      <c r="B43" s="16" t="s">
        <v>101</v>
      </c>
      <c r="C43" s="7" t="s">
        <v>113</v>
      </c>
      <c r="D43" s="1">
        <v>12</v>
      </c>
      <c r="E43" s="21">
        <v>15.006399999999998</v>
      </c>
      <c r="F43" s="21">
        <f aca="true" t="shared" si="3" ref="F43:G50">E43*1.3</f>
        <v>19.508319999999998</v>
      </c>
      <c r="G43" s="61">
        <f t="shared" si="3"/>
        <v>25.360815999999996</v>
      </c>
    </row>
    <row r="44" spans="1:7" s="14" customFormat="1" ht="16.5">
      <c r="A44" s="6">
        <v>32</v>
      </c>
      <c r="B44" s="16" t="s">
        <v>102</v>
      </c>
      <c r="C44" s="7" t="s">
        <v>113</v>
      </c>
      <c r="D44" s="1">
        <v>12</v>
      </c>
      <c r="E44" s="21">
        <v>15.006399999999998</v>
      </c>
      <c r="F44" s="21">
        <f t="shared" si="3"/>
        <v>19.508319999999998</v>
      </c>
      <c r="G44" s="61">
        <f t="shared" si="3"/>
        <v>25.360815999999996</v>
      </c>
    </row>
    <row r="45" spans="1:7" s="14" customFormat="1" ht="33">
      <c r="A45" s="6">
        <v>33</v>
      </c>
      <c r="B45" s="16" t="s">
        <v>103</v>
      </c>
      <c r="C45" s="7" t="s">
        <v>113</v>
      </c>
      <c r="D45" s="1">
        <v>12</v>
      </c>
      <c r="E45" s="21">
        <v>15.006399999999998</v>
      </c>
      <c r="F45" s="21">
        <f t="shared" si="3"/>
        <v>19.508319999999998</v>
      </c>
      <c r="G45" s="61">
        <f t="shared" si="3"/>
        <v>25.360815999999996</v>
      </c>
    </row>
    <row r="46" spans="1:7" s="14" customFormat="1" ht="33">
      <c r="A46" s="6">
        <v>34</v>
      </c>
      <c r="B46" s="16" t="s">
        <v>104</v>
      </c>
      <c r="C46" s="7" t="s">
        <v>113</v>
      </c>
      <c r="D46" s="1">
        <v>12</v>
      </c>
      <c r="E46" s="21">
        <v>20.8598</v>
      </c>
      <c r="F46" s="21">
        <f t="shared" si="3"/>
        <v>27.11774</v>
      </c>
      <c r="G46" s="61">
        <f t="shared" si="3"/>
        <v>35.253062</v>
      </c>
    </row>
    <row r="47" spans="1:7" s="14" customFormat="1" ht="33">
      <c r="A47" s="6">
        <v>35</v>
      </c>
      <c r="B47" s="16" t="s">
        <v>105</v>
      </c>
      <c r="C47" s="7" t="s">
        <v>113</v>
      </c>
      <c r="D47" s="1">
        <v>12</v>
      </c>
      <c r="E47" s="21">
        <v>20.8598</v>
      </c>
      <c r="F47" s="21">
        <f t="shared" si="3"/>
        <v>27.11774</v>
      </c>
      <c r="G47" s="61">
        <f t="shared" si="3"/>
        <v>35.253062</v>
      </c>
    </row>
    <row r="48" spans="1:7" s="14" customFormat="1" ht="33">
      <c r="A48" s="6">
        <v>36</v>
      </c>
      <c r="B48" s="16" t="s">
        <v>121</v>
      </c>
      <c r="C48" s="7" t="s">
        <v>113</v>
      </c>
      <c r="D48" s="1">
        <v>12</v>
      </c>
      <c r="E48" s="21">
        <v>14.260599999999997</v>
      </c>
      <c r="F48" s="21">
        <f t="shared" si="3"/>
        <v>18.538779999999996</v>
      </c>
      <c r="G48" s="61">
        <f t="shared" si="3"/>
        <v>24.100413999999994</v>
      </c>
    </row>
    <row r="49" spans="1:7" s="14" customFormat="1" ht="33">
      <c r="A49" s="6">
        <v>37</v>
      </c>
      <c r="B49" s="16" t="s">
        <v>106</v>
      </c>
      <c r="C49" s="7" t="s">
        <v>113</v>
      </c>
      <c r="D49" s="1">
        <v>12</v>
      </c>
      <c r="E49" s="21">
        <v>14.260599999999997</v>
      </c>
      <c r="F49" s="21">
        <f t="shared" si="3"/>
        <v>18.538779999999996</v>
      </c>
      <c r="G49" s="61">
        <f t="shared" si="3"/>
        <v>24.100413999999994</v>
      </c>
    </row>
    <row r="50" spans="1:7" s="14" customFormat="1" ht="49.5">
      <c r="A50" s="6">
        <v>38</v>
      </c>
      <c r="B50" s="17" t="s">
        <v>107</v>
      </c>
      <c r="C50" s="7" t="s">
        <v>113</v>
      </c>
      <c r="D50" s="1">
        <v>12</v>
      </c>
      <c r="E50" s="21">
        <v>16</v>
      </c>
      <c r="F50" s="21">
        <f t="shared" si="3"/>
        <v>20.8</v>
      </c>
      <c r="G50" s="61">
        <f t="shared" si="3"/>
        <v>27.040000000000003</v>
      </c>
    </row>
    <row r="51" spans="1:7" s="14" customFormat="1" ht="16.5">
      <c r="A51" s="88" t="s">
        <v>215</v>
      </c>
      <c r="B51" s="89"/>
      <c r="C51" s="37"/>
      <c r="D51" s="37"/>
      <c r="E51" s="62"/>
      <c r="F51" s="21"/>
      <c r="G51" s="61"/>
    </row>
    <row r="52" spans="1:7" s="14" customFormat="1" ht="16.5">
      <c r="A52" s="6">
        <v>39</v>
      </c>
      <c r="B52" s="16" t="s">
        <v>85</v>
      </c>
      <c r="C52" s="1" t="s">
        <v>114</v>
      </c>
      <c r="D52" s="1">
        <v>12</v>
      </c>
      <c r="E52" s="21">
        <v>15.3454</v>
      </c>
      <c r="F52" s="21">
        <f aca="true" t="shared" si="4" ref="F52:G57">E52*1.3</f>
        <v>19.94902</v>
      </c>
      <c r="G52" s="61">
        <f t="shared" si="4"/>
        <v>25.933726000000004</v>
      </c>
    </row>
    <row r="53" spans="1:7" s="14" customFormat="1" ht="16.5">
      <c r="A53" s="6">
        <v>40</v>
      </c>
      <c r="B53" s="16" t="s">
        <v>86</v>
      </c>
      <c r="C53" s="1" t="s">
        <v>114</v>
      </c>
      <c r="D53" s="1">
        <v>12</v>
      </c>
      <c r="E53" s="21">
        <v>15.3454</v>
      </c>
      <c r="F53" s="21">
        <f t="shared" si="4"/>
        <v>19.94902</v>
      </c>
      <c r="G53" s="61">
        <f t="shared" si="4"/>
        <v>25.933726000000004</v>
      </c>
    </row>
    <row r="54" spans="1:7" s="14" customFormat="1" ht="16.5">
      <c r="A54" s="6">
        <v>41</v>
      </c>
      <c r="B54" s="16" t="s">
        <v>87</v>
      </c>
      <c r="C54" s="1" t="s">
        <v>114</v>
      </c>
      <c r="D54" s="1">
        <v>12</v>
      </c>
      <c r="E54" s="21">
        <v>15.3454</v>
      </c>
      <c r="F54" s="21">
        <f t="shared" si="4"/>
        <v>19.94902</v>
      </c>
      <c r="G54" s="61">
        <f t="shared" si="4"/>
        <v>25.933726000000004</v>
      </c>
    </row>
    <row r="55" spans="1:7" s="14" customFormat="1" ht="16.5">
      <c r="A55" s="6">
        <v>42</v>
      </c>
      <c r="B55" s="16" t="s">
        <v>88</v>
      </c>
      <c r="C55" s="1" t="s">
        <v>114</v>
      </c>
      <c r="D55" s="1">
        <v>12</v>
      </c>
      <c r="E55" s="21">
        <v>15.3454</v>
      </c>
      <c r="F55" s="21">
        <f t="shared" si="4"/>
        <v>19.94902</v>
      </c>
      <c r="G55" s="61">
        <f t="shared" si="4"/>
        <v>25.933726000000004</v>
      </c>
    </row>
    <row r="56" spans="1:7" s="14" customFormat="1" ht="16.5">
      <c r="A56" s="6">
        <v>43</v>
      </c>
      <c r="B56" s="16" t="s">
        <v>89</v>
      </c>
      <c r="C56" s="1" t="s">
        <v>114</v>
      </c>
      <c r="D56" s="1">
        <v>12</v>
      </c>
      <c r="E56" s="21">
        <v>15.3454</v>
      </c>
      <c r="F56" s="21">
        <f t="shared" si="4"/>
        <v>19.94902</v>
      </c>
      <c r="G56" s="61">
        <f t="shared" si="4"/>
        <v>25.933726000000004</v>
      </c>
    </row>
    <row r="57" spans="1:7" s="14" customFormat="1" ht="16.5">
      <c r="A57" s="6">
        <v>44</v>
      </c>
      <c r="B57" s="16" t="s">
        <v>90</v>
      </c>
      <c r="C57" s="1" t="s">
        <v>114</v>
      </c>
      <c r="D57" s="1">
        <v>12</v>
      </c>
      <c r="E57" s="21">
        <v>15.3454</v>
      </c>
      <c r="F57" s="21">
        <f t="shared" si="4"/>
        <v>19.94902</v>
      </c>
      <c r="G57" s="61">
        <f t="shared" si="4"/>
        <v>25.933726000000004</v>
      </c>
    </row>
    <row r="58" spans="1:7" s="14" customFormat="1" ht="16.5">
      <c r="A58" s="88" t="s">
        <v>216</v>
      </c>
      <c r="B58" s="89"/>
      <c r="C58" s="37"/>
      <c r="D58" s="37"/>
      <c r="E58" s="62"/>
      <c r="F58" s="21"/>
      <c r="G58" s="61"/>
    </row>
    <row r="59" spans="1:7" s="14" customFormat="1" ht="16.5">
      <c r="A59" s="6">
        <v>45</v>
      </c>
      <c r="B59" s="16" t="s">
        <v>27</v>
      </c>
      <c r="C59" s="7" t="s">
        <v>113</v>
      </c>
      <c r="D59" s="1">
        <v>12</v>
      </c>
      <c r="E59" s="21">
        <v>19.096999999999998</v>
      </c>
      <c r="F59" s="21">
        <f>E59*1.3</f>
        <v>24.826099999999997</v>
      </c>
      <c r="G59" s="61">
        <f>F59*1.3</f>
        <v>32.27393</v>
      </c>
    </row>
    <row r="60" spans="1:7" s="14" customFormat="1" ht="16.5">
      <c r="A60" s="6">
        <v>46</v>
      </c>
      <c r="B60" s="16" t="s">
        <v>28</v>
      </c>
      <c r="C60" s="7" t="s">
        <v>113</v>
      </c>
      <c r="D60" s="1">
        <v>12</v>
      </c>
      <c r="E60" s="21">
        <v>19.096999999999998</v>
      </c>
      <c r="F60" s="21">
        <f>E60*1.3</f>
        <v>24.826099999999997</v>
      </c>
      <c r="G60" s="61">
        <f>F60*1.3</f>
        <v>32.27393</v>
      </c>
    </row>
    <row r="61" spans="1:7" s="14" customFormat="1" ht="16.5">
      <c r="A61" s="88" t="s">
        <v>217</v>
      </c>
      <c r="B61" s="89"/>
      <c r="C61" s="37"/>
      <c r="D61" s="37"/>
      <c r="E61" s="62"/>
      <c r="F61" s="21"/>
      <c r="G61" s="61"/>
    </row>
    <row r="62" spans="1:7" s="14" customFormat="1" ht="16.5">
      <c r="A62" s="88" t="s">
        <v>120</v>
      </c>
      <c r="B62" s="89"/>
      <c r="C62" s="37"/>
      <c r="D62" s="37"/>
      <c r="E62" s="62"/>
      <c r="F62" s="21"/>
      <c r="G62" s="61"/>
    </row>
    <row r="63" spans="1:7" s="14" customFormat="1" ht="16.5">
      <c r="A63" s="6">
        <v>47</v>
      </c>
      <c r="B63" s="16" t="s">
        <v>118</v>
      </c>
      <c r="C63" s="1" t="s">
        <v>36</v>
      </c>
      <c r="D63" s="9">
        <v>12</v>
      </c>
      <c r="E63" s="21">
        <v>28.679399999999994</v>
      </c>
      <c r="F63" s="21">
        <f aca="true" t="shared" si="5" ref="F63:G67">E63*1.3</f>
        <v>37.28321999999999</v>
      </c>
      <c r="G63" s="61">
        <f t="shared" si="5"/>
        <v>48.468185999999996</v>
      </c>
    </row>
    <row r="64" spans="1:7" s="14" customFormat="1" ht="16.5">
      <c r="A64" s="6">
        <v>48</v>
      </c>
      <c r="B64" s="16" t="s">
        <v>128</v>
      </c>
      <c r="C64" s="1" t="s">
        <v>36</v>
      </c>
      <c r="D64" s="9">
        <v>12</v>
      </c>
      <c r="E64" s="21">
        <v>28.679399999999994</v>
      </c>
      <c r="F64" s="21">
        <f t="shared" si="5"/>
        <v>37.28321999999999</v>
      </c>
      <c r="G64" s="61">
        <f t="shared" si="5"/>
        <v>48.468185999999996</v>
      </c>
    </row>
    <row r="65" spans="1:7" s="14" customFormat="1" ht="16.5">
      <c r="A65" s="6">
        <v>49</v>
      </c>
      <c r="B65" s="16" t="s">
        <v>127</v>
      </c>
      <c r="C65" s="1" t="s">
        <v>36</v>
      </c>
      <c r="D65" s="9">
        <v>12</v>
      </c>
      <c r="E65" s="21">
        <v>28.679399999999994</v>
      </c>
      <c r="F65" s="21">
        <f t="shared" si="5"/>
        <v>37.28321999999999</v>
      </c>
      <c r="G65" s="61">
        <f t="shared" si="5"/>
        <v>48.468185999999996</v>
      </c>
    </row>
    <row r="66" spans="1:7" s="14" customFormat="1" ht="16.5">
      <c r="A66" s="6">
        <v>50</v>
      </c>
      <c r="B66" s="16" t="s">
        <v>129</v>
      </c>
      <c r="C66" s="1" t="s">
        <v>36</v>
      </c>
      <c r="D66" s="9">
        <v>12</v>
      </c>
      <c r="E66" s="21">
        <v>35.4368</v>
      </c>
      <c r="F66" s="21">
        <f t="shared" si="5"/>
        <v>46.06784</v>
      </c>
      <c r="G66" s="61">
        <f t="shared" si="5"/>
        <v>59.888192</v>
      </c>
    </row>
    <row r="67" spans="1:7" s="14" customFormat="1" ht="16.5">
      <c r="A67" s="6">
        <v>51</v>
      </c>
      <c r="B67" s="16" t="s">
        <v>119</v>
      </c>
      <c r="C67" s="1" t="s">
        <v>36</v>
      </c>
      <c r="D67" s="9">
        <v>12</v>
      </c>
      <c r="E67" s="21">
        <v>32.0694</v>
      </c>
      <c r="F67" s="21">
        <f t="shared" si="5"/>
        <v>41.690220000000004</v>
      </c>
      <c r="G67" s="61">
        <f t="shared" si="5"/>
        <v>54.197286000000005</v>
      </c>
    </row>
    <row r="68" spans="1:7" s="14" customFormat="1" ht="16.5">
      <c r="A68" s="92" t="s">
        <v>122</v>
      </c>
      <c r="B68" s="93"/>
      <c r="C68" s="37"/>
      <c r="D68" s="37"/>
      <c r="E68" s="62"/>
      <c r="F68" s="21"/>
      <c r="G68" s="61"/>
    </row>
    <row r="69" spans="1:7" s="14" customFormat="1" ht="33">
      <c r="A69" s="6">
        <v>52</v>
      </c>
      <c r="B69" s="16" t="s">
        <v>116</v>
      </c>
      <c r="C69" s="1" t="s">
        <v>36</v>
      </c>
      <c r="D69" s="1">
        <v>12</v>
      </c>
      <c r="E69" s="21">
        <v>16.882199999999997</v>
      </c>
      <c r="F69" s="21">
        <f aca="true" t="shared" si="6" ref="F69:G71">E69*1.3</f>
        <v>21.946859999999997</v>
      </c>
      <c r="G69" s="61">
        <f t="shared" si="6"/>
        <v>28.530917999999996</v>
      </c>
    </row>
    <row r="70" spans="1:7" s="14" customFormat="1" ht="16.5">
      <c r="A70" s="6">
        <v>53</v>
      </c>
      <c r="B70" s="16" t="s">
        <v>126</v>
      </c>
      <c r="C70" s="1" t="s">
        <v>36</v>
      </c>
      <c r="D70" s="1">
        <v>12</v>
      </c>
      <c r="E70" s="21">
        <v>16.882199999999997</v>
      </c>
      <c r="F70" s="21">
        <f t="shared" si="6"/>
        <v>21.946859999999997</v>
      </c>
      <c r="G70" s="61">
        <f t="shared" si="6"/>
        <v>28.530917999999996</v>
      </c>
    </row>
    <row r="71" spans="1:7" s="14" customFormat="1" ht="16.5">
      <c r="A71" s="6">
        <v>54</v>
      </c>
      <c r="B71" s="16" t="s">
        <v>117</v>
      </c>
      <c r="C71" s="1" t="s">
        <v>36</v>
      </c>
      <c r="D71" s="1">
        <v>12</v>
      </c>
      <c r="E71" s="21">
        <v>19.707199999999997</v>
      </c>
      <c r="F71" s="21">
        <f t="shared" si="6"/>
        <v>25.619359999999997</v>
      </c>
      <c r="G71" s="61">
        <f t="shared" si="6"/>
        <v>33.305167999999995</v>
      </c>
    </row>
    <row r="72" spans="1:7" s="14" customFormat="1" ht="16.5">
      <c r="A72" s="88" t="s">
        <v>123</v>
      </c>
      <c r="B72" s="89"/>
      <c r="C72" s="37"/>
      <c r="D72" s="37"/>
      <c r="E72" s="62"/>
      <c r="F72" s="21"/>
      <c r="G72" s="61"/>
    </row>
    <row r="73" spans="1:7" s="14" customFormat="1" ht="33">
      <c r="A73" s="6">
        <v>55</v>
      </c>
      <c r="B73" s="16" t="s">
        <v>130</v>
      </c>
      <c r="C73" s="1" t="s">
        <v>36</v>
      </c>
      <c r="D73" s="1">
        <v>12</v>
      </c>
      <c r="E73" s="21">
        <v>16.882199999999997</v>
      </c>
      <c r="F73" s="21">
        <f aca="true" t="shared" si="7" ref="F73:G75">E73*1.3</f>
        <v>21.946859999999997</v>
      </c>
      <c r="G73" s="61">
        <f t="shared" si="7"/>
        <v>28.530917999999996</v>
      </c>
    </row>
    <row r="74" spans="1:7" s="14" customFormat="1" ht="16.5">
      <c r="A74" s="6">
        <v>56</v>
      </c>
      <c r="B74" s="16" t="s">
        <v>125</v>
      </c>
      <c r="C74" s="1" t="s">
        <v>36</v>
      </c>
      <c r="D74" s="1">
        <v>12</v>
      </c>
      <c r="E74" s="21">
        <v>16.882199999999997</v>
      </c>
      <c r="F74" s="21">
        <f t="shared" si="7"/>
        <v>21.946859999999997</v>
      </c>
      <c r="G74" s="61">
        <f t="shared" si="7"/>
        <v>28.530917999999996</v>
      </c>
    </row>
    <row r="75" spans="1:7" s="14" customFormat="1" ht="16.5">
      <c r="A75" s="6">
        <v>57</v>
      </c>
      <c r="B75" s="16" t="s">
        <v>124</v>
      </c>
      <c r="C75" s="1" t="s">
        <v>36</v>
      </c>
      <c r="D75" s="1">
        <v>12</v>
      </c>
      <c r="E75" s="21">
        <v>19.707199999999997</v>
      </c>
      <c r="F75" s="21">
        <f t="shared" si="7"/>
        <v>25.619359999999997</v>
      </c>
      <c r="G75" s="61">
        <f t="shared" si="7"/>
        <v>33.305167999999995</v>
      </c>
    </row>
    <row r="76" spans="1:7" s="14" customFormat="1" ht="16.5">
      <c r="A76" s="48"/>
      <c r="B76" s="69" t="s">
        <v>108</v>
      </c>
      <c r="C76" s="37"/>
      <c r="D76" s="37"/>
      <c r="E76" s="62"/>
      <c r="F76" s="21"/>
      <c r="G76" s="61"/>
    </row>
    <row r="77" spans="1:7" s="14" customFormat="1" ht="33">
      <c r="A77" s="6">
        <v>58</v>
      </c>
      <c r="B77" s="16" t="s">
        <v>131</v>
      </c>
      <c r="C77" s="1" t="s">
        <v>36</v>
      </c>
      <c r="D77" s="1">
        <v>12</v>
      </c>
      <c r="E77" s="21">
        <v>16.882199999999997</v>
      </c>
      <c r="F77" s="21">
        <f aca="true" t="shared" si="8" ref="F77:G79">E77*1.3</f>
        <v>21.946859999999997</v>
      </c>
      <c r="G77" s="61">
        <f t="shared" si="8"/>
        <v>28.530917999999996</v>
      </c>
    </row>
    <row r="78" spans="1:7" s="14" customFormat="1" ht="16.5">
      <c r="A78" s="6">
        <v>59</v>
      </c>
      <c r="B78" s="16" t="s">
        <v>132</v>
      </c>
      <c r="C78" s="1" t="s">
        <v>36</v>
      </c>
      <c r="D78" s="1">
        <v>12</v>
      </c>
      <c r="E78" s="21">
        <v>16.882199999999997</v>
      </c>
      <c r="F78" s="21">
        <f t="shared" si="8"/>
        <v>21.946859999999997</v>
      </c>
      <c r="G78" s="61">
        <f t="shared" si="8"/>
        <v>28.530917999999996</v>
      </c>
    </row>
    <row r="79" spans="1:7" s="14" customFormat="1" ht="16.5">
      <c r="A79" s="6">
        <v>60</v>
      </c>
      <c r="B79" s="16" t="s">
        <v>133</v>
      </c>
      <c r="C79" s="1" t="s">
        <v>36</v>
      </c>
      <c r="D79" s="1">
        <v>12</v>
      </c>
      <c r="E79" s="21">
        <v>19.707199999999997</v>
      </c>
      <c r="F79" s="21">
        <f t="shared" si="8"/>
        <v>25.619359999999997</v>
      </c>
      <c r="G79" s="61">
        <f t="shared" si="8"/>
        <v>33.305167999999995</v>
      </c>
    </row>
    <row r="80" spans="1:7" s="14" customFormat="1" ht="16.5">
      <c r="A80" s="48"/>
      <c r="B80" s="69" t="s">
        <v>109</v>
      </c>
      <c r="C80" s="37"/>
      <c r="D80" s="37"/>
      <c r="E80" s="62"/>
      <c r="F80" s="21"/>
      <c r="G80" s="61"/>
    </row>
    <row r="81" spans="1:7" s="14" customFormat="1" ht="33">
      <c r="A81" s="6">
        <v>61</v>
      </c>
      <c r="B81" s="16" t="s">
        <v>134</v>
      </c>
      <c r="C81" s="1" t="s">
        <v>36</v>
      </c>
      <c r="D81" s="1">
        <v>12</v>
      </c>
      <c r="E81" s="21">
        <v>16.882199999999997</v>
      </c>
      <c r="F81" s="21">
        <f aca="true" t="shared" si="9" ref="F81:G83">E81*1.3</f>
        <v>21.946859999999997</v>
      </c>
      <c r="G81" s="61">
        <f t="shared" si="9"/>
        <v>28.530917999999996</v>
      </c>
    </row>
    <row r="82" spans="1:7" s="14" customFormat="1" ht="16.5">
      <c r="A82" s="6">
        <v>62</v>
      </c>
      <c r="B82" s="16" t="s">
        <v>135</v>
      </c>
      <c r="C82" s="1" t="s">
        <v>36</v>
      </c>
      <c r="D82" s="1">
        <v>12</v>
      </c>
      <c r="E82" s="21">
        <v>16.882199999999997</v>
      </c>
      <c r="F82" s="21">
        <f t="shared" si="9"/>
        <v>21.946859999999997</v>
      </c>
      <c r="G82" s="61">
        <f t="shared" si="9"/>
        <v>28.530917999999996</v>
      </c>
    </row>
    <row r="83" spans="1:7" s="14" customFormat="1" ht="16.5">
      <c r="A83" s="6">
        <v>63</v>
      </c>
      <c r="B83" s="16" t="s">
        <v>160</v>
      </c>
      <c r="C83" s="1" t="s">
        <v>36</v>
      </c>
      <c r="D83" s="1">
        <v>12</v>
      </c>
      <c r="E83" s="21">
        <v>19.707199999999997</v>
      </c>
      <c r="F83" s="21">
        <f t="shared" si="9"/>
        <v>25.619359999999997</v>
      </c>
      <c r="G83" s="61">
        <f t="shared" si="9"/>
        <v>33.305167999999995</v>
      </c>
    </row>
    <row r="84" spans="1:7" s="14" customFormat="1" ht="16.5">
      <c r="A84" s="88" t="s">
        <v>161</v>
      </c>
      <c r="B84" s="89"/>
      <c r="C84" s="37"/>
      <c r="D84" s="37"/>
      <c r="E84" s="62"/>
      <c r="F84" s="21"/>
      <c r="G84" s="61"/>
    </row>
    <row r="85" spans="1:7" s="14" customFormat="1" ht="16.5">
      <c r="A85" s="6">
        <v>64</v>
      </c>
      <c r="B85" s="16" t="s">
        <v>136</v>
      </c>
      <c r="C85" s="1" t="s">
        <v>115</v>
      </c>
      <c r="D85" s="1">
        <v>12</v>
      </c>
      <c r="E85" s="21">
        <v>20.113999999999997</v>
      </c>
      <c r="F85" s="21">
        <f aca="true" t="shared" si="10" ref="F85:G94">E85*1.3</f>
        <v>26.148199999999996</v>
      </c>
      <c r="G85" s="61">
        <f t="shared" si="10"/>
        <v>33.992659999999994</v>
      </c>
    </row>
    <row r="86" spans="1:7" s="14" customFormat="1" ht="16.5">
      <c r="A86" s="6">
        <v>65</v>
      </c>
      <c r="B86" s="16" t="s">
        <v>137</v>
      </c>
      <c r="C86" s="1" t="s">
        <v>115</v>
      </c>
      <c r="D86" s="1">
        <v>12</v>
      </c>
      <c r="E86" s="21">
        <v>20.113999999999997</v>
      </c>
      <c r="F86" s="21">
        <f t="shared" si="10"/>
        <v>26.148199999999996</v>
      </c>
      <c r="G86" s="61">
        <f t="shared" si="10"/>
        <v>33.992659999999994</v>
      </c>
    </row>
    <row r="87" spans="1:7" s="14" customFormat="1" ht="16.5">
      <c r="A87" s="6">
        <v>66</v>
      </c>
      <c r="B87" s="16" t="s">
        <v>138</v>
      </c>
      <c r="C87" s="1" t="s">
        <v>115</v>
      </c>
      <c r="D87" s="1">
        <v>12</v>
      </c>
      <c r="E87" s="21">
        <v>20.113999999999997</v>
      </c>
      <c r="F87" s="21">
        <f t="shared" si="10"/>
        <v>26.148199999999996</v>
      </c>
      <c r="G87" s="61">
        <f t="shared" si="10"/>
        <v>33.992659999999994</v>
      </c>
    </row>
    <row r="88" spans="1:7" s="14" customFormat="1" ht="16.5">
      <c r="A88" s="6">
        <v>67</v>
      </c>
      <c r="B88" s="16" t="s">
        <v>139</v>
      </c>
      <c r="C88" s="1" t="s">
        <v>115</v>
      </c>
      <c r="D88" s="1">
        <v>12</v>
      </c>
      <c r="E88" s="21">
        <v>20.113999999999997</v>
      </c>
      <c r="F88" s="21">
        <f t="shared" si="10"/>
        <v>26.148199999999996</v>
      </c>
      <c r="G88" s="61">
        <f t="shared" si="10"/>
        <v>33.992659999999994</v>
      </c>
    </row>
    <row r="89" spans="1:7" s="14" customFormat="1" ht="16.5">
      <c r="A89" s="6">
        <v>68</v>
      </c>
      <c r="B89" s="16" t="s">
        <v>140</v>
      </c>
      <c r="C89" s="1" t="s">
        <v>115</v>
      </c>
      <c r="D89" s="1">
        <v>12</v>
      </c>
      <c r="E89" s="21">
        <v>20.113999999999997</v>
      </c>
      <c r="F89" s="21">
        <f t="shared" si="10"/>
        <v>26.148199999999996</v>
      </c>
      <c r="G89" s="61">
        <f t="shared" si="10"/>
        <v>33.992659999999994</v>
      </c>
    </row>
    <row r="90" spans="1:7" s="14" customFormat="1" ht="16.5">
      <c r="A90" s="6">
        <v>69</v>
      </c>
      <c r="B90" s="16" t="s">
        <v>141</v>
      </c>
      <c r="C90" s="1" t="s">
        <v>115</v>
      </c>
      <c r="D90" s="1">
        <v>12</v>
      </c>
      <c r="E90" s="21">
        <v>20.113999999999997</v>
      </c>
      <c r="F90" s="21">
        <f t="shared" si="10"/>
        <v>26.148199999999996</v>
      </c>
      <c r="G90" s="61">
        <f t="shared" si="10"/>
        <v>33.992659999999994</v>
      </c>
    </row>
    <row r="91" spans="1:7" s="14" customFormat="1" ht="16.5">
      <c r="A91" s="6">
        <v>70</v>
      </c>
      <c r="B91" s="16" t="s">
        <v>142</v>
      </c>
      <c r="C91" s="1" t="s">
        <v>115</v>
      </c>
      <c r="D91" s="1">
        <v>12</v>
      </c>
      <c r="E91" s="21">
        <v>20.113999999999997</v>
      </c>
      <c r="F91" s="21">
        <f t="shared" si="10"/>
        <v>26.148199999999996</v>
      </c>
      <c r="G91" s="61">
        <f t="shared" si="10"/>
        <v>33.992659999999994</v>
      </c>
    </row>
    <row r="92" spans="1:7" s="14" customFormat="1" ht="16.5">
      <c r="A92" s="6">
        <v>71</v>
      </c>
      <c r="B92" s="16" t="s">
        <v>143</v>
      </c>
      <c r="C92" s="1" t="s">
        <v>115</v>
      </c>
      <c r="D92" s="1">
        <v>12</v>
      </c>
      <c r="E92" s="21">
        <v>20.113999999999997</v>
      </c>
      <c r="F92" s="21">
        <f t="shared" si="10"/>
        <v>26.148199999999996</v>
      </c>
      <c r="G92" s="61">
        <f t="shared" si="10"/>
        <v>33.992659999999994</v>
      </c>
    </row>
    <row r="93" spans="1:7" s="14" customFormat="1" ht="16.5">
      <c r="A93" s="6">
        <v>72</v>
      </c>
      <c r="B93" s="16" t="s">
        <v>144</v>
      </c>
      <c r="C93" s="1" t="s">
        <v>115</v>
      </c>
      <c r="D93" s="1">
        <v>12</v>
      </c>
      <c r="E93" s="21">
        <v>20.113999999999997</v>
      </c>
      <c r="F93" s="21">
        <f t="shared" si="10"/>
        <v>26.148199999999996</v>
      </c>
      <c r="G93" s="61">
        <f t="shared" si="10"/>
        <v>33.992659999999994</v>
      </c>
    </row>
    <row r="94" spans="1:7" s="14" customFormat="1" ht="16.5">
      <c r="A94" s="6">
        <v>73</v>
      </c>
      <c r="B94" s="16" t="s">
        <v>145</v>
      </c>
      <c r="C94" s="1" t="s">
        <v>115</v>
      </c>
      <c r="D94" s="1">
        <v>12</v>
      </c>
      <c r="E94" s="21">
        <v>20.113999999999997</v>
      </c>
      <c r="F94" s="21">
        <f t="shared" si="10"/>
        <v>26.148199999999996</v>
      </c>
      <c r="G94" s="61">
        <f t="shared" si="10"/>
        <v>33.992659999999994</v>
      </c>
    </row>
    <row r="95" spans="1:7" s="14" customFormat="1" ht="16.5">
      <c r="A95" s="88" t="s">
        <v>218</v>
      </c>
      <c r="B95" s="89"/>
      <c r="C95" s="37"/>
      <c r="D95" s="37"/>
      <c r="E95" s="62"/>
      <c r="F95" s="21"/>
      <c r="G95" s="61"/>
    </row>
    <row r="96" spans="1:7" s="14" customFormat="1" ht="16.5">
      <c r="A96" s="6">
        <v>74</v>
      </c>
      <c r="B96" s="16" t="s">
        <v>220</v>
      </c>
      <c r="C96" s="7" t="s">
        <v>40</v>
      </c>
      <c r="D96" s="1">
        <v>12</v>
      </c>
      <c r="E96" s="21">
        <v>22.36</v>
      </c>
      <c r="F96" s="21">
        <f>E96*1.3</f>
        <v>29.068</v>
      </c>
      <c r="G96" s="61">
        <f>F96*1.3</f>
        <v>37.7884</v>
      </c>
    </row>
    <row r="97" spans="1:7" s="14" customFormat="1" ht="16.5">
      <c r="A97" s="6">
        <v>75</v>
      </c>
      <c r="B97" s="16" t="s">
        <v>219</v>
      </c>
      <c r="C97" s="7" t="s">
        <v>40</v>
      </c>
      <c r="D97" s="1">
        <v>12</v>
      </c>
      <c r="E97" s="21">
        <v>22.36</v>
      </c>
      <c r="F97" s="21">
        <f>E97*1.3</f>
        <v>29.068</v>
      </c>
      <c r="G97" s="61">
        <f>F97*1.3</f>
        <v>37.7884</v>
      </c>
    </row>
    <row r="98" spans="1:7" s="14" customFormat="1" ht="16.5">
      <c r="A98" s="88" t="s">
        <v>83</v>
      </c>
      <c r="B98" s="89"/>
      <c r="C98" s="37"/>
      <c r="D98" s="37"/>
      <c r="E98" s="62"/>
      <c r="F98" s="21"/>
      <c r="G98" s="61"/>
    </row>
    <row r="99" spans="1:7" s="14" customFormat="1" ht="16.5">
      <c r="A99" s="6">
        <v>76</v>
      </c>
      <c r="B99" s="16" t="s">
        <v>39</v>
      </c>
      <c r="C99" s="1" t="s">
        <v>55</v>
      </c>
      <c r="D99" s="1">
        <v>8</v>
      </c>
      <c r="E99" s="21">
        <v>62.8</v>
      </c>
      <c r="F99" s="21">
        <f>E99*1.3</f>
        <v>81.64</v>
      </c>
      <c r="G99" s="61">
        <f>F99*1.3</f>
        <v>106.132</v>
      </c>
    </row>
    <row r="100" spans="1:7" s="14" customFormat="1" ht="16.5" customHeight="1">
      <c r="A100" s="86" t="s">
        <v>18</v>
      </c>
      <c r="B100" s="87"/>
      <c r="C100" s="49"/>
      <c r="D100" s="49"/>
      <c r="E100" s="63"/>
      <c r="F100" s="21"/>
      <c r="G100" s="61"/>
    </row>
    <row r="101" spans="1:7" s="14" customFormat="1" ht="16.5">
      <c r="A101" s="88" t="s">
        <v>149</v>
      </c>
      <c r="B101" s="89"/>
      <c r="C101" s="37"/>
      <c r="D101" s="37"/>
      <c r="E101" s="62"/>
      <c r="F101" s="21"/>
      <c r="G101" s="61"/>
    </row>
    <row r="102" spans="1:7" s="14" customFormat="1" ht="16.5">
      <c r="A102" s="6">
        <v>77</v>
      </c>
      <c r="B102" s="16" t="s">
        <v>297</v>
      </c>
      <c r="C102" s="1" t="s">
        <v>17</v>
      </c>
      <c r="D102" s="1">
        <v>8</v>
      </c>
      <c r="E102" s="21">
        <v>38.29</v>
      </c>
      <c r="F102" s="21">
        <f aca="true" t="shared" si="11" ref="F102:G113">E102*1.3</f>
        <v>49.777</v>
      </c>
      <c r="G102" s="61">
        <f t="shared" si="11"/>
        <v>64.7101</v>
      </c>
    </row>
    <row r="103" spans="1:7" s="14" customFormat="1" ht="33">
      <c r="A103" s="6">
        <v>78</v>
      </c>
      <c r="B103" s="16" t="s">
        <v>298</v>
      </c>
      <c r="C103" s="1" t="s">
        <v>17</v>
      </c>
      <c r="D103" s="1">
        <v>8</v>
      </c>
      <c r="E103" s="21">
        <v>38.29</v>
      </c>
      <c r="F103" s="21">
        <f t="shared" si="11"/>
        <v>49.777</v>
      </c>
      <c r="G103" s="61">
        <f t="shared" si="11"/>
        <v>64.7101</v>
      </c>
    </row>
    <row r="104" spans="1:7" s="14" customFormat="1" ht="16.5">
      <c r="A104" s="6">
        <v>79</v>
      </c>
      <c r="B104" s="16" t="s">
        <v>299</v>
      </c>
      <c r="C104" s="1" t="s">
        <v>17</v>
      </c>
      <c r="D104" s="1">
        <v>8</v>
      </c>
      <c r="E104" s="21">
        <v>38.29</v>
      </c>
      <c r="F104" s="21">
        <f t="shared" si="11"/>
        <v>49.777</v>
      </c>
      <c r="G104" s="61">
        <f t="shared" si="11"/>
        <v>64.7101</v>
      </c>
    </row>
    <row r="105" spans="1:7" s="14" customFormat="1" ht="16.5">
      <c r="A105" s="6">
        <v>80</v>
      </c>
      <c r="B105" s="16" t="s">
        <v>300</v>
      </c>
      <c r="C105" s="1" t="s">
        <v>17</v>
      </c>
      <c r="D105" s="1">
        <v>8</v>
      </c>
      <c r="E105" s="21">
        <v>38.29</v>
      </c>
      <c r="F105" s="21">
        <f t="shared" si="11"/>
        <v>49.777</v>
      </c>
      <c r="G105" s="61">
        <f t="shared" si="11"/>
        <v>64.7101</v>
      </c>
    </row>
    <row r="106" spans="1:7" s="14" customFormat="1" ht="16.5">
      <c r="A106" s="6">
        <v>81</v>
      </c>
      <c r="B106" s="16" t="s">
        <v>301</v>
      </c>
      <c r="C106" s="1" t="s">
        <v>17</v>
      </c>
      <c r="D106" s="1">
        <v>8</v>
      </c>
      <c r="E106" s="21">
        <v>38.29</v>
      </c>
      <c r="F106" s="21">
        <f t="shared" si="11"/>
        <v>49.777</v>
      </c>
      <c r="G106" s="61">
        <f t="shared" si="11"/>
        <v>64.7101</v>
      </c>
    </row>
    <row r="107" spans="1:7" s="14" customFormat="1" ht="16.5">
      <c r="A107" s="6">
        <v>82</v>
      </c>
      <c r="B107" s="16" t="s">
        <v>302</v>
      </c>
      <c r="C107" s="1" t="s">
        <v>17</v>
      </c>
      <c r="D107" s="1">
        <v>8</v>
      </c>
      <c r="E107" s="21">
        <v>38.29</v>
      </c>
      <c r="F107" s="21">
        <f t="shared" si="11"/>
        <v>49.777</v>
      </c>
      <c r="G107" s="61">
        <f t="shared" si="11"/>
        <v>64.7101</v>
      </c>
    </row>
    <row r="108" spans="1:7" s="14" customFormat="1" ht="16.5">
      <c r="A108" s="6">
        <v>83</v>
      </c>
      <c r="B108" s="16" t="s">
        <v>303</v>
      </c>
      <c r="C108" s="1" t="s">
        <v>17</v>
      </c>
      <c r="D108" s="1">
        <v>8</v>
      </c>
      <c r="E108" s="21">
        <v>38.29</v>
      </c>
      <c r="F108" s="21">
        <f t="shared" si="11"/>
        <v>49.777</v>
      </c>
      <c r="G108" s="61">
        <f t="shared" si="11"/>
        <v>64.7101</v>
      </c>
    </row>
    <row r="109" spans="1:7" s="14" customFormat="1" ht="33">
      <c r="A109" s="6">
        <v>84</v>
      </c>
      <c r="B109" s="16" t="s">
        <v>304</v>
      </c>
      <c r="C109" s="1" t="s">
        <v>17</v>
      </c>
      <c r="D109" s="1">
        <v>8</v>
      </c>
      <c r="E109" s="21">
        <v>38.29</v>
      </c>
      <c r="F109" s="21">
        <f t="shared" si="11"/>
        <v>49.777</v>
      </c>
      <c r="G109" s="61">
        <f t="shared" si="11"/>
        <v>64.7101</v>
      </c>
    </row>
    <row r="110" spans="1:7" s="14" customFormat="1" ht="16.5">
      <c r="A110" s="6">
        <v>85</v>
      </c>
      <c r="B110" s="16" t="s">
        <v>406</v>
      </c>
      <c r="C110" s="1" t="s">
        <v>17</v>
      </c>
      <c r="D110" s="1">
        <v>8</v>
      </c>
      <c r="E110" s="21">
        <v>38.29</v>
      </c>
      <c r="F110" s="21">
        <f t="shared" si="11"/>
        <v>49.777</v>
      </c>
      <c r="G110" s="61">
        <f t="shared" si="11"/>
        <v>64.7101</v>
      </c>
    </row>
    <row r="111" spans="1:7" s="14" customFormat="1" ht="16.5">
      <c r="A111" s="6">
        <v>86</v>
      </c>
      <c r="B111" s="16" t="s">
        <v>305</v>
      </c>
      <c r="C111" s="1" t="s">
        <v>17</v>
      </c>
      <c r="D111" s="1">
        <v>8</v>
      </c>
      <c r="E111" s="21">
        <v>42</v>
      </c>
      <c r="F111" s="21">
        <f t="shared" si="11"/>
        <v>54.6</v>
      </c>
      <c r="G111" s="61">
        <f t="shared" si="11"/>
        <v>70.98</v>
      </c>
    </row>
    <row r="112" spans="1:7" s="14" customFormat="1" ht="16.5">
      <c r="A112" s="6">
        <v>87</v>
      </c>
      <c r="B112" s="16" t="s">
        <v>306</v>
      </c>
      <c r="C112" s="1" t="s">
        <v>17</v>
      </c>
      <c r="D112" s="1">
        <v>8</v>
      </c>
      <c r="E112" s="21">
        <v>42</v>
      </c>
      <c r="F112" s="21">
        <f t="shared" si="11"/>
        <v>54.6</v>
      </c>
      <c r="G112" s="61">
        <f t="shared" si="11"/>
        <v>70.98</v>
      </c>
    </row>
    <row r="113" spans="1:7" s="14" customFormat="1" ht="16.5">
      <c r="A113" s="6">
        <v>88</v>
      </c>
      <c r="B113" s="16" t="s">
        <v>307</v>
      </c>
      <c r="C113" s="1" t="s">
        <v>17</v>
      </c>
      <c r="D113" s="1">
        <v>8</v>
      </c>
      <c r="E113" s="21">
        <v>42</v>
      </c>
      <c r="F113" s="21">
        <f t="shared" si="11"/>
        <v>54.6</v>
      </c>
      <c r="G113" s="61">
        <f t="shared" si="11"/>
        <v>70.98</v>
      </c>
    </row>
    <row r="114" spans="1:7" s="14" customFormat="1" ht="16.5">
      <c r="A114" s="88" t="s">
        <v>146</v>
      </c>
      <c r="B114" s="89"/>
      <c r="C114" s="37"/>
      <c r="D114" s="37"/>
      <c r="E114" s="62"/>
      <c r="F114" s="21"/>
      <c r="G114" s="61"/>
    </row>
    <row r="115" spans="1:7" s="14" customFormat="1" ht="16.5">
      <c r="A115" s="6">
        <v>89</v>
      </c>
      <c r="B115" s="16" t="s">
        <v>407</v>
      </c>
      <c r="C115" s="1" t="s">
        <v>17</v>
      </c>
      <c r="D115" s="1">
        <v>8</v>
      </c>
      <c r="E115" s="21">
        <v>38.29</v>
      </c>
      <c r="F115" s="21">
        <f aca="true" t="shared" si="12" ref="F115:G120">E115*1.3</f>
        <v>49.777</v>
      </c>
      <c r="G115" s="61">
        <f t="shared" si="12"/>
        <v>64.7101</v>
      </c>
    </row>
    <row r="116" spans="1:7" s="14" customFormat="1" ht="33">
      <c r="A116" s="6">
        <v>90</v>
      </c>
      <c r="B116" s="16" t="s">
        <v>408</v>
      </c>
      <c r="C116" s="1" t="s">
        <v>17</v>
      </c>
      <c r="D116" s="1">
        <v>8</v>
      </c>
      <c r="E116" s="21">
        <v>38.29</v>
      </c>
      <c r="F116" s="21">
        <f t="shared" si="12"/>
        <v>49.777</v>
      </c>
      <c r="G116" s="61">
        <f t="shared" si="12"/>
        <v>64.7101</v>
      </c>
    </row>
    <row r="117" spans="1:7" s="14" customFormat="1" ht="33">
      <c r="A117" s="6">
        <v>91</v>
      </c>
      <c r="B117" s="16" t="s">
        <v>409</v>
      </c>
      <c r="C117" s="1" t="s">
        <v>17</v>
      </c>
      <c r="D117" s="1">
        <v>8</v>
      </c>
      <c r="E117" s="21">
        <v>38.29</v>
      </c>
      <c r="F117" s="21">
        <f t="shared" si="12"/>
        <v>49.777</v>
      </c>
      <c r="G117" s="61">
        <f t="shared" si="12"/>
        <v>64.7101</v>
      </c>
    </row>
    <row r="118" spans="1:7" s="14" customFormat="1" ht="16.5">
      <c r="A118" s="6">
        <v>92</v>
      </c>
      <c r="B118" s="16" t="s">
        <v>410</v>
      </c>
      <c r="C118" s="1" t="s">
        <v>17</v>
      </c>
      <c r="D118" s="1">
        <v>8</v>
      </c>
      <c r="E118" s="21">
        <v>38.29</v>
      </c>
      <c r="F118" s="21">
        <f t="shared" si="12"/>
        <v>49.777</v>
      </c>
      <c r="G118" s="61">
        <f t="shared" si="12"/>
        <v>64.7101</v>
      </c>
    </row>
    <row r="119" spans="1:7" s="14" customFormat="1" ht="33">
      <c r="A119" s="6">
        <v>93</v>
      </c>
      <c r="B119" s="16" t="s">
        <v>411</v>
      </c>
      <c r="C119" s="1" t="s">
        <v>17</v>
      </c>
      <c r="D119" s="1">
        <v>8</v>
      </c>
      <c r="E119" s="21">
        <v>38.29</v>
      </c>
      <c r="F119" s="21">
        <f t="shared" si="12"/>
        <v>49.777</v>
      </c>
      <c r="G119" s="61">
        <f t="shared" si="12"/>
        <v>64.7101</v>
      </c>
    </row>
    <row r="120" spans="1:7" s="14" customFormat="1" ht="16.5">
      <c r="A120" s="6">
        <v>94</v>
      </c>
      <c r="B120" s="16" t="s">
        <v>412</v>
      </c>
      <c r="C120" s="1" t="s">
        <v>17</v>
      </c>
      <c r="D120" s="1">
        <v>8</v>
      </c>
      <c r="E120" s="21">
        <v>38.29</v>
      </c>
      <c r="F120" s="21">
        <f t="shared" si="12"/>
        <v>49.777</v>
      </c>
      <c r="G120" s="61">
        <f t="shared" si="12"/>
        <v>64.7101</v>
      </c>
    </row>
    <row r="121" spans="1:7" s="14" customFormat="1" ht="16.5">
      <c r="A121" s="88" t="s">
        <v>148</v>
      </c>
      <c r="B121" s="89"/>
      <c r="C121" s="37"/>
      <c r="D121" s="37"/>
      <c r="E121" s="62"/>
      <c r="F121" s="21"/>
      <c r="G121" s="61"/>
    </row>
    <row r="122" spans="1:7" s="14" customFormat="1" ht="16.5">
      <c r="A122" s="6">
        <v>95</v>
      </c>
      <c r="B122" s="16" t="s">
        <v>308</v>
      </c>
      <c r="C122" s="1" t="s">
        <v>17</v>
      </c>
      <c r="D122" s="1">
        <v>8</v>
      </c>
      <c r="E122" s="21">
        <v>38.29</v>
      </c>
      <c r="F122" s="21">
        <f aca="true" t="shared" si="13" ref="F122:G124">E122*1.3</f>
        <v>49.777</v>
      </c>
      <c r="G122" s="61">
        <f t="shared" si="13"/>
        <v>64.7101</v>
      </c>
    </row>
    <row r="123" spans="1:7" s="14" customFormat="1" ht="16.5">
      <c r="A123" s="6">
        <v>96</v>
      </c>
      <c r="B123" s="16" t="s">
        <v>309</v>
      </c>
      <c r="C123" s="1" t="s">
        <v>17</v>
      </c>
      <c r="D123" s="1">
        <v>8</v>
      </c>
      <c r="E123" s="21">
        <v>38.29</v>
      </c>
      <c r="F123" s="21">
        <f t="shared" si="13"/>
        <v>49.777</v>
      </c>
      <c r="G123" s="61">
        <f t="shared" si="13"/>
        <v>64.7101</v>
      </c>
    </row>
    <row r="124" spans="1:7" s="14" customFormat="1" ht="16.5">
      <c r="A124" s="6">
        <v>97</v>
      </c>
      <c r="B124" s="16" t="s">
        <v>310</v>
      </c>
      <c r="C124" s="1" t="s">
        <v>17</v>
      </c>
      <c r="D124" s="1">
        <v>8</v>
      </c>
      <c r="E124" s="21">
        <v>38.29</v>
      </c>
      <c r="F124" s="21">
        <f t="shared" si="13"/>
        <v>49.777</v>
      </c>
      <c r="G124" s="61">
        <f t="shared" si="13"/>
        <v>64.7101</v>
      </c>
    </row>
    <row r="125" spans="1:7" s="14" customFormat="1" ht="16.5">
      <c r="A125" s="88" t="s">
        <v>147</v>
      </c>
      <c r="B125" s="89"/>
      <c r="C125" s="37"/>
      <c r="D125" s="37"/>
      <c r="E125" s="62"/>
      <c r="F125" s="21"/>
      <c r="G125" s="61"/>
    </row>
    <row r="126" spans="1:7" s="14" customFormat="1" ht="16.5">
      <c r="A126" s="6">
        <v>98</v>
      </c>
      <c r="B126" s="16" t="s">
        <v>311</v>
      </c>
      <c r="C126" s="1" t="s">
        <v>17</v>
      </c>
      <c r="D126" s="1">
        <v>8</v>
      </c>
      <c r="E126" s="21">
        <v>38.29</v>
      </c>
      <c r="F126" s="21">
        <f aca="true" t="shared" si="14" ref="F126:G132">E126*1.3</f>
        <v>49.777</v>
      </c>
      <c r="G126" s="61">
        <f t="shared" si="14"/>
        <v>64.7101</v>
      </c>
    </row>
    <row r="127" spans="1:7" s="14" customFormat="1" ht="16.5">
      <c r="A127" s="6">
        <v>99</v>
      </c>
      <c r="B127" s="16" t="s">
        <v>312</v>
      </c>
      <c r="C127" s="1" t="s">
        <v>17</v>
      </c>
      <c r="D127" s="1">
        <v>8</v>
      </c>
      <c r="E127" s="21">
        <v>38.29</v>
      </c>
      <c r="F127" s="21">
        <f t="shared" si="14"/>
        <v>49.777</v>
      </c>
      <c r="G127" s="61">
        <f t="shared" si="14"/>
        <v>64.7101</v>
      </c>
    </row>
    <row r="128" spans="1:7" s="14" customFormat="1" ht="16.5">
      <c r="A128" s="6">
        <v>100</v>
      </c>
      <c r="B128" s="16" t="s">
        <v>313</v>
      </c>
      <c r="C128" s="1" t="s">
        <v>17</v>
      </c>
      <c r="D128" s="1">
        <v>8</v>
      </c>
      <c r="E128" s="21">
        <v>38.29</v>
      </c>
      <c r="F128" s="21">
        <f t="shared" si="14"/>
        <v>49.777</v>
      </c>
      <c r="G128" s="61">
        <f t="shared" si="14"/>
        <v>64.7101</v>
      </c>
    </row>
    <row r="129" spans="1:7" s="14" customFormat="1" ht="16.5">
      <c r="A129" s="6">
        <v>101</v>
      </c>
      <c r="B129" s="16" t="s">
        <v>314</v>
      </c>
      <c r="C129" s="1" t="s">
        <v>17</v>
      </c>
      <c r="D129" s="1">
        <v>8</v>
      </c>
      <c r="E129" s="21">
        <v>38.29</v>
      </c>
      <c r="F129" s="21">
        <f t="shared" si="14"/>
        <v>49.777</v>
      </c>
      <c r="G129" s="61">
        <f t="shared" si="14"/>
        <v>64.7101</v>
      </c>
    </row>
    <row r="130" spans="1:7" s="14" customFormat="1" ht="33">
      <c r="A130" s="6">
        <v>102</v>
      </c>
      <c r="B130" s="16" t="s">
        <v>413</v>
      </c>
      <c r="C130" s="1" t="s">
        <v>17</v>
      </c>
      <c r="D130" s="1">
        <v>8</v>
      </c>
      <c r="E130" s="21">
        <v>38.29</v>
      </c>
      <c r="F130" s="21">
        <f t="shared" si="14"/>
        <v>49.777</v>
      </c>
      <c r="G130" s="61">
        <f t="shared" si="14"/>
        <v>64.7101</v>
      </c>
    </row>
    <row r="131" spans="1:7" s="14" customFormat="1" ht="33">
      <c r="A131" s="6">
        <v>103</v>
      </c>
      <c r="B131" s="16" t="s">
        <v>414</v>
      </c>
      <c r="C131" s="1" t="s">
        <v>17</v>
      </c>
      <c r="D131" s="1">
        <v>8</v>
      </c>
      <c r="E131" s="21">
        <v>38.29</v>
      </c>
      <c r="F131" s="21">
        <f t="shared" si="14"/>
        <v>49.777</v>
      </c>
      <c r="G131" s="61">
        <f t="shared" si="14"/>
        <v>64.7101</v>
      </c>
    </row>
    <row r="132" spans="1:7" s="14" customFormat="1" ht="16.5">
      <c r="A132" s="6">
        <v>104</v>
      </c>
      <c r="B132" s="17" t="s">
        <v>371</v>
      </c>
      <c r="C132" s="1" t="s">
        <v>55</v>
      </c>
      <c r="D132" s="1">
        <v>8</v>
      </c>
      <c r="E132" s="21">
        <v>59.5</v>
      </c>
      <c r="F132" s="21">
        <f t="shared" si="14"/>
        <v>77.35000000000001</v>
      </c>
      <c r="G132" s="61">
        <f t="shared" si="14"/>
        <v>100.55500000000002</v>
      </c>
    </row>
    <row r="133" spans="1:7" s="14" customFormat="1" ht="16.5" customHeight="1">
      <c r="A133" s="86" t="s">
        <v>84</v>
      </c>
      <c r="B133" s="87"/>
      <c r="C133" s="49"/>
      <c r="D133" s="49"/>
      <c r="E133" s="63"/>
      <c r="F133" s="21"/>
      <c r="G133" s="61"/>
    </row>
    <row r="134" spans="1:7" s="14" customFormat="1" ht="16.5">
      <c r="A134" s="88" t="s">
        <v>149</v>
      </c>
      <c r="B134" s="89"/>
      <c r="C134" s="37"/>
      <c r="D134" s="37"/>
      <c r="E134" s="62"/>
      <c r="F134" s="21"/>
      <c r="G134" s="61"/>
    </row>
    <row r="135" spans="1:7" s="14" customFormat="1" ht="16.5">
      <c r="A135" s="6">
        <v>105</v>
      </c>
      <c r="B135" s="16" t="s">
        <v>315</v>
      </c>
      <c r="C135" s="7" t="s">
        <v>52</v>
      </c>
      <c r="D135" s="1">
        <v>6</v>
      </c>
      <c r="E135" s="21">
        <v>36.75</v>
      </c>
      <c r="F135" s="21">
        <f aca="true" t="shared" si="15" ref="F135:G146">E135*1.3</f>
        <v>47.775</v>
      </c>
      <c r="G135" s="61">
        <f t="shared" si="15"/>
        <v>62.1075</v>
      </c>
    </row>
    <row r="136" spans="1:7" s="14" customFormat="1" ht="33">
      <c r="A136" s="6">
        <v>106</v>
      </c>
      <c r="B136" s="16" t="s">
        <v>316</v>
      </c>
      <c r="C136" s="7" t="s">
        <v>52</v>
      </c>
      <c r="D136" s="1">
        <v>6</v>
      </c>
      <c r="E136" s="21">
        <v>36.75</v>
      </c>
      <c r="F136" s="21">
        <f t="shared" si="15"/>
        <v>47.775</v>
      </c>
      <c r="G136" s="61">
        <f t="shared" si="15"/>
        <v>62.1075</v>
      </c>
    </row>
    <row r="137" spans="1:7" s="14" customFormat="1" ht="16.5">
      <c r="A137" s="6">
        <v>107</v>
      </c>
      <c r="B137" s="16" t="s">
        <v>317</v>
      </c>
      <c r="C137" s="7" t="s">
        <v>52</v>
      </c>
      <c r="D137" s="1">
        <v>6</v>
      </c>
      <c r="E137" s="21">
        <v>36.75</v>
      </c>
      <c r="F137" s="21">
        <f t="shared" si="15"/>
        <v>47.775</v>
      </c>
      <c r="G137" s="61">
        <f t="shared" si="15"/>
        <v>62.1075</v>
      </c>
    </row>
    <row r="138" spans="1:7" s="14" customFormat="1" ht="16.5">
      <c r="A138" s="6">
        <v>108</v>
      </c>
      <c r="B138" s="16" t="s">
        <v>318</v>
      </c>
      <c r="C138" s="7" t="s">
        <v>52</v>
      </c>
      <c r="D138" s="1">
        <v>6</v>
      </c>
      <c r="E138" s="21">
        <v>36.75</v>
      </c>
      <c r="F138" s="21">
        <f t="shared" si="15"/>
        <v>47.775</v>
      </c>
      <c r="G138" s="61">
        <f t="shared" si="15"/>
        <v>62.1075</v>
      </c>
    </row>
    <row r="139" spans="1:7" s="14" customFormat="1" ht="16.5">
      <c r="A139" s="6">
        <v>109</v>
      </c>
      <c r="B139" s="16" t="s">
        <v>319</v>
      </c>
      <c r="C139" s="7" t="s">
        <v>52</v>
      </c>
      <c r="D139" s="1">
        <v>6</v>
      </c>
      <c r="E139" s="21">
        <v>36.75</v>
      </c>
      <c r="F139" s="21">
        <f t="shared" si="15"/>
        <v>47.775</v>
      </c>
      <c r="G139" s="61">
        <f t="shared" si="15"/>
        <v>62.1075</v>
      </c>
    </row>
    <row r="140" spans="1:7" s="14" customFormat="1" ht="16.5">
      <c r="A140" s="6">
        <v>110</v>
      </c>
      <c r="B140" s="16" t="s">
        <v>320</v>
      </c>
      <c r="C140" s="7" t="s">
        <v>52</v>
      </c>
      <c r="D140" s="1">
        <v>6</v>
      </c>
      <c r="E140" s="21">
        <v>36.75</v>
      </c>
      <c r="F140" s="21">
        <f t="shared" si="15"/>
        <v>47.775</v>
      </c>
      <c r="G140" s="61">
        <f t="shared" si="15"/>
        <v>62.1075</v>
      </c>
    </row>
    <row r="141" spans="1:7" s="14" customFormat="1" ht="16.5">
      <c r="A141" s="6">
        <v>111</v>
      </c>
      <c r="B141" s="16" t="s">
        <v>321</v>
      </c>
      <c r="C141" s="7" t="s">
        <v>52</v>
      </c>
      <c r="D141" s="1">
        <v>6</v>
      </c>
      <c r="E141" s="21">
        <v>36.75</v>
      </c>
      <c r="F141" s="21">
        <f t="shared" si="15"/>
        <v>47.775</v>
      </c>
      <c r="G141" s="61">
        <f t="shared" si="15"/>
        <v>62.1075</v>
      </c>
    </row>
    <row r="142" spans="1:7" s="14" customFormat="1" ht="33">
      <c r="A142" s="6">
        <v>112</v>
      </c>
      <c r="B142" s="16" t="s">
        <v>322</v>
      </c>
      <c r="C142" s="7" t="s">
        <v>52</v>
      </c>
      <c r="D142" s="1">
        <v>6</v>
      </c>
      <c r="E142" s="21">
        <v>36.75</v>
      </c>
      <c r="F142" s="21">
        <f t="shared" si="15"/>
        <v>47.775</v>
      </c>
      <c r="G142" s="61">
        <f t="shared" si="15"/>
        <v>62.1075</v>
      </c>
    </row>
    <row r="143" spans="1:7" s="14" customFormat="1" ht="16.5">
      <c r="A143" s="6">
        <v>113</v>
      </c>
      <c r="B143" s="16" t="s">
        <v>415</v>
      </c>
      <c r="C143" s="7" t="s">
        <v>52</v>
      </c>
      <c r="D143" s="1">
        <v>6</v>
      </c>
      <c r="E143" s="21">
        <v>36.75</v>
      </c>
      <c r="F143" s="21">
        <f t="shared" si="15"/>
        <v>47.775</v>
      </c>
      <c r="G143" s="61">
        <f t="shared" si="15"/>
        <v>62.1075</v>
      </c>
    </row>
    <row r="144" spans="1:7" s="14" customFormat="1" ht="16.5">
      <c r="A144" s="6">
        <v>114</v>
      </c>
      <c r="B144" s="16" t="s">
        <v>323</v>
      </c>
      <c r="C144" s="7" t="s">
        <v>52</v>
      </c>
      <c r="D144" s="1">
        <v>6</v>
      </c>
      <c r="E144" s="21">
        <v>40.58</v>
      </c>
      <c r="F144" s="21">
        <f t="shared" si="15"/>
        <v>52.754</v>
      </c>
      <c r="G144" s="61">
        <f t="shared" si="15"/>
        <v>68.5802</v>
      </c>
    </row>
    <row r="145" spans="1:7" s="14" customFormat="1" ht="16.5">
      <c r="A145" s="6">
        <v>115</v>
      </c>
      <c r="B145" s="16" t="s">
        <v>324</v>
      </c>
      <c r="C145" s="7" t="s">
        <v>52</v>
      </c>
      <c r="D145" s="1">
        <v>6</v>
      </c>
      <c r="E145" s="21">
        <v>40.58</v>
      </c>
      <c r="F145" s="21">
        <f t="shared" si="15"/>
        <v>52.754</v>
      </c>
      <c r="G145" s="61">
        <f t="shared" si="15"/>
        <v>68.5802</v>
      </c>
    </row>
    <row r="146" spans="1:7" s="14" customFormat="1" ht="16.5">
      <c r="A146" s="6">
        <v>116</v>
      </c>
      <c r="B146" s="16" t="s">
        <v>325</v>
      </c>
      <c r="C146" s="7" t="s">
        <v>52</v>
      </c>
      <c r="D146" s="1">
        <v>6</v>
      </c>
      <c r="E146" s="21">
        <v>40.58</v>
      </c>
      <c r="F146" s="21">
        <f t="shared" si="15"/>
        <v>52.754</v>
      </c>
      <c r="G146" s="61">
        <f t="shared" si="15"/>
        <v>68.5802</v>
      </c>
    </row>
    <row r="147" spans="1:7" s="14" customFormat="1" ht="16.5">
      <c r="A147" s="88" t="s">
        <v>146</v>
      </c>
      <c r="B147" s="89"/>
      <c r="C147" s="37"/>
      <c r="D147" s="37"/>
      <c r="E147" s="62"/>
      <c r="F147" s="21"/>
      <c r="G147" s="61"/>
    </row>
    <row r="148" spans="1:7" s="14" customFormat="1" ht="16.5">
      <c r="A148" s="6">
        <v>117</v>
      </c>
      <c r="B148" s="16" t="s">
        <v>416</v>
      </c>
      <c r="C148" s="7" t="s">
        <v>52</v>
      </c>
      <c r="D148" s="1">
        <v>6</v>
      </c>
      <c r="E148" s="21">
        <v>36.75</v>
      </c>
      <c r="F148" s="21">
        <f aca="true" t="shared" si="16" ref="F148:G153">E148*1.3</f>
        <v>47.775</v>
      </c>
      <c r="G148" s="61">
        <f t="shared" si="16"/>
        <v>62.1075</v>
      </c>
    </row>
    <row r="149" spans="1:7" s="14" customFormat="1" ht="33">
      <c r="A149" s="6">
        <v>118</v>
      </c>
      <c r="B149" s="16" t="s">
        <v>417</v>
      </c>
      <c r="C149" s="7" t="s">
        <v>52</v>
      </c>
      <c r="D149" s="1">
        <v>6</v>
      </c>
      <c r="E149" s="21">
        <v>36.75</v>
      </c>
      <c r="F149" s="21">
        <f t="shared" si="16"/>
        <v>47.775</v>
      </c>
      <c r="G149" s="61">
        <f t="shared" si="16"/>
        <v>62.1075</v>
      </c>
    </row>
    <row r="150" spans="1:7" s="14" customFormat="1" ht="33">
      <c r="A150" s="6">
        <v>119</v>
      </c>
      <c r="B150" s="20" t="s">
        <v>418</v>
      </c>
      <c r="C150" s="7" t="s">
        <v>52</v>
      </c>
      <c r="D150" s="1">
        <v>6</v>
      </c>
      <c r="E150" s="21">
        <v>36.75</v>
      </c>
      <c r="F150" s="21">
        <f t="shared" si="16"/>
        <v>47.775</v>
      </c>
      <c r="G150" s="61">
        <f t="shared" si="16"/>
        <v>62.1075</v>
      </c>
    </row>
    <row r="151" spans="1:7" s="14" customFormat="1" ht="16.5">
      <c r="A151" s="6">
        <v>120</v>
      </c>
      <c r="B151" s="16" t="s">
        <v>419</v>
      </c>
      <c r="C151" s="7" t="s">
        <v>52</v>
      </c>
      <c r="D151" s="1">
        <v>6</v>
      </c>
      <c r="E151" s="21">
        <v>36.75</v>
      </c>
      <c r="F151" s="21">
        <f t="shared" si="16"/>
        <v>47.775</v>
      </c>
      <c r="G151" s="61">
        <f t="shared" si="16"/>
        <v>62.1075</v>
      </c>
    </row>
    <row r="152" spans="1:7" s="14" customFormat="1" ht="33">
      <c r="A152" s="6">
        <v>121</v>
      </c>
      <c r="B152" s="20" t="s">
        <v>420</v>
      </c>
      <c r="C152" s="7" t="s">
        <v>52</v>
      </c>
      <c r="D152" s="1">
        <v>6</v>
      </c>
      <c r="E152" s="21">
        <v>36.75</v>
      </c>
      <c r="F152" s="21">
        <f t="shared" si="16"/>
        <v>47.775</v>
      </c>
      <c r="G152" s="61">
        <f t="shared" si="16"/>
        <v>62.1075</v>
      </c>
    </row>
    <row r="153" spans="1:7" s="14" customFormat="1" ht="16.5">
      <c r="A153" s="6">
        <v>122</v>
      </c>
      <c r="B153" s="16" t="s">
        <v>421</v>
      </c>
      <c r="C153" s="7" t="s">
        <v>52</v>
      </c>
      <c r="D153" s="1">
        <v>6</v>
      </c>
      <c r="E153" s="21">
        <v>36.75</v>
      </c>
      <c r="F153" s="21">
        <f t="shared" si="16"/>
        <v>47.775</v>
      </c>
      <c r="G153" s="61">
        <f t="shared" si="16"/>
        <v>62.1075</v>
      </c>
    </row>
    <row r="154" spans="1:7" s="14" customFormat="1" ht="16.5">
      <c r="A154" s="88" t="s">
        <v>19</v>
      </c>
      <c r="B154" s="89"/>
      <c r="C154" s="37"/>
      <c r="D154" s="37"/>
      <c r="E154" s="62"/>
      <c r="F154" s="21"/>
      <c r="G154" s="61"/>
    </row>
    <row r="155" spans="1:7" s="14" customFormat="1" ht="16.5">
      <c r="A155" s="6">
        <v>123</v>
      </c>
      <c r="B155" s="16" t="s">
        <v>326</v>
      </c>
      <c r="C155" s="7" t="s">
        <v>52</v>
      </c>
      <c r="D155" s="1">
        <v>6</v>
      </c>
      <c r="E155" s="21">
        <v>36.75</v>
      </c>
      <c r="F155" s="21">
        <f aca="true" t="shared" si="17" ref="F155:G157">E155*1.3</f>
        <v>47.775</v>
      </c>
      <c r="G155" s="61">
        <f t="shared" si="17"/>
        <v>62.1075</v>
      </c>
    </row>
    <row r="156" spans="1:7" s="14" customFormat="1" ht="16.5">
      <c r="A156" s="6">
        <v>124</v>
      </c>
      <c r="B156" s="16" t="s">
        <v>327</v>
      </c>
      <c r="C156" s="7" t="s">
        <v>52</v>
      </c>
      <c r="D156" s="1">
        <v>6</v>
      </c>
      <c r="E156" s="21">
        <v>36.75</v>
      </c>
      <c r="F156" s="21">
        <f t="shared" si="17"/>
        <v>47.775</v>
      </c>
      <c r="G156" s="61">
        <f t="shared" si="17"/>
        <v>62.1075</v>
      </c>
    </row>
    <row r="157" spans="1:7" s="14" customFormat="1" ht="16.5">
      <c r="A157" s="6">
        <v>125</v>
      </c>
      <c r="B157" s="16" t="s">
        <v>328</v>
      </c>
      <c r="C157" s="7" t="s">
        <v>52</v>
      </c>
      <c r="D157" s="1">
        <v>6</v>
      </c>
      <c r="E157" s="21">
        <v>36.75</v>
      </c>
      <c r="F157" s="21">
        <f t="shared" si="17"/>
        <v>47.775</v>
      </c>
      <c r="G157" s="61">
        <f t="shared" si="17"/>
        <v>62.1075</v>
      </c>
    </row>
    <row r="158" spans="1:7" s="14" customFormat="1" ht="16.5">
      <c r="A158" s="88" t="s">
        <v>147</v>
      </c>
      <c r="B158" s="89"/>
      <c r="C158" s="37"/>
      <c r="D158" s="37"/>
      <c r="E158" s="62"/>
      <c r="F158" s="21"/>
      <c r="G158" s="61"/>
    </row>
    <row r="159" spans="1:7" s="14" customFormat="1" ht="16.5">
      <c r="A159" s="6">
        <v>126</v>
      </c>
      <c r="B159" s="16" t="s">
        <v>329</v>
      </c>
      <c r="C159" s="7" t="s">
        <v>52</v>
      </c>
      <c r="D159" s="1">
        <v>6</v>
      </c>
      <c r="E159" s="21">
        <v>36.75</v>
      </c>
      <c r="F159" s="21">
        <f aca="true" t="shared" si="18" ref="F159:G164">E159*1.3</f>
        <v>47.775</v>
      </c>
      <c r="G159" s="61">
        <f t="shared" si="18"/>
        <v>62.1075</v>
      </c>
    </row>
    <row r="160" spans="1:7" s="14" customFormat="1" ht="16.5">
      <c r="A160" s="6">
        <v>127</v>
      </c>
      <c r="B160" s="16" t="s">
        <v>330</v>
      </c>
      <c r="C160" s="7" t="s">
        <v>52</v>
      </c>
      <c r="D160" s="1">
        <v>6</v>
      </c>
      <c r="E160" s="21">
        <v>36.75</v>
      </c>
      <c r="F160" s="21">
        <f t="shared" si="18"/>
        <v>47.775</v>
      </c>
      <c r="G160" s="61">
        <f t="shared" si="18"/>
        <v>62.1075</v>
      </c>
    </row>
    <row r="161" spans="1:7" s="14" customFormat="1" ht="16.5">
      <c r="A161" s="6">
        <v>128</v>
      </c>
      <c r="B161" s="16" t="s">
        <v>331</v>
      </c>
      <c r="C161" s="7" t="s">
        <v>52</v>
      </c>
      <c r="D161" s="1">
        <v>6</v>
      </c>
      <c r="E161" s="21">
        <v>36.75</v>
      </c>
      <c r="F161" s="21">
        <f t="shared" si="18"/>
        <v>47.775</v>
      </c>
      <c r="G161" s="61">
        <f t="shared" si="18"/>
        <v>62.1075</v>
      </c>
    </row>
    <row r="162" spans="1:7" s="14" customFormat="1" ht="16.5">
      <c r="A162" s="6">
        <v>129</v>
      </c>
      <c r="B162" s="16" t="s">
        <v>332</v>
      </c>
      <c r="C162" s="7" t="s">
        <v>52</v>
      </c>
      <c r="D162" s="1">
        <v>6</v>
      </c>
      <c r="E162" s="21">
        <v>36.75</v>
      </c>
      <c r="F162" s="21">
        <f t="shared" si="18"/>
        <v>47.775</v>
      </c>
      <c r="G162" s="61">
        <f t="shared" si="18"/>
        <v>62.1075</v>
      </c>
    </row>
    <row r="163" spans="1:7" s="14" customFormat="1" ht="33">
      <c r="A163" s="6">
        <v>130</v>
      </c>
      <c r="B163" s="16" t="s">
        <v>422</v>
      </c>
      <c r="C163" s="7" t="s">
        <v>52</v>
      </c>
      <c r="D163" s="1">
        <v>6</v>
      </c>
      <c r="E163" s="21">
        <v>36.75</v>
      </c>
      <c r="F163" s="21">
        <f t="shared" si="18"/>
        <v>47.775</v>
      </c>
      <c r="G163" s="61">
        <f t="shared" si="18"/>
        <v>62.1075</v>
      </c>
    </row>
    <row r="164" spans="1:7" s="14" customFormat="1" ht="33">
      <c r="A164" s="6">
        <v>131</v>
      </c>
      <c r="B164" s="16" t="s">
        <v>423</v>
      </c>
      <c r="C164" s="7" t="s">
        <v>52</v>
      </c>
      <c r="D164" s="1">
        <v>6</v>
      </c>
      <c r="E164" s="21">
        <v>36.75</v>
      </c>
      <c r="F164" s="21">
        <f t="shared" si="18"/>
        <v>47.775</v>
      </c>
      <c r="G164" s="61">
        <f t="shared" si="18"/>
        <v>62.1075</v>
      </c>
    </row>
    <row r="165" spans="1:7" s="14" customFormat="1" ht="33.75" customHeight="1">
      <c r="A165" s="86" t="s">
        <v>192</v>
      </c>
      <c r="B165" s="87"/>
      <c r="C165" s="32"/>
      <c r="D165" s="32"/>
      <c r="E165" s="60"/>
      <c r="F165" s="21"/>
      <c r="G165" s="61"/>
    </row>
    <row r="166" spans="1:7" s="14" customFormat="1" ht="16.5">
      <c r="A166" s="1">
        <v>132</v>
      </c>
      <c r="B166" s="16" t="s">
        <v>30</v>
      </c>
      <c r="C166" s="7" t="s">
        <v>55</v>
      </c>
      <c r="D166" s="1">
        <v>32</v>
      </c>
      <c r="E166" s="21">
        <v>20.5</v>
      </c>
      <c r="F166" s="21">
        <f aca="true" t="shared" si="19" ref="F166:G184">E166*1.3</f>
        <v>26.650000000000002</v>
      </c>
      <c r="G166" s="61">
        <f t="shared" si="19"/>
        <v>34.645</v>
      </c>
    </row>
    <row r="167" spans="1:7" s="14" customFormat="1" ht="16.5">
      <c r="A167" s="1">
        <v>133</v>
      </c>
      <c r="B167" s="16" t="s">
        <v>157</v>
      </c>
      <c r="C167" s="7" t="s">
        <v>55</v>
      </c>
      <c r="D167" s="1">
        <v>32</v>
      </c>
      <c r="E167" s="21">
        <v>20.5</v>
      </c>
      <c r="F167" s="21">
        <f t="shared" si="19"/>
        <v>26.650000000000002</v>
      </c>
      <c r="G167" s="61">
        <f t="shared" si="19"/>
        <v>34.645</v>
      </c>
    </row>
    <row r="168" spans="1:7" s="14" customFormat="1" ht="16.5">
      <c r="A168" s="1">
        <v>134</v>
      </c>
      <c r="B168" s="16" t="s">
        <v>42</v>
      </c>
      <c r="C168" s="7" t="s">
        <v>55</v>
      </c>
      <c r="D168" s="1">
        <v>32</v>
      </c>
      <c r="E168" s="21">
        <v>20.5</v>
      </c>
      <c r="F168" s="21">
        <f t="shared" si="19"/>
        <v>26.650000000000002</v>
      </c>
      <c r="G168" s="61">
        <f t="shared" si="19"/>
        <v>34.645</v>
      </c>
    </row>
    <row r="169" spans="1:7" s="14" customFormat="1" ht="16.5">
      <c r="A169" s="1">
        <v>135</v>
      </c>
      <c r="B169" s="16" t="s">
        <v>32</v>
      </c>
      <c r="C169" s="7" t="s">
        <v>55</v>
      </c>
      <c r="D169" s="1">
        <v>32</v>
      </c>
      <c r="E169" s="21">
        <v>20.5</v>
      </c>
      <c r="F169" s="21">
        <f t="shared" si="19"/>
        <v>26.650000000000002</v>
      </c>
      <c r="G169" s="61">
        <f t="shared" si="19"/>
        <v>34.645</v>
      </c>
    </row>
    <row r="170" spans="1:7" s="14" customFormat="1" ht="17.25" thickBot="1">
      <c r="A170" s="11">
        <v>136</v>
      </c>
      <c r="B170" s="18" t="s">
        <v>33</v>
      </c>
      <c r="C170" s="10" t="s">
        <v>55</v>
      </c>
      <c r="D170" s="11">
        <v>32</v>
      </c>
      <c r="E170" s="38">
        <v>20.5</v>
      </c>
      <c r="F170" s="21">
        <f t="shared" si="19"/>
        <v>26.650000000000002</v>
      </c>
      <c r="G170" s="61">
        <f t="shared" si="19"/>
        <v>34.645</v>
      </c>
    </row>
    <row r="171" spans="1:7" s="14" customFormat="1" ht="17.25" thickTop="1">
      <c r="A171" s="12">
        <v>137</v>
      </c>
      <c r="B171" s="19" t="s">
        <v>194</v>
      </c>
      <c r="C171" s="12" t="s">
        <v>155</v>
      </c>
      <c r="D171" s="12">
        <v>20</v>
      </c>
      <c r="E171" s="22">
        <v>53.5</v>
      </c>
      <c r="F171" s="21">
        <f t="shared" si="19"/>
        <v>69.55</v>
      </c>
      <c r="G171" s="61">
        <f t="shared" si="19"/>
        <v>90.415</v>
      </c>
    </row>
    <row r="172" spans="1:7" s="14" customFormat="1" ht="17.25" thickBot="1">
      <c r="A172" s="11">
        <v>138</v>
      </c>
      <c r="B172" s="18" t="s">
        <v>195</v>
      </c>
      <c r="C172" s="11" t="s">
        <v>155</v>
      </c>
      <c r="D172" s="11">
        <v>20</v>
      </c>
      <c r="E172" s="38">
        <v>53.5</v>
      </c>
      <c r="F172" s="21">
        <f t="shared" si="19"/>
        <v>69.55</v>
      </c>
      <c r="G172" s="61">
        <f t="shared" si="19"/>
        <v>90.415</v>
      </c>
    </row>
    <row r="173" spans="1:7" s="14" customFormat="1" ht="17.25" thickTop="1">
      <c r="A173" s="12">
        <v>139</v>
      </c>
      <c r="B173" s="19" t="s">
        <v>30</v>
      </c>
      <c r="C173" s="13" t="s">
        <v>150</v>
      </c>
      <c r="D173" s="12">
        <v>20</v>
      </c>
      <c r="E173" s="22">
        <v>32.06</v>
      </c>
      <c r="F173" s="21">
        <f t="shared" si="19"/>
        <v>41.678000000000004</v>
      </c>
      <c r="G173" s="61">
        <f t="shared" si="19"/>
        <v>54.18140000000001</v>
      </c>
    </row>
    <row r="174" spans="1:7" s="14" customFormat="1" ht="16.5">
      <c r="A174" s="1">
        <v>140</v>
      </c>
      <c r="B174" s="16" t="s">
        <v>157</v>
      </c>
      <c r="C174" s="7" t="s">
        <v>150</v>
      </c>
      <c r="D174" s="1">
        <v>20</v>
      </c>
      <c r="E174" s="21">
        <v>32.06</v>
      </c>
      <c r="F174" s="21">
        <f t="shared" si="19"/>
        <v>41.678000000000004</v>
      </c>
      <c r="G174" s="61">
        <f t="shared" si="19"/>
        <v>54.18140000000001</v>
      </c>
    </row>
    <row r="175" spans="1:7" s="14" customFormat="1" ht="16.5">
      <c r="A175" s="12">
        <v>141</v>
      </c>
      <c r="B175" s="16" t="s">
        <v>42</v>
      </c>
      <c r="C175" s="7" t="s">
        <v>150</v>
      </c>
      <c r="D175" s="1">
        <v>20</v>
      </c>
      <c r="E175" s="21">
        <v>32.06</v>
      </c>
      <c r="F175" s="21">
        <f t="shared" si="19"/>
        <v>41.678000000000004</v>
      </c>
      <c r="G175" s="61">
        <f t="shared" si="19"/>
        <v>54.18140000000001</v>
      </c>
    </row>
    <row r="176" spans="1:7" s="14" customFormat="1" ht="16.5">
      <c r="A176" s="1">
        <v>142</v>
      </c>
      <c r="B176" s="16" t="s">
        <v>32</v>
      </c>
      <c r="C176" s="7" t="s">
        <v>150</v>
      </c>
      <c r="D176" s="1">
        <v>20</v>
      </c>
      <c r="E176" s="21">
        <v>32.06</v>
      </c>
      <c r="F176" s="21">
        <f t="shared" si="19"/>
        <v>41.678000000000004</v>
      </c>
      <c r="G176" s="61">
        <f t="shared" si="19"/>
        <v>54.18140000000001</v>
      </c>
    </row>
    <row r="177" spans="1:7" s="14" customFormat="1" ht="17.25" thickBot="1">
      <c r="A177" s="39">
        <v>143</v>
      </c>
      <c r="B177" s="18" t="s">
        <v>33</v>
      </c>
      <c r="C177" s="10" t="s">
        <v>150</v>
      </c>
      <c r="D177" s="11">
        <v>20</v>
      </c>
      <c r="E177" s="38">
        <v>32.06</v>
      </c>
      <c r="F177" s="21">
        <f t="shared" si="19"/>
        <v>41.678000000000004</v>
      </c>
      <c r="G177" s="61">
        <f t="shared" si="19"/>
        <v>54.18140000000001</v>
      </c>
    </row>
    <row r="178" spans="1:7" s="14" customFormat="1" ht="17.25" thickTop="1">
      <c r="A178" s="12">
        <v>144</v>
      </c>
      <c r="B178" s="19" t="s">
        <v>193</v>
      </c>
      <c r="C178" s="13" t="s">
        <v>31</v>
      </c>
      <c r="D178" s="12">
        <v>18</v>
      </c>
      <c r="E178" s="22">
        <v>87.2</v>
      </c>
      <c r="F178" s="21">
        <f t="shared" si="19"/>
        <v>113.36000000000001</v>
      </c>
      <c r="G178" s="61">
        <f t="shared" si="19"/>
        <v>147.36800000000002</v>
      </c>
    </row>
    <row r="179" spans="1:7" s="14" customFormat="1" ht="17.25" thickBot="1">
      <c r="A179" s="11">
        <v>145</v>
      </c>
      <c r="B179" s="18" t="s">
        <v>196</v>
      </c>
      <c r="C179" s="11" t="s">
        <v>31</v>
      </c>
      <c r="D179" s="11">
        <v>18</v>
      </c>
      <c r="E179" s="38">
        <v>87.2</v>
      </c>
      <c r="F179" s="21">
        <f t="shared" si="19"/>
        <v>113.36000000000001</v>
      </c>
      <c r="G179" s="61">
        <f t="shared" si="19"/>
        <v>147.36800000000002</v>
      </c>
    </row>
    <row r="180" spans="1:7" s="14" customFormat="1" ht="17.25" thickTop="1">
      <c r="A180" s="12">
        <v>146</v>
      </c>
      <c r="B180" s="19" t="s">
        <v>30</v>
      </c>
      <c r="C180" s="13" t="s">
        <v>31</v>
      </c>
      <c r="D180" s="12">
        <v>15</v>
      </c>
      <c r="E180" s="22">
        <v>51.26</v>
      </c>
      <c r="F180" s="21">
        <f t="shared" si="19"/>
        <v>66.638</v>
      </c>
      <c r="G180" s="61">
        <f t="shared" si="19"/>
        <v>86.6294</v>
      </c>
    </row>
    <row r="181" spans="1:7" s="14" customFormat="1" ht="16.5">
      <c r="A181" s="1">
        <v>147</v>
      </c>
      <c r="B181" s="16" t="s">
        <v>157</v>
      </c>
      <c r="C181" s="7" t="s">
        <v>31</v>
      </c>
      <c r="D181" s="1">
        <v>15</v>
      </c>
      <c r="E181" s="21">
        <v>51.26</v>
      </c>
      <c r="F181" s="21">
        <f t="shared" si="19"/>
        <v>66.638</v>
      </c>
      <c r="G181" s="61">
        <f t="shared" si="19"/>
        <v>86.6294</v>
      </c>
    </row>
    <row r="182" spans="1:7" s="14" customFormat="1" ht="16.5">
      <c r="A182" s="12">
        <v>148</v>
      </c>
      <c r="B182" s="16" t="s">
        <v>42</v>
      </c>
      <c r="C182" s="7" t="s">
        <v>31</v>
      </c>
      <c r="D182" s="1">
        <v>15</v>
      </c>
      <c r="E182" s="21">
        <v>51.26</v>
      </c>
      <c r="F182" s="21">
        <f t="shared" si="19"/>
        <v>66.638</v>
      </c>
      <c r="G182" s="61">
        <f t="shared" si="19"/>
        <v>86.6294</v>
      </c>
    </row>
    <row r="183" spans="1:7" s="14" customFormat="1" ht="16.5">
      <c r="A183" s="12">
        <v>149</v>
      </c>
      <c r="B183" s="16" t="s">
        <v>32</v>
      </c>
      <c r="C183" s="7" t="s">
        <v>31</v>
      </c>
      <c r="D183" s="1">
        <v>15</v>
      </c>
      <c r="E183" s="21">
        <v>51.26</v>
      </c>
      <c r="F183" s="21">
        <f t="shared" si="19"/>
        <v>66.638</v>
      </c>
      <c r="G183" s="61">
        <f t="shared" si="19"/>
        <v>86.6294</v>
      </c>
    </row>
    <row r="184" spans="1:7" s="14" customFormat="1" ht="16.5">
      <c r="A184" s="1">
        <v>150</v>
      </c>
      <c r="B184" s="16" t="s">
        <v>33</v>
      </c>
      <c r="C184" s="7" t="s">
        <v>31</v>
      </c>
      <c r="D184" s="1">
        <v>15</v>
      </c>
      <c r="E184" s="21">
        <v>51.26</v>
      </c>
      <c r="F184" s="21">
        <f t="shared" si="19"/>
        <v>66.638</v>
      </c>
      <c r="G184" s="61">
        <f t="shared" si="19"/>
        <v>86.6294</v>
      </c>
    </row>
    <row r="185" spans="1:7" s="14" customFormat="1" ht="16.5" customHeight="1">
      <c r="A185" s="86" t="s">
        <v>197</v>
      </c>
      <c r="B185" s="87"/>
      <c r="C185" s="32"/>
      <c r="D185" s="32"/>
      <c r="E185" s="60"/>
      <c r="F185" s="21"/>
      <c r="G185" s="61"/>
    </row>
    <row r="186" spans="1:7" s="14" customFormat="1" ht="16.5">
      <c r="A186" s="1">
        <v>151</v>
      </c>
      <c r="B186" s="16" t="s">
        <v>4</v>
      </c>
      <c r="C186" s="1" t="s">
        <v>151</v>
      </c>
      <c r="D186" s="1">
        <v>45</v>
      </c>
      <c r="E186" s="21">
        <v>10.06</v>
      </c>
      <c r="F186" s="21">
        <f aca="true" t="shared" si="20" ref="F186:G205">E186*1.3</f>
        <v>13.078000000000001</v>
      </c>
      <c r="G186" s="61">
        <f t="shared" si="20"/>
        <v>17.001400000000004</v>
      </c>
    </row>
    <row r="187" spans="1:7" s="14" customFormat="1" ht="16.5">
      <c r="A187" s="1">
        <v>152</v>
      </c>
      <c r="B187" s="16" t="s">
        <v>5</v>
      </c>
      <c r="C187" s="1" t="s">
        <v>151</v>
      </c>
      <c r="D187" s="1">
        <v>45</v>
      </c>
      <c r="E187" s="21">
        <v>10.06</v>
      </c>
      <c r="F187" s="21">
        <f t="shared" si="20"/>
        <v>13.078000000000001</v>
      </c>
      <c r="G187" s="61">
        <f t="shared" si="20"/>
        <v>17.001400000000004</v>
      </c>
    </row>
    <row r="188" spans="1:7" s="14" customFormat="1" ht="16.5">
      <c r="A188" s="1">
        <v>153</v>
      </c>
      <c r="B188" s="16" t="s">
        <v>48</v>
      </c>
      <c r="C188" s="1" t="s">
        <v>151</v>
      </c>
      <c r="D188" s="1">
        <v>45</v>
      </c>
      <c r="E188" s="21">
        <v>10.06</v>
      </c>
      <c r="F188" s="21">
        <f t="shared" si="20"/>
        <v>13.078000000000001</v>
      </c>
      <c r="G188" s="61">
        <f t="shared" si="20"/>
        <v>17.001400000000004</v>
      </c>
    </row>
    <row r="189" spans="1:7" s="14" customFormat="1" ht="16.5">
      <c r="A189" s="1">
        <v>154</v>
      </c>
      <c r="B189" s="16" t="s">
        <v>6</v>
      </c>
      <c r="C189" s="1" t="s">
        <v>151</v>
      </c>
      <c r="D189" s="1">
        <v>45</v>
      </c>
      <c r="E189" s="21">
        <v>10.06</v>
      </c>
      <c r="F189" s="21">
        <f t="shared" si="20"/>
        <v>13.078000000000001</v>
      </c>
      <c r="G189" s="61">
        <f t="shared" si="20"/>
        <v>17.001400000000004</v>
      </c>
    </row>
    <row r="190" spans="1:7" s="14" customFormat="1" ht="16.5">
      <c r="A190" s="1">
        <v>155</v>
      </c>
      <c r="B190" s="16" t="s">
        <v>7</v>
      </c>
      <c r="C190" s="1" t="s">
        <v>151</v>
      </c>
      <c r="D190" s="1">
        <v>45</v>
      </c>
      <c r="E190" s="21">
        <v>10.06</v>
      </c>
      <c r="F190" s="21">
        <f t="shared" si="20"/>
        <v>13.078000000000001</v>
      </c>
      <c r="G190" s="61">
        <f t="shared" si="20"/>
        <v>17.001400000000004</v>
      </c>
    </row>
    <row r="191" spans="1:7" s="14" customFormat="1" ht="16.5">
      <c r="A191" s="1">
        <v>156</v>
      </c>
      <c r="B191" s="16" t="s">
        <v>8</v>
      </c>
      <c r="C191" s="1" t="s">
        <v>151</v>
      </c>
      <c r="D191" s="1">
        <v>45</v>
      </c>
      <c r="E191" s="21">
        <v>10.06</v>
      </c>
      <c r="F191" s="21">
        <f t="shared" si="20"/>
        <v>13.078000000000001</v>
      </c>
      <c r="G191" s="61">
        <f t="shared" si="20"/>
        <v>17.001400000000004</v>
      </c>
    </row>
    <row r="192" spans="1:7" s="14" customFormat="1" ht="16.5">
      <c r="A192" s="1">
        <v>157</v>
      </c>
      <c r="B192" s="16" t="s">
        <v>9</v>
      </c>
      <c r="C192" s="1" t="s">
        <v>151</v>
      </c>
      <c r="D192" s="1">
        <v>45</v>
      </c>
      <c r="E192" s="21">
        <v>10.06</v>
      </c>
      <c r="F192" s="21">
        <f t="shared" si="20"/>
        <v>13.078000000000001</v>
      </c>
      <c r="G192" s="61">
        <f t="shared" si="20"/>
        <v>17.001400000000004</v>
      </c>
    </row>
    <row r="193" spans="1:7" s="14" customFormat="1" ht="16.5">
      <c r="A193" s="1">
        <v>158</v>
      </c>
      <c r="B193" s="16" t="s">
        <v>10</v>
      </c>
      <c r="C193" s="1" t="s">
        <v>151</v>
      </c>
      <c r="D193" s="1">
        <v>45</v>
      </c>
      <c r="E193" s="21">
        <v>10.06</v>
      </c>
      <c r="F193" s="21">
        <f t="shared" si="20"/>
        <v>13.078000000000001</v>
      </c>
      <c r="G193" s="61">
        <f t="shared" si="20"/>
        <v>17.001400000000004</v>
      </c>
    </row>
    <row r="194" spans="1:7" s="14" customFormat="1" ht="16.5">
      <c r="A194" s="1">
        <v>159</v>
      </c>
      <c r="B194" s="16" t="s">
        <v>11</v>
      </c>
      <c r="C194" s="1" t="s">
        <v>151</v>
      </c>
      <c r="D194" s="1">
        <v>45</v>
      </c>
      <c r="E194" s="21">
        <v>10.06</v>
      </c>
      <c r="F194" s="21">
        <f t="shared" si="20"/>
        <v>13.078000000000001</v>
      </c>
      <c r="G194" s="61">
        <f t="shared" si="20"/>
        <v>17.001400000000004</v>
      </c>
    </row>
    <row r="195" spans="1:7" s="14" customFormat="1" ht="17.25" thickBot="1">
      <c r="A195" s="11">
        <v>160</v>
      </c>
      <c r="B195" s="18" t="s">
        <v>12</v>
      </c>
      <c r="C195" s="11" t="s">
        <v>151</v>
      </c>
      <c r="D195" s="11">
        <v>45</v>
      </c>
      <c r="E195" s="38">
        <v>10.06</v>
      </c>
      <c r="F195" s="21">
        <f t="shared" si="20"/>
        <v>13.078000000000001</v>
      </c>
      <c r="G195" s="61">
        <f t="shared" si="20"/>
        <v>17.001400000000004</v>
      </c>
    </row>
    <row r="196" spans="1:7" s="14" customFormat="1" ht="17.25" thickTop="1">
      <c r="A196" s="12">
        <v>161</v>
      </c>
      <c r="B196" s="19" t="s">
        <v>4</v>
      </c>
      <c r="C196" s="13" t="s">
        <v>152</v>
      </c>
      <c r="D196" s="12">
        <v>45</v>
      </c>
      <c r="E196" s="22">
        <v>15.98</v>
      </c>
      <c r="F196" s="21">
        <f t="shared" si="20"/>
        <v>20.774</v>
      </c>
      <c r="G196" s="61">
        <f t="shared" si="20"/>
        <v>27.006200000000003</v>
      </c>
    </row>
    <row r="197" spans="1:7" s="14" customFormat="1" ht="16.5">
      <c r="A197" s="1">
        <v>162</v>
      </c>
      <c r="B197" s="16" t="s">
        <v>5</v>
      </c>
      <c r="C197" s="7" t="s">
        <v>152</v>
      </c>
      <c r="D197" s="1">
        <v>45</v>
      </c>
      <c r="E197" s="21">
        <v>15.98</v>
      </c>
      <c r="F197" s="21">
        <f t="shared" si="20"/>
        <v>20.774</v>
      </c>
      <c r="G197" s="61">
        <f t="shared" si="20"/>
        <v>27.006200000000003</v>
      </c>
    </row>
    <row r="198" spans="1:7" s="14" customFormat="1" ht="16.5">
      <c r="A198" s="1">
        <v>163</v>
      </c>
      <c r="B198" s="16" t="s">
        <v>48</v>
      </c>
      <c r="C198" s="7" t="s">
        <v>152</v>
      </c>
      <c r="D198" s="1">
        <v>45</v>
      </c>
      <c r="E198" s="21">
        <v>15.98</v>
      </c>
      <c r="F198" s="21">
        <f t="shared" si="20"/>
        <v>20.774</v>
      </c>
      <c r="G198" s="61">
        <f t="shared" si="20"/>
        <v>27.006200000000003</v>
      </c>
    </row>
    <row r="199" spans="1:7" s="14" customFormat="1" ht="16.5">
      <c r="A199" s="1">
        <v>164</v>
      </c>
      <c r="B199" s="16" t="s">
        <v>6</v>
      </c>
      <c r="C199" s="7" t="s">
        <v>152</v>
      </c>
      <c r="D199" s="1">
        <v>45</v>
      </c>
      <c r="E199" s="21">
        <v>15.98</v>
      </c>
      <c r="F199" s="21">
        <f t="shared" si="20"/>
        <v>20.774</v>
      </c>
      <c r="G199" s="61">
        <f t="shared" si="20"/>
        <v>27.006200000000003</v>
      </c>
    </row>
    <row r="200" spans="1:7" s="14" customFormat="1" ht="16.5">
      <c r="A200" s="1">
        <v>165</v>
      </c>
      <c r="B200" s="16" t="s">
        <v>7</v>
      </c>
      <c r="C200" s="7" t="s">
        <v>152</v>
      </c>
      <c r="D200" s="1">
        <v>45</v>
      </c>
      <c r="E200" s="21">
        <v>15.98</v>
      </c>
      <c r="F200" s="21">
        <f t="shared" si="20"/>
        <v>20.774</v>
      </c>
      <c r="G200" s="61">
        <f t="shared" si="20"/>
        <v>27.006200000000003</v>
      </c>
    </row>
    <row r="201" spans="1:7" s="14" customFormat="1" ht="16.5">
      <c r="A201" s="1">
        <v>166</v>
      </c>
      <c r="B201" s="16" t="s">
        <v>8</v>
      </c>
      <c r="C201" s="7" t="s">
        <v>152</v>
      </c>
      <c r="D201" s="1">
        <v>45</v>
      </c>
      <c r="E201" s="21">
        <v>15.98</v>
      </c>
      <c r="F201" s="21">
        <f t="shared" si="20"/>
        <v>20.774</v>
      </c>
      <c r="G201" s="61">
        <f t="shared" si="20"/>
        <v>27.006200000000003</v>
      </c>
    </row>
    <row r="202" spans="1:7" s="14" customFormat="1" ht="16.5">
      <c r="A202" s="1">
        <v>167</v>
      </c>
      <c r="B202" s="16" t="s">
        <v>9</v>
      </c>
      <c r="C202" s="7" t="s">
        <v>152</v>
      </c>
      <c r="D202" s="1">
        <v>45</v>
      </c>
      <c r="E202" s="21">
        <v>15.98</v>
      </c>
      <c r="F202" s="21">
        <f t="shared" si="20"/>
        <v>20.774</v>
      </c>
      <c r="G202" s="61">
        <f t="shared" si="20"/>
        <v>27.006200000000003</v>
      </c>
    </row>
    <row r="203" spans="1:7" s="14" customFormat="1" ht="16.5">
      <c r="A203" s="1">
        <v>168</v>
      </c>
      <c r="B203" s="16" t="s">
        <v>10</v>
      </c>
      <c r="C203" s="7" t="s">
        <v>152</v>
      </c>
      <c r="D203" s="1">
        <v>45</v>
      </c>
      <c r="E203" s="21">
        <v>15.98</v>
      </c>
      <c r="F203" s="21">
        <f t="shared" si="20"/>
        <v>20.774</v>
      </c>
      <c r="G203" s="61">
        <f t="shared" si="20"/>
        <v>27.006200000000003</v>
      </c>
    </row>
    <row r="204" spans="1:7" s="14" customFormat="1" ht="16.5">
      <c r="A204" s="1">
        <v>169</v>
      </c>
      <c r="B204" s="16" t="s">
        <v>11</v>
      </c>
      <c r="C204" s="7" t="s">
        <v>152</v>
      </c>
      <c r="D204" s="1">
        <v>45</v>
      </c>
      <c r="E204" s="21">
        <v>15.98</v>
      </c>
      <c r="F204" s="21">
        <f t="shared" si="20"/>
        <v>20.774</v>
      </c>
      <c r="G204" s="61">
        <f t="shared" si="20"/>
        <v>27.006200000000003</v>
      </c>
    </row>
    <row r="205" spans="1:7" s="14" customFormat="1" ht="16.5">
      <c r="A205" s="1">
        <v>170</v>
      </c>
      <c r="B205" s="16" t="s">
        <v>12</v>
      </c>
      <c r="C205" s="7" t="s">
        <v>152</v>
      </c>
      <c r="D205" s="1">
        <v>45</v>
      </c>
      <c r="E205" s="21">
        <v>15.98</v>
      </c>
      <c r="F205" s="21">
        <f t="shared" si="20"/>
        <v>20.774</v>
      </c>
      <c r="G205" s="61">
        <f t="shared" si="20"/>
        <v>27.006200000000003</v>
      </c>
    </row>
    <row r="206" spans="1:7" s="14" customFormat="1" ht="16.5" customHeight="1">
      <c r="A206" s="86" t="s">
        <v>200</v>
      </c>
      <c r="B206" s="87"/>
      <c r="C206" s="32"/>
      <c r="D206" s="32"/>
      <c r="E206" s="60"/>
      <c r="F206" s="21"/>
      <c r="G206" s="61"/>
    </row>
    <row r="207" spans="1:7" s="14" customFormat="1" ht="16.5">
      <c r="A207" s="6">
        <v>171</v>
      </c>
      <c r="B207" s="16" t="s">
        <v>10</v>
      </c>
      <c r="C207" s="1" t="s">
        <v>153</v>
      </c>
      <c r="D207" s="1">
        <v>20</v>
      </c>
      <c r="E207" s="21">
        <v>30.38</v>
      </c>
      <c r="F207" s="21">
        <f aca="true" t="shared" si="21" ref="F207:G211">E207*1.3</f>
        <v>39.494</v>
      </c>
      <c r="G207" s="61">
        <f t="shared" si="21"/>
        <v>51.3422</v>
      </c>
    </row>
    <row r="208" spans="1:7" s="14" customFormat="1" ht="16.5">
      <c r="A208" s="6">
        <v>172</v>
      </c>
      <c r="B208" s="16" t="s">
        <v>5</v>
      </c>
      <c r="C208" s="1" t="s">
        <v>153</v>
      </c>
      <c r="D208" s="1">
        <v>20</v>
      </c>
      <c r="E208" s="21">
        <v>30.38</v>
      </c>
      <c r="F208" s="21">
        <f t="shared" si="21"/>
        <v>39.494</v>
      </c>
      <c r="G208" s="61">
        <f t="shared" si="21"/>
        <v>51.3422</v>
      </c>
    </row>
    <row r="209" spans="1:7" s="14" customFormat="1" ht="16.5">
      <c r="A209" s="6">
        <v>173</v>
      </c>
      <c r="B209" s="16" t="s">
        <v>48</v>
      </c>
      <c r="C209" s="1" t="s">
        <v>153</v>
      </c>
      <c r="D209" s="1">
        <v>20</v>
      </c>
      <c r="E209" s="21">
        <v>30.38</v>
      </c>
      <c r="F209" s="21">
        <f t="shared" si="21"/>
        <v>39.494</v>
      </c>
      <c r="G209" s="61">
        <f t="shared" si="21"/>
        <v>51.3422</v>
      </c>
    </row>
    <row r="210" spans="1:7" s="14" customFormat="1" ht="16.5">
      <c r="A210" s="6">
        <v>174</v>
      </c>
      <c r="B210" s="16" t="s">
        <v>174</v>
      </c>
      <c r="C210" s="1" t="s">
        <v>153</v>
      </c>
      <c r="D210" s="1">
        <v>20</v>
      </c>
      <c r="E210" s="21">
        <v>42.69</v>
      </c>
      <c r="F210" s="21">
        <f t="shared" si="21"/>
        <v>55.497</v>
      </c>
      <c r="G210" s="61">
        <f t="shared" si="21"/>
        <v>72.1461</v>
      </c>
    </row>
    <row r="211" spans="1:7" s="14" customFormat="1" ht="16.5">
      <c r="A211" s="6">
        <v>175</v>
      </c>
      <c r="B211" s="16" t="s">
        <v>201</v>
      </c>
      <c r="C211" s="1" t="s">
        <v>153</v>
      </c>
      <c r="D211" s="1">
        <v>20</v>
      </c>
      <c r="E211" s="21">
        <v>38</v>
      </c>
      <c r="F211" s="21">
        <f t="shared" si="21"/>
        <v>49.4</v>
      </c>
      <c r="G211" s="61">
        <f t="shared" si="21"/>
        <v>64.22</v>
      </c>
    </row>
    <row r="212" spans="1:7" s="14" customFormat="1" ht="16.5" customHeight="1">
      <c r="A212" s="86" t="s">
        <v>202</v>
      </c>
      <c r="B212" s="87"/>
      <c r="C212" s="32"/>
      <c r="D212" s="32"/>
      <c r="E212" s="60"/>
      <c r="F212" s="21"/>
      <c r="G212" s="61"/>
    </row>
    <row r="213" spans="1:7" s="14" customFormat="1" ht="16.5">
      <c r="A213" s="6">
        <v>176</v>
      </c>
      <c r="B213" s="16" t="s">
        <v>10</v>
      </c>
      <c r="C213" s="7" t="s">
        <v>31</v>
      </c>
      <c r="D213" s="1">
        <v>15</v>
      </c>
      <c r="E213" s="21">
        <v>37.12</v>
      </c>
      <c r="F213" s="21">
        <f aca="true" t="shared" si="22" ref="F213:G218">E213*1.3</f>
        <v>48.256</v>
      </c>
      <c r="G213" s="61">
        <f t="shared" si="22"/>
        <v>62.732800000000005</v>
      </c>
    </row>
    <row r="214" spans="1:7" s="14" customFormat="1" ht="16.5">
      <c r="A214" s="6">
        <v>177</v>
      </c>
      <c r="B214" s="16" t="s">
        <v>5</v>
      </c>
      <c r="C214" s="7" t="s">
        <v>31</v>
      </c>
      <c r="D214" s="1">
        <v>15</v>
      </c>
      <c r="E214" s="21">
        <v>37.12</v>
      </c>
      <c r="F214" s="21">
        <f t="shared" si="22"/>
        <v>48.256</v>
      </c>
      <c r="G214" s="61">
        <f t="shared" si="22"/>
        <v>62.732800000000005</v>
      </c>
    </row>
    <row r="215" spans="1:7" s="14" customFormat="1" ht="16.5">
      <c r="A215" s="6">
        <v>178</v>
      </c>
      <c r="B215" s="16" t="s">
        <v>48</v>
      </c>
      <c r="C215" s="7" t="s">
        <v>31</v>
      </c>
      <c r="D215" s="1">
        <v>15</v>
      </c>
      <c r="E215" s="21">
        <v>37.12</v>
      </c>
      <c r="F215" s="21">
        <f t="shared" si="22"/>
        <v>48.256</v>
      </c>
      <c r="G215" s="61">
        <f t="shared" si="22"/>
        <v>62.732800000000005</v>
      </c>
    </row>
    <row r="216" spans="1:7" s="14" customFormat="1" ht="16.5">
      <c r="A216" s="6">
        <v>179</v>
      </c>
      <c r="B216" s="16" t="s">
        <v>6</v>
      </c>
      <c r="C216" s="7" t="s">
        <v>31</v>
      </c>
      <c r="D216" s="1">
        <v>15</v>
      </c>
      <c r="E216" s="21">
        <v>37.12</v>
      </c>
      <c r="F216" s="21">
        <f t="shared" si="22"/>
        <v>48.256</v>
      </c>
      <c r="G216" s="61">
        <f t="shared" si="22"/>
        <v>62.732800000000005</v>
      </c>
    </row>
    <row r="217" spans="1:7" s="14" customFormat="1" ht="16.5">
      <c r="A217" s="6">
        <v>180</v>
      </c>
      <c r="B217" s="16" t="s">
        <v>7</v>
      </c>
      <c r="C217" s="7" t="s">
        <v>31</v>
      </c>
      <c r="D217" s="1">
        <v>15</v>
      </c>
      <c r="E217" s="21">
        <v>37.12</v>
      </c>
      <c r="F217" s="21">
        <f t="shared" si="22"/>
        <v>48.256</v>
      </c>
      <c r="G217" s="61">
        <f t="shared" si="22"/>
        <v>62.732800000000005</v>
      </c>
    </row>
    <row r="218" spans="1:7" s="14" customFormat="1" ht="16.5">
      <c r="A218" s="6">
        <v>181</v>
      </c>
      <c r="B218" s="16" t="s">
        <v>183</v>
      </c>
      <c r="C218" s="7" t="s">
        <v>31</v>
      </c>
      <c r="D218" s="1">
        <v>15</v>
      </c>
      <c r="E218" s="21">
        <v>40.7</v>
      </c>
      <c r="F218" s="21">
        <f t="shared" si="22"/>
        <v>52.910000000000004</v>
      </c>
      <c r="G218" s="61">
        <f t="shared" si="22"/>
        <v>68.783</v>
      </c>
    </row>
    <row r="219" spans="1:7" s="14" customFormat="1" ht="16.5" customHeight="1">
      <c r="A219" s="86" t="s">
        <v>162</v>
      </c>
      <c r="B219" s="87"/>
      <c r="C219" s="32"/>
      <c r="D219" s="32"/>
      <c r="E219" s="60"/>
      <c r="F219" s="21"/>
      <c r="G219" s="61"/>
    </row>
    <row r="220" spans="1:7" s="14" customFormat="1" ht="16.5">
      <c r="A220" s="6">
        <v>182</v>
      </c>
      <c r="B220" s="16" t="s">
        <v>177</v>
      </c>
      <c r="C220" s="7" t="s">
        <v>31</v>
      </c>
      <c r="D220" s="1">
        <v>18</v>
      </c>
      <c r="E220" s="21">
        <v>83.16</v>
      </c>
      <c r="F220" s="21">
        <f aca="true" t="shared" si="23" ref="F220:G225">E220*1.3</f>
        <v>108.108</v>
      </c>
      <c r="G220" s="61">
        <f t="shared" si="23"/>
        <v>140.5404</v>
      </c>
    </row>
    <row r="221" spans="1:7" s="14" customFormat="1" ht="16.5">
      <c r="A221" s="6">
        <v>183</v>
      </c>
      <c r="B221" s="16" t="s">
        <v>178</v>
      </c>
      <c r="C221" s="7" t="s">
        <v>31</v>
      </c>
      <c r="D221" s="1">
        <v>18</v>
      </c>
      <c r="E221" s="21">
        <v>87.2</v>
      </c>
      <c r="F221" s="21">
        <f t="shared" si="23"/>
        <v>113.36000000000001</v>
      </c>
      <c r="G221" s="61">
        <f t="shared" si="23"/>
        <v>147.36800000000002</v>
      </c>
    </row>
    <row r="222" spans="1:7" s="14" customFormat="1" ht="16.5">
      <c r="A222" s="6">
        <v>184</v>
      </c>
      <c r="B222" s="16" t="s">
        <v>179</v>
      </c>
      <c r="C222" s="7" t="s">
        <v>31</v>
      </c>
      <c r="D222" s="1">
        <v>18</v>
      </c>
      <c r="E222" s="21">
        <v>87.2</v>
      </c>
      <c r="F222" s="21">
        <f t="shared" si="23"/>
        <v>113.36000000000001</v>
      </c>
      <c r="G222" s="61">
        <f t="shared" si="23"/>
        <v>147.36800000000002</v>
      </c>
    </row>
    <row r="223" spans="1:7" s="14" customFormat="1" ht="16.5">
      <c r="A223" s="6">
        <v>185</v>
      </c>
      <c r="B223" s="16" t="s">
        <v>180</v>
      </c>
      <c r="C223" s="7" t="s">
        <v>31</v>
      </c>
      <c r="D223" s="1">
        <v>18</v>
      </c>
      <c r="E223" s="21">
        <v>87.2</v>
      </c>
      <c r="F223" s="21">
        <f t="shared" si="23"/>
        <v>113.36000000000001</v>
      </c>
      <c r="G223" s="61">
        <f t="shared" si="23"/>
        <v>147.36800000000002</v>
      </c>
    </row>
    <row r="224" spans="1:7" s="14" customFormat="1" ht="16.5">
      <c r="A224" s="6">
        <v>186</v>
      </c>
      <c r="B224" s="16" t="s">
        <v>46</v>
      </c>
      <c r="C224" s="7" t="s">
        <v>31</v>
      </c>
      <c r="D224" s="1">
        <v>18</v>
      </c>
      <c r="E224" s="21">
        <v>80.78</v>
      </c>
      <c r="F224" s="21">
        <f t="shared" si="23"/>
        <v>105.01400000000001</v>
      </c>
      <c r="G224" s="61">
        <f t="shared" si="23"/>
        <v>136.5182</v>
      </c>
    </row>
    <row r="225" spans="1:7" s="14" customFormat="1" ht="16.5">
      <c r="A225" s="6">
        <v>187</v>
      </c>
      <c r="B225" s="16" t="s">
        <v>184</v>
      </c>
      <c r="C225" s="1" t="s">
        <v>31</v>
      </c>
      <c r="D225" s="1">
        <v>18</v>
      </c>
      <c r="E225" s="21">
        <v>78.14</v>
      </c>
      <c r="F225" s="21">
        <f t="shared" si="23"/>
        <v>101.58200000000001</v>
      </c>
      <c r="G225" s="61">
        <f t="shared" si="23"/>
        <v>132.0566</v>
      </c>
    </row>
    <row r="226" spans="1:7" s="14" customFormat="1" ht="16.5" customHeight="1">
      <c r="A226" s="86" t="s">
        <v>14</v>
      </c>
      <c r="B226" s="87"/>
      <c r="C226" s="49"/>
      <c r="D226" s="49"/>
      <c r="E226" s="63"/>
      <c r="F226" s="21"/>
      <c r="G226" s="61"/>
    </row>
    <row r="227" spans="1:7" s="14" customFormat="1" ht="16.5" customHeight="1">
      <c r="A227" s="86" t="s">
        <v>424</v>
      </c>
      <c r="B227" s="87"/>
      <c r="C227" s="32"/>
      <c r="D227" s="32"/>
      <c r="E227" s="60"/>
      <c r="F227" s="21"/>
      <c r="G227" s="61"/>
    </row>
    <row r="228" spans="1:7" s="14" customFormat="1" ht="16.5">
      <c r="A228" s="6">
        <v>188</v>
      </c>
      <c r="B228" s="16" t="s">
        <v>203</v>
      </c>
      <c r="C228" s="7" t="s">
        <v>25</v>
      </c>
      <c r="D228" s="1">
        <v>15</v>
      </c>
      <c r="E228" s="21">
        <v>135</v>
      </c>
      <c r="F228" s="21">
        <f aca="true" t="shared" si="24" ref="F228:G239">E228*1.3</f>
        <v>175.5</v>
      </c>
      <c r="G228" s="61">
        <f t="shared" si="24"/>
        <v>228.15</v>
      </c>
    </row>
    <row r="229" spans="1:7" s="14" customFormat="1" ht="16.5">
      <c r="A229" s="6">
        <v>189</v>
      </c>
      <c r="B229" s="16" t="s">
        <v>204</v>
      </c>
      <c r="C229" s="7" t="s">
        <v>25</v>
      </c>
      <c r="D229" s="1">
        <v>15</v>
      </c>
      <c r="E229" s="21">
        <v>208.2</v>
      </c>
      <c r="F229" s="21">
        <f t="shared" si="24"/>
        <v>270.65999999999997</v>
      </c>
      <c r="G229" s="61">
        <f t="shared" si="24"/>
        <v>351.85799999999995</v>
      </c>
    </row>
    <row r="230" spans="1:7" s="14" customFormat="1" ht="33">
      <c r="A230" s="6">
        <v>190</v>
      </c>
      <c r="B230" s="16" t="s">
        <v>163</v>
      </c>
      <c r="C230" s="7" t="s">
        <v>25</v>
      </c>
      <c r="D230" s="1">
        <v>15</v>
      </c>
      <c r="E230" s="21">
        <v>330</v>
      </c>
      <c r="F230" s="21">
        <f t="shared" si="24"/>
        <v>429</v>
      </c>
      <c r="G230" s="61">
        <f t="shared" si="24"/>
        <v>557.7</v>
      </c>
    </row>
    <row r="231" spans="1:7" s="14" customFormat="1" ht="16.5">
      <c r="A231" s="6">
        <v>191</v>
      </c>
      <c r="B231" s="16" t="s">
        <v>205</v>
      </c>
      <c r="C231" s="7" t="s">
        <v>25</v>
      </c>
      <c r="D231" s="1">
        <v>15</v>
      </c>
      <c r="E231" s="21">
        <v>187.5</v>
      </c>
      <c r="F231" s="21">
        <f t="shared" si="24"/>
        <v>243.75</v>
      </c>
      <c r="G231" s="61">
        <f t="shared" si="24"/>
        <v>316.875</v>
      </c>
    </row>
    <row r="232" spans="1:7" s="14" customFormat="1" ht="16.5">
      <c r="A232" s="6">
        <v>192</v>
      </c>
      <c r="B232" s="16" t="s">
        <v>393</v>
      </c>
      <c r="C232" s="7" t="s">
        <v>25</v>
      </c>
      <c r="D232" s="1">
        <v>15</v>
      </c>
      <c r="E232" s="21">
        <v>122.38</v>
      </c>
      <c r="F232" s="21">
        <f t="shared" si="24"/>
        <v>159.094</v>
      </c>
      <c r="G232" s="61">
        <f t="shared" si="24"/>
        <v>206.8222</v>
      </c>
    </row>
    <row r="233" spans="1:7" s="14" customFormat="1" ht="16.5">
      <c r="A233" s="6">
        <v>193</v>
      </c>
      <c r="B233" s="16" t="s">
        <v>394</v>
      </c>
      <c r="C233" s="7" t="s">
        <v>25</v>
      </c>
      <c r="D233" s="1">
        <v>15</v>
      </c>
      <c r="E233" s="21">
        <v>190</v>
      </c>
      <c r="F233" s="21">
        <f t="shared" si="24"/>
        <v>247</v>
      </c>
      <c r="G233" s="61">
        <f t="shared" si="24"/>
        <v>321.1</v>
      </c>
    </row>
    <row r="234" spans="1:7" s="14" customFormat="1" ht="16.5">
      <c r="A234" s="6">
        <v>194</v>
      </c>
      <c r="B234" s="16" t="s">
        <v>203</v>
      </c>
      <c r="C234" s="1" t="s">
        <v>249</v>
      </c>
      <c r="D234" s="1">
        <v>15</v>
      </c>
      <c r="E234" s="21">
        <v>69.2</v>
      </c>
      <c r="F234" s="21">
        <f t="shared" si="24"/>
        <v>89.96000000000001</v>
      </c>
      <c r="G234" s="61">
        <f t="shared" si="24"/>
        <v>116.94800000000001</v>
      </c>
    </row>
    <row r="235" spans="1:7" s="14" customFormat="1" ht="16.5">
      <c r="A235" s="6">
        <v>195</v>
      </c>
      <c r="B235" s="16" t="s">
        <v>204</v>
      </c>
      <c r="C235" s="1" t="s">
        <v>249</v>
      </c>
      <c r="D235" s="1">
        <v>15</v>
      </c>
      <c r="E235" s="21">
        <v>104.4</v>
      </c>
      <c r="F235" s="21">
        <f t="shared" si="24"/>
        <v>135.72</v>
      </c>
      <c r="G235" s="61">
        <f t="shared" si="24"/>
        <v>176.436</v>
      </c>
    </row>
    <row r="236" spans="1:7" s="14" customFormat="1" ht="33">
      <c r="A236" s="6">
        <v>196</v>
      </c>
      <c r="B236" s="16" t="s">
        <v>163</v>
      </c>
      <c r="C236" s="1" t="s">
        <v>249</v>
      </c>
      <c r="D236" s="1">
        <v>15</v>
      </c>
      <c r="E236" s="21">
        <v>166</v>
      </c>
      <c r="F236" s="21">
        <f t="shared" si="24"/>
        <v>215.8</v>
      </c>
      <c r="G236" s="61">
        <f t="shared" si="24"/>
        <v>280.54</v>
      </c>
    </row>
    <row r="237" spans="1:7" s="14" customFormat="1" ht="16.5">
      <c r="A237" s="6">
        <v>197</v>
      </c>
      <c r="B237" s="16" t="s">
        <v>205</v>
      </c>
      <c r="C237" s="1" t="s">
        <v>249</v>
      </c>
      <c r="D237" s="1">
        <v>15</v>
      </c>
      <c r="E237" s="21">
        <v>99.8</v>
      </c>
      <c r="F237" s="21">
        <f t="shared" si="24"/>
        <v>129.74</v>
      </c>
      <c r="G237" s="61">
        <f t="shared" si="24"/>
        <v>168.662</v>
      </c>
    </row>
    <row r="238" spans="1:7" s="14" customFormat="1" ht="16.5">
      <c r="A238" s="6">
        <v>198</v>
      </c>
      <c r="B238" s="16" t="s">
        <v>393</v>
      </c>
      <c r="C238" s="1" t="s">
        <v>249</v>
      </c>
      <c r="D238" s="1">
        <v>15</v>
      </c>
      <c r="E238" s="21">
        <v>67.5</v>
      </c>
      <c r="F238" s="21">
        <f t="shared" si="24"/>
        <v>87.75</v>
      </c>
      <c r="G238" s="61">
        <f t="shared" si="24"/>
        <v>114.075</v>
      </c>
    </row>
    <row r="239" spans="1:7" s="14" customFormat="1" ht="16.5">
      <c r="A239" s="6">
        <v>199</v>
      </c>
      <c r="B239" s="16" t="s">
        <v>394</v>
      </c>
      <c r="C239" s="1" t="s">
        <v>249</v>
      </c>
      <c r="D239" s="1">
        <v>15</v>
      </c>
      <c r="E239" s="21">
        <v>95</v>
      </c>
      <c r="F239" s="21">
        <f t="shared" si="24"/>
        <v>123.5</v>
      </c>
      <c r="G239" s="61">
        <f t="shared" si="24"/>
        <v>160.55</v>
      </c>
    </row>
    <row r="240" spans="1:7" s="14" customFormat="1" ht="16.5" customHeight="1">
      <c r="A240" s="86" t="s">
        <v>158</v>
      </c>
      <c r="B240" s="87"/>
      <c r="C240" s="32"/>
      <c r="D240" s="32"/>
      <c r="E240" s="60"/>
      <c r="F240" s="21"/>
      <c r="G240" s="61"/>
    </row>
    <row r="241" spans="1:7" s="14" customFormat="1" ht="16.5">
      <c r="A241" s="6">
        <v>200</v>
      </c>
      <c r="B241" s="16" t="s">
        <v>159</v>
      </c>
      <c r="C241" s="7" t="s">
        <v>151</v>
      </c>
      <c r="D241" s="1">
        <v>45</v>
      </c>
      <c r="E241" s="21">
        <v>12.06</v>
      </c>
      <c r="F241" s="21">
        <f aca="true" t="shared" si="25" ref="F241:G247">E241*1.3</f>
        <v>15.678</v>
      </c>
      <c r="G241" s="61">
        <f t="shared" si="25"/>
        <v>20.381400000000003</v>
      </c>
    </row>
    <row r="242" spans="1:7" s="14" customFormat="1" ht="16.5">
      <c r="A242" s="6">
        <v>201</v>
      </c>
      <c r="B242" s="16" t="s">
        <v>181</v>
      </c>
      <c r="C242" s="7" t="s">
        <v>152</v>
      </c>
      <c r="D242" s="1">
        <v>45</v>
      </c>
      <c r="E242" s="21">
        <v>15.29</v>
      </c>
      <c r="F242" s="21">
        <f t="shared" si="25"/>
        <v>19.877</v>
      </c>
      <c r="G242" s="61">
        <f t="shared" si="25"/>
        <v>25.8401</v>
      </c>
    </row>
    <row r="243" spans="1:7" s="14" customFormat="1" ht="16.5">
      <c r="A243" s="6">
        <v>202</v>
      </c>
      <c r="B243" s="16" t="s">
        <v>182</v>
      </c>
      <c r="C243" s="7" t="s">
        <v>150</v>
      </c>
      <c r="D243" s="1">
        <v>20</v>
      </c>
      <c r="E243" s="21">
        <v>28.15</v>
      </c>
      <c r="F243" s="21">
        <f t="shared" si="25"/>
        <v>36.595</v>
      </c>
      <c r="G243" s="61">
        <f t="shared" si="25"/>
        <v>47.5735</v>
      </c>
    </row>
    <row r="244" spans="1:7" s="14" customFormat="1" ht="16.5">
      <c r="A244" s="6">
        <v>203</v>
      </c>
      <c r="B244" s="16" t="s">
        <v>183</v>
      </c>
      <c r="C244" s="7" t="s">
        <v>31</v>
      </c>
      <c r="D244" s="1">
        <v>15</v>
      </c>
      <c r="E244" s="21">
        <v>40.7</v>
      </c>
      <c r="F244" s="21">
        <f t="shared" si="25"/>
        <v>52.910000000000004</v>
      </c>
      <c r="G244" s="61">
        <f t="shared" si="25"/>
        <v>68.783</v>
      </c>
    </row>
    <row r="245" spans="1:7" s="14" customFormat="1" ht="16.5">
      <c r="A245" s="6">
        <v>204</v>
      </c>
      <c r="B245" s="16" t="s">
        <v>244</v>
      </c>
      <c r="C245" s="1" t="s">
        <v>31</v>
      </c>
      <c r="D245" s="1">
        <v>18</v>
      </c>
      <c r="E245" s="21">
        <v>78.14</v>
      </c>
      <c r="F245" s="21">
        <f t="shared" si="25"/>
        <v>101.58200000000001</v>
      </c>
      <c r="G245" s="61">
        <f t="shared" si="25"/>
        <v>132.0566</v>
      </c>
    </row>
    <row r="246" spans="1:7" s="14" customFormat="1" ht="16.5">
      <c r="A246" s="6">
        <v>205</v>
      </c>
      <c r="B246" s="16" t="s">
        <v>393</v>
      </c>
      <c r="C246" s="1" t="s">
        <v>249</v>
      </c>
      <c r="D246" s="1">
        <v>15</v>
      </c>
      <c r="E246" s="21">
        <v>67.5</v>
      </c>
      <c r="F246" s="21">
        <f t="shared" si="25"/>
        <v>87.75</v>
      </c>
      <c r="G246" s="61">
        <f t="shared" si="25"/>
        <v>114.075</v>
      </c>
    </row>
    <row r="247" spans="1:7" s="14" customFormat="1" ht="16.5">
      <c r="A247" s="6">
        <v>206</v>
      </c>
      <c r="B247" s="16" t="s">
        <v>393</v>
      </c>
      <c r="C247" s="1" t="s">
        <v>25</v>
      </c>
      <c r="D247" s="1">
        <v>15</v>
      </c>
      <c r="E247" s="21">
        <v>122.38</v>
      </c>
      <c r="F247" s="21">
        <f t="shared" si="25"/>
        <v>159.094</v>
      </c>
      <c r="G247" s="61">
        <f t="shared" si="25"/>
        <v>206.8222</v>
      </c>
    </row>
    <row r="248" spans="1:7" s="14" customFormat="1" ht="16.5" customHeight="1">
      <c r="A248" s="86" t="s">
        <v>242</v>
      </c>
      <c r="B248" s="87"/>
      <c r="C248" s="32"/>
      <c r="D248" s="32"/>
      <c r="E248" s="60"/>
      <c r="F248" s="21"/>
      <c r="G248" s="61"/>
    </row>
    <row r="249" spans="1:7" s="14" customFormat="1" ht="33">
      <c r="A249" s="6">
        <v>207</v>
      </c>
      <c r="B249" s="16" t="s">
        <v>206</v>
      </c>
      <c r="C249" s="7" t="s">
        <v>25</v>
      </c>
      <c r="D249" s="1">
        <v>15</v>
      </c>
      <c r="E249" s="21">
        <v>330</v>
      </c>
      <c r="F249" s="21">
        <f aca="true" t="shared" si="26" ref="F249:G252">E249*1.3</f>
        <v>429</v>
      </c>
      <c r="G249" s="61">
        <f t="shared" si="26"/>
        <v>557.7</v>
      </c>
    </row>
    <row r="250" spans="1:7" s="14" customFormat="1" ht="33">
      <c r="A250" s="6">
        <v>208</v>
      </c>
      <c r="B250" s="16" t="s">
        <v>386</v>
      </c>
      <c r="C250" s="1" t="s">
        <v>249</v>
      </c>
      <c r="D250" s="1">
        <v>15</v>
      </c>
      <c r="E250" s="21">
        <v>166</v>
      </c>
      <c r="F250" s="21">
        <f t="shared" si="26"/>
        <v>215.8</v>
      </c>
      <c r="G250" s="61">
        <f t="shared" si="26"/>
        <v>280.54</v>
      </c>
    </row>
    <row r="251" spans="1:7" s="14" customFormat="1" ht="33">
      <c r="A251" s="6">
        <v>209</v>
      </c>
      <c r="B251" s="16" t="s">
        <v>164</v>
      </c>
      <c r="C251" s="7" t="s">
        <v>150</v>
      </c>
      <c r="D251" s="1">
        <v>20</v>
      </c>
      <c r="E251" s="21">
        <v>40.5218</v>
      </c>
      <c r="F251" s="21">
        <f t="shared" si="26"/>
        <v>52.67834</v>
      </c>
      <c r="G251" s="61">
        <f t="shared" si="26"/>
        <v>68.481842</v>
      </c>
    </row>
    <row r="252" spans="1:7" s="14" customFormat="1" ht="33">
      <c r="A252" s="6">
        <v>210</v>
      </c>
      <c r="B252" s="16" t="s">
        <v>243</v>
      </c>
      <c r="C252" s="1" t="s">
        <v>155</v>
      </c>
      <c r="D252" s="1">
        <v>20</v>
      </c>
      <c r="E252" s="21">
        <v>57.25</v>
      </c>
      <c r="F252" s="21">
        <f t="shared" si="26"/>
        <v>74.425</v>
      </c>
      <c r="G252" s="61">
        <f t="shared" si="26"/>
        <v>96.7525</v>
      </c>
    </row>
    <row r="253" spans="1:7" s="14" customFormat="1" ht="31.5" customHeight="1">
      <c r="A253" s="86" t="s">
        <v>425</v>
      </c>
      <c r="B253" s="87"/>
      <c r="C253" s="32"/>
      <c r="D253" s="32"/>
      <c r="E253" s="60"/>
      <c r="F253" s="21"/>
      <c r="G253" s="61"/>
    </row>
    <row r="254" spans="1:7" s="14" customFormat="1" ht="16.5">
      <c r="A254" s="6">
        <v>211</v>
      </c>
      <c r="B254" s="17" t="s">
        <v>399</v>
      </c>
      <c r="C254" s="1" t="s">
        <v>152</v>
      </c>
      <c r="D254" s="1">
        <v>45</v>
      </c>
      <c r="E254" s="21">
        <v>24</v>
      </c>
      <c r="F254" s="21">
        <f aca="true" t="shared" si="27" ref="F254:G257">E254*1.3</f>
        <v>31.200000000000003</v>
      </c>
      <c r="G254" s="61">
        <f t="shared" si="27"/>
        <v>40.56</v>
      </c>
    </row>
    <row r="255" spans="1:7" s="14" customFormat="1" ht="16.5">
      <c r="A255" s="6">
        <v>212</v>
      </c>
      <c r="B255" s="17" t="s">
        <v>400</v>
      </c>
      <c r="C255" s="1" t="s">
        <v>155</v>
      </c>
      <c r="D255" s="1">
        <v>20</v>
      </c>
      <c r="E255" s="21">
        <v>28.4</v>
      </c>
      <c r="F255" s="21">
        <f t="shared" si="27"/>
        <v>36.92</v>
      </c>
      <c r="G255" s="61">
        <f t="shared" si="27"/>
        <v>47.996</v>
      </c>
    </row>
    <row r="256" spans="1:7" s="14" customFormat="1" ht="16.5">
      <c r="A256" s="6">
        <v>213</v>
      </c>
      <c r="B256" s="17" t="s">
        <v>401</v>
      </c>
      <c r="C256" s="1" t="s">
        <v>249</v>
      </c>
      <c r="D256" s="1">
        <v>15</v>
      </c>
      <c r="E256" s="21">
        <v>130</v>
      </c>
      <c r="F256" s="21">
        <f t="shared" si="27"/>
        <v>169</v>
      </c>
      <c r="G256" s="61">
        <f t="shared" si="27"/>
        <v>219.70000000000002</v>
      </c>
    </row>
    <row r="257" spans="1:7" s="14" customFormat="1" ht="16.5">
      <c r="A257" s="6">
        <v>214</v>
      </c>
      <c r="B257" s="17" t="s">
        <v>402</v>
      </c>
      <c r="C257" s="1" t="s">
        <v>25</v>
      </c>
      <c r="D257" s="1">
        <v>15</v>
      </c>
      <c r="E257" s="21">
        <v>235</v>
      </c>
      <c r="F257" s="21">
        <f t="shared" si="27"/>
        <v>305.5</v>
      </c>
      <c r="G257" s="61">
        <f t="shared" si="27"/>
        <v>397.15000000000003</v>
      </c>
    </row>
    <row r="258" spans="1:7" s="14" customFormat="1" ht="16.5" customHeight="1">
      <c r="A258" s="86" t="s">
        <v>186</v>
      </c>
      <c r="B258" s="87"/>
      <c r="C258" s="32"/>
      <c r="D258" s="32"/>
      <c r="E258" s="60"/>
      <c r="F258" s="21"/>
      <c r="G258" s="61"/>
    </row>
    <row r="259" spans="1:7" s="14" customFormat="1" ht="16.5">
      <c r="A259" s="6">
        <v>215</v>
      </c>
      <c r="B259" s="16" t="s">
        <v>205</v>
      </c>
      <c r="C259" s="7" t="s">
        <v>25</v>
      </c>
      <c r="D259" s="1">
        <v>15</v>
      </c>
      <c r="E259" s="21">
        <v>187.5</v>
      </c>
      <c r="F259" s="21">
        <f aca="true" t="shared" si="28" ref="F259:G262">E259*1.3</f>
        <v>243.75</v>
      </c>
      <c r="G259" s="61">
        <f t="shared" si="28"/>
        <v>316.875</v>
      </c>
    </row>
    <row r="260" spans="1:7" s="14" customFormat="1" ht="16.5">
      <c r="A260" s="6">
        <v>216</v>
      </c>
      <c r="B260" s="16" t="s">
        <v>205</v>
      </c>
      <c r="C260" s="1" t="s">
        <v>249</v>
      </c>
      <c r="D260" s="1">
        <v>15</v>
      </c>
      <c r="E260" s="21">
        <v>99.8</v>
      </c>
      <c r="F260" s="21">
        <f t="shared" si="28"/>
        <v>129.74</v>
      </c>
      <c r="G260" s="61">
        <f t="shared" si="28"/>
        <v>168.662</v>
      </c>
    </row>
    <row r="261" spans="1:7" s="14" customFormat="1" ht="16.5">
      <c r="A261" s="6">
        <v>217</v>
      </c>
      <c r="B261" s="16" t="s">
        <v>198</v>
      </c>
      <c r="C261" s="7" t="s">
        <v>31</v>
      </c>
      <c r="D261" s="1">
        <v>15</v>
      </c>
      <c r="E261" s="21">
        <v>47.5</v>
      </c>
      <c r="F261" s="21">
        <f t="shared" si="28"/>
        <v>61.75</v>
      </c>
      <c r="G261" s="61">
        <f t="shared" si="28"/>
        <v>80.275</v>
      </c>
    </row>
    <row r="262" spans="1:7" s="14" customFormat="1" ht="16.5">
      <c r="A262" s="6">
        <v>218</v>
      </c>
      <c r="B262" s="16" t="s">
        <v>198</v>
      </c>
      <c r="C262" s="7" t="s">
        <v>150</v>
      </c>
      <c r="D262" s="1">
        <v>20</v>
      </c>
      <c r="E262" s="21">
        <v>28.679399999999994</v>
      </c>
      <c r="F262" s="21">
        <f t="shared" si="28"/>
        <v>37.28321999999999</v>
      </c>
      <c r="G262" s="61">
        <f t="shared" si="28"/>
        <v>48.468185999999996</v>
      </c>
    </row>
    <row r="263" spans="1:7" s="14" customFormat="1" ht="16.5" customHeight="1">
      <c r="A263" s="86" t="s">
        <v>187</v>
      </c>
      <c r="B263" s="87"/>
      <c r="C263" s="32"/>
      <c r="D263" s="32"/>
      <c r="E263" s="60"/>
      <c r="F263" s="21"/>
      <c r="G263" s="61"/>
    </row>
    <row r="264" spans="1:7" s="14" customFormat="1" ht="16.5">
      <c r="A264" s="6">
        <v>219</v>
      </c>
      <c r="B264" s="16" t="s">
        <v>176</v>
      </c>
      <c r="C264" s="1" t="s">
        <v>151</v>
      </c>
      <c r="D264" s="1">
        <v>45</v>
      </c>
      <c r="E264" s="21">
        <v>22.2384</v>
      </c>
      <c r="F264" s="21">
        <f aca="true" t="shared" si="29" ref="F264:G268">E264*1.3</f>
        <v>28.90992</v>
      </c>
      <c r="G264" s="61">
        <f t="shared" si="29"/>
        <v>37.582896</v>
      </c>
    </row>
    <row r="265" spans="1:7" s="14" customFormat="1" ht="16.5">
      <c r="A265" s="6">
        <v>220</v>
      </c>
      <c r="B265" s="16" t="s">
        <v>240</v>
      </c>
      <c r="C265" s="7" t="s">
        <v>155</v>
      </c>
      <c r="D265" s="1">
        <v>20</v>
      </c>
      <c r="E265" s="21">
        <v>36.21</v>
      </c>
      <c r="F265" s="21">
        <f t="shared" si="29"/>
        <v>47.073</v>
      </c>
      <c r="G265" s="61">
        <f t="shared" si="29"/>
        <v>61.194900000000004</v>
      </c>
    </row>
    <row r="266" spans="1:7" s="14" customFormat="1" ht="16.5">
      <c r="A266" s="6">
        <v>221</v>
      </c>
      <c r="B266" s="16" t="s">
        <v>239</v>
      </c>
      <c r="C266" s="1" t="s">
        <v>153</v>
      </c>
      <c r="D266" s="1">
        <v>20</v>
      </c>
      <c r="E266" s="21">
        <v>42.69</v>
      </c>
      <c r="F266" s="21">
        <f t="shared" si="29"/>
        <v>55.497</v>
      </c>
      <c r="G266" s="61">
        <f t="shared" si="29"/>
        <v>72.1461</v>
      </c>
    </row>
    <row r="267" spans="1:7" s="14" customFormat="1" ht="16.5">
      <c r="A267" s="6">
        <v>222</v>
      </c>
      <c r="B267" s="16" t="s">
        <v>175</v>
      </c>
      <c r="C267" s="7" t="s">
        <v>31</v>
      </c>
      <c r="D267" s="1">
        <v>15</v>
      </c>
      <c r="E267" s="21">
        <v>63.25</v>
      </c>
      <c r="F267" s="21">
        <f t="shared" si="29"/>
        <v>82.22500000000001</v>
      </c>
      <c r="G267" s="61">
        <f t="shared" si="29"/>
        <v>106.89250000000001</v>
      </c>
    </row>
    <row r="268" spans="1:7" s="14" customFormat="1" ht="33">
      <c r="A268" s="6">
        <v>223</v>
      </c>
      <c r="B268" s="16" t="s">
        <v>241</v>
      </c>
      <c r="C268" s="7" t="s">
        <v>31</v>
      </c>
      <c r="D268" s="1">
        <v>18</v>
      </c>
      <c r="E268" s="21">
        <v>87.2</v>
      </c>
      <c r="F268" s="21">
        <f t="shared" si="29"/>
        <v>113.36000000000001</v>
      </c>
      <c r="G268" s="61">
        <f t="shared" si="29"/>
        <v>147.36800000000002</v>
      </c>
    </row>
    <row r="269" spans="1:7" s="14" customFormat="1" ht="16.5" customHeight="1">
      <c r="A269" s="86" t="s">
        <v>185</v>
      </c>
      <c r="B269" s="87"/>
      <c r="C269" s="32"/>
      <c r="D269" s="32"/>
      <c r="E269" s="60"/>
      <c r="F269" s="21"/>
      <c r="G269" s="61"/>
    </row>
    <row r="270" spans="1:7" s="14" customFormat="1" ht="16.5">
      <c r="A270" s="6">
        <v>224</v>
      </c>
      <c r="B270" s="16" t="s">
        <v>233</v>
      </c>
      <c r="C270" s="1" t="s">
        <v>13</v>
      </c>
      <c r="D270" s="1">
        <v>45</v>
      </c>
      <c r="E270" s="21">
        <v>17.469800000000003</v>
      </c>
      <c r="F270" s="21">
        <f aca="true" t="shared" si="30" ref="F270:G275">E270*1.3</f>
        <v>22.710740000000005</v>
      </c>
      <c r="G270" s="61">
        <f t="shared" si="30"/>
        <v>29.523962000000008</v>
      </c>
    </row>
    <row r="271" spans="1:7" s="14" customFormat="1" ht="16.5">
      <c r="A271" s="6">
        <v>225</v>
      </c>
      <c r="B271" s="16" t="s">
        <v>237</v>
      </c>
      <c r="C271" s="1" t="s">
        <v>155</v>
      </c>
      <c r="D271" s="1">
        <v>20</v>
      </c>
      <c r="E271" s="21">
        <v>51.9</v>
      </c>
      <c r="F271" s="21">
        <f t="shared" si="30"/>
        <v>67.47</v>
      </c>
      <c r="G271" s="61">
        <f t="shared" si="30"/>
        <v>87.711</v>
      </c>
    </row>
    <row r="272" spans="1:7" s="14" customFormat="1" ht="16.5">
      <c r="A272" s="6">
        <v>226</v>
      </c>
      <c r="B272" s="16" t="s">
        <v>234</v>
      </c>
      <c r="C272" s="7" t="s">
        <v>150</v>
      </c>
      <c r="D272" s="1">
        <v>20</v>
      </c>
      <c r="E272" s="21">
        <v>29.5</v>
      </c>
      <c r="F272" s="21">
        <f t="shared" si="30"/>
        <v>38.35</v>
      </c>
      <c r="G272" s="61">
        <f t="shared" si="30"/>
        <v>49.855000000000004</v>
      </c>
    </row>
    <row r="273" spans="1:7" s="14" customFormat="1" ht="16.5">
      <c r="A273" s="6">
        <v>227</v>
      </c>
      <c r="B273" s="16" t="s">
        <v>236</v>
      </c>
      <c r="C273" s="1" t="s">
        <v>153</v>
      </c>
      <c r="D273" s="1">
        <v>20</v>
      </c>
      <c r="E273" s="21">
        <v>38</v>
      </c>
      <c r="F273" s="21">
        <f t="shared" si="30"/>
        <v>49.4</v>
      </c>
      <c r="G273" s="61">
        <f t="shared" si="30"/>
        <v>64.22</v>
      </c>
    </row>
    <row r="274" spans="1:7" s="14" customFormat="1" ht="16.5">
      <c r="A274" s="6">
        <v>228</v>
      </c>
      <c r="B274" s="16" t="s">
        <v>235</v>
      </c>
      <c r="C274" s="7" t="s">
        <v>31</v>
      </c>
      <c r="D274" s="1">
        <v>15</v>
      </c>
      <c r="E274" s="21">
        <v>48.16</v>
      </c>
      <c r="F274" s="21">
        <f t="shared" si="30"/>
        <v>62.608</v>
      </c>
      <c r="G274" s="61">
        <f t="shared" si="30"/>
        <v>81.3904</v>
      </c>
    </row>
    <row r="275" spans="1:7" s="14" customFormat="1" ht="16.5">
      <c r="A275" s="6">
        <v>229</v>
      </c>
      <c r="B275" s="16" t="s">
        <v>238</v>
      </c>
      <c r="C275" s="7" t="s">
        <v>31</v>
      </c>
      <c r="D275" s="1">
        <v>18</v>
      </c>
      <c r="E275" s="21">
        <v>83.16</v>
      </c>
      <c r="F275" s="21">
        <f t="shared" si="30"/>
        <v>108.108</v>
      </c>
      <c r="G275" s="61">
        <f t="shared" si="30"/>
        <v>140.5404</v>
      </c>
    </row>
    <row r="276" spans="1:7" s="14" customFormat="1" ht="16.5" customHeight="1">
      <c r="A276" s="86" t="s">
        <v>165</v>
      </c>
      <c r="B276" s="87"/>
      <c r="C276" s="32"/>
      <c r="D276" s="32"/>
      <c r="E276" s="60"/>
      <c r="F276" s="21"/>
      <c r="G276" s="61"/>
    </row>
    <row r="277" spans="1:7" s="14" customFormat="1" ht="16.5">
      <c r="A277" s="6">
        <v>230</v>
      </c>
      <c r="B277" s="16" t="s">
        <v>370</v>
      </c>
      <c r="C277" s="1" t="s">
        <v>55</v>
      </c>
      <c r="D277" s="1">
        <v>8</v>
      </c>
      <c r="E277" s="21">
        <v>59.5</v>
      </c>
      <c r="F277" s="21">
        <f aca="true" t="shared" si="31" ref="F277:G280">E277*1.3</f>
        <v>77.35000000000001</v>
      </c>
      <c r="G277" s="61">
        <f t="shared" si="31"/>
        <v>100.55500000000002</v>
      </c>
    </row>
    <row r="278" spans="1:7" s="14" customFormat="1" ht="16.5">
      <c r="A278" s="6">
        <v>231</v>
      </c>
      <c r="B278" s="16" t="s">
        <v>232</v>
      </c>
      <c r="C278" s="7" t="s">
        <v>155</v>
      </c>
      <c r="D278" s="1">
        <v>20</v>
      </c>
      <c r="E278" s="21">
        <v>117.33</v>
      </c>
      <c r="F278" s="21">
        <f t="shared" si="31"/>
        <v>152.529</v>
      </c>
      <c r="G278" s="61">
        <f t="shared" si="31"/>
        <v>198.2877</v>
      </c>
    </row>
    <row r="279" spans="1:7" s="14" customFormat="1" ht="16.5">
      <c r="A279" s="6">
        <v>232</v>
      </c>
      <c r="B279" s="16" t="s">
        <v>199</v>
      </c>
      <c r="C279" s="7" t="s">
        <v>154</v>
      </c>
      <c r="D279" s="1">
        <v>12</v>
      </c>
      <c r="E279" s="21">
        <v>150</v>
      </c>
      <c r="F279" s="21">
        <f t="shared" si="31"/>
        <v>195</v>
      </c>
      <c r="G279" s="61">
        <f t="shared" si="31"/>
        <v>253.5</v>
      </c>
    </row>
    <row r="280" spans="1:7" s="14" customFormat="1" ht="16.5">
      <c r="A280" s="6">
        <v>233</v>
      </c>
      <c r="B280" s="16" t="s">
        <v>188</v>
      </c>
      <c r="C280" s="7" t="s">
        <v>31</v>
      </c>
      <c r="D280" s="1">
        <v>15</v>
      </c>
      <c r="E280" s="21">
        <v>151.43</v>
      </c>
      <c r="F280" s="21">
        <f t="shared" si="31"/>
        <v>196.859</v>
      </c>
      <c r="G280" s="61">
        <f t="shared" si="31"/>
        <v>255.91670000000002</v>
      </c>
    </row>
    <row r="281" spans="1:7" s="14" customFormat="1" ht="16.5" customHeight="1">
      <c r="A281" s="86" t="s">
        <v>166</v>
      </c>
      <c r="B281" s="87"/>
      <c r="C281" s="32"/>
      <c r="D281" s="32"/>
      <c r="E281" s="60"/>
      <c r="F281" s="21"/>
      <c r="G281" s="61"/>
    </row>
    <row r="282" spans="1:7" s="14" customFormat="1" ht="16.5">
      <c r="A282" s="6">
        <v>234</v>
      </c>
      <c r="B282" s="16" t="s">
        <v>189</v>
      </c>
      <c r="C282" s="1" t="s">
        <v>155</v>
      </c>
      <c r="D282" s="1">
        <v>20</v>
      </c>
      <c r="E282" s="21">
        <v>51.9</v>
      </c>
      <c r="F282" s="21">
        <f aca="true" t="shared" si="32" ref="F282:G286">E282*1.3</f>
        <v>67.47</v>
      </c>
      <c r="G282" s="61">
        <f t="shared" si="32"/>
        <v>87.711</v>
      </c>
    </row>
    <row r="283" spans="1:7" s="14" customFormat="1" ht="16.5">
      <c r="A283" s="6">
        <v>235</v>
      </c>
      <c r="B283" s="16" t="s">
        <v>190</v>
      </c>
      <c r="C283" s="1" t="s">
        <v>155</v>
      </c>
      <c r="D283" s="1">
        <v>20</v>
      </c>
      <c r="E283" s="21">
        <v>53.5</v>
      </c>
      <c r="F283" s="21">
        <f t="shared" si="32"/>
        <v>69.55</v>
      </c>
      <c r="G283" s="61">
        <f t="shared" si="32"/>
        <v>90.415</v>
      </c>
    </row>
    <row r="284" spans="1:7" s="14" customFormat="1" ht="16.5">
      <c r="A284" s="6">
        <v>236</v>
      </c>
      <c r="B284" s="16" t="s">
        <v>191</v>
      </c>
      <c r="C284" s="1" t="s">
        <v>155</v>
      </c>
      <c r="D284" s="1">
        <v>20</v>
      </c>
      <c r="E284" s="21">
        <v>53.5</v>
      </c>
      <c r="F284" s="21">
        <f t="shared" si="32"/>
        <v>69.55</v>
      </c>
      <c r="G284" s="61">
        <f t="shared" si="32"/>
        <v>90.415</v>
      </c>
    </row>
    <row r="285" spans="1:7" s="14" customFormat="1" ht="16.5">
      <c r="A285" s="6">
        <v>237</v>
      </c>
      <c r="B285" s="16" t="s">
        <v>391</v>
      </c>
      <c r="C285" s="1" t="s">
        <v>155</v>
      </c>
      <c r="D285" s="1">
        <v>20</v>
      </c>
      <c r="E285" s="21">
        <v>57.25</v>
      </c>
      <c r="F285" s="21">
        <f t="shared" si="32"/>
        <v>74.425</v>
      </c>
      <c r="G285" s="61">
        <f t="shared" si="32"/>
        <v>96.7525</v>
      </c>
    </row>
    <row r="286" spans="1:7" s="14" customFormat="1" ht="16.5">
      <c r="A286" s="6">
        <v>238</v>
      </c>
      <c r="B286" s="16" t="s">
        <v>231</v>
      </c>
      <c r="C286" s="7" t="s">
        <v>155</v>
      </c>
      <c r="D286" s="1">
        <v>20</v>
      </c>
      <c r="E286" s="21">
        <v>117.33</v>
      </c>
      <c r="F286" s="21">
        <f t="shared" si="32"/>
        <v>152.529</v>
      </c>
      <c r="G286" s="61">
        <f t="shared" si="32"/>
        <v>198.2877</v>
      </c>
    </row>
    <row r="287" spans="1:7" s="14" customFormat="1" ht="16.5" customHeight="1">
      <c r="A287" s="90" t="s">
        <v>226</v>
      </c>
      <c r="B287" s="91"/>
      <c r="C287" s="32"/>
      <c r="D287" s="32"/>
      <c r="E287" s="60"/>
      <c r="F287" s="21"/>
      <c r="G287" s="61"/>
    </row>
    <row r="288" spans="1:7" s="14" customFormat="1" ht="16.5">
      <c r="A288" s="6">
        <v>239</v>
      </c>
      <c r="B288" s="16" t="s">
        <v>228</v>
      </c>
      <c r="C288" s="1" t="s">
        <v>154</v>
      </c>
      <c r="D288" s="1">
        <v>12</v>
      </c>
      <c r="E288" s="21">
        <v>64.54</v>
      </c>
      <c r="F288" s="21">
        <f aca="true" t="shared" si="33" ref="F288:G291">E288*1.3</f>
        <v>83.90200000000002</v>
      </c>
      <c r="G288" s="61">
        <f t="shared" si="33"/>
        <v>109.07260000000002</v>
      </c>
    </row>
    <row r="289" spans="1:7" s="14" customFormat="1" ht="16.5">
      <c r="A289" s="6">
        <v>240</v>
      </c>
      <c r="B289" s="16" t="s">
        <v>229</v>
      </c>
      <c r="C289" s="1" t="s">
        <v>154</v>
      </c>
      <c r="D289" s="1">
        <v>12</v>
      </c>
      <c r="E289" s="21">
        <v>65.2</v>
      </c>
      <c r="F289" s="21">
        <f t="shared" si="33"/>
        <v>84.76</v>
      </c>
      <c r="G289" s="61">
        <f t="shared" si="33"/>
        <v>110.18800000000002</v>
      </c>
    </row>
    <row r="290" spans="1:7" s="14" customFormat="1" ht="16.5">
      <c r="A290" s="6">
        <v>241</v>
      </c>
      <c r="B290" s="16" t="s">
        <v>230</v>
      </c>
      <c r="C290" s="1" t="s">
        <v>154</v>
      </c>
      <c r="D290" s="1">
        <v>12</v>
      </c>
      <c r="E290" s="21">
        <v>65.08</v>
      </c>
      <c r="F290" s="21">
        <f t="shared" si="33"/>
        <v>84.604</v>
      </c>
      <c r="G290" s="61">
        <f t="shared" si="33"/>
        <v>109.9852</v>
      </c>
    </row>
    <row r="291" spans="1:7" s="14" customFormat="1" ht="16.5">
      <c r="A291" s="6">
        <v>242</v>
      </c>
      <c r="B291" s="16" t="s">
        <v>227</v>
      </c>
      <c r="C291" s="7" t="s">
        <v>154</v>
      </c>
      <c r="D291" s="1">
        <v>12</v>
      </c>
      <c r="E291" s="21">
        <v>150</v>
      </c>
      <c r="F291" s="21">
        <f t="shared" si="33"/>
        <v>195</v>
      </c>
      <c r="G291" s="61">
        <f t="shared" si="33"/>
        <v>253.5</v>
      </c>
    </row>
    <row r="292" spans="1:7" s="14" customFormat="1" ht="32.25" customHeight="1">
      <c r="A292" s="90" t="s">
        <v>426</v>
      </c>
      <c r="B292" s="91"/>
      <c r="C292" s="32"/>
      <c r="D292" s="32"/>
      <c r="E292" s="60"/>
      <c r="F292" s="21"/>
      <c r="G292" s="61"/>
    </row>
    <row r="293" spans="1:7" s="14" customFormat="1" ht="33">
      <c r="A293" s="6">
        <v>243</v>
      </c>
      <c r="B293" s="17" t="s">
        <v>427</v>
      </c>
      <c r="C293" s="1" t="s">
        <v>152</v>
      </c>
      <c r="D293" s="1">
        <v>20</v>
      </c>
      <c r="E293" s="21">
        <v>36</v>
      </c>
      <c r="F293" s="21">
        <f aca="true" t="shared" si="34" ref="F293:G296">E293*1.3</f>
        <v>46.800000000000004</v>
      </c>
      <c r="G293" s="61">
        <f t="shared" si="34"/>
        <v>60.84000000000001</v>
      </c>
    </row>
    <row r="294" spans="1:7" s="14" customFormat="1" ht="33">
      <c r="A294" s="6">
        <v>244</v>
      </c>
      <c r="B294" s="17" t="s">
        <v>428</v>
      </c>
      <c r="C294" s="1" t="s">
        <v>152</v>
      </c>
      <c r="D294" s="1">
        <v>20</v>
      </c>
      <c r="E294" s="21">
        <v>38.12</v>
      </c>
      <c r="F294" s="21">
        <f t="shared" si="34"/>
        <v>49.556</v>
      </c>
      <c r="G294" s="61">
        <f t="shared" si="34"/>
        <v>64.4228</v>
      </c>
    </row>
    <row r="295" spans="1:7" s="14" customFormat="1" ht="33">
      <c r="A295" s="6">
        <v>245</v>
      </c>
      <c r="B295" s="17" t="s">
        <v>429</v>
      </c>
      <c r="C295" s="1" t="s">
        <v>154</v>
      </c>
      <c r="D295" s="1">
        <v>18</v>
      </c>
      <c r="E295" s="21">
        <v>40.9</v>
      </c>
      <c r="F295" s="21">
        <f t="shared" si="34"/>
        <v>53.17</v>
      </c>
      <c r="G295" s="61">
        <f t="shared" si="34"/>
        <v>69.12100000000001</v>
      </c>
    </row>
    <row r="296" spans="1:7" s="14" customFormat="1" ht="33">
      <c r="A296" s="6">
        <v>246</v>
      </c>
      <c r="B296" s="17" t="s">
        <v>430</v>
      </c>
      <c r="C296" s="1" t="s">
        <v>154</v>
      </c>
      <c r="D296" s="1">
        <v>18</v>
      </c>
      <c r="E296" s="21">
        <v>43.6</v>
      </c>
      <c r="F296" s="21">
        <f t="shared" si="34"/>
        <v>56.68000000000001</v>
      </c>
      <c r="G296" s="61">
        <f t="shared" si="34"/>
        <v>73.68400000000001</v>
      </c>
    </row>
    <row r="297" spans="1:7" s="14" customFormat="1" ht="31.5" customHeight="1">
      <c r="A297" s="90" t="s">
        <v>431</v>
      </c>
      <c r="B297" s="91"/>
      <c r="C297" s="32"/>
      <c r="D297" s="32"/>
      <c r="E297" s="60"/>
      <c r="F297" s="21"/>
      <c r="G297" s="61"/>
    </row>
    <row r="298" spans="1:7" s="14" customFormat="1" ht="33">
      <c r="A298" s="6">
        <v>247</v>
      </c>
      <c r="B298" s="17" t="s">
        <v>432</v>
      </c>
      <c r="C298" s="1" t="s">
        <v>152</v>
      </c>
      <c r="D298" s="1">
        <v>20</v>
      </c>
      <c r="E298" s="21">
        <v>30.37</v>
      </c>
      <c r="F298" s="21">
        <f aca="true" t="shared" si="35" ref="F298:G301">E298*1.3</f>
        <v>39.481</v>
      </c>
      <c r="G298" s="61">
        <f t="shared" si="35"/>
        <v>51.325300000000006</v>
      </c>
    </row>
    <row r="299" spans="1:7" s="14" customFormat="1" ht="33">
      <c r="A299" s="6">
        <v>248</v>
      </c>
      <c r="B299" s="17" t="s">
        <v>433</v>
      </c>
      <c r="C299" s="1" t="s">
        <v>152</v>
      </c>
      <c r="D299" s="1">
        <v>20</v>
      </c>
      <c r="E299" s="21">
        <v>32.62</v>
      </c>
      <c r="F299" s="21">
        <f t="shared" si="35"/>
        <v>42.406</v>
      </c>
      <c r="G299" s="61">
        <f t="shared" si="35"/>
        <v>55.1278</v>
      </c>
    </row>
    <row r="300" spans="1:7" s="14" customFormat="1" ht="33">
      <c r="A300" s="6">
        <v>249</v>
      </c>
      <c r="B300" s="17" t="s">
        <v>434</v>
      </c>
      <c r="C300" s="1" t="s">
        <v>154</v>
      </c>
      <c r="D300" s="1">
        <v>18</v>
      </c>
      <c r="E300" s="21">
        <v>34.6</v>
      </c>
      <c r="F300" s="21">
        <f t="shared" si="35"/>
        <v>44.980000000000004</v>
      </c>
      <c r="G300" s="61">
        <f t="shared" si="35"/>
        <v>58.474000000000004</v>
      </c>
    </row>
    <row r="301" spans="1:7" s="14" customFormat="1" ht="33">
      <c r="A301" s="6">
        <v>250</v>
      </c>
      <c r="B301" s="17" t="s">
        <v>435</v>
      </c>
      <c r="C301" s="1" t="s">
        <v>154</v>
      </c>
      <c r="D301" s="1">
        <v>18</v>
      </c>
      <c r="E301" s="21">
        <v>37.1</v>
      </c>
      <c r="F301" s="21">
        <f t="shared" si="35"/>
        <v>48.230000000000004</v>
      </c>
      <c r="G301" s="61">
        <f t="shared" si="35"/>
        <v>62.699000000000005</v>
      </c>
    </row>
    <row r="302" spans="1:7" s="14" customFormat="1" ht="16.5" customHeight="1">
      <c r="A302" s="86" t="s">
        <v>170</v>
      </c>
      <c r="B302" s="87"/>
      <c r="C302" s="49"/>
      <c r="D302" s="49"/>
      <c r="E302" s="63"/>
      <c r="F302" s="21"/>
      <c r="G302" s="61"/>
    </row>
    <row r="303" spans="1:7" s="14" customFormat="1" ht="16.5" customHeight="1">
      <c r="A303" s="86" t="s">
        <v>225</v>
      </c>
      <c r="B303" s="87"/>
      <c r="C303" s="32"/>
      <c r="D303" s="32"/>
      <c r="E303" s="60"/>
      <c r="F303" s="21"/>
      <c r="G303" s="61"/>
    </row>
    <row r="304" spans="1:7" s="14" customFormat="1" ht="16.5">
      <c r="A304" s="6">
        <v>251</v>
      </c>
      <c r="B304" s="16" t="s">
        <v>375</v>
      </c>
      <c r="C304" s="1" t="s">
        <v>50</v>
      </c>
      <c r="D304" s="1">
        <v>10</v>
      </c>
      <c r="E304" s="21">
        <v>19.67</v>
      </c>
      <c r="F304" s="21">
        <f aca="true" t="shared" si="36" ref="F304:G308">E304*1.3</f>
        <v>25.571</v>
      </c>
      <c r="G304" s="61">
        <f t="shared" si="36"/>
        <v>33.2423</v>
      </c>
    </row>
    <row r="305" spans="1:7" s="14" customFormat="1" ht="16.5">
      <c r="A305" s="6">
        <v>252</v>
      </c>
      <c r="B305" s="16" t="s">
        <v>37</v>
      </c>
      <c r="C305" s="1" t="s">
        <v>50</v>
      </c>
      <c r="D305" s="1">
        <v>10</v>
      </c>
      <c r="E305" s="21">
        <v>19.67</v>
      </c>
      <c r="F305" s="21">
        <f t="shared" si="36"/>
        <v>25.571</v>
      </c>
      <c r="G305" s="61">
        <f t="shared" si="36"/>
        <v>33.2423</v>
      </c>
    </row>
    <row r="306" spans="1:7" s="14" customFormat="1" ht="16.5">
      <c r="A306" s="6">
        <v>253</v>
      </c>
      <c r="B306" s="16" t="s">
        <v>38</v>
      </c>
      <c r="C306" s="1" t="s">
        <v>50</v>
      </c>
      <c r="D306" s="1">
        <v>10</v>
      </c>
      <c r="E306" s="21">
        <v>14.9</v>
      </c>
      <c r="F306" s="21">
        <f t="shared" si="36"/>
        <v>19.37</v>
      </c>
      <c r="G306" s="61">
        <f t="shared" si="36"/>
        <v>25.181</v>
      </c>
    </row>
    <row r="307" spans="1:7" s="14" customFormat="1" ht="16.5">
      <c r="A307" s="6">
        <v>254</v>
      </c>
      <c r="B307" s="16" t="s">
        <v>171</v>
      </c>
      <c r="C307" s="1" t="s">
        <v>50</v>
      </c>
      <c r="D307" s="1">
        <v>10</v>
      </c>
      <c r="E307" s="21">
        <v>24.58</v>
      </c>
      <c r="F307" s="21">
        <f t="shared" si="36"/>
        <v>31.954</v>
      </c>
      <c r="G307" s="61">
        <f t="shared" si="36"/>
        <v>41.5402</v>
      </c>
    </row>
    <row r="308" spans="1:7" s="14" customFormat="1" ht="33">
      <c r="A308" s="6">
        <v>255</v>
      </c>
      <c r="B308" s="16" t="s">
        <v>172</v>
      </c>
      <c r="C308" s="1" t="s">
        <v>53</v>
      </c>
      <c r="D308" s="1">
        <v>1</v>
      </c>
      <c r="E308" s="21">
        <v>233</v>
      </c>
      <c r="F308" s="21">
        <f t="shared" si="36"/>
        <v>302.90000000000003</v>
      </c>
      <c r="G308" s="61">
        <f t="shared" si="36"/>
        <v>393.77000000000004</v>
      </c>
    </row>
    <row r="309" spans="1:7" s="14" customFormat="1" ht="16.5" customHeight="1">
      <c r="A309" s="86" t="s">
        <v>49</v>
      </c>
      <c r="B309" s="87"/>
      <c r="C309" s="32"/>
      <c r="D309" s="32"/>
      <c r="E309" s="60"/>
      <c r="F309" s="21"/>
      <c r="G309" s="61"/>
    </row>
    <row r="310" spans="1:7" s="14" customFormat="1" ht="16.5">
      <c r="A310" s="6">
        <v>256</v>
      </c>
      <c r="B310" s="16" t="s">
        <v>209</v>
      </c>
      <c r="C310" s="1" t="s">
        <v>207</v>
      </c>
      <c r="D310" s="1">
        <v>5</v>
      </c>
      <c r="E310" s="21">
        <v>17</v>
      </c>
      <c r="F310" s="21">
        <f aca="true" t="shared" si="37" ref="F310:G312">E310*1.3</f>
        <v>22.1</v>
      </c>
      <c r="G310" s="61">
        <f t="shared" si="37"/>
        <v>28.730000000000004</v>
      </c>
    </row>
    <row r="311" spans="1:7" s="14" customFormat="1" ht="16.5">
      <c r="A311" s="6">
        <v>257</v>
      </c>
      <c r="B311" s="16" t="s">
        <v>210</v>
      </c>
      <c r="C311" s="1" t="s">
        <v>208</v>
      </c>
      <c r="D311" s="1">
        <v>5</v>
      </c>
      <c r="E311" s="21">
        <v>37.39</v>
      </c>
      <c r="F311" s="21">
        <f t="shared" si="37"/>
        <v>48.607</v>
      </c>
      <c r="G311" s="61">
        <f t="shared" si="37"/>
        <v>63.1891</v>
      </c>
    </row>
    <row r="312" spans="1:7" s="14" customFormat="1" ht="16.5" customHeight="1">
      <c r="A312" s="6">
        <v>258</v>
      </c>
      <c r="B312" s="16" t="s">
        <v>211</v>
      </c>
      <c r="C312" s="1" t="s">
        <v>208</v>
      </c>
      <c r="D312" s="1">
        <v>5</v>
      </c>
      <c r="E312" s="21">
        <v>43.97</v>
      </c>
      <c r="F312" s="21">
        <f t="shared" si="37"/>
        <v>57.161</v>
      </c>
      <c r="G312" s="61">
        <f t="shared" si="37"/>
        <v>74.30930000000001</v>
      </c>
    </row>
    <row r="313" spans="1:7" s="14" customFormat="1" ht="16.5" customHeight="1">
      <c r="A313" s="86" t="s">
        <v>212</v>
      </c>
      <c r="B313" s="87"/>
      <c r="C313" s="32"/>
      <c r="D313" s="32"/>
      <c r="E313" s="60"/>
      <c r="F313" s="21"/>
      <c r="G313" s="61"/>
    </row>
    <row r="314" spans="1:7" s="14" customFormat="1" ht="33">
      <c r="A314" s="6">
        <v>259</v>
      </c>
      <c r="B314" s="16" t="s">
        <v>436</v>
      </c>
      <c r="C314" s="1" t="s">
        <v>50</v>
      </c>
      <c r="D314" s="40">
        <v>5</v>
      </c>
      <c r="E314" s="21">
        <v>11.16</v>
      </c>
      <c r="F314" s="21">
        <f aca="true" t="shared" si="38" ref="F314:G321">E314*1.3</f>
        <v>14.508000000000001</v>
      </c>
      <c r="G314" s="61">
        <f t="shared" si="38"/>
        <v>18.860400000000002</v>
      </c>
    </row>
    <row r="315" spans="1:7" s="14" customFormat="1" ht="33">
      <c r="A315" s="6">
        <v>260</v>
      </c>
      <c r="B315" s="16" t="s">
        <v>437</v>
      </c>
      <c r="C315" s="1" t="s">
        <v>50</v>
      </c>
      <c r="D315" s="40">
        <v>5</v>
      </c>
      <c r="E315" s="21">
        <v>11.16</v>
      </c>
      <c r="F315" s="21">
        <f t="shared" si="38"/>
        <v>14.508000000000001</v>
      </c>
      <c r="G315" s="61">
        <f t="shared" si="38"/>
        <v>18.860400000000002</v>
      </c>
    </row>
    <row r="316" spans="1:7" s="14" customFormat="1" ht="33">
      <c r="A316" s="6">
        <v>261</v>
      </c>
      <c r="B316" s="16" t="s">
        <v>438</v>
      </c>
      <c r="C316" s="1" t="s">
        <v>50</v>
      </c>
      <c r="D316" s="40">
        <v>5</v>
      </c>
      <c r="E316" s="21">
        <v>11.16</v>
      </c>
      <c r="F316" s="21">
        <f t="shared" si="38"/>
        <v>14.508000000000001</v>
      </c>
      <c r="G316" s="61">
        <f t="shared" si="38"/>
        <v>18.860400000000002</v>
      </c>
    </row>
    <row r="317" spans="1:7" s="14" customFormat="1" ht="33">
      <c r="A317" s="6">
        <v>262</v>
      </c>
      <c r="B317" s="16" t="s">
        <v>439</v>
      </c>
      <c r="C317" s="1" t="s">
        <v>50</v>
      </c>
      <c r="D317" s="40">
        <v>5</v>
      </c>
      <c r="E317" s="21">
        <v>11.16</v>
      </c>
      <c r="F317" s="21">
        <f t="shared" si="38"/>
        <v>14.508000000000001</v>
      </c>
      <c r="G317" s="61">
        <f t="shared" si="38"/>
        <v>18.860400000000002</v>
      </c>
    </row>
    <row r="318" spans="1:7" s="14" customFormat="1" ht="16.5">
      <c r="A318" s="6">
        <v>263</v>
      </c>
      <c r="B318" s="16" t="s">
        <v>221</v>
      </c>
      <c r="C318" s="1" t="s">
        <v>53</v>
      </c>
      <c r="D318" s="1">
        <v>1</v>
      </c>
      <c r="E318" s="21">
        <v>11.99</v>
      </c>
      <c r="F318" s="21">
        <f t="shared" si="38"/>
        <v>15.587000000000002</v>
      </c>
      <c r="G318" s="61">
        <f t="shared" si="38"/>
        <v>20.2631</v>
      </c>
    </row>
    <row r="319" spans="1:7" s="14" customFormat="1" ht="16.5">
      <c r="A319" s="6">
        <v>264</v>
      </c>
      <c r="B319" s="16" t="s">
        <v>223</v>
      </c>
      <c r="C319" s="1" t="s">
        <v>53</v>
      </c>
      <c r="D319" s="1">
        <v>1</v>
      </c>
      <c r="E319" s="21">
        <v>11.99</v>
      </c>
      <c r="F319" s="21">
        <f t="shared" si="38"/>
        <v>15.587000000000002</v>
      </c>
      <c r="G319" s="61">
        <f t="shared" si="38"/>
        <v>20.2631</v>
      </c>
    </row>
    <row r="320" spans="1:7" s="14" customFormat="1" ht="16.5">
      <c r="A320" s="6">
        <v>265</v>
      </c>
      <c r="B320" s="16" t="s">
        <v>224</v>
      </c>
      <c r="C320" s="1" t="s">
        <v>53</v>
      </c>
      <c r="D320" s="1">
        <v>1</v>
      </c>
      <c r="E320" s="21">
        <v>11.99</v>
      </c>
      <c r="F320" s="21">
        <f t="shared" si="38"/>
        <v>15.587000000000002</v>
      </c>
      <c r="G320" s="61">
        <f t="shared" si="38"/>
        <v>20.2631</v>
      </c>
    </row>
    <row r="321" spans="1:7" s="14" customFormat="1" ht="16.5">
      <c r="A321" s="6">
        <v>266</v>
      </c>
      <c r="B321" s="16" t="s">
        <v>222</v>
      </c>
      <c r="C321" s="1" t="s">
        <v>53</v>
      </c>
      <c r="D321" s="1">
        <v>1</v>
      </c>
      <c r="E321" s="21">
        <v>11.99</v>
      </c>
      <c r="F321" s="21">
        <f t="shared" si="38"/>
        <v>15.587000000000002</v>
      </c>
      <c r="G321" s="61">
        <f t="shared" si="38"/>
        <v>20.2631</v>
      </c>
    </row>
    <row r="322" spans="1:7" s="14" customFormat="1" ht="16.5" customHeight="1">
      <c r="A322" s="86" t="s">
        <v>51</v>
      </c>
      <c r="B322" s="87"/>
      <c r="C322" s="32"/>
      <c r="D322" s="32"/>
      <c r="E322" s="60"/>
      <c r="F322" s="21"/>
      <c r="G322" s="61"/>
    </row>
    <row r="323" spans="1:7" s="14" customFormat="1" ht="33">
      <c r="A323" s="6">
        <v>267</v>
      </c>
      <c r="B323" s="16" t="s">
        <v>388</v>
      </c>
      <c r="C323" s="7" t="s">
        <v>53</v>
      </c>
      <c r="D323" s="1">
        <v>10</v>
      </c>
      <c r="E323" s="21">
        <v>9.59</v>
      </c>
      <c r="F323" s="21">
        <f aca="true" t="shared" si="39" ref="F323:G325">E323*1.3</f>
        <v>12.467</v>
      </c>
      <c r="G323" s="61">
        <f t="shared" si="39"/>
        <v>16.2071</v>
      </c>
    </row>
    <row r="324" spans="1:7" s="14" customFormat="1" ht="33">
      <c r="A324" s="6">
        <v>268</v>
      </c>
      <c r="B324" s="16" t="s">
        <v>389</v>
      </c>
      <c r="C324" s="7" t="s">
        <v>53</v>
      </c>
      <c r="D324" s="1">
        <v>10</v>
      </c>
      <c r="E324" s="21">
        <v>11.99</v>
      </c>
      <c r="F324" s="21">
        <f t="shared" si="39"/>
        <v>15.587000000000002</v>
      </c>
      <c r="G324" s="61">
        <f t="shared" si="39"/>
        <v>20.2631</v>
      </c>
    </row>
    <row r="325" spans="1:7" s="14" customFormat="1" ht="33">
      <c r="A325" s="6">
        <v>269</v>
      </c>
      <c r="B325" s="16" t="s">
        <v>390</v>
      </c>
      <c r="C325" s="7" t="s">
        <v>53</v>
      </c>
      <c r="D325" s="1">
        <v>10</v>
      </c>
      <c r="E325" s="21">
        <v>20.81</v>
      </c>
      <c r="F325" s="21">
        <f t="shared" si="39"/>
        <v>27.053</v>
      </c>
      <c r="G325" s="61">
        <f t="shared" si="39"/>
        <v>35.1689</v>
      </c>
    </row>
    <row r="326" spans="1:7" s="14" customFormat="1" ht="16.5" customHeight="1">
      <c r="A326" s="90" t="s">
        <v>440</v>
      </c>
      <c r="B326" s="91"/>
      <c r="C326" s="32"/>
      <c r="D326" s="32"/>
      <c r="E326" s="60"/>
      <c r="F326" s="21"/>
      <c r="G326" s="61"/>
    </row>
    <row r="327" spans="1:7" s="14" customFormat="1" ht="16.5">
      <c r="A327" s="6">
        <v>270</v>
      </c>
      <c r="B327" s="17" t="s">
        <v>398</v>
      </c>
      <c r="C327" s="1" t="s">
        <v>53</v>
      </c>
      <c r="D327" s="1">
        <v>5</v>
      </c>
      <c r="E327" s="21">
        <v>27.5</v>
      </c>
      <c r="F327" s="21">
        <f>E327*1.3</f>
        <v>35.75</v>
      </c>
      <c r="G327" s="61">
        <f>F327*1.3</f>
        <v>46.475</v>
      </c>
    </row>
    <row r="328" spans="1:7" s="14" customFormat="1" ht="16.5">
      <c r="A328" s="6">
        <v>271</v>
      </c>
      <c r="B328" s="17" t="s">
        <v>397</v>
      </c>
      <c r="C328" s="1" t="s">
        <v>53</v>
      </c>
      <c r="D328" s="1">
        <v>5</v>
      </c>
      <c r="E328" s="21"/>
      <c r="F328" s="21">
        <v>1</v>
      </c>
      <c r="G328" s="61">
        <f>F328*1.3</f>
        <v>1.3</v>
      </c>
    </row>
    <row r="329" spans="1:7" s="14" customFormat="1" ht="16.5">
      <c r="A329" s="6">
        <v>272</v>
      </c>
      <c r="B329" s="17" t="s">
        <v>395</v>
      </c>
      <c r="C329" s="1" t="s">
        <v>53</v>
      </c>
      <c r="D329" s="1">
        <v>10</v>
      </c>
      <c r="E329" s="21"/>
      <c r="F329" s="21">
        <v>1</v>
      </c>
      <c r="G329" s="61">
        <f>F329*1.3</f>
        <v>1.3</v>
      </c>
    </row>
    <row r="330" spans="1:7" s="14" customFormat="1" ht="16.5">
      <c r="A330" s="6">
        <v>273</v>
      </c>
      <c r="B330" s="17" t="s">
        <v>396</v>
      </c>
      <c r="C330" s="1" t="s">
        <v>53</v>
      </c>
      <c r="D330" s="1">
        <v>10</v>
      </c>
      <c r="E330" s="21">
        <v>25.2</v>
      </c>
      <c r="F330" s="21">
        <f>E330*1.3</f>
        <v>32.76</v>
      </c>
      <c r="G330" s="61">
        <f>F330*1.3</f>
        <v>42.588</v>
      </c>
    </row>
    <row r="331" spans="1:7" s="14" customFormat="1" ht="16.5" customHeight="1">
      <c r="A331" s="86" t="s">
        <v>173</v>
      </c>
      <c r="B331" s="87"/>
      <c r="C331" s="32"/>
      <c r="D331" s="32"/>
      <c r="E331" s="60"/>
      <c r="F331" s="21"/>
      <c r="G331" s="61"/>
    </row>
    <row r="332" spans="1:7" s="14" customFormat="1" ht="16.5">
      <c r="A332" s="6">
        <v>274</v>
      </c>
      <c r="B332" s="16" t="s">
        <v>213</v>
      </c>
      <c r="C332" s="15" t="s">
        <v>156</v>
      </c>
      <c r="D332" s="6">
        <v>20</v>
      </c>
      <c r="E332" s="21">
        <v>12.45</v>
      </c>
      <c r="F332" s="21">
        <f>E332*1.3</f>
        <v>16.185</v>
      </c>
      <c r="G332" s="61">
        <f>F332*1.3</f>
        <v>21.040499999999998</v>
      </c>
    </row>
    <row r="333" spans="1:7" s="14" customFormat="1" ht="16.5" customHeight="1">
      <c r="A333" s="86" t="s">
        <v>77</v>
      </c>
      <c r="B333" s="87"/>
      <c r="C333" s="32"/>
      <c r="D333" s="32"/>
      <c r="E333" s="60"/>
      <c r="F333" s="21"/>
      <c r="G333" s="61"/>
    </row>
    <row r="334" spans="1:7" s="14" customFormat="1" ht="16.5">
      <c r="A334" s="6">
        <v>275</v>
      </c>
      <c r="B334" s="16" t="s">
        <v>78</v>
      </c>
      <c r="C334" s="1" t="s">
        <v>23</v>
      </c>
      <c r="D334" s="1">
        <v>1</v>
      </c>
      <c r="E334" s="21">
        <v>58.47749999999999</v>
      </c>
      <c r="F334" s="21">
        <f aca="true" t="shared" si="40" ref="F334:G359">E334*1.3</f>
        <v>76.02074999999999</v>
      </c>
      <c r="G334" s="61">
        <f t="shared" si="40"/>
        <v>98.82697499999999</v>
      </c>
    </row>
    <row r="335" spans="1:7" s="14" customFormat="1" ht="16.5">
      <c r="A335" s="6">
        <v>276</v>
      </c>
      <c r="B335" s="16" t="s">
        <v>22</v>
      </c>
      <c r="C335" s="1" t="s">
        <v>23</v>
      </c>
      <c r="D335" s="1">
        <v>1</v>
      </c>
      <c r="E335" s="21">
        <v>58.47749999999999</v>
      </c>
      <c r="F335" s="21">
        <f t="shared" si="40"/>
        <v>76.02074999999999</v>
      </c>
      <c r="G335" s="61">
        <f t="shared" si="40"/>
        <v>98.82697499999999</v>
      </c>
    </row>
    <row r="336" spans="1:7" s="14" customFormat="1" ht="16.5">
      <c r="A336" s="6">
        <v>277</v>
      </c>
      <c r="B336" s="16" t="s">
        <v>21</v>
      </c>
      <c r="C336" s="1" t="s">
        <v>23</v>
      </c>
      <c r="D336" s="1">
        <v>1</v>
      </c>
      <c r="E336" s="21">
        <v>58.47749999999999</v>
      </c>
      <c r="F336" s="21">
        <f t="shared" si="40"/>
        <v>76.02074999999999</v>
      </c>
      <c r="G336" s="61">
        <f t="shared" si="40"/>
        <v>98.82697499999999</v>
      </c>
    </row>
    <row r="337" spans="1:7" s="14" customFormat="1" ht="16.5">
      <c r="A337" s="6">
        <v>278</v>
      </c>
      <c r="B337" s="16" t="s">
        <v>20</v>
      </c>
      <c r="C337" s="1" t="s">
        <v>23</v>
      </c>
      <c r="D337" s="1">
        <v>1</v>
      </c>
      <c r="E337" s="21">
        <v>58.47749999999999</v>
      </c>
      <c r="F337" s="21">
        <f t="shared" si="40"/>
        <v>76.02074999999999</v>
      </c>
      <c r="G337" s="61">
        <f t="shared" si="40"/>
        <v>98.82697499999999</v>
      </c>
    </row>
    <row r="338" spans="1:7" s="14" customFormat="1" ht="16.5">
      <c r="A338" s="6">
        <v>279</v>
      </c>
      <c r="B338" s="16" t="s">
        <v>24</v>
      </c>
      <c r="C338" s="1" t="s">
        <v>23</v>
      </c>
      <c r="D338" s="1">
        <v>1</v>
      </c>
      <c r="E338" s="21">
        <v>58.47749999999999</v>
      </c>
      <c r="F338" s="21">
        <f t="shared" si="40"/>
        <v>76.02074999999999</v>
      </c>
      <c r="G338" s="61">
        <f t="shared" si="40"/>
        <v>98.82697499999999</v>
      </c>
    </row>
    <row r="339" spans="1:7" s="14" customFormat="1" ht="16.5">
      <c r="A339" s="6">
        <v>280</v>
      </c>
      <c r="B339" s="16" t="s">
        <v>35</v>
      </c>
      <c r="C339" s="1" t="s">
        <v>23</v>
      </c>
      <c r="D339" s="1">
        <v>1</v>
      </c>
      <c r="E339" s="21">
        <v>58.47749999999999</v>
      </c>
      <c r="F339" s="21">
        <f t="shared" si="40"/>
        <v>76.02074999999999</v>
      </c>
      <c r="G339" s="61">
        <f t="shared" si="40"/>
        <v>98.82697499999999</v>
      </c>
    </row>
    <row r="340" spans="1:7" s="14" customFormat="1" ht="16.5">
      <c r="A340" s="6">
        <v>281</v>
      </c>
      <c r="B340" s="16" t="s">
        <v>43</v>
      </c>
      <c r="C340" s="7" t="s">
        <v>23</v>
      </c>
      <c r="D340" s="1">
        <v>1</v>
      </c>
      <c r="E340" s="21">
        <v>58.47749999999999</v>
      </c>
      <c r="F340" s="21">
        <f t="shared" si="40"/>
        <v>76.02074999999999</v>
      </c>
      <c r="G340" s="61">
        <f t="shared" si="40"/>
        <v>98.82697499999999</v>
      </c>
    </row>
    <row r="341" spans="1:7" s="14" customFormat="1" ht="16.5">
      <c r="A341" s="6">
        <v>282</v>
      </c>
      <c r="B341" s="16" t="s">
        <v>44</v>
      </c>
      <c r="C341" s="7" t="s">
        <v>23</v>
      </c>
      <c r="D341" s="1">
        <v>1</v>
      </c>
      <c r="E341" s="21">
        <v>58.47749999999999</v>
      </c>
      <c r="F341" s="21">
        <f t="shared" si="40"/>
        <v>76.02074999999999</v>
      </c>
      <c r="G341" s="61">
        <f t="shared" si="40"/>
        <v>98.82697499999999</v>
      </c>
    </row>
    <row r="342" spans="1:7" s="14" customFormat="1" ht="16.5">
      <c r="A342" s="6">
        <v>283</v>
      </c>
      <c r="B342" s="16" t="s">
        <v>45</v>
      </c>
      <c r="C342" s="7" t="s">
        <v>23</v>
      </c>
      <c r="D342" s="1">
        <v>1</v>
      </c>
      <c r="E342" s="21">
        <v>58.47749999999999</v>
      </c>
      <c r="F342" s="21">
        <f t="shared" si="40"/>
        <v>76.02074999999999</v>
      </c>
      <c r="G342" s="61">
        <f t="shared" si="40"/>
        <v>98.82697499999999</v>
      </c>
    </row>
    <row r="343" spans="1:7" s="14" customFormat="1" ht="16.5">
      <c r="A343" s="6">
        <v>284</v>
      </c>
      <c r="B343" s="16" t="s">
        <v>81</v>
      </c>
      <c r="C343" s="7" t="s">
        <v>23</v>
      </c>
      <c r="D343" s="1">
        <v>1</v>
      </c>
      <c r="E343" s="21">
        <v>58.4775</v>
      </c>
      <c r="F343" s="21">
        <f t="shared" si="40"/>
        <v>76.02075</v>
      </c>
      <c r="G343" s="61">
        <f t="shared" si="40"/>
        <v>98.82697500000002</v>
      </c>
    </row>
    <row r="344" spans="1:7" s="14" customFormat="1" ht="16.5">
      <c r="A344" s="6">
        <v>285</v>
      </c>
      <c r="B344" s="16" t="s">
        <v>80</v>
      </c>
      <c r="C344" s="7" t="s">
        <v>23</v>
      </c>
      <c r="D344" s="1">
        <v>1</v>
      </c>
      <c r="E344" s="21">
        <v>58.4775</v>
      </c>
      <c r="F344" s="21">
        <f t="shared" si="40"/>
        <v>76.02075</v>
      </c>
      <c r="G344" s="61">
        <f t="shared" si="40"/>
        <v>98.82697500000002</v>
      </c>
    </row>
    <row r="345" spans="1:7" s="14" customFormat="1" ht="16.5">
      <c r="A345" s="6">
        <v>286</v>
      </c>
      <c r="B345" s="16" t="s">
        <v>383</v>
      </c>
      <c r="C345" s="7" t="s">
        <v>23</v>
      </c>
      <c r="D345" s="1">
        <v>1</v>
      </c>
      <c r="E345" s="21">
        <v>58.4775</v>
      </c>
      <c r="F345" s="21">
        <f t="shared" si="40"/>
        <v>76.02075</v>
      </c>
      <c r="G345" s="61">
        <f t="shared" si="40"/>
        <v>98.82697500000002</v>
      </c>
    </row>
    <row r="346" spans="1:7" s="14" customFormat="1" ht="16.5">
      <c r="A346" s="6">
        <v>287</v>
      </c>
      <c r="B346" s="16" t="s">
        <v>384</v>
      </c>
      <c r="C346" s="7" t="s">
        <v>23</v>
      </c>
      <c r="D346" s="1">
        <v>1</v>
      </c>
      <c r="E346" s="21">
        <v>58.4775</v>
      </c>
      <c r="F346" s="21">
        <f t="shared" si="40"/>
        <v>76.02075</v>
      </c>
      <c r="G346" s="61">
        <f t="shared" si="40"/>
        <v>98.82697500000002</v>
      </c>
    </row>
    <row r="347" spans="1:7" s="14" customFormat="1" ht="16.5">
      <c r="A347" s="6">
        <v>288</v>
      </c>
      <c r="B347" s="16" t="s">
        <v>385</v>
      </c>
      <c r="C347" s="7" t="s">
        <v>23</v>
      </c>
      <c r="D347" s="1">
        <v>1</v>
      </c>
      <c r="E347" s="21">
        <v>58.4775</v>
      </c>
      <c r="F347" s="21">
        <f t="shared" si="40"/>
        <v>76.02075</v>
      </c>
      <c r="G347" s="61">
        <f t="shared" si="40"/>
        <v>98.82697500000002</v>
      </c>
    </row>
    <row r="348" spans="1:7" s="14" customFormat="1" ht="16.5">
      <c r="A348" s="6">
        <v>289</v>
      </c>
      <c r="B348" s="16" t="s">
        <v>92</v>
      </c>
      <c r="C348" s="7" t="s">
        <v>111</v>
      </c>
      <c r="D348" s="1">
        <v>1</v>
      </c>
      <c r="E348" s="21">
        <v>500</v>
      </c>
      <c r="F348" s="21">
        <f t="shared" si="40"/>
        <v>650</v>
      </c>
      <c r="G348" s="61">
        <f t="shared" si="40"/>
        <v>845</v>
      </c>
    </row>
    <row r="349" spans="1:7" s="14" customFormat="1" ht="16.5">
      <c r="A349" s="6">
        <v>290</v>
      </c>
      <c r="B349" s="16" t="s">
        <v>91</v>
      </c>
      <c r="C349" s="7" t="s">
        <v>111</v>
      </c>
      <c r="D349" s="1">
        <v>1</v>
      </c>
      <c r="E349" s="21">
        <v>400</v>
      </c>
      <c r="F349" s="21">
        <f t="shared" si="40"/>
        <v>520</v>
      </c>
      <c r="G349" s="61">
        <f t="shared" si="40"/>
        <v>676</v>
      </c>
    </row>
    <row r="350" spans="1:7" s="14" customFormat="1" ht="33">
      <c r="A350" s="6">
        <v>291</v>
      </c>
      <c r="B350" s="17" t="s">
        <v>82</v>
      </c>
      <c r="C350" s="1" t="s">
        <v>111</v>
      </c>
      <c r="D350" s="1">
        <v>1</v>
      </c>
      <c r="E350" s="21">
        <v>350</v>
      </c>
      <c r="F350" s="21">
        <f t="shared" si="40"/>
        <v>455</v>
      </c>
      <c r="G350" s="61">
        <f t="shared" si="40"/>
        <v>591.5</v>
      </c>
    </row>
    <row r="351" spans="1:7" s="14" customFormat="1" ht="16.5">
      <c r="A351" s="6">
        <v>292</v>
      </c>
      <c r="B351" s="17" t="s">
        <v>93</v>
      </c>
      <c r="C351" s="7" t="s">
        <v>111</v>
      </c>
      <c r="D351" s="1">
        <v>1</v>
      </c>
      <c r="E351" s="21">
        <v>580</v>
      </c>
      <c r="F351" s="21">
        <f t="shared" si="40"/>
        <v>754</v>
      </c>
      <c r="G351" s="61">
        <f t="shared" si="40"/>
        <v>980.2</v>
      </c>
    </row>
    <row r="352" spans="1:7" s="14" customFormat="1" ht="33">
      <c r="A352" s="6">
        <v>293</v>
      </c>
      <c r="B352" s="17" t="s">
        <v>94</v>
      </c>
      <c r="C352" s="7" t="s">
        <v>26</v>
      </c>
      <c r="D352" s="1">
        <v>1</v>
      </c>
      <c r="E352" s="21">
        <v>48.02499999999999</v>
      </c>
      <c r="F352" s="21">
        <f t="shared" si="40"/>
        <v>62.43249999999999</v>
      </c>
      <c r="G352" s="61">
        <f t="shared" si="40"/>
        <v>81.16224999999999</v>
      </c>
    </row>
    <row r="353" spans="1:7" s="14" customFormat="1" ht="33">
      <c r="A353" s="6">
        <v>294</v>
      </c>
      <c r="B353" s="17" t="s">
        <v>95</v>
      </c>
      <c r="C353" s="7" t="s">
        <v>26</v>
      </c>
      <c r="D353" s="1">
        <v>1</v>
      </c>
      <c r="E353" s="21">
        <v>48.02499999999999</v>
      </c>
      <c r="F353" s="21">
        <f t="shared" si="40"/>
        <v>62.43249999999999</v>
      </c>
      <c r="G353" s="61">
        <f t="shared" si="40"/>
        <v>81.16224999999999</v>
      </c>
    </row>
    <row r="354" spans="1:7" s="14" customFormat="1" ht="33">
      <c r="A354" s="6">
        <v>295</v>
      </c>
      <c r="B354" s="17" t="s">
        <v>96</v>
      </c>
      <c r="C354" s="1" t="s">
        <v>26</v>
      </c>
      <c r="D354" s="1">
        <v>1</v>
      </c>
      <c r="E354" s="21">
        <v>48.03</v>
      </c>
      <c r="F354" s="21">
        <f t="shared" si="40"/>
        <v>62.43900000000001</v>
      </c>
      <c r="G354" s="61">
        <f t="shared" si="40"/>
        <v>81.17070000000001</v>
      </c>
    </row>
    <row r="355" spans="1:7" s="14" customFormat="1" ht="33">
      <c r="A355" s="6">
        <v>296</v>
      </c>
      <c r="B355" s="17" t="s">
        <v>97</v>
      </c>
      <c r="C355" s="7" t="s">
        <v>26</v>
      </c>
      <c r="D355" s="1">
        <v>1</v>
      </c>
      <c r="E355" s="21">
        <v>48.02499999999999</v>
      </c>
      <c r="F355" s="21">
        <f t="shared" si="40"/>
        <v>62.43249999999999</v>
      </c>
      <c r="G355" s="61">
        <f t="shared" si="40"/>
        <v>81.16224999999999</v>
      </c>
    </row>
    <row r="356" spans="1:7" s="14" customFormat="1" ht="33">
      <c r="A356" s="6">
        <v>297</v>
      </c>
      <c r="B356" s="17" t="s">
        <v>100</v>
      </c>
      <c r="C356" s="7" t="s">
        <v>26</v>
      </c>
      <c r="D356" s="1">
        <v>1</v>
      </c>
      <c r="E356" s="21">
        <v>48.02499999999999</v>
      </c>
      <c r="F356" s="21">
        <f t="shared" si="40"/>
        <v>62.43249999999999</v>
      </c>
      <c r="G356" s="61">
        <f t="shared" si="40"/>
        <v>81.16224999999999</v>
      </c>
    </row>
    <row r="357" spans="1:7" s="14" customFormat="1" ht="16.5">
      <c r="A357" s="6">
        <v>298</v>
      </c>
      <c r="B357" s="17" t="s">
        <v>98</v>
      </c>
      <c r="C357" s="7" t="s">
        <v>26</v>
      </c>
      <c r="D357" s="1">
        <v>1</v>
      </c>
      <c r="E357" s="21">
        <v>48.02499999999999</v>
      </c>
      <c r="F357" s="21">
        <f t="shared" si="40"/>
        <v>62.43249999999999</v>
      </c>
      <c r="G357" s="61">
        <f t="shared" si="40"/>
        <v>81.16224999999999</v>
      </c>
    </row>
    <row r="358" spans="1:7" s="14" customFormat="1" ht="16.5">
      <c r="A358" s="6">
        <v>299</v>
      </c>
      <c r="B358" s="17" t="s">
        <v>99</v>
      </c>
      <c r="C358" s="7" t="s">
        <v>26</v>
      </c>
      <c r="D358" s="1">
        <v>1</v>
      </c>
      <c r="E358" s="21">
        <v>48.02499999999999</v>
      </c>
      <c r="F358" s="21">
        <f t="shared" si="40"/>
        <v>62.43249999999999</v>
      </c>
      <c r="G358" s="61">
        <f t="shared" si="40"/>
        <v>81.16224999999999</v>
      </c>
    </row>
    <row r="359" spans="1:7" s="14" customFormat="1" ht="16.5">
      <c r="A359" s="6">
        <v>300</v>
      </c>
      <c r="B359" s="17" t="s">
        <v>41</v>
      </c>
      <c r="C359" s="7" t="s">
        <v>112</v>
      </c>
      <c r="D359" s="1">
        <v>50</v>
      </c>
      <c r="E359" s="21">
        <v>8.475</v>
      </c>
      <c r="F359" s="21">
        <f t="shared" si="40"/>
        <v>11.0175</v>
      </c>
      <c r="G359" s="61">
        <f t="shared" si="40"/>
        <v>14.322750000000001</v>
      </c>
    </row>
    <row r="360" spans="2:7" ht="16.5" customHeight="1">
      <c r="B360" s="23"/>
      <c r="C360" s="23"/>
      <c r="D360" s="23"/>
      <c r="E360" s="64"/>
      <c r="F360" s="53"/>
      <c r="G360" s="84" t="s">
        <v>456</v>
      </c>
    </row>
    <row r="361" spans="1:7" ht="15.75">
      <c r="A361" s="70"/>
      <c r="B361" s="71"/>
      <c r="C361" s="72"/>
      <c r="D361" s="73"/>
      <c r="E361" s="73"/>
      <c r="F361" s="73"/>
      <c r="G361" s="84" t="s">
        <v>456</v>
      </c>
    </row>
    <row r="362" spans="1:7" ht="15.75">
      <c r="A362" s="70"/>
      <c r="B362" s="71"/>
      <c r="C362" s="73"/>
      <c r="D362" s="73"/>
      <c r="E362" s="73"/>
      <c r="F362" s="73"/>
      <c r="G362" s="84" t="s">
        <v>456</v>
      </c>
    </row>
    <row r="363" spans="1:7" ht="15.75">
      <c r="A363" s="70"/>
      <c r="B363" s="71"/>
      <c r="C363" s="73"/>
      <c r="D363" s="73"/>
      <c r="E363" s="73"/>
      <c r="F363" s="73"/>
      <c r="G363" s="84" t="s">
        <v>456</v>
      </c>
    </row>
    <row r="364" spans="1:7" ht="15.75">
      <c r="A364" s="70"/>
      <c r="B364" s="26" t="s">
        <v>403</v>
      </c>
      <c r="C364" s="73"/>
      <c r="D364" s="73"/>
      <c r="E364" s="73"/>
      <c r="F364" s="73"/>
      <c r="G364" s="84" t="s">
        <v>456</v>
      </c>
    </row>
    <row r="365" spans="1:7" ht="15.75">
      <c r="A365" s="70"/>
      <c r="B365" s="74"/>
      <c r="C365" s="75"/>
      <c r="D365" s="75"/>
      <c r="E365" s="75"/>
      <c r="F365" s="75"/>
      <c r="G365" s="84" t="s">
        <v>456</v>
      </c>
    </row>
    <row r="366" spans="1:7" ht="15.75">
      <c r="A366" s="70"/>
      <c r="B366" s="41"/>
      <c r="C366" s="76"/>
      <c r="E366" s="41"/>
      <c r="F366" s="42"/>
      <c r="G366" s="84" t="s">
        <v>456</v>
      </c>
    </row>
    <row r="367" spans="1:7" ht="47.25">
      <c r="A367" s="50" t="s">
        <v>0</v>
      </c>
      <c r="B367" s="50" t="s">
        <v>1</v>
      </c>
      <c r="C367" s="50" t="s">
        <v>2</v>
      </c>
      <c r="D367" s="50" t="s">
        <v>3</v>
      </c>
      <c r="E367" s="56" t="s">
        <v>441</v>
      </c>
      <c r="F367" s="56" t="s">
        <v>442</v>
      </c>
      <c r="G367" s="56" t="s">
        <v>443</v>
      </c>
    </row>
    <row r="368" spans="1:7" ht="24.75" customHeight="1">
      <c r="A368" s="86" t="s">
        <v>256</v>
      </c>
      <c r="B368" s="87"/>
      <c r="C368" s="77"/>
      <c r="D368" s="77"/>
      <c r="E368" s="77"/>
      <c r="F368" s="77"/>
      <c r="G368" s="77"/>
    </row>
    <row r="369" spans="1:7" ht="16.5">
      <c r="A369" s="6">
        <v>1</v>
      </c>
      <c r="B369" s="16" t="s">
        <v>281</v>
      </c>
      <c r="C369" s="7" t="s">
        <v>252</v>
      </c>
      <c r="D369" s="1">
        <v>5</v>
      </c>
      <c r="E369" s="21">
        <v>55.9</v>
      </c>
      <c r="F369" s="21">
        <f aca="true" t="shared" si="41" ref="F369:G372">E369*1.3</f>
        <v>72.67</v>
      </c>
      <c r="G369" s="61">
        <f t="shared" si="41"/>
        <v>94.471</v>
      </c>
    </row>
    <row r="370" spans="1:7" ht="33">
      <c r="A370" s="6">
        <v>2</v>
      </c>
      <c r="B370" s="16" t="s">
        <v>280</v>
      </c>
      <c r="C370" s="7" t="s">
        <v>252</v>
      </c>
      <c r="D370" s="1">
        <v>5</v>
      </c>
      <c r="E370" s="21">
        <v>46.58</v>
      </c>
      <c r="F370" s="21">
        <f t="shared" si="41"/>
        <v>60.554</v>
      </c>
      <c r="G370" s="61">
        <f t="shared" si="41"/>
        <v>78.7202</v>
      </c>
    </row>
    <row r="371" spans="1:7" ht="16.5">
      <c r="A371" s="6">
        <v>3</v>
      </c>
      <c r="B371" s="16" t="s">
        <v>279</v>
      </c>
      <c r="C371" s="7" t="s">
        <v>252</v>
      </c>
      <c r="D371" s="1">
        <v>5</v>
      </c>
      <c r="E371" s="21">
        <v>46.58</v>
      </c>
      <c r="F371" s="21">
        <f t="shared" si="41"/>
        <v>60.554</v>
      </c>
      <c r="G371" s="61">
        <f t="shared" si="41"/>
        <v>78.7202</v>
      </c>
    </row>
    <row r="372" spans="1:7" ht="33">
      <c r="A372" s="6">
        <v>4</v>
      </c>
      <c r="B372" s="16" t="s">
        <v>444</v>
      </c>
      <c r="C372" s="7" t="s">
        <v>252</v>
      </c>
      <c r="D372" s="1">
        <v>6</v>
      </c>
      <c r="E372" s="21">
        <v>63.14</v>
      </c>
      <c r="F372" s="21">
        <f t="shared" si="41"/>
        <v>82.08200000000001</v>
      </c>
      <c r="G372" s="61">
        <f t="shared" si="41"/>
        <v>106.70660000000001</v>
      </c>
    </row>
    <row r="373" spans="1:7" ht="23.25" customHeight="1">
      <c r="A373" s="86" t="s">
        <v>29</v>
      </c>
      <c r="B373" s="87"/>
      <c r="C373" s="44"/>
      <c r="D373" s="44"/>
      <c r="E373" s="44"/>
      <c r="F373" s="21"/>
      <c r="G373" s="61"/>
    </row>
    <row r="374" spans="1:7" ht="16.5">
      <c r="A374" s="6">
        <v>5</v>
      </c>
      <c r="B374" s="16" t="s">
        <v>168</v>
      </c>
      <c r="C374" s="7" t="s">
        <v>152</v>
      </c>
      <c r="D374" s="1">
        <v>20</v>
      </c>
      <c r="E374" s="21">
        <v>30.2</v>
      </c>
      <c r="F374" s="21">
        <f>E374*1.3</f>
        <v>39.26</v>
      </c>
      <c r="G374" s="61">
        <f>F374*1.3</f>
        <v>51.038</v>
      </c>
    </row>
    <row r="375" spans="1:7" ht="23.25" customHeight="1">
      <c r="A375" s="88" t="s">
        <v>255</v>
      </c>
      <c r="B375" s="89"/>
      <c r="C375" s="77"/>
      <c r="D375" s="77"/>
      <c r="E375" s="77"/>
      <c r="F375" s="21"/>
      <c r="G375" s="61"/>
    </row>
    <row r="376" spans="1:7" ht="16.5">
      <c r="A376" s="6">
        <v>6</v>
      </c>
      <c r="B376" s="34" t="s">
        <v>282</v>
      </c>
      <c r="C376" s="7" t="s">
        <v>110</v>
      </c>
      <c r="D376" s="1">
        <v>6</v>
      </c>
      <c r="E376" s="21">
        <v>44</v>
      </c>
      <c r="F376" s="21">
        <f aca="true" t="shared" si="42" ref="F376:G378">E376*1.3</f>
        <v>57.2</v>
      </c>
      <c r="G376" s="61">
        <f t="shared" si="42"/>
        <v>74.36</v>
      </c>
    </row>
    <row r="377" spans="1:7" ht="16.5">
      <c r="A377" s="6">
        <v>7</v>
      </c>
      <c r="B377" s="34" t="s">
        <v>283</v>
      </c>
      <c r="C377" s="7" t="s">
        <v>110</v>
      </c>
      <c r="D377" s="1">
        <v>6</v>
      </c>
      <c r="E377" s="21">
        <v>44</v>
      </c>
      <c r="F377" s="21">
        <f t="shared" si="42"/>
        <v>57.2</v>
      </c>
      <c r="G377" s="61">
        <f t="shared" si="42"/>
        <v>74.36</v>
      </c>
    </row>
    <row r="378" spans="1:7" ht="16.5">
      <c r="A378" s="6">
        <v>8</v>
      </c>
      <c r="B378" s="34" t="s">
        <v>284</v>
      </c>
      <c r="C378" s="7" t="s">
        <v>110</v>
      </c>
      <c r="D378" s="1">
        <v>6</v>
      </c>
      <c r="E378" s="21">
        <v>44</v>
      </c>
      <c r="F378" s="21">
        <f t="shared" si="42"/>
        <v>57.2</v>
      </c>
      <c r="G378" s="61">
        <f t="shared" si="42"/>
        <v>74.36</v>
      </c>
    </row>
    <row r="379" spans="1:7" ht="23.25" customHeight="1">
      <c r="A379" s="88" t="s">
        <v>295</v>
      </c>
      <c r="B379" s="89"/>
      <c r="C379" s="77"/>
      <c r="D379" s="77"/>
      <c r="E379" s="77"/>
      <c r="F379" s="21"/>
      <c r="G379" s="61"/>
    </row>
    <row r="380" spans="1:7" ht="16.5">
      <c r="A380" s="6">
        <v>9</v>
      </c>
      <c r="B380" s="34" t="s">
        <v>285</v>
      </c>
      <c r="C380" s="7" t="s">
        <v>253</v>
      </c>
      <c r="D380" s="1">
        <v>12</v>
      </c>
      <c r="E380" s="21">
        <v>38</v>
      </c>
      <c r="F380" s="21">
        <f>E380*1.3</f>
        <v>49.4</v>
      </c>
      <c r="G380" s="61">
        <f>F380*1.3</f>
        <v>64.22</v>
      </c>
    </row>
    <row r="381" spans="1:7" ht="23.25" customHeight="1">
      <c r="A381" s="86" t="s">
        <v>254</v>
      </c>
      <c r="B381" s="87"/>
      <c r="C381" s="77"/>
      <c r="D381" s="77"/>
      <c r="E381" s="77"/>
      <c r="F381" s="21"/>
      <c r="G381" s="61"/>
    </row>
    <row r="382" spans="1:7" ht="16.5">
      <c r="A382" s="6">
        <v>10</v>
      </c>
      <c r="B382" s="34" t="s">
        <v>369</v>
      </c>
      <c r="C382" s="7" t="s">
        <v>253</v>
      </c>
      <c r="D382" s="1">
        <v>12</v>
      </c>
      <c r="E382" s="21">
        <v>38</v>
      </c>
      <c r="F382" s="21">
        <f>E382*1.3</f>
        <v>49.4</v>
      </c>
      <c r="G382" s="61">
        <f>F382*1.3</f>
        <v>64.22</v>
      </c>
    </row>
    <row r="383" spans="1:7" ht="23.25" customHeight="1">
      <c r="A383" s="86" t="s">
        <v>257</v>
      </c>
      <c r="B383" s="87"/>
      <c r="C383" s="77"/>
      <c r="D383" s="77"/>
      <c r="E383" s="77"/>
      <c r="F383" s="21"/>
      <c r="G383" s="61"/>
    </row>
    <row r="384" spans="1:7" ht="16.5">
      <c r="A384" s="6">
        <v>11</v>
      </c>
      <c r="B384" s="34" t="s">
        <v>286</v>
      </c>
      <c r="C384" s="7" t="s">
        <v>253</v>
      </c>
      <c r="D384" s="1">
        <v>12</v>
      </c>
      <c r="E384" s="21">
        <v>38</v>
      </c>
      <c r="F384" s="21">
        <f>E384*1.3</f>
        <v>49.4</v>
      </c>
      <c r="G384" s="61">
        <f>F384*1.3</f>
        <v>64.22</v>
      </c>
    </row>
    <row r="385" spans="1:7" ht="23.25" customHeight="1">
      <c r="A385" s="86" t="s">
        <v>258</v>
      </c>
      <c r="B385" s="87"/>
      <c r="C385" s="44"/>
      <c r="D385" s="44"/>
      <c r="E385" s="44"/>
      <c r="F385" s="21"/>
      <c r="G385" s="61"/>
    </row>
    <row r="386" spans="1:7" ht="16.5">
      <c r="A386" s="6">
        <v>12</v>
      </c>
      <c r="B386" s="34" t="s">
        <v>287</v>
      </c>
      <c r="C386" s="7" t="s">
        <v>36</v>
      </c>
      <c r="D386" s="1">
        <v>12</v>
      </c>
      <c r="E386" s="21">
        <v>38</v>
      </c>
      <c r="F386" s="21">
        <f>E386*1.3</f>
        <v>49.4</v>
      </c>
      <c r="G386" s="61">
        <f>F386*1.3</f>
        <v>64.22</v>
      </c>
    </row>
    <row r="387" spans="1:7" ht="23.25" customHeight="1">
      <c r="A387" s="86" t="s">
        <v>288</v>
      </c>
      <c r="B387" s="87"/>
      <c r="C387" s="77"/>
      <c r="D387" s="77"/>
      <c r="E387" s="77"/>
      <c r="F387" s="21"/>
      <c r="G387" s="61"/>
    </row>
    <row r="388" spans="1:7" ht="33">
      <c r="A388" s="6">
        <v>13</v>
      </c>
      <c r="B388" s="16" t="s">
        <v>445</v>
      </c>
      <c r="C388" s="1" t="s">
        <v>252</v>
      </c>
      <c r="D388" s="1">
        <v>4</v>
      </c>
      <c r="E388" s="21">
        <v>95.22</v>
      </c>
      <c r="F388" s="21">
        <f aca="true" t="shared" si="43" ref="F388:G404">E388*1.3</f>
        <v>123.786</v>
      </c>
      <c r="G388" s="61">
        <f t="shared" si="43"/>
        <v>160.92180000000002</v>
      </c>
    </row>
    <row r="389" spans="1:7" ht="33">
      <c r="A389" s="6">
        <v>14</v>
      </c>
      <c r="B389" s="16" t="s">
        <v>446</v>
      </c>
      <c r="C389" s="1" t="s">
        <v>252</v>
      </c>
      <c r="D389" s="1">
        <v>4</v>
      </c>
      <c r="E389" s="21">
        <v>95.22</v>
      </c>
      <c r="F389" s="21">
        <f t="shared" si="43"/>
        <v>123.786</v>
      </c>
      <c r="G389" s="61">
        <f t="shared" si="43"/>
        <v>160.92180000000002</v>
      </c>
    </row>
    <row r="390" spans="1:7" ht="16.5">
      <c r="A390" s="6">
        <v>15</v>
      </c>
      <c r="B390" s="16" t="s">
        <v>447</v>
      </c>
      <c r="C390" s="1" t="s">
        <v>252</v>
      </c>
      <c r="D390" s="1">
        <v>4</v>
      </c>
      <c r="E390" s="21">
        <v>95.22</v>
      </c>
      <c r="F390" s="21">
        <f t="shared" si="43"/>
        <v>123.786</v>
      </c>
      <c r="G390" s="61">
        <f t="shared" si="43"/>
        <v>160.92180000000002</v>
      </c>
    </row>
    <row r="391" spans="1:7" ht="16.5">
      <c r="A391" s="6">
        <v>16</v>
      </c>
      <c r="B391" s="16" t="s">
        <v>448</v>
      </c>
      <c r="C391" s="1" t="s">
        <v>252</v>
      </c>
      <c r="D391" s="1">
        <v>4</v>
      </c>
      <c r="E391" s="21">
        <v>95.22</v>
      </c>
      <c r="F391" s="21">
        <f t="shared" si="43"/>
        <v>123.786</v>
      </c>
      <c r="G391" s="61">
        <f t="shared" si="43"/>
        <v>160.92180000000002</v>
      </c>
    </row>
    <row r="392" spans="1:7" ht="33">
      <c r="A392" s="6">
        <v>17</v>
      </c>
      <c r="B392" s="16" t="s">
        <v>333</v>
      </c>
      <c r="C392" s="1" t="s">
        <v>252</v>
      </c>
      <c r="D392" s="1">
        <v>4</v>
      </c>
      <c r="E392" s="21">
        <v>95.22</v>
      </c>
      <c r="F392" s="21">
        <f t="shared" si="43"/>
        <v>123.786</v>
      </c>
      <c r="G392" s="61">
        <f t="shared" si="43"/>
        <v>160.92180000000002</v>
      </c>
    </row>
    <row r="393" spans="1:7" ht="16.5">
      <c r="A393" s="6">
        <v>18</v>
      </c>
      <c r="B393" s="16" t="s">
        <v>334</v>
      </c>
      <c r="C393" s="1" t="s">
        <v>252</v>
      </c>
      <c r="D393" s="1">
        <v>4</v>
      </c>
      <c r="E393" s="21">
        <v>95.22</v>
      </c>
      <c r="F393" s="21">
        <f t="shared" si="43"/>
        <v>123.786</v>
      </c>
      <c r="G393" s="61">
        <f t="shared" si="43"/>
        <v>160.92180000000002</v>
      </c>
    </row>
    <row r="394" spans="1:7" ht="33">
      <c r="A394" s="6">
        <v>19</v>
      </c>
      <c r="B394" s="16" t="s">
        <v>449</v>
      </c>
      <c r="C394" s="1" t="s">
        <v>252</v>
      </c>
      <c r="D394" s="1">
        <v>4</v>
      </c>
      <c r="E394" s="21">
        <v>95.22</v>
      </c>
      <c r="F394" s="21">
        <f t="shared" si="43"/>
        <v>123.786</v>
      </c>
      <c r="G394" s="61">
        <f t="shared" si="43"/>
        <v>160.92180000000002</v>
      </c>
    </row>
    <row r="395" spans="1:7" ht="16.5">
      <c r="A395" s="6">
        <v>20</v>
      </c>
      <c r="B395" s="16" t="s">
        <v>335</v>
      </c>
      <c r="C395" s="1" t="s">
        <v>252</v>
      </c>
      <c r="D395" s="1">
        <v>4</v>
      </c>
      <c r="E395" s="21">
        <v>95.22</v>
      </c>
      <c r="F395" s="21">
        <f t="shared" si="43"/>
        <v>123.786</v>
      </c>
      <c r="G395" s="61">
        <f t="shared" si="43"/>
        <v>160.92180000000002</v>
      </c>
    </row>
    <row r="396" spans="1:7" ht="16.5">
      <c r="A396" s="6">
        <v>21</v>
      </c>
      <c r="B396" s="16" t="s">
        <v>336</v>
      </c>
      <c r="C396" s="1" t="s">
        <v>252</v>
      </c>
      <c r="D396" s="1">
        <v>4</v>
      </c>
      <c r="E396" s="21">
        <v>95.22</v>
      </c>
      <c r="F396" s="21">
        <f t="shared" si="43"/>
        <v>123.786</v>
      </c>
      <c r="G396" s="61">
        <f t="shared" si="43"/>
        <v>160.92180000000002</v>
      </c>
    </row>
    <row r="397" spans="1:7" ht="33">
      <c r="A397" s="6">
        <v>22</v>
      </c>
      <c r="B397" s="16" t="s">
        <v>337</v>
      </c>
      <c r="C397" s="1" t="s">
        <v>252</v>
      </c>
      <c r="D397" s="1">
        <v>4</v>
      </c>
      <c r="E397" s="21">
        <v>95.22</v>
      </c>
      <c r="F397" s="21">
        <f t="shared" si="43"/>
        <v>123.786</v>
      </c>
      <c r="G397" s="61">
        <f t="shared" si="43"/>
        <v>160.92180000000002</v>
      </c>
    </row>
    <row r="398" spans="1:7" ht="16.5">
      <c r="A398" s="6">
        <v>23</v>
      </c>
      <c r="B398" s="16" t="s">
        <v>338</v>
      </c>
      <c r="C398" s="1" t="s">
        <v>252</v>
      </c>
      <c r="D398" s="1">
        <v>4</v>
      </c>
      <c r="E398" s="21">
        <v>95.22</v>
      </c>
      <c r="F398" s="21">
        <f t="shared" si="43"/>
        <v>123.786</v>
      </c>
      <c r="G398" s="61">
        <f t="shared" si="43"/>
        <v>160.92180000000002</v>
      </c>
    </row>
    <row r="399" spans="1:7" ht="16.5">
      <c r="A399" s="6">
        <v>24</v>
      </c>
      <c r="B399" s="16" t="s">
        <v>339</v>
      </c>
      <c r="C399" s="1" t="s">
        <v>252</v>
      </c>
      <c r="D399" s="1">
        <v>4</v>
      </c>
      <c r="E399" s="21">
        <v>95.22</v>
      </c>
      <c r="F399" s="21">
        <f t="shared" si="43"/>
        <v>123.786</v>
      </c>
      <c r="G399" s="61">
        <f t="shared" si="43"/>
        <v>160.92180000000002</v>
      </c>
    </row>
    <row r="400" spans="1:7" ht="16.5">
      <c r="A400" s="6">
        <v>25</v>
      </c>
      <c r="B400" s="16" t="s">
        <v>340</v>
      </c>
      <c r="C400" s="1" t="s">
        <v>252</v>
      </c>
      <c r="D400" s="1">
        <v>4</v>
      </c>
      <c r="E400" s="21">
        <v>95.22</v>
      </c>
      <c r="F400" s="21">
        <f t="shared" si="43"/>
        <v>123.786</v>
      </c>
      <c r="G400" s="61">
        <f t="shared" si="43"/>
        <v>160.92180000000002</v>
      </c>
    </row>
    <row r="401" spans="1:7" ht="16.5">
      <c r="A401" s="6">
        <v>26</v>
      </c>
      <c r="B401" s="16" t="s">
        <v>341</v>
      </c>
      <c r="C401" s="1" t="s">
        <v>252</v>
      </c>
      <c r="D401" s="1">
        <v>4</v>
      </c>
      <c r="E401" s="21">
        <v>95.22</v>
      </c>
      <c r="F401" s="21">
        <f t="shared" si="43"/>
        <v>123.786</v>
      </c>
      <c r="G401" s="61">
        <f t="shared" si="43"/>
        <v>160.92180000000002</v>
      </c>
    </row>
    <row r="402" spans="1:7" ht="16.5">
      <c r="A402" s="6">
        <v>27</v>
      </c>
      <c r="B402" s="16" t="s">
        <v>342</v>
      </c>
      <c r="C402" s="1" t="s">
        <v>252</v>
      </c>
      <c r="D402" s="1">
        <v>4</v>
      </c>
      <c r="E402" s="21">
        <v>95.22</v>
      </c>
      <c r="F402" s="21">
        <f t="shared" si="43"/>
        <v>123.786</v>
      </c>
      <c r="G402" s="61">
        <f t="shared" si="43"/>
        <v>160.92180000000002</v>
      </c>
    </row>
    <row r="403" spans="1:7" ht="16.5">
      <c r="A403" s="6">
        <v>28</v>
      </c>
      <c r="B403" s="16" t="s">
        <v>343</v>
      </c>
      <c r="C403" s="1" t="s">
        <v>252</v>
      </c>
      <c r="D403" s="1">
        <v>4</v>
      </c>
      <c r="E403" s="21">
        <v>95.22</v>
      </c>
      <c r="F403" s="21">
        <f t="shared" si="43"/>
        <v>123.786</v>
      </c>
      <c r="G403" s="61">
        <f t="shared" si="43"/>
        <v>160.92180000000002</v>
      </c>
    </row>
    <row r="404" spans="1:7" ht="16.5">
      <c r="A404" s="6">
        <v>29</v>
      </c>
      <c r="B404" s="16" t="s">
        <v>344</v>
      </c>
      <c r="C404" s="1" t="s">
        <v>252</v>
      </c>
      <c r="D404" s="1">
        <v>4</v>
      </c>
      <c r="E404" s="21">
        <v>95.22</v>
      </c>
      <c r="F404" s="21">
        <f t="shared" si="43"/>
        <v>123.786</v>
      </c>
      <c r="G404" s="61">
        <f t="shared" si="43"/>
        <v>160.92180000000002</v>
      </c>
    </row>
    <row r="405" spans="1:7" ht="23.25" customHeight="1">
      <c r="A405" s="86" t="s">
        <v>276</v>
      </c>
      <c r="B405" s="87"/>
      <c r="C405" s="44"/>
      <c r="D405" s="44"/>
      <c r="E405" s="44"/>
      <c r="F405" s="21"/>
      <c r="G405" s="61"/>
    </row>
    <row r="406" spans="1:7" ht="33">
      <c r="A406" s="6">
        <v>30</v>
      </c>
      <c r="B406" s="16" t="s">
        <v>271</v>
      </c>
      <c r="C406" s="7" t="s">
        <v>154</v>
      </c>
      <c r="D406" s="1">
        <v>12</v>
      </c>
      <c r="E406" s="21">
        <v>150</v>
      </c>
      <c r="F406" s="21">
        <f aca="true" t="shared" si="44" ref="F406:G412">E406*1.3</f>
        <v>195</v>
      </c>
      <c r="G406" s="61">
        <f t="shared" si="44"/>
        <v>253.5</v>
      </c>
    </row>
    <row r="407" spans="1:7" ht="33">
      <c r="A407" s="6">
        <v>31</v>
      </c>
      <c r="B407" s="16" t="s">
        <v>272</v>
      </c>
      <c r="C407" s="7" t="s">
        <v>154</v>
      </c>
      <c r="D407" s="1">
        <v>12</v>
      </c>
      <c r="E407" s="21">
        <v>75</v>
      </c>
      <c r="F407" s="21">
        <f t="shared" si="44"/>
        <v>97.5</v>
      </c>
      <c r="G407" s="61">
        <f t="shared" si="44"/>
        <v>126.75</v>
      </c>
    </row>
    <row r="408" spans="1:7" ht="33">
      <c r="A408" s="6">
        <v>32</v>
      </c>
      <c r="B408" s="16" t="s">
        <v>273</v>
      </c>
      <c r="C408" s="7" t="s">
        <v>154</v>
      </c>
      <c r="D408" s="1">
        <v>12</v>
      </c>
      <c r="E408" s="21">
        <v>75</v>
      </c>
      <c r="F408" s="21">
        <f t="shared" si="44"/>
        <v>97.5</v>
      </c>
      <c r="G408" s="61">
        <f t="shared" si="44"/>
        <v>126.75</v>
      </c>
    </row>
    <row r="409" spans="1:7" ht="16.5">
      <c r="A409" s="6">
        <v>33</v>
      </c>
      <c r="B409" s="16" t="s">
        <v>269</v>
      </c>
      <c r="C409" s="7" t="s">
        <v>154</v>
      </c>
      <c r="D409" s="1">
        <v>12</v>
      </c>
      <c r="E409" s="21">
        <v>75</v>
      </c>
      <c r="F409" s="21">
        <f t="shared" si="44"/>
        <v>97.5</v>
      </c>
      <c r="G409" s="61">
        <f t="shared" si="44"/>
        <v>126.75</v>
      </c>
    </row>
    <row r="410" spans="1:7" ht="16.5">
      <c r="A410" s="6">
        <v>34</v>
      </c>
      <c r="B410" s="16" t="s">
        <v>270</v>
      </c>
      <c r="C410" s="7" t="s">
        <v>154</v>
      </c>
      <c r="D410" s="1">
        <v>12</v>
      </c>
      <c r="E410" s="21">
        <v>75</v>
      </c>
      <c r="F410" s="21">
        <f t="shared" si="44"/>
        <v>97.5</v>
      </c>
      <c r="G410" s="61">
        <f t="shared" si="44"/>
        <v>126.75</v>
      </c>
    </row>
    <row r="411" spans="1:7" ht="16.5">
      <c r="A411" s="6">
        <v>35</v>
      </c>
      <c r="B411" s="16" t="s">
        <v>274</v>
      </c>
      <c r="C411" s="7" t="s">
        <v>154</v>
      </c>
      <c r="D411" s="1">
        <v>12</v>
      </c>
      <c r="E411" s="21">
        <v>75</v>
      </c>
      <c r="F411" s="21">
        <f t="shared" si="44"/>
        <v>97.5</v>
      </c>
      <c r="G411" s="61">
        <f t="shared" si="44"/>
        <v>126.75</v>
      </c>
    </row>
    <row r="412" spans="1:7" ht="33">
      <c r="A412" s="6">
        <v>36</v>
      </c>
      <c r="B412" s="16" t="s">
        <v>275</v>
      </c>
      <c r="C412" s="7" t="s">
        <v>154</v>
      </c>
      <c r="D412" s="1">
        <v>12</v>
      </c>
      <c r="E412" s="21">
        <v>75</v>
      </c>
      <c r="F412" s="21">
        <f t="shared" si="44"/>
        <v>97.5</v>
      </c>
      <c r="G412" s="61">
        <f t="shared" si="44"/>
        <v>126.75</v>
      </c>
    </row>
    <row r="413" spans="1:7" ht="23.25" customHeight="1">
      <c r="A413" s="86" t="s">
        <v>289</v>
      </c>
      <c r="B413" s="87"/>
      <c r="C413" s="44"/>
      <c r="D413" s="44"/>
      <c r="E413" s="44"/>
      <c r="F413" s="21"/>
      <c r="G413" s="61"/>
    </row>
    <row r="414" spans="1:7" ht="33">
      <c r="A414" s="6">
        <v>37</v>
      </c>
      <c r="B414" s="16" t="s">
        <v>268</v>
      </c>
      <c r="C414" s="7" t="s">
        <v>155</v>
      </c>
      <c r="D414" s="1">
        <v>20</v>
      </c>
      <c r="E414" s="21">
        <v>75</v>
      </c>
      <c r="F414" s="21">
        <f>E414*1.3</f>
        <v>97.5</v>
      </c>
      <c r="G414" s="61">
        <f>F414*1.3</f>
        <v>126.75</v>
      </c>
    </row>
    <row r="415" spans="1:7" ht="33">
      <c r="A415" s="6">
        <v>38</v>
      </c>
      <c r="B415" s="16" t="s">
        <v>392</v>
      </c>
      <c r="C415" s="7" t="s">
        <v>155</v>
      </c>
      <c r="D415" s="1">
        <v>20</v>
      </c>
      <c r="E415" s="21">
        <v>75</v>
      </c>
      <c r="F415" s="21">
        <f>E415*1.3</f>
        <v>97.5</v>
      </c>
      <c r="G415" s="61">
        <f>F415*1.3</f>
        <v>126.75</v>
      </c>
    </row>
    <row r="416" spans="1:7" ht="23.25" customHeight="1">
      <c r="A416" s="86" t="s">
        <v>290</v>
      </c>
      <c r="B416" s="87"/>
      <c r="C416" s="44"/>
      <c r="D416" s="44"/>
      <c r="E416" s="44"/>
      <c r="F416" s="21"/>
      <c r="G416" s="61"/>
    </row>
    <row r="417" spans="1:7" ht="16.5">
      <c r="A417" s="6">
        <v>39</v>
      </c>
      <c r="B417" s="17" t="s">
        <v>379</v>
      </c>
      <c r="C417" s="1" t="s">
        <v>152</v>
      </c>
      <c r="D417" s="1">
        <v>20</v>
      </c>
      <c r="E417" s="21">
        <v>37.96</v>
      </c>
      <c r="F417" s="21">
        <f aca="true" t="shared" si="45" ref="F417:G423">E417*1.3</f>
        <v>49.348000000000006</v>
      </c>
      <c r="G417" s="61">
        <f t="shared" si="45"/>
        <v>64.15240000000001</v>
      </c>
    </row>
    <row r="418" spans="1:7" ht="16.5">
      <c r="A418" s="6">
        <v>40</v>
      </c>
      <c r="B418" s="17" t="s">
        <v>380</v>
      </c>
      <c r="C418" s="1" t="s">
        <v>154</v>
      </c>
      <c r="D418" s="1">
        <v>18</v>
      </c>
      <c r="E418" s="21">
        <v>45.36</v>
      </c>
      <c r="F418" s="21">
        <f t="shared" si="45"/>
        <v>58.968</v>
      </c>
      <c r="G418" s="61">
        <f t="shared" si="45"/>
        <v>76.6584</v>
      </c>
    </row>
    <row r="419" spans="1:7" ht="16.5">
      <c r="A419" s="6">
        <v>41</v>
      </c>
      <c r="B419" s="17" t="s">
        <v>381</v>
      </c>
      <c r="C419" s="1" t="s">
        <v>152</v>
      </c>
      <c r="D419" s="1">
        <v>20</v>
      </c>
      <c r="E419" s="21">
        <v>29.14</v>
      </c>
      <c r="F419" s="21">
        <f t="shared" si="45"/>
        <v>37.882000000000005</v>
      </c>
      <c r="G419" s="61">
        <f t="shared" si="45"/>
        <v>49.24660000000001</v>
      </c>
    </row>
    <row r="420" spans="1:7" ht="16.5">
      <c r="A420" s="6">
        <v>42</v>
      </c>
      <c r="B420" s="17" t="s">
        <v>382</v>
      </c>
      <c r="C420" s="1" t="s">
        <v>154</v>
      </c>
      <c r="D420" s="1">
        <v>18</v>
      </c>
      <c r="E420" s="21">
        <v>36.56</v>
      </c>
      <c r="F420" s="21">
        <f t="shared" si="45"/>
        <v>47.528000000000006</v>
      </c>
      <c r="G420" s="61">
        <f t="shared" si="45"/>
        <v>61.78640000000001</v>
      </c>
    </row>
    <row r="421" spans="1:7" ht="16.5">
      <c r="A421" s="6">
        <v>43</v>
      </c>
      <c r="B421" s="16" t="s">
        <v>378</v>
      </c>
      <c r="C421" s="7" t="s">
        <v>154</v>
      </c>
      <c r="D421" s="1">
        <v>12</v>
      </c>
      <c r="E421" s="21">
        <v>75</v>
      </c>
      <c r="F421" s="21">
        <f t="shared" si="45"/>
        <v>97.5</v>
      </c>
      <c r="G421" s="61">
        <f t="shared" si="45"/>
        <v>126.75</v>
      </c>
    </row>
    <row r="422" spans="1:7" ht="16.5">
      <c r="A422" s="6">
        <v>44</v>
      </c>
      <c r="B422" s="16" t="s">
        <v>251</v>
      </c>
      <c r="C422" s="7" t="s">
        <v>249</v>
      </c>
      <c r="D422" s="1">
        <v>25</v>
      </c>
      <c r="E422" s="21">
        <v>102.8</v>
      </c>
      <c r="F422" s="21">
        <f t="shared" si="45"/>
        <v>133.64000000000001</v>
      </c>
      <c r="G422" s="61">
        <f t="shared" si="45"/>
        <v>173.73200000000003</v>
      </c>
    </row>
    <row r="423" spans="1:7" ht="16.5">
      <c r="A423" s="6">
        <v>45</v>
      </c>
      <c r="B423" s="16" t="s">
        <v>247</v>
      </c>
      <c r="C423" s="7" t="s">
        <v>25</v>
      </c>
      <c r="D423" s="1">
        <v>15</v>
      </c>
      <c r="E423" s="21">
        <v>200</v>
      </c>
      <c r="F423" s="21">
        <f t="shared" si="45"/>
        <v>260</v>
      </c>
      <c r="G423" s="61">
        <f t="shared" si="45"/>
        <v>338</v>
      </c>
    </row>
    <row r="424" spans="1:7" ht="23.25" customHeight="1">
      <c r="A424" s="86" t="s">
        <v>291</v>
      </c>
      <c r="B424" s="87"/>
      <c r="C424" s="77"/>
      <c r="D424" s="77"/>
      <c r="E424" s="77"/>
      <c r="F424" s="21"/>
      <c r="G424" s="61"/>
    </row>
    <row r="425" spans="1:7" ht="33">
      <c r="A425" s="6">
        <v>46</v>
      </c>
      <c r="B425" s="16" t="s">
        <v>392</v>
      </c>
      <c r="C425" s="7" t="s">
        <v>155</v>
      </c>
      <c r="D425" s="1">
        <v>20</v>
      </c>
      <c r="E425" s="21">
        <v>75</v>
      </c>
      <c r="F425" s="21">
        <f aca="true" t="shared" si="46" ref="F425:G428">E425*1.3</f>
        <v>97.5</v>
      </c>
      <c r="G425" s="61">
        <f t="shared" si="46"/>
        <v>126.75</v>
      </c>
    </row>
    <row r="426" spans="1:7" ht="33">
      <c r="A426" s="6">
        <v>47</v>
      </c>
      <c r="B426" s="16" t="s">
        <v>275</v>
      </c>
      <c r="C426" s="7" t="s">
        <v>154</v>
      </c>
      <c r="D426" s="1">
        <v>12</v>
      </c>
      <c r="E426" s="21">
        <v>75</v>
      </c>
      <c r="F426" s="21">
        <f t="shared" si="46"/>
        <v>97.5</v>
      </c>
      <c r="G426" s="61">
        <f t="shared" si="46"/>
        <v>126.75</v>
      </c>
    </row>
    <row r="427" spans="1:7" ht="16.5">
      <c r="A427" s="6">
        <v>48</v>
      </c>
      <c r="B427" s="16" t="s">
        <v>248</v>
      </c>
      <c r="C427" s="7" t="s">
        <v>249</v>
      </c>
      <c r="D427" s="1">
        <v>25</v>
      </c>
      <c r="E427" s="21">
        <v>176</v>
      </c>
      <c r="F427" s="21">
        <f t="shared" si="46"/>
        <v>228.8</v>
      </c>
      <c r="G427" s="61">
        <f t="shared" si="46"/>
        <v>297.44</v>
      </c>
    </row>
    <row r="428" spans="1:7" ht="16.5">
      <c r="A428" s="6">
        <v>49</v>
      </c>
      <c r="B428" s="16" t="s">
        <v>245</v>
      </c>
      <c r="C428" s="7" t="s">
        <v>25</v>
      </c>
      <c r="D428" s="1">
        <v>15</v>
      </c>
      <c r="E428" s="21">
        <v>350</v>
      </c>
      <c r="F428" s="21">
        <f t="shared" si="46"/>
        <v>455</v>
      </c>
      <c r="G428" s="61">
        <f t="shared" si="46"/>
        <v>591.5</v>
      </c>
    </row>
    <row r="429" spans="1:7" ht="23.25" customHeight="1">
      <c r="A429" s="86" t="s">
        <v>277</v>
      </c>
      <c r="B429" s="87"/>
      <c r="C429" s="44"/>
      <c r="D429" s="44"/>
      <c r="E429" s="44"/>
      <c r="F429" s="21"/>
      <c r="G429" s="61"/>
    </row>
    <row r="430" spans="1:7" ht="16.5">
      <c r="A430" s="6">
        <v>50</v>
      </c>
      <c r="B430" s="16" t="s">
        <v>248</v>
      </c>
      <c r="C430" s="7" t="s">
        <v>249</v>
      </c>
      <c r="D430" s="1">
        <v>25</v>
      </c>
      <c r="E430" s="21">
        <v>176</v>
      </c>
      <c r="F430" s="21">
        <f aca="true" t="shared" si="47" ref="F430:G436">E430*1.3</f>
        <v>228.8</v>
      </c>
      <c r="G430" s="61">
        <f t="shared" si="47"/>
        <v>297.44</v>
      </c>
    </row>
    <row r="431" spans="1:7" ht="33">
      <c r="A431" s="6">
        <v>51</v>
      </c>
      <c r="B431" s="16" t="s">
        <v>267</v>
      </c>
      <c r="C431" s="7" t="s">
        <v>249</v>
      </c>
      <c r="D431" s="1">
        <v>25</v>
      </c>
      <c r="E431" s="21">
        <v>107.35</v>
      </c>
      <c r="F431" s="21">
        <f t="shared" si="47"/>
        <v>139.555</v>
      </c>
      <c r="G431" s="61">
        <f t="shared" si="47"/>
        <v>181.4215</v>
      </c>
    </row>
    <row r="432" spans="1:7" ht="16.5">
      <c r="A432" s="6">
        <v>52</v>
      </c>
      <c r="B432" s="16" t="s">
        <v>250</v>
      </c>
      <c r="C432" s="7" t="s">
        <v>249</v>
      </c>
      <c r="D432" s="1">
        <v>25</v>
      </c>
      <c r="E432" s="21">
        <v>71.5</v>
      </c>
      <c r="F432" s="21">
        <f t="shared" si="47"/>
        <v>92.95</v>
      </c>
      <c r="G432" s="61">
        <f t="shared" si="47"/>
        <v>120.83500000000001</v>
      </c>
    </row>
    <row r="433" spans="1:7" ht="16.5">
      <c r="A433" s="6">
        <v>53</v>
      </c>
      <c r="B433" s="16" t="s">
        <v>251</v>
      </c>
      <c r="C433" s="7" t="s">
        <v>249</v>
      </c>
      <c r="D433" s="1">
        <v>25</v>
      </c>
      <c r="E433" s="21">
        <v>102.8</v>
      </c>
      <c r="F433" s="21">
        <f t="shared" si="47"/>
        <v>133.64000000000001</v>
      </c>
      <c r="G433" s="61">
        <f t="shared" si="47"/>
        <v>173.73200000000003</v>
      </c>
    </row>
    <row r="434" spans="1:7" ht="33">
      <c r="A434" s="6">
        <v>54</v>
      </c>
      <c r="B434" s="16" t="s">
        <v>263</v>
      </c>
      <c r="C434" s="7" t="s">
        <v>249</v>
      </c>
      <c r="D434" s="1">
        <v>25</v>
      </c>
      <c r="E434" s="21">
        <v>124.63</v>
      </c>
      <c r="F434" s="21">
        <f t="shared" si="47"/>
        <v>162.019</v>
      </c>
      <c r="G434" s="61">
        <f t="shared" si="47"/>
        <v>210.62470000000002</v>
      </c>
    </row>
    <row r="435" spans="1:7" ht="16.5">
      <c r="A435" s="6">
        <v>55</v>
      </c>
      <c r="B435" s="16" t="s">
        <v>262</v>
      </c>
      <c r="C435" s="7" t="s">
        <v>249</v>
      </c>
      <c r="D435" s="1">
        <v>25</v>
      </c>
      <c r="E435" s="21">
        <v>72.1</v>
      </c>
      <c r="F435" s="21">
        <f t="shared" si="47"/>
        <v>93.72999999999999</v>
      </c>
      <c r="G435" s="61">
        <f t="shared" si="47"/>
        <v>121.84899999999999</v>
      </c>
    </row>
    <row r="436" spans="1:7" ht="16.5">
      <c r="A436" s="6">
        <v>56</v>
      </c>
      <c r="B436" s="17" t="s">
        <v>387</v>
      </c>
      <c r="C436" s="1" t="s">
        <v>249</v>
      </c>
      <c r="D436" s="1">
        <v>25</v>
      </c>
      <c r="E436" s="21">
        <v>120</v>
      </c>
      <c r="F436" s="21">
        <f t="shared" si="47"/>
        <v>156</v>
      </c>
      <c r="G436" s="61">
        <f t="shared" si="47"/>
        <v>202.8</v>
      </c>
    </row>
    <row r="437" spans="1:7" ht="23.25" customHeight="1">
      <c r="A437" s="86" t="s">
        <v>278</v>
      </c>
      <c r="B437" s="87"/>
      <c r="C437" s="44"/>
      <c r="D437" s="44"/>
      <c r="E437" s="44"/>
      <c r="F437" s="21"/>
      <c r="G437" s="61"/>
    </row>
    <row r="438" spans="1:7" ht="16.5">
      <c r="A438" s="6">
        <v>57</v>
      </c>
      <c r="B438" s="16" t="s">
        <v>245</v>
      </c>
      <c r="C438" s="7" t="s">
        <v>25</v>
      </c>
      <c r="D438" s="1">
        <v>15</v>
      </c>
      <c r="E438" s="21">
        <v>350</v>
      </c>
      <c r="F438" s="21">
        <f aca="true" t="shared" si="48" ref="F438:G444">E438*1.3</f>
        <v>455</v>
      </c>
      <c r="G438" s="61">
        <f t="shared" si="48"/>
        <v>591.5</v>
      </c>
    </row>
    <row r="439" spans="1:7" ht="33">
      <c r="A439" s="6">
        <v>58</v>
      </c>
      <c r="B439" s="16" t="s">
        <v>266</v>
      </c>
      <c r="C439" s="7" t="s">
        <v>25</v>
      </c>
      <c r="D439" s="1">
        <v>15</v>
      </c>
      <c r="E439" s="21">
        <v>212.2</v>
      </c>
      <c r="F439" s="21">
        <f t="shared" si="48"/>
        <v>275.86</v>
      </c>
      <c r="G439" s="61">
        <f t="shared" si="48"/>
        <v>358.61800000000005</v>
      </c>
    </row>
    <row r="440" spans="1:7" ht="16.5">
      <c r="A440" s="6">
        <v>59</v>
      </c>
      <c r="B440" s="16" t="s">
        <v>246</v>
      </c>
      <c r="C440" s="7" t="s">
        <v>25</v>
      </c>
      <c r="D440" s="1">
        <v>15</v>
      </c>
      <c r="E440" s="21">
        <v>141</v>
      </c>
      <c r="F440" s="21">
        <f t="shared" si="48"/>
        <v>183.3</v>
      </c>
      <c r="G440" s="61">
        <f t="shared" si="48"/>
        <v>238.29000000000002</v>
      </c>
    </row>
    <row r="441" spans="1:7" ht="16.5">
      <c r="A441" s="6">
        <v>60</v>
      </c>
      <c r="B441" s="16" t="s">
        <v>247</v>
      </c>
      <c r="C441" s="7" t="s">
        <v>25</v>
      </c>
      <c r="D441" s="1">
        <v>15</v>
      </c>
      <c r="E441" s="21">
        <v>200</v>
      </c>
      <c r="F441" s="21">
        <f t="shared" si="48"/>
        <v>260</v>
      </c>
      <c r="G441" s="61">
        <f t="shared" si="48"/>
        <v>338</v>
      </c>
    </row>
    <row r="442" spans="1:7" ht="33">
      <c r="A442" s="6">
        <v>61</v>
      </c>
      <c r="B442" s="16" t="s">
        <v>265</v>
      </c>
      <c r="C442" s="7" t="s">
        <v>25</v>
      </c>
      <c r="D442" s="1">
        <v>15</v>
      </c>
      <c r="E442" s="21">
        <v>247.2</v>
      </c>
      <c r="F442" s="21">
        <f t="shared" si="48"/>
        <v>321.36</v>
      </c>
      <c r="G442" s="61">
        <f t="shared" si="48"/>
        <v>417.76800000000003</v>
      </c>
    </row>
    <row r="443" spans="1:7" ht="16.5">
      <c r="A443" s="6">
        <v>62</v>
      </c>
      <c r="B443" s="16" t="s">
        <v>264</v>
      </c>
      <c r="C443" s="7" t="s">
        <v>25</v>
      </c>
      <c r="D443" s="1">
        <v>15</v>
      </c>
      <c r="E443" s="21">
        <v>144.2</v>
      </c>
      <c r="F443" s="21">
        <f t="shared" si="48"/>
        <v>187.45999999999998</v>
      </c>
      <c r="G443" s="61">
        <f t="shared" si="48"/>
        <v>243.69799999999998</v>
      </c>
    </row>
    <row r="444" spans="1:7" ht="16.5">
      <c r="A444" s="6">
        <v>63</v>
      </c>
      <c r="B444" s="16" t="s">
        <v>387</v>
      </c>
      <c r="C444" s="1" t="s">
        <v>25</v>
      </c>
      <c r="D444" s="1">
        <v>15</v>
      </c>
      <c r="E444" s="21">
        <v>226</v>
      </c>
      <c r="F444" s="21">
        <f t="shared" si="48"/>
        <v>293.8</v>
      </c>
      <c r="G444" s="61">
        <f t="shared" si="48"/>
        <v>381.94000000000005</v>
      </c>
    </row>
    <row r="445" spans="1:7" ht="23.25" customHeight="1">
      <c r="A445" s="86" t="s">
        <v>292</v>
      </c>
      <c r="B445" s="87"/>
      <c r="C445" s="77"/>
      <c r="D445" s="77"/>
      <c r="E445" s="77"/>
      <c r="F445" s="21"/>
      <c r="G445" s="61"/>
    </row>
    <row r="446" spans="1:7" ht="33">
      <c r="A446" s="6">
        <v>64</v>
      </c>
      <c r="B446" s="16" t="s">
        <v>345</v>
      </c>
      <c r="C446" s="1" t="s">
        <v>294</v>
      </c>
      <c r="D446" s="1">
        <v>10</v>
      </c>
      <c r="E446" s="21">
        <v>48.96</v>
      </c>
      <c r="F446" s="21">
        <f aca="true" t="shared" si="49" ref="F446:G453">E446*1.3</f>
        <v>63.648</v>
      </c>
      <c r="G446" s="61">
        <f t="shared" si="49"/>
        <v>82.7424</v>
      </c>
    </row>
    <row r="447" spans="1:7" ht="33">
      <c r="A447" s="6">
        <v>65</v>
      </c>
      <c r="B447" s="16" t="s">
        <v>346</v>
      </c>
      <c r="C447" s="1" t="s">
        <v>294</v>
      </c>
      <c r="D447" s="1">
        <v>10</v>
      </c>
      <c r="E447" s="21">
        <v>48.96</v>
      </c>
      <c r="F447" s="21">
        <f t="shared" si="49"/>
        <v>63.648</v>
      </c>
      <c r="G447" s="61">
        <f t="shared" si="49"/>
        <v>82.7424</v>
      </c>
    </row>
    <row r="448" spans="1:7" ht="33">
      <c r="A448" s="6">
        <v>66</v>
      </c>
      <c r="B448" s="16" t="s">
        <v>347</v>
      </c>
      <c r="C448" s="1" t="s">
        <v>259</v>
      </c>
      <c r="D448" s="1">
        <v>10</v>
      </c>
      <c r="E448" s="21">
        <v>52.27</v>
      </c>
      <c r="F448" s="21">
        <f t="shared" si="49"/>
        <v>67.95100000000001</v>
      </c>
      <c r="G448" s="61">
        <f t="shared" si="49"/>
        <v>88.33630000000001</v>
      </c>
    </row>
    <row r="449" spans="1:7" ht="33">
      <c r="A449" s="6">
        <v>67</v>
      </c>
      <c r="B449" s="16" t="s">
        <v>348</v>
      </c>
      <c r="C449" s="1" t="s">
        <v>259</v>
      </c>
      <c r="D449" s="1">
        <v>10</v>
      </c>
      <c r="E449" s="21">
        <v>52.27</v>
      </c>
      <c r="F449" s="21">
        <f t="shared" si="49"/>
        <v>67.95100000000001</v>
      </c>
      <c r="G449" s="61">
        <f t="shared" si="49"/>
        <v>88.33630000000001</v>
      </c>
    </row>
    <row r="450" spans="1:7" ht="33">
      <c r="A450" s="6">
        <v>68</v>
      </c>
      <c r="B450" s="16" t="s">
        <v>349</v>
      </c>
      <c r="C450" s="1" t="s">
        <v>260</v>
      </c>
      <c r="D450" s="1">
        <v>10</v>
      </c>
      <c r="E450" s="21">
        <v>52.27</v>
      </c>
      <c r="F450" s="21">
        <f t="shared" si="49"/>
        <v>67.95100000000001</v>
      </c>
      <c r="G450" s="61">
        <f t="shared" si="49"/>
        <v>88.33630000000001</v>
      </c>
    </row>
    <row r="451" spans="1:7" ht="33">
      <c r="A451" s="6">
        <v>69</v>
      </c>
      <c r="B451" s="16" t="s">
        <v>350</v>
      </c>
      <c r="C451" s="1" t="s">
        <v>260</v>
      </c>
      <c r="D451" s="1">
        <v>10</v>
      </c>
      <c r="E451" s="21">
        <v>52.27</v>
      </c>
      <c r="F451" s="21">
        <f t="shared" si="49"/>
        <v>67.95100000000001</v>
      </c>
      <c r="G451" s="61">
        <f t="shared" si="49"/>
        <v>88.33630000000001</v>
      </c>
    </row>
    <row r="452" spans="1:7" ht="33">
      <c r="A452" s="6">
        <v>70</v>
      </c>
      <c r="B452" s="16" t="s">
        <v>351</v>
      </c>
      <c r="C452" s="1" t="s">
        <v>261</v>
      </c>
      <c r="D452" s="1">
        <v>10</v>
      </c>
      <c r="E452" s="21">
        <v>67.28</v>
      </c>
      <c r="F452" s="21">
        <f t="shared" si="49"/>
        <v>87.464</v>
      </c>
      <c r="G452" s="61">
        <f t="shared" si="49"/>
        <v>113.7032</v>
      </c>
    </row>
    <row r="453" spans="1:7" ht="33">
      <c r="A453" s="6">
        <v>71</v>
      </c>
      <c r="B453" s="16" t="s">
        <v>352</v>
      </c>
      <c r="C453" s="1" t="s">
        <v>261</v>
      </c>
      <c r="D453" s="1">
        <v>10</v>
      </c>
      <c r="E453" s="21">
        <v>67.28</v>
      </c>
      <c r="F453" s="21">
        <f t="shared" si="49"/>
        <v>87.464</v>
      </c>
      <c r="G453" s="61">
        <f t="shared" si="49"/>
        <v>113.7032</v>
      </c>
    </row>
    <row r="454" spans="1:7" ht="23.25" customHeight="1">
      <c r="A454" s="86" t="s">
        <v>293</v>
      </c>
      <c r="B454" s="87"/>
      <c r="C454" s="77"/>
      <c r="D454" s="77"/>
      <c r="E454" s="77"/>
      <c r="F454" s="21"/>
      <c r="G454" s="61"/>
    </row>
    <row r="455" spans="1:7" ht="16.5">
      <c r="A455" s="6">
        <v>72</v>
      </c>
      <c r="B455" s="16" t="s">
        <v>353</v>
      </c>
      <c r="C455" s="1" t="s">
        <v>294</v>
      </c>
      <c r="D455" s="1">
        <v>10</v>
      </c>
      <c r="E455" s="21">
        <v>22.36</v>
      </c>
      <c r="F455" s="21">
        <f aca="true" t="shared" si="50" ref="F455:G470">E455*1.3</f>
        <v>29.068</v>
      </c>
      <c r="G455" s="61">
        <f t="shared" si="50"/>
        <v>37.7884</v>
      </c>
    </row>
    <row r="456" spans="1:7" ht="16.5">
      <c r="A456" s="6">
        <v>73</v>
      </c>
      <c r="B456" s="16" t="s">
        <v>354</v>
      </c>
      <c r="C456" s="1" t="s">
        <v>294</v>
      </c>
      <c r="D456" s="1">
        <v>10</v>
      </c>
      <c r="E456" s="21">
        <v>22.36</v>
      </c>
      <c r="F456" s="21">
        <f t="shared" si="50"/>
        <v>29.068</v>
      </c>
      <c r="G456" s="61">
        <f t="shared" si="50"/>
        <v>37.7884</v>
      </c>
    </row>
    <row r="457" spans="1:7" ht="16.5">
      <c r="A457" s="6">
        <v>74</v>
      </c>
      <c r="B457" s="16" t="s">
        <v>355</v>
      </c>
      <c r="C457" s="1" t="s">
        <v>294</v>
      </c>
      <c r="D457" s="1">
        <v>10</v>
      </c>
      <c r="E457" s="21">
        <v>22.36</v>
      </c>
      <c r="F457" s="21">
        <f t="shared" si="50"/>
        <v>29.068</v>
      </c>
      <c r="G457" s="61">
        <f t="shared" si="50"/>
        <v>37.7884</v>
      </c>
    </row>
    <row r="458" spans="1:7" ht="16.5">
      <c r="A458" s="6">
        <v>75</v>
      </c>
      <c r="B458" s="16" t="s">
        <v>356</v>
      </c>
      <c r="C458" s="1" t="s">
        <v>294</v>
      </c>
      <c r="D458" s="1">
        <v>10</v>
      </c>
      <c r="E458" s="21">
        <v>22.36</v>
      </c>
      <c r="F458" s="21">
        <f t="shared" si="50"/>
        <v>29.068</v>
      </c>
      <c r="G458" s="61">
        <f t="shared" si="50"/>
        <v>37.7884</v>
      </c>
    </row>
    <row r="459" spans="1:7" ht="16.5">
      <c r="A459" s="6">
        <v>76</v>
      </c>
      <c r="B459" s="16" t="s">
        <v>357</v>
      </c>
      <c r="C459" s="1" t="s">
        <v>259</v>
      </c>
      <c r="D459" s="1">
        <v>10</v>
      </c>
      <c r="E459" s="21">
        <v>24.02</v>
      </c>
      <c r="F459" s="21">
        <f t="shared" si="50"/>
        <v>31.226</v>
      </c>
      <c r="G459" s="61">
        <f t="shared" si="50"/>
        <v>40.5938</v>
      </c>
    </row>
    <row r="460" spans="1:7" ht="16.5">
      <c r="A460" s="6">
        <v>77</v>
      </c>
      <c r="B460" s="16" t="s">
        <v>358</v>
      </c>
      <c r="C460" s="1" t="s">
        <v>259</v>
      </c>
      <c r="D460" s="1">
        <v>10</v>
      </c>
      <c r="E460" s="21">
        <v>24.02</v>
      </c>
      <c r="F460" s="21">
        <f t="shared" si="50"/>
        <v>31.226</v>
      </c>
      <c r="G460" s="61">
        <f t="shared" si="50"/>
        <v>40.5938</v>
      </c>
    </row>
    <row r="461" spans="1:7" ht="16.5">
      <c r="A461" s="6">
        <v>78</v>
      </c>
      <c r="B461" s="16" t="s">
        <v>359</v>
      </c>
      <c r="C461" s="1" t="s">
        <v>259</v>
      </c>
      <c r="D461" s="1">
        <v>10</v>
      </c>
      <c r="E461" s="21">
        <v>24.02</v>
      </c>
      <c r="F461" s="21">
        <f t="shared" si="50"/>
        <v>31.226</v>
      </c>
      <c r="G461" s="61">
        <f t="shared" si="50"/>
        <v>40.5938</v>
      </c>
    </row>
    <row r="462" spans="1:7" ht="16.5">
      <c r="A462" s="6">
        <v>79</v>
      </c>
      <c r="B462" s="16" t="s">
        <v>360</v>
      </c>
      <c r="C462" s="1" t="s">
        <v>259</v>
      </c>
      <c r="D462" s="1">
        <v>10</v>
      </c>
      <c r="E462" s="21">
        <v>24.02</v>
      </c>
      <c r="F462" s="21">
        <f t="shared" si="50"/>
        <v>31.226</v>
      </c>
      <c r="G462" s="61">
        <f t="shared" si="50"/>
        <v>40.5938</v>
      </c>
    </row>
    <row r="463" spans="1:7" ht="16.5">
      <c r="A463" s="6">
        <v>80</v>
      </c>
      <c r="B463" s="16" t="s">
        <v>361</v>
      </c>
      <c r="C463" s="1" t="s">
        <v>260</v>
      </c>
      <c r="D463" s="1">
        <v>10</v>
      </c>
      <c r="E463" s="21">
        <v>24.02</v>
      </c>
      <c r="F463" s="21">
        <f t="shared" si="50"/>
        <v>31.226</v>
      </c>
      <c r="G463" s="61">
        <f t="shared" si="50"/>
        <v>40.5938</v>
      </c>
    </row>
    <row r="464" spans="1:7" ht="16.5">
      <c r="A464" s="6">
        <v>81</v>
      </c>
      <c r="B464" s="16" t="s">
        <v>362</v>
      </c>
      <c r="C464" s="1" t="s">
        <v>260</v>
      </c>
      <c r="D464" s="1">
        <v>10</v>
      </c>
      <c r="E464" s="21">
        <v>24.02</v>
      </c>
      <c r="F464" s="21">
        <f t="shared" si="50"/>
        <v>31.226</v>
      </c>
      <c r="G464" s="61">
        <f t="shared" si="50"/>
        <v>40.5938</v>
      </c>
    </row>
    <row r="465" spans="1:7" ht="16.5">
      <c r="A465" s="6">
        <v>82</v>
      </c>
      <c r="B465" s="16" t="s">
        <v>363</v>
      </c>
      <c r="C465" s="1" t="s">
        <v>260</v>
      </c>
      <c r="D465" s="1">
        <v>10</v>
      </c>
      <c r="E465" s="21">
        <v>24.02</v>
      </c>
      <c r="F465" s="21">
        <f t="shared" si="50"/>
        <v>31.226</v>
      </c>
      <c r="G465" s="61">
        <f t="shared" si="50"/>
        <v>40.5938</v>
      </c>
    </row>
    <row r="466" spans="1:7" ht="16.5">
      <c r="A466" s="6">
        <v>83</v>
      </c>
      <c r="B466" s="16" t="s">
        <v>364</v>
      </c>
      <c r="C466" s="1" t="s">
        <v>260</v>
      </c>
      <c r="D466" s="1">
        <v>10</v>
      </c>
      <c r="E466" s="21">
        <v>24.02</v>
      </c>
      <c r="F466" s="21">
        <f t="shared" si="50"/>
        <v>31.226</v>
      </c>
      <c r="G466" s="61">
        <f t="shared" si="50"/>
        <v>40.5938</v>
      </c>
    </row>
    <row r="467" spans="1:7" ht="16.5">
      <c r="A467" s="6">
        <v>84</v>
      </c>
      <c r="B467" s="16" t="s">
        <v>365</v>
      </c>
      <c r="C467" s="1" t="s">
        <v>261</v>
      </c>
      <c r="D467" s="1">
        <v>10</v>
      </c>
      <c r="E467" s="21">
        <v>29</v>
      </c>
      <c r="F467" s="21">
        <f t="shared" si="50"/>
        <v>37.7</v>
      </c>
      <c r="G467" s="61">
        <f t="shared" si="50"/>
        <v>49.010000000000005</v>
      </c>
    </row>
    <row r="468" spans="1:7" ht="16.5">
      <c r="A468" s="6">
        <v>85</v>
      </c>
      <c r="B468" s="16" t="s">
        <v>366</v>
      </c>
      <c r="C468" s="1" t="s">
        <v>261</v>
      </c>
      <c r="D468" s="1">
        <v>10</v>
      </c>
      <c r="E468" s="21">
        <v>29</v>
      </c>
      <c r="F468" s="21">
        <f t="shared" si="50"/>
        <v>37.7</v>
      </c>
      <c r="G468" s="61">
        <f t="shared" si="50"/>
        <v>49.010000000000005</v>
      </c>
    </row>
    <row r="469" spans="1:7" ht="16.5">
      <c r="A469" s="6">
        <v>86</v>
      </c>
      <c r="B469" s="16" t="s">
        <v>367</v>
      </c>
      <c r="C469" s="1" t="s">
        <v>261</v>
      </c>
      <c r="D469" s="1">
        <v>10</v>
      </c>
      <c r="E469" s="21">
        <v>29</v>
      </c>
      <c r="F469" s="21">
        <f t="shared" si="50"/>
        <v>37.7</v>
      </c>
      <c r="G469" s="61">
        <f t="shared" si="50"/>
        <v>49.010000000000005</v>
      </c>
    </row>
    <row r="470" spans="1:7" ht="16.5">
      <c r="A470" s="6">
        <v>87</v>
      </c>
      <c r="B470" s="16" t="s">
        <v>368</v>
      </c>
      <c r="C470" s="1" t="s">
        <v>261</v>
      </c>
      <c r="D470" s="1">
        <v>10</v>
      </c>
      <c r="E470" s="21">
        <v>29</v>
      </c>
      <c r="F470" s="21">
        <f t="shared" si="50"/>
        <v>37.7</v>
      </c>
      <c r="G470" s="61">
        <f t="shared" si="50"/>
        <v>49.010000000000005</v>
      </c>
    </row>
    <row r="474" ht="20.25">
      <c r="B474" s="83"/>
    </row>
  </sheetData>
  <sheetProtection sort="0" autoFilter="0"/>
  <mergeCells count="66">
    <mergeCell ref="A269:B269"/>
    <mergeCell ref="A276:B276"/>
    <mergeCell ref="A281:B281"/>
    <mergeCell ref="A287:B287"/>
    <mergeCell ref="A292:B292"/>
    <mergeCell ref="A297:B297"/>
    <mergeCell ref="A227:B227"/>
    <mergeCell ref="A240:B240"/>
    <mergeCell ref="A248:B248"/>
    <mergeCell ref="A253:B253"/>
    <mergeCell ref="A258:B258"/>
    <mergeCell ref="A263:B263"/>
    <mergeCell ref="A165:B165"/>
    <mergeCell ref="A185:B185"/>
    <mergeCell ref="A206:B206"/>
    <mergeCell ref="A212:B212"/>
    <mergeCell ref="A219:B219"/>
    <mergeCell ref="A226:B226"/>
    <mergeCell ref="A125:B125"/>
    <mergeCell ref="A133:B133"/>
    <mergeCell ref="A134:B134"/>
    <mergeCell ref="A147:B147"/>
    <mergeCell ref="A154:B154"/>
    <mergeCell ref="A158:B158"/>
    <mergeCell ref="A95:B95"/>
    <mergeCell ref="A98:B98"/>
    <mergeCell ref="A100:B100"/>
    <mergeCell ref="A101:B101"/>
    <mergeCell ref="A114:B114"/>
    <mergeCell ref="A121:B121"/>
    <mergeCell ref="A58:B58"/>
    <mergeCell ref="A61:B61"/>
    <mergeCell ref="A62:B62"/>
    <mergeCell ref="A68:B68"/>
    <mergeCell ref="A72:B72"/>
    <mergeCell ref="A84:B84"/>
    <mergeCell ref="A8:B8"/>
    <mergeCell ref="A33:B33"/>
    <mergeCell ref="A37:B37"/>
    <mergeCell ref="A41:B41"/>
    <mergeCell ref="A42:B42"/>
    <mergeCell ref="A51:B51"/>
    <mergeCell ref="A331:B331"/>
    <mergeCell ref="A333:B333"/>
    <mergeCell ref="A302:B302"/>
    <mergeCell ref="A303:B303"/>
    <mergeCell ref="A309:B309"/>
    <mergeCell ref="A313:B313"/>
    <mergeCell ref="A322:B322"/>
    <mergeCell ref="A326:B326"/>
    <mergeCell ref="A368:B368"/>
    <mergeCell ref="A383:B383"/>
    <mergeCell ref="A385:B385"/>
    <mergeCell ref="A387:B387"/>
    <mergeCell ref="A405:B405"/>
    <mergeCell ref="A373:B373"/>
    <mergeCell ref="A375:B375"/>
    <mergeCell ref="A379:B379"/>
    <mergeCell ref="A381:B381"/>
    <mergeCell ref="A454:B454"/>
    <mergeCell ref="A413:B413"/>
    <mergeCell ref="A416:B416"/>
    <mergeCell ref="A424:B424"/>
    <mergeCell ref="A429:B429"/>
    <mergeCell ref="A437:B437"/>
    <mergeCell ref="A445:B445"/>
  </mergeCells>
  <printOptions/>
  <pageMargins left="0.17" right="0.15748031496062992" top="0.1968503937007874" bottom="0.2755905511811024" header="0.15748031496062992" footer="0.2755905511811024"/>
  <pageSetup fitToHeight="3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IE475"/>
  <sheetViews>
    <sheetView view="pageBreakPreview" zoomScale="90" zoomScaleNormal="75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I473" sqref="I473"/>
    </sheetView>
  </sheetViews>
  <sheetFormatPr defaultColWidth="9.00390625" defaultRowHeight="12.75"/>
  <cols>
    <col min="1" max="1" width="7.875" style="25" customWidth="1"/>
    <col min="2" max="2" width="87.125" style="25" customWidth="1"/>
    <col min="3" max="3" width="13.25390625" style="25" customWidth="1"/>
    <col min="4" max="4" width="10.25390625" style="25" customWidth="1"/>
    <col min="5" max="5" width="11.875" style="65" customWidth="1"/>
    <col min="6" max="6" width="15.125" style="66" hidden="1" customWidth="1"/>
    <col min="7" max="7" width="13.75390625" style="67" hidden="1" customWidth="1"/>
    <col min="8" max="8" width="11.125" style="25" customWidth="1"/>
    <col min="9" max="9" width="13.375" style="25" customWidth="1"/>
    <col min="10" max="10" width="18.375" style="25" customWidth="1"/>
    <col min="11" max="16384" width="9.125" style="25" customWidth="1"/>
  </cols>
  <sheetData>
    <row r="1" spans="1:10" ht="24" customHeight="1">
      <c r="A1" s="23"/>
      <c r="B1" s="23"/>
      <c r="C1" s="24"/>
      <c r="D1" s="43"/>
      <c r="E1" s="51"/>
      <c r="F1" s="51"/>
      <c r="G1" s="51"/>
      <c r="H1" s="43"/>
      <c r="I1" s="43"/>
      <c r="J1" s="23"/>
    </row>
    <row r="2" spans="1:10" ht="15">
      <c r="A2" s="23"/>
      <c r="B2" s="23"/>
      <c r="C2" s="43"/>
      <c r="D2" s="43"/>
      <c r="E2" s="51"/>
      <c r="F2" s="51"/>
      <c r="G2" s="51"/>
      <c r="H2" s="43"/>
      <c r="I2" s="43"/>
      <c r="J2" s="79" t="s">
        <v>450</v>
      </c>
    </row>
    <row r="3" spans="1:10" ht="15.75">
      <c r="A3" s="23"/>
      <c r="B3" s="23"/>
      <c r="C3" s="43"/>
      <c r="D3" s="43"/>
      <c r="E3" s="51"/>
      <c r="F3" s="51"/>
      <c r="G3" s="51"/>
      <c r="H3" s="43"/>
      <c r="I3" s="43"/>
      <c r="J3" s="80" t="s">
        <v>451</v>
      </c>
    </row>
    <row r="4" spans="1:10" ht="15.75">
      <c r="A4" s="23"/>
      <c r="B4" s="26" t="s">
        <v>403</v>
      </c>
      <c r="C4" s="43"/>
      <c r="D4" s="43"/>
      <c r="E4" s="51"/>
      <c r="F4" s="51"/>
      <c r="G4" s="51"/>
      <c r="H4" s="43"/>
      <c r="I4" s="43"/>
      <c r="J4" s="79" t="s">
        <v>452</v>
      </c>
    </row>
    <row r="5" spans="1:10" ht="16.5" thickBot="1">
      <c r="A5" s="23"/>
      <c r="B5" s="23"/>
      <c r="C5" s="23"/>
      <c r="D5" s="23"/>
      <c r="E5" s="52"/>
      <c r="F5" s="53"/>
      <c r="G5" s="54"/>
      <c r="H5" s="23"/>
      <c r="I5" s="23"/>
      <c r="J5" s="81" t="s">
        <v>453</v>
      </c>
    </row>
    <row r="6" spans="1:10" ht="16.5" thickBot="1">
      <c r="A6" s="23"/>
      <c r="B6" s="27"/>
      <c r="C6" s="28"/>
      <c r="D6" s="23"/>
      <c r="E6" s="52"/>
      <c r="F6" s="53"/>
      <c r="G6" s="55"/>
      <c r="H6" s="23"/>
      <c r="I6" s="23"/>
      <c r="J6" s="82" t="s">
        <v>454</v>
      </c>
    </row>
    <row r="7" spans="1:10" ht="60" customHeight="1">
      <c r="A7" s="50" t="s">
        <v>0</v>
      </c>
      <c r="B7" s="50" t="s">
        <v>1</v>
      </c>
      <c r="C7" s="50" t="s">
        <v>2</v>
      </c>
      <c r="D7" s="50" t="s">
        <v>3</v>
      </c>
      <c r="E7" s="56" t="s">
        <v>441</v>
      </c>
      <c r="F7" s="56" t="s">
        <v>442</v>
      </c>
      <c r="G7" s="56" t="s">
        <v>443</v>
      </c>
      <c r="H7" s="50" t="s">
        <v>15</v>
      </c>
      <c r="I7" s="50" t="s">
        <v>16</v>
      </c>
      <c r="J7" s="68" t="s">
        <v>54</v>
      </c>
    </row>
    <row r="8" spans="1:10" ht="19.5" customHeight="1">
      <c r="A8" s="30"/>
      <c r="B8" s="31"/>
      <c r="C8" s="31"/>
      <c r="D8" s="44"/>
      <c r="E8" s="57"/>
      <c r="F8" s="58"/>
      <c r="G8" s="59"/>
      <c r="H8" s="45"/>
      <c r="I8" s="46"/>
      <c r="J8" s="47">
        <f>J472</f>
        <v>0</v>
      </c>
    </row>
    <row r="9" spans="1:10" s="14" customFormat="1" ht="16.5" customHeight="1">
      <c r="A9" s="86" t="s">
        <v>73</v>
      </c>
      <c r="B9" s="87"/>
      <c r="C9" s="32"/>
      <c r="D9" s="32"/>
      <c r="E9" s="60"/>
      <c r="F9" s="60"/>
      <c r="G9" s="60"/>
      <c r="H9" s="32"/>
      <c r="I9" s="32"/>
      <c r="J9" s="33"/>
    </row>
    <row r="10" spans="1:10" s="14" customFormat="1" ht="16.5">
      <c r="A10" s="6">
        <v>1</v>
      </c>
      <c r="B10" s="34" t="s">
        <v>70</v>
      </c>
      <c r="C10" s="1" t="s">
        <v>52</v>
      </c>
      <c r="D10" s="1">
        <v>6</v>
      </c>
      <c r="E10" s="21">
        <v>24.2625</v>
      </c>
      <c r="F10" s="21">
        <f>E10*1.3</f>
        <v>31.54125</v>
      </c>
      <c r="G10" s="61">
        <f>F10*1.3</f>
        <v>41.00362500000001</v>
      </c>
      <c r="H10" s="1"/>
      <c r="I10" s="1">
        <f>H10*D10</f>
        <v>0</v>
      </c>
      <c r="J10" s="8">
        <f>I10*E10</f>
        <v>0</v>
      </c>
    </row>
    <row r="11" spans="1:10" s="14" customFormat="1" ht="16.5">
      <c r="A11" s="6">
        <v>2</v>
      </c>
      <c r="B11" s="34" t="s">
        <v>65</v>
      </c>
      <c r="C11" s="1" t="s">
        <v>52</v>
      </c>
      <c r="D11" s="1">
        <v>6</v>
      </c>
      <c r="E11" s="21">
        <v>34.875</v>
      </c>
      <c r="F11" s="21">
        <f aca="true" t="shared" si="0" ref="F11:G26">E11*1.3</f>
        <v>45.3375</v>
      </c>
      <c r="G11" s="61">
        <f t="shared" si="0"/>
        <v>58.93875</v>
      </c>
      <c r="H11" s="1"/>
      <c r="I11" s="1">
        <f aca="true" t="shared" si="1" ref="I11:I74">H11*D11</f>
        <v>0</v>
      </c>
      <c r="J11" s="8">
        <f aca="true" t="shared" si="2" ref="J11:J74">I11*E11</f>
        <v>0</v>
      </c>
    </row>
    <row r="12" spans="1:10" s="14" customFormat="1" ht="16.5">
      <c r="A12" s="6">
        <v>3</v>
      </c>
      <c r="B12" s="34" t="s">
        <v>59</v>
      </c>
      <c r="C12" s="1" t="s">
        <v>52</v>
      </c>
      <c r="D12" s="1">
        <v>6</v>
      </c>
      <c r="E12" s="21">
        <v>25.6875</v>
      </c>
      <c r="F12" s="21">
        <f t="shared" si="0"/>
        <v>33.393750000000004</v>
      </c>
      <c r="G12" s="61">
        <f t="shared" si="0"/>
        <v>43.41187500000001</v>
      </c>
      <c r="H12" s="1"/>
      <c r="I12" s="1">
        <f t="shared" si="1"/>
        <v>0</v>
      </c>
      <c r="J12" s="8">
        <f t="shared" si="2"/>
        <v>0</v>
      </c>
    </row>
    <row r="13" spans="1:10" s="14" customFormat="1" ht="16.5">
      <c r="A13" s="6">
        <v>4</v>
      </c>
      <c r="B13" s="34" t="s">
        <v>56</v>
      </c>
      <c r="C13" s="1" t="s">
        <v>52</v>
      </c>
      <c r="D13" s="1">
        <v>6</v>
      </c>
      <c r="E13" s="21">
        <v>24.2625</v>
      </c>
      <c r="F13" s="21">
        <f t="shared" si="0"/>
        <v>31.54125</v>
      </c>
      <c r="G13" s="61">
        <f t="shared" si="0"/>
        <v>41.00362500000001</v>
      </c>
      <c r="H13" s="1"/>
      <c r="I13" s="1">
        <f t="shared" si="1"/>
        <v>0</v>
      </c>
      <c r="J13" s="8">
        <f t="shared" si="2"/>
        <v>0</v>
      </c>
    </row>
    <row r="14" spans="1:10" s="14" customFormat="1" ht="16.5">
      <c r="A14" s="6">
        <v>5</v>
      </c>
      <c r="B14" s="34" t="s">
        <v>57</v>
      </c>
      <c r="C14" s="1" t="s">
        <v>52</v>
      </c>
      <c r="D14" s="1">
        <v>6</v>
      </c>
      <c r="E14" s="21">
        <v>37.125</v>
      </c>
      <c r="F14" s="21">
        <f t="shared" si="0"/>
        <v>48.2625</v>
      </c>
      <c r="G14" s="61">
        <f t="shared" si="0"/>
        <v>62.74125000000001</v>
      </c>
      <c r="H14" s="1"/>
      <c r="I14" s="1">
        <f t="shared" si="1"/>
        <v>0</v>
      </c>
      <c r="J14" s="8">
        <f t="shared" si="2"/>
        <v>0</v>
      </c>
    </row>
    <row r="15" spans="1:10" s="14" customFormat="1" ht="16.5">
      <c r="A15" s="6">
        <v>6</v>
      </c>
      <c r="B15" s="34" t="s">
        <v>63</v>
      </c>
      <c r="C15" s="1" t="s">
        <v>52</v>
      </c>
      <c r="D15" s="1">
        <v>6</v>
      </c>
      <c r="E15" s="21">
        <v>32</v>
      </c>
      <c r="F15" s="21">
        <f t="shared" si="0"/>
        <v>41.6</v>
      </c>
      <c r="G15" s="61">
        <f t="shared" si="0"/>
        <v>54.080000000000005</v>
      </c>
      <c r="H15" s="1"/>
      <c r="I15" s="1">
        <f t="shared" si="1"/>
        <v>0</v>
      </c>
      <c r="J15" s="8">
        <f t="shared" si="2"/>
        <v>0</v>
      </c>
    </row>
    <row r="16" spans="1:10" s="14" customFormat="1" ht="16.5">
      <c r="A16" s="6">
        <v>7</v>
      </c>
      <c r="B16" s="34" t="s">
        <v>67</v>
      </c>
      <c r="C16" s="1" t="s">
        <v>52</v>
      </c>
      <c r="D16" s="1">
        <v>6</v>
      </c>
      <c r="E16" s="21">
        <v>26.75</v>
      </c>
      <c r="F16" s="21">
        <f t="shared" si="0"/>
        <v>34.775</v>
      </c>
      <c r="G16" s="61">
        <f t="shared" si="0"/>
        <v>45.2075</v>
      </c>
      <c r="H16" s="1"/>
      <c r="I16" s="1">
        <f t="shared" si="1"/>
        <v>0</v>
      </c>
      <c r="J16" s="8">
        <f t="shared" si="2"/>
        <v>0</v>
      </c>
    </row>
    <row r="17" spans="1:10" s="14" customFormat="1" ht="16.5">
      <c r="A17" s="6">
        <v>8</v>
      </c>
      <c r="B17" s="34" t="s">
        <v>69</v>
      </c>
      <c r="C17" s="1" t="s">
        <v>52</v>
      </c>
      <c r="D17" s="1">
        <v>6</v>
      </c>
      <c r="E17" s="21">
        <v>24.2625</v>
      </c>
      <c r="F17" s="21">
        <f t="shared" si="0"/>
        <v>31.54125</v>
      </c>
      <c r="G17" s="61">
        <f t="shared" si="0"/>
        <v>41.00362500000001</v>
      </c>
      <c r="H17" s="1"/>
      <c r="I17" s="1">
        <f t="shared" si="1"/>
        <v>0</v>
      </c>
      <c r="J17" s="8">
        <f t="shared" si="2"/>
        <v>0</v>
      </c>
    </row>
    <row r="18" spans="1:10" s="14" customFormat="1" ht="16.5">
      <c r="A18" s="6">
        <v>9</v>
      </c>
      <c r="B18" s="34" t="s">
        <v>60</v>
      </c>
      <c r="C18" s="1" t="s">
        <v>52</v>
      </c>
      <c r="D18" s="1">
        <v>6</v>
      </c>
      <c r="E18" s="21">
        <v>23.6875</v>
      </c>
      <c r="F18" s="21">
        <f t="shared" si="0"/>
        <v>30.79375</v>
      </c>
      <c r="G18" s="61">
        <f t="shared" si="0"/>
        <v>40.031875</v>
      </c>
      <c r="H18" s="1"/>
      <c r="I18" s="1">
        <f t="shared" si="1"/>
        <v>0</v>
      </c>
      <c r="J18" s="8">
        <f t="shared" si="2"/>
        <v>0</v>
      </c>
    </row>
    <row r="19" spans="1:10" s="14" customFormat="1" ht="16.5">
      <c r="A19" s="6">
        <v>10</v>
      </c>
      <c r="B19" s="34" t="s">
        <v>66</v>
      </c>
      <c r="C19" s="1" t="s">
        <v>52</v>
      </c>
      <c r="D19" s="1">
        <v>6</v>
      </c>
      <c r="E19" s="21">
        <v>26.75</v>
      </c>
      <c r="F19" s="21">
        <f t="shared" si="0"/>
        <v>34.775</v>
      </c>
      <c r="G19" s="61">
        <f t="shared" si="0"/>
        <v>45.2075</v>
      </c>
      <c r="H19" s="1"/>
      <c r="I19" s="1">
        <f t="shared" si="1"/>
        <v>0</v>
      </c>
      <c r="J19" s="8">
        <f t="shared" si="2"/>
        <v>0</v>
      </c>
    </row>
    <row r="20" spans="1:10" s="14" customFormat="1" ht="16.5">
      <c r="A20" s="6">
        <v>11</v>
      </c>
      <c r="B20" s="34" t="s">
        <v>68</v>
      </c>
      <c r="C20" s="1" t="s">
        <v>52</v>
      </c>
      <c r="D20" s="1">
        <v>6</v>
      </c>
      <c r="E20" s="21">
        <v>29.375</v>
      </c>
      <c r="F20" s="21">
        <f t="shared" si="0"/>
        <v>38.1875</v>
      </c>
      <c r="G20" s="61">
        <f t="shared" si="0"/>
        <v>49.643750000000004</v>
      </c>
      <c r="H20" s="1"/>
      <c r="I20" s="1">
        <f t="shared" si="1"/>
        <v>0</v>
      </c>
      <c r="J20" s="8">
        <f t="shared" si="2"/>
        <v>0</v>
      </c>
    </row>
    <row r="21" spans="1:10" s="14" customFormat="1" ht="16.5">
      <c r="A21" s="6">
        <v>12</v>
      </c>
      <c r="B21" s="34" t="s">
        <v>61</v>
      </c>
      <c r="C21" s="1" t="s">
        <v>52</v>
      </c>
      <c r="D21" s="1">
        <v>6</v>
      </c>
      <c r="E21" s="21">
        <v>22.5</v>
      </c>
      <c r="F21" s="21">
        <f t="shared" si="0"/>
        <v>29.25</v>
      </c>
      <c r="G21" s="61">
        <f t="shared" si="0"/>
        <v>38.025</v>
      </c>
      <c r="H21" s="1"/>
      <c r="I21" s="1">
        <f t="shared" si="1"/>
        <v>0</v>
      </c>
      <c r="J21" s="8">
        <f t="shared" si="2"/>
        <v>0</v>
      </c>
    </row>
    <row r="22" spans="1:10" s="14" customFormat="1" ht="16.5">
      <c r="A22" s="6">
        <v>13</v>
      </c>
      <c r="B22" s="34" t="s">
        <v>58</v>
      </c>
      <c r="C22" s="1" t="s">
        <v>52</v>
      </c>
      <c r="D22" s="1">
        <v>6</v>
      </c>
      <c r="E22" s="21">
        <v>28.0625</v>
      </c>
      <c r="F22" s="21">
        <f t="shared" si="0"/>
        <v>36.48125</v>
      </c>
      <c r="G22" s="61">
        <f t="shared" si="0"/>
        <v>47.425625000000004</v>
      </c>
      <c r="H22" s="1"/>
      <c r="I22" s="1">
        <f t="shared" si="1"/>
        <v>0</v>
      </c>
      <c r="J22" s="8">
        <f t="shared" si="2"/>
        <v>0</v>
      </c>
    </row>
    <row r="23" spans="1:10" s="14" customFormat="1" ht="16.5">
      <c r="A23" s="6">
        <v>14</v>
      </c>
      <c r="B23" s="34" t="s">
        <v>64</v>
      </c>
      <c r="C23" s="1" t="s">
        <v>52</v>
      </c>
      <c r="D23" s="1">
        <v>6</v>
      </c>
      <c r="E23" s="21">
        <v>29.375</v>
      </c>
      <c r="F23" s="21">
        <f t="shared" si="0"/>
        <v>38.1875</v>
      </c>
      <c r="G23" s="61">
        <f t="shared" si="0"/>
        <v>49.643750000000004</v>
      </c>
      <c r="H23" s="1"/>
      <c r="I23" s="1">
        <f t="shared" si="1"/>
        <v>0</v>
      </c>
      <c r="J23" s="8">
        <f t="shared" si="2"/>
        <v>0</v>
      </c>
    </row>
    <row r="24" spans="1:10" s="14" customFormat="1" ht="16.5">
      <c r="A24" s="6">
        <v>15</v>
      </c>
      <c r="B24" s="34" t="s">
        <v>62</v>
      </c>
      <c r="C24" s="1" t="s">
        <v>52</v>
      </c>
      <c r="D24" s="1">
        <v>6</v>
      </c>
      <c r="E24" s="21">
        <v>32.5</v>
      </c>
      <c r="F24" s="21">
        <f t="shared" si="0"/>
        <v>42.25</v>
      </c>
      <c r="G24" s="61">
        <f t="shared" si="0"/>
        <v>54.925000000000004</v>
      </c>
      <c r="H24" s="1"/>
      <c r="I24" s="1">
        <f t="shared" si="1"/>
        <v>0</v>
      </c>
      <c r="J24" s="8">
        <f t="shared" si="2"/>
        <v>0</v>
      </c>
    </row>
    <row r="25" spans="1:10" s="14" customFormat="1" ht="16.5">
      <c r="A25" s="6">
        <v>16</v>
      </c>
      <c r="B25" s="35" t="s">
        <v>47</v>
      </c>
      <c r="C25" s="1" t="s">
        <v>52</v>
      </c>
      <c r="D25" s="1">
        <v>6</v>
      </c>
      <c r="E25" s="21">
        <v>39.55</v>
      </c>
      <c r="F25" s="21">
        <f t="shared" si="0"/>
        <v>51.415</v>
      </c>
      <c r="G25" s="61">
        <f t="shared" si="0"/>
        <v>66.8395</v>
      </c>
      <c r="H25" s="1"/>
      <c r="I25" s="1">
        <f t="shared" si="1"/>
        <v>0</v>
      </c>
      <c r="J25" s="8">
        <f t="shared" si="2"/>
        <v>0</v>
      </c>
    </row>
    <row r="26" spans="1:239" s="5" customFormat="1" ht="16.5">
      <c r="A26" s="6">
        <v>17</v>
      </c>
      <c r="B26" s="35" t="s">
        <v>72</v>
      </c>
      <c r="C26" s="1" t="s">
        <v>34</v>
      </c>
      <c r="D26" s="1">
        <v>5</v>
      </c>
      <c r="E26" s="36">
        <v>24.5</v>
      </c>
      <c r="F26" s="21">
        <f t="shared" si="0"/>
        <v>31.85</v>
      </c>
      <c r="G26" s="61">
        <f t="shared" si="0"/>
        <v>41.405</v>
      </c>
      <c r="H26" s="1"/>
      <c r="I26" s="1">
        <f t="shared" si="1"/>
        <v>0</v>
      </c>
      <c r="J26" s="8">
        <f t="shared" si="2"/>
        <v>0</v>
      </c>
      <c r="K26" s="2"/>
      <c r="L26" s="3"/>
      <c r="M26" s="3"/>
      <c r="N26" s="4"/>
      <c r="O26" s="2"/>
      <c r="P26" s="2"/>
      <c r="Q26" s="2"/>
      <c r="R26" s="3"/>
      <c r="S26" s="3"/>
      <c r="T26" s="4"/>
      <c r="U26" s="2"/>
      <c r="V26" s="2"/>
      <c r="W26" s="2"/>
      <c r="X26" s="3"/>
      <c r="Y26" s="3"/>
      <c r="Z26" s="4"/>
      <c r="AA26" s="2"/>
      <c r="AB26" s="2"/>
      <c r="AC26" s="2"/>
      <c r="AD26" s="3"/>
      <c r="AE26" s="3"/>
      <c r="AF26" s="4"/>
      <c r="AG26" s="2"/>
      <c r="AH26" s="2"/>
      <c r="AI26" s="2"/>
      <c r="AJ26" s="3"/>
      <c r="AK26" s="3"/>
      <c r="AL26" s="4"/>
      <c r="AM26" s="2"/>
      <c r="AN26" s="2"/>
      <c r="AO26" s="2"/>
      <c r="AP26" s="3"/>
      <c r="AQ26" s="3"/>
      <c r="AR26" s="4"/>
      <c r="AS26" s="2"/>
      <c r="AT26" s="2"/>
      <c r="AU26" s="2"/>
      <c r="AV26" s="3"/>
      <c r="AW26" s="3"/>
      <c r="AX26" s="4"/>
      <c r="AY26" s="2"/>
      <c r="AZ26" s="2"/>
      <c r="BA26" s="2"/>
      <c r="BB26" s="3"/>
      <c r="BC26" s="3"/>
      <c r="BD26" s="4"/>
      <c r="BE26" s="2"/>
      <c r="BF26" s="2"/>
      <c r="BG26" s="2"/>
      <c r="BH26" s="3"/>
      <c r="BI26" s="3"/>
      <c r="BJ26" s="4"/>
      <c r="BK26" s="2"/>
      <c r="BL26" s="2"/>
      <c r="BM26" s="2"/>
      <c r="BN26" s="3"/>
      <c r="BO26" s="3"/>
      <c r="BP26" s="4"/>
      <c r="BQ26" s="2"/>
      <c r="BR26" s="2"/>
      <c r="BS26" s="2"/>
      <c r="BT26" s="3"/>
      <c r="BU26" s="3"/>
      <c r="BV26" s="4"/>
      <c r="BW26" s="2"/>
      <c r="BX26" s="2"/>
      <c r="BY26" s="2"/>
      <c r="BZ26" s="3"/>
      <c r="CA26" s="3"/>
      <c r="CB26" s="4"/>
      <c r="CC26" s="2"/>
      <c r="CD26" s="2"/>
      <c r="CE26" s="2"/>
      <c r="CF26" s="3"/>
      <c r="CG26" s="3"/>
      <c r="CH26" s="4"/>
      <c r="CI26" s="2"/>
      <c r="CJ26" s="2"/>
      <c r="CK26" s="2"/>
      <c r="CL26" s="3"/>
      <c r="CM26" s="3"/>
      <c r="CN26" s="4"/>
      <c r="CO26" s="2"/>
      <c r="CP26" s="2"/>
      <c r="CQ26" s="2"/>
      <c r="CR26" s="3"/>
      <c r="CS26" s="3"/>
      <c r="CT26" s="4"/>
      <c r="CU26" s="2"/>
      <c r="CV26" s="2"/>
      <c r="CW26" s="2"/>
      <c r="CX26" s="3"/>
      <c r="CY26" s="3"/>
      <c r="CZ26" s="4"/>
      <c r="DA26" s="2"/>
      <c r="DB26" s="2"/>
      <c r="DC26" s="2"/>
      <c r="DD26" s="3"/>
      <c r="DE26" s="3"/>
      <c r="DF26" s="4"/>
      <c r="DG26" s="2"/>
      <c r="DH26" s="2"/>
      <c r="DI26" s="2"/>
      <c r="DJ26" s="3"/>
      <c r="DK26" s="3"/>
      <c r="DL26" s="4"/>
      <c r="DM26" s="2"/>
      <c r="DN26" s="2"/>
      <c r="DO26" s="2"/>
      <c r="DP26" s="3"/>
      <c r="DQ26" s="3"/>
      <c r="DR26" s="4"/>
      <c r="DS26" s="2"/>
      <c r="DT26" s="2"/>
      <c r="DU26" s="2"/>
      <c r="DV26" s="3"/>
      <c r="DW26" s="3"/>
      <c r="DX26" s="4"/>
      <c r="DY26" s="2"/>
      <c r="DZ26" s="2"/>
      <c r="EA26" s="2"/>
      <c r="EB26" s="3"/>
      <c r="EC26" s="3"/>
      <c r="ED26" s="4"/>
      <c r="EE26" s="2"/>
      <c r="EF26" s="2"/>
      <c r="EG26" s="2"/>
      <c r="EH26" s="3"/>
      <c r="EI26" s="3"/>
      <c r="EJ26" s="4"/>
      <c r="EK26" s="2"/>
      <c r="EL26" s="2"/>
      <c r="EM26" s="2"/>
      <c r="EN26" s="3"/>
      <c r="EO26" s="3"/>
      <c r="EP26" s="4"/>
      <c r="EQ26" s="2"/>
      <c r="ER26" s="2"/>
      <c r="ES26" s="2"/>
      <c r="ET26" s="3"/>
      <c r="EU26" s="3"/>
      <c r="EV26" s="4"/>
      <c r="EW26" s="2"/>
      <c r="EX26" s="2"/>
      <c r="EY26" s="2"/>
      <c r="EZ26" s="3"/>
      <c r="FA26" s="3"/>
      <c r="FB26" s="4"/>
      <c r="FC26" s="2"/>
      <c r="FD26" s="2"/>
      <c r="FE26" s="2"/>
      <c r="FF26" s="3"/>
      <c r="FG26" s="3"/>
      <c r="FH26" s="4"/>
      <c r="FI26" s="2"/>
      <c r="FJ26" s="2"/>
      <c r="FK26" s="2"/>
      <c r="FL26" s="3"/>
      <c r="FM26" s="3"/>
      <c r="FN26" s="4"/>
      <c r="FO26" s="2"/>
      <c r="FP26" s="2"/>
      <c r="FQ26" s="2"/>
      <c r="FR26" s="3"/>
      <c r="FS26" s="3"/>
      <c r="FT26" s="4"/>
      <c r="FU26" s="2"/>
      <c r="FV26" s="2"/>
      <c r="FW26" s="2"/>
      <c r="FX26" s="3"/>
      <c r="FY26" s="3"/>
      <c r="FZ26" s="4"/>
      <c r="GA26" s="2"/>
      <c r="GB26" s="2"/>
      <c r="GC26" s="2"/>
      <c r="GD26" s="3"/>
      <c r="GE26" s="3"/>
      <c r="GF26" s="4"/>
      <c r="GG26" s="2"/>
      <c r="GH26" s="2"/>
      <c r="GI26" s="2"/>
      <c r="GJ26" s="3"/>
      <c r="GK26" s="3"/>
      <c r="GL26" s="4"/>
      <c r="GM26" s="2"/>
      <c r="GN26" s="2"/>
      <c r="GO26" s="2"/>
      <c r="GP26" s="3"/>
      <c r="GQ26" s="3"/>
      <c r="GR26" s="4"/>
      <c r="GS26" s="2"/>
      <c r="GT26" s="2"/>
      <c r="GU26" s="2"/>
      <c r="GV26" s="3"/>
      <c r="GW26" s="3"/>
      <c r="GX26" s="4"/>
      <c r="GY26" s="2"/>
      <c r="GZ26" s="2"/>
      <c r="HA26" s="2"/>
      <c r="HB26" s="3"/>
      <c r="HC26" s="3"/>
      <c r="HD26" s="4"/>
      <c r="HE26" s="2"/>
      <c r="HF26" s="2"/>
      <c r="HG26" s="2"/>
      <c r="HH26" s="3"/>
      <c r="HI26" s="3"/>
      <c r="HJ26" s="4"/>
      <c r="HK26" s="2"/>
      <c r="HL26" s="2"/>
      <c r="HM26" s="2"/>
      <c r="HN26" s="3"/>
      <c r="HO26" s="3"/>
      <c r="HP26" s="4"/>
      <c r="HQ26" s="2"/>
      <c r="HR26" s="2"/>
      <c r="HS26" s="2"/>
      <c r="HT26" s="3"/>
      <c r="HU26" s="3"/>
      <c r="HV26" s="4"/>
      <c r="HW26" s="2"/>
      <c r="HX26" s="2"/>
      <c r="HY26" s="2"/>
      <c r="HZ26" s="3"/>
      <c r="IA26" s="3"/>
      <c r="IB26" s="4"/>
      <c r="IC26" s="2"/>
      <c r="ID26" s="2"/>
      <c r="IE26" s="2"/>
    </row>
    <row r="27" spans="1:239" s="5" customFormat="1" ht="16.5">
      <c r="A27" s="6">
        <v>18</v>
      </c>
      <c r="B27" s="34" t="s">
        <v>71</v>
      </c>
      <c r="C27" s="1" t="s">
        <v>34</v>
      </c>
      <c r="D27" s="1">
        <v>6</v>
      </c>
      <c r="E27" s="36">
        <v>18.75</v>
      </c>
      <c r="F27" s="21">
        <f aca="true" t="shared" si="3" ref="F27:G33">E27*1.3</f>
        <v>24.375</v>
      </c>
      <c r="G27" s="61">
        <f t="shared" si="3"/>
        <v>31.6875</v>
      </c>
      <c r="H27" s="1"/>
      <c r="I27" s="1">
        <f t="shared" si="1"/>
        <v>0</v>
      </c>
      <c r="J27" s="8">
        <f t="shared" si="2"/>
        <v>0</v>
      </c>
      <c r="K27" s="2"/>
      <c r="L27" s="3"/>
      <c r="M27" s="3"/>
      <c r="N27" s="4"/>
      <c r="O27" s="2"/>
      <c r="P27" s="2"/>
      <c r="Q27" s="2"/>
      <c r="R27" s="3"/>
      <c r="S27" s="3"/>
      <c r="T27" s="4"/>
      <c r="U27" s="2"/>
      <c r="V27" s="2"/>
      <c r="W27" s="2"/>
      <c r="X27" s="3"/>
      <c r="Y27" s="3"/>
      <c r="Z27" s="4"/>
      <c r="AA27" s="2"/>
      <c r="AB27" s="2"/>
      <c r="AC27" s="2"/>
      <c r="AD27" s="3"/>
      <c r="AE27" s="3"/>
      <c r="AF27" s="4"/>
      <c r="AG27" s="2"/>
      <c r="AH27" s="2"/>
      <c r="AI27" s="2"/>
      <c r="AJ27" s="3"/>
      <c r="AK27" s="3"/>
      <c r="AL27" s="4"/>
      <c r="AM27" s="2"/>
      <c r="AN27" s="2"/>
      <c r="AO27" s="2"/>
      <c r="AP27" s="3"/>
      <c r="AQ27" s="3"/>
      <c r="AR27" s="4"/>
      <c r="AS27" s="2"/>
      <c r="AT27" s="2"/>
      <c r="AU27" s="2"/>
      <c r="AV27" s="3"/>
      <c r="AW27" s="3"/>
      <c r="AX27" s="4"/>
      <c r="AY27" s="2"/>
      <c r="AZ27" s="2"/>
      <c r="BA27" s="2"/>
      <c r="BB27" s="3"/>
      <c r="BC27" s="3"/>
      <c r="BD27" s="4"/>
      <c r="BE27" s="2"/>
      <c r="BF27" s="2"/>
      <c r="BG27" s="2"/>
      <c r="BH27" s="3"/>
      <c r="BI27" s="3"/>
      <c r="BJ27" s="4"/>
      <c r="BK27" s="2"/>
      <c r="BL27" s="2"/>
      <c r="BM27" s="2"/>
      <c r="BN27" s="3"/>
      <c r="BO27" s="3"/>
      <c r="BP27" s="4"/>
      <c r="BQ27" s="2"/>
      <c r="BR27" s="2"/>
      <c r="BS27" s="2"/>
      <c r="BT27" s="3"/>
      <c r="BU27" s="3"/>
      <c r="BV27" s="4"/>
      <c r="BW27" s="2"/>
      <c r="BX27" s="2"/>
      <c r="BY27" s="2"/>
      <c r="BZ27" s="3"/>
      <c r="CA27" s="3"/>
      <c r="CB27" s="4"/>
      <c r="CC27" s="2"/>
      <c r="CD27" s="2"/>
      <c r="CE27" s="2"/>
      <c r="CF27" s="3"/>
      <c r="CG27" s="3"/>
      <c r="CH27" s="4"/>
      <c r="CI27" s="2"/>
      <c r="CJ27" s="2"/>
      <c r="CK27" s="2"/>
      <c r="CL27" s="3"/>
      <c r="CM27" s="3"/>
      <c r="CN27" s="4"/>
      <c r="CO27" s="2"/>
      <c r="CP27" s="2"/>
      <c r="CQ27" s="2"/>
      <c r="CR27" s="3"/>
      <c r="CS27" s="3"/>
      <c r="CT27" s="4"/>
      <c r="CU27" s="2"/>
      <c r="CV27" s="2"/>
      <c r="CW27" s="2"/>
      <c r="CX27" s="3"/>
      <c r="CY27" s="3"/>
      <c r="CZ27" s="4"/>
      <c r="DA27" s="2"/>
      <c r="DB27" s="2"/>
      <c r="DC27" s="2"/>
      <c r="DD27" s="3"/>
      <c r="DE27" s="3"/>
      <c r="DF27" s="4"/>
      <c r="DG27" s="2"/>
      <c r="DH27" s="2"/>
      <c r="DI27" s="2"/>
      <c r="DJ27" s="3"/>
      <c r="DK27" s="3"/>
      <c r="DL27" s="4"/>
      <c r="DM27" s="2"/>
      <c r="DN27" s="2"/>
      <c r="DO27" s="2"/>
      <c r="DP27" s="3"/>
      <c r="DQ27" s="3"/>
      <c r="DR27" s="4"/>
      <c r="DS27" s="2"/>
      <c r="DT27" s="2"/>
      <c r="DU27" s="2"/>
      <c r="DV27" s="3"/>
      <c r="DW27" s="3"/>
      <c r="DX27" s="4"/>
      <c r="DY27" s="2"/>
      <c r="DZ27" s="2"/>
      <c r="EA27" s="2"/>
      <c r="EB27" s="3"/>
      <c r="EC27" s="3"/>
      <c r="ED27" s="4"/>
      <c r="EE27" s="2"/>
      <c r="EF27" s="2"/>
      <c r="EG27" s="2"/>
      <c r="EH27" s="3"/>
      <c r="EI27" s="3"/>
      <c r="EJ27" s="4"/>
      <c r="EK27" s="2"/>
      <c r="EL27" s="2"/>
      <c r="EM27" s="2"/>
      <c r="EN27" s="3"/>
      <c r="EO27" s="3"/>
      <c r="EP27" s="4"/>
      <c r="EQ27" s="2"/>
      <c r="ER27" s="2"/>
      <c r="ES27" s="2"/>
      <c r="ET27" s="3"/>
      <c r="EU27" s="3"/>
      <c r="EV27" s="4"/>
      <c r="EW27" s="2"/>
      <c r="EX27" s="2"/>
      <c r="EY27" s="2"/>
      <c r="EZ27" s="3"/>
      <c r="FA27" s="3"/>
      <c r="FB27" s="4"/>
      <c r="FC27" s="2"/>
      <c r="FD27" s="2"/>
      <c r="FE27" s="2"/>
      <c r="FF27" s="3"/>
      <c r="FG27" s="3"/>
      <c r="FH27" s="4"/>
      <c r="FI27" s="2"/>
      <c r="FJ27" s="2"/>
      <c r="FK27" s="2"/>
      <c r="FL27" s="3"/>
      <c r="FM27" s="3"/>
      <c r="FN27" s="4"/>
      <c r="FO27" s="2"/>
      <c r="FP27" s="2"/>
      <c r="FQ27" s="2"/>
      <c r="FR27" s="3"/>
      <c r="FS27" s="3"/>
      <c r="FT27" s="4"/>
      <c r="FU27" s="2"/>
      <c r="FV27" s="2"/>
      <c r="FW27" s="2"/>
      <c r="FX27" s="3"/>
      <c r="FY27" s="3"/>
      <c r="FZ27" s="4"/>
      <c r="GA27" s="2"/>
      <c r="GB27" s="2"/>
      <c r="GC27" s="2"/>
      <c r="GD27" s="3"/>
      <c r="GE27" s="3"/>
      <c r="GF27" s="4"/>
      <c r="GG27" s="2"/>
      <c r="GH27" s="2"/>
      <c r="GI27" s="2"/>
      <c r="GJ27" s="3"/>
      <c r="GK27" s="3"/>
      <c r="GL27" s="4"/>
      <c r="GM27" s="2"/>
      <c r="GN27" s="2"/>
      <c r="GO27" s="2"/>
      <c r="GP27" s="3"/>
      <c r="GQ27" s="3"/>
      <c r="GR27" s="4"/>
      <c r="GS27" s="2"/>
      <c r="GT27" s="2"/>
      <c r="GU27" s="2"/>
      <c r="GV27" s="3"/>
      <c r="GW27" s="3"/>
      <c r="GX27" s="4"/>
      <c r="GY27" s="2"/>
      <c r="GZ27" s="2"/>
      <c r="HA27" s="2"/>
      <c r="HB27" s="3"/>
      <c r="HC27" s="3"/>
      <c r="HD27" s="4"/>
      <c r="HE27" s="2"/>
      <c r="HF27" s="2"/>
      <c r="HG27" s="2"/>
      <c r="HH27" s="3"/>
      <c r="HI27" s="3"/>
      <c r="HJ27" s="4"/>
      <c r="HK27" s="2"/>
      <c r="HL27" s="2"/>
      <c r="HM27" s="2"/>
      <c r="HN27" s="3"/>
      <c r="HO27" s="3"/>
      <c r="HP27" s="4"/>
      <c r="HQ27" s="2"/>
      <c r="HR27" s="2"/>
      <c r="HS27" s="2"/>
      <c r="HT27" s="3"/>
      <c r="HU27" s="3"/>
      <c r="HV27" s="4"/>
      <c r="HW27" s="2"/>
      <c r="HX27" s="2"/>
      <c r="HY27" s="2"/>
      <c r="HZ27" s="3"/>
      <c r="IA27" s="3"/>
      <c r="IB27" s="4"/>
      <c r="IC27" s="2"/>
      <c r="ID27" s="2"/>
      <c r="IE27" s="2"/>
    </row>
    <row r="28" spans="1:239" s="5" customFormat="1" ht="16.5">
      <c r="A28" s="6">
        <v>19</v>
      </c>
      <c r="B28" s="35" t="s">
        <v>372</v>
      </c>
      <c r="C28" s="1" t="s">
        <v>34</v>
      </c>
      <c r="D28" s="1">
        <v>6</v>
      </c>
      <c r="E28" s="36">
        <v>16.8</v>
      </c>
      <c r="F28" s="21">
        <f t="shared" si="3"/>
        <v>21.840000000000003</v>
      </c>
      <c r="G28" s="61">
        <f t="shared" si="3"/>
        <v>28.392000000000007</v>
      </c>
      <c r="H28" s="1"/>
      <c r="I28" s="1">
        <f t="shared" si="1"/>
        <v>0</v>
      </c>
      <c r="J28" s="8">
        <f t="shared" si="2"/>
        <v>0</v>
      </c>
      <c r="K28" s="2"/>
      <c r="L28" s="3"/>
      <c r="M28" s="3"/>
      <c r="N28" s="4"/>
      <c r="O28" s="2"/>
      <c r="P28" s="2"/>
      <c r="Q28" s="2"/>
      <c r="R28" s="3"/>
      <c r="S28" s="3"/>
      <c r="T28" s="4"/>
      <c r="U28" s="2"/>
      <c r="V28" s="2"/>
      <c r="W28" s="2"/>
      <c r="X28" s="3"/>
      <c r="Y28" s="3"/>
      <c r="Z28" s="4"/>
      <c r="AA28" s="2"/>
      <c r="AB28" s="2"/>
      <c r="AC28" s="2"/>
      <c r="AD28" s="3"/>
      <c r="AE28" s="3"/>
      <c r="AF28" s="4"/>
      <c r="AG28" s="2"/>
      <c r="AH28" s="2"/>
      <c r="AI28" s="2"/>
      <c r="AJ28" s="3"/>
      <c r="AK28" s="3"/>
      <c r="AL28" s="4"/>
      <c r="AM28" s="2"/>
      <c r="AN28" s="2"/>
      <c r="AO28" s="2"/>
      <c r="AP28" s="3"/>
      <c r="AQ28" s="3"/>
      <c r="AR28" s="4"/>
      <c r="AS28" s="2"/>
      <c r="AT28" s="2"/>
      <c r="AU28" s="2"/>
      <c r="AV28" s="3"/>
      <c r="AW28" s="3"/>
      <c r="AX28" s="4"/>
      <c r="AY28" s="2"/>
      <c r="AZ28" s="2"/>
      <c r="BA28" s="2"/>
      <c r="BB28" s="3"/>
      <c r="BC28" s="3"/>
      <c r="BD28" s="4"/>
      <c r="BE28" s="2"/>
      <c r="BF28" s="2"/>
      <c r="BG28" s="2"/>
      <c r="BH28" s="3"/>
      <c r="BI28" s="3"/>
      <c r="BJ28" s="4"/>
      <c r="BK28" s="2"/>
      <c r="BL28" s="2"/>
      <c r="BM28" s="2"/>
      <c r="BN28" s="3"/>
      <c r="BO28" s="3"/>
      <c r="BP28" s="4"/>
      <c r="BQ28" s="2"/>
      <c r="BR28" s="2"/>
      <c r="BS28" s="2"/>
      <c r="BT28" s="3"/>
      <c r="BU28" s="3"/>
      <c r="BV28" s="4"/>
      <c r="BW28" s="2"/>
      <c r="BX28" s="2"/>
      <c r="BY28" s="2"/>
      <c r="BZ28" s="3"/>
      <c r="CA28" s="3"/>
      <c r="CB28" s="4"/>
      <c r="CC28" s="2"/>
      <c r="CD28" s="2"/>
      <c r="CE28" s="2"/>
      <c r="CF28" s="3"/>
      <c r="CG28" s="3"/>
      <c r="CH28" s="4"/>
      <c r="CI28" s="2"/>
      <c r="CJ28" s="2"/>
      <c r="CK28" s="2"/>
      <c r="CL28" s="3"/>
      <c r="CM28" s="3"/>
      <c r="CN28" s="4"/>
      <c r="CO28" s="2"/>
      <c r="CP28" s="2"/>
      <c r="CQ28" s="2"/>
      <c r="CR28" s="3"/>
      <c r="CS28" s="3"/>
      <c r="CT28" s="4"/>
      <c r="CU28" s="2"/>
      <c r="CV28" s="2"/>
      <c r="CW28" s="2"/>
      <c r="CX28" s="3"/>
      <c r="CY28" s="3"/>
      <c r="CZ28" s="4"/>
      <c r="DA28" s="2"/>
      <c r="DB28" s="2"/>
      <c r="DC28" s="2"/>
      <c r="DD28" s="3"/>
      <c r="DE28" s="3"/>
      <c r="DF28" s="4"/>
      <c r="DG28" s="2"/>
      <c r="DH28" s="2"/>
      <c r="DI28" s="2"/>
      <c r="DJ28" s="3"/>
      <c r="DK28" s="3"/>
      <c r="DL28" s="4"/>
      <c r="DM28" s="2"/>
      <c r="DN28" s="2"/>
      <c r="DO28" s="2"/>
      <c r="DP28" s="3"/>
      <c r="DQ28" s="3"/>
      <c r="DR28" s="4"/>
      <c r="DS28" s="2"/>
      <c r="DT28" s="2"/>
      <c r="DU28" s="2"/>
      <c r="DV28" s="3"/>
      <c r="DW28" s="3"/>
      <c r="DX28" s="4"/>
      <c r="DY28" s="2"/>
      <c r="DZ28" s="2"/>
      <c r="EA28" s="2"/>
      <c r="EB28" s="3"/>
      <c r="EC28" s="3"/>
      <c r="ED28" s="4"/>
      <c r="EE28" s="2"/>
      <c r="EF28" s="2"/>
      <c r="EG28" s="2"/>
      <c r="EH28" s="3"/>
      <c r="EI28" s="3"/>
      <c r="EJ28" s="4"/>
      <c r="EK28" s="2"/>
      <c r="EL28" s="2"/>
      <c r="EM28" s="2"/>
      <c r="EN28" s="3"/>
      <c r="EO28" s="3"/>
      <c r="EP28" s="4"/>
      <c r="EQ28" s="2"/>
      <c r="ER28" s="2"/>
      <c r="ES28" s="2"/>
      <c r="ET28" s="3"/>
      <c r="EU28" s="3"/>
      <c r="EV28" s="4"/>
      <c r="EW28" s="2"/>
      <c r="EX28" s="2"/>
      <c r="EY28" s="2"/>
      <c r="EZ28" s="3"/>
      <c r="FA28" s="3"/>
      <c r="FB28" s="4"/>
      <c r="FC28" s="2"/>
      <c r="FD28" s="2"/>
      <c r="FE28" s="2"/>
      <c r="FF28" s="3"/>
      <c r="FG28" s="3"/>
      <c r="FH28" s="4"/>
      <c r="FI28" s="2"/>
      <c r="FJ28" s="2"/>
      <c r="FK28" s="2"/>
      <c r="FL28" s="3"/>
      <c r="FM28" s="3"/>
      <c r="FN28" s="4"/>
      <c r="FO28" s="2"/>
      <c r="FP28" s="2"/>
      <c r="FQ28" s="2"/>
      <c r="FR28" s="3"/>
      <c r="FS28" s="3"/>
      <c r="FT28" s="4"/>
      <c r="FU28" s="2"/>
      <c r="FV28" s="2"/>
      <c r="FW28" s="2"/>
      <c r="FX28" s="3"/>
      <c r="FY28" s="3"/>
      <c r="FZ28" s="4"/>
      <c r="GA28" s="2"/>
      <c r="GB28" s="2"/>
      <c r="GC28" s="2"/>
      <c r="GD28" s="3"/>
      <c r="GE28" s="3"/>
      <c r="GF28" s="4"/>
      <c r="GG28" s="2"/>
      <c r="GH28" s="2"/>
      <c r="GI28" s="2"/>
      <c r="GJ28" s="3"/>
      <c r="GK28" s="3"/>
      <c r="GL28" s="4"/>
      <c r="GM28" s="2"/>
      <c r="GN28" s="2"/>
      <c r="GO28" s="2"/>
      <c r="GP28" s="3"/>
      <c r="GQ28" s="3"/>
      <c r="GR28" s="4"/>
      <c r="GS28" s="2"/>
      <c r="GT28" s="2"/>
      <c r="GU28" s="2"/>
      <c r="GV28" s="3"/>
      <c r="GW28" s="3"/>
      <c r="GX28" s="4"/>
      <c r="GY28" s="2"/>
      <c r="GZ28" s="2"/>
      <c r="HA28" s="2"/>
      <c r="HB28" s="3"/>
      <c r="HC28" s="3"/>
      <c r="HD28" s="4"/>
      <c r="HE28" s="2"/>
      <c r="HF28" s="2"/>
      <c r="HG28" s="2"/>
      <c r="HH28" s="3"/>
      <c r="HI28" s="3"/>
      <c r="HJ28" s="4"/>
      <c r="HK28" s="2"/>
      <c r="HL28" s="2"/>
      <c r="HM28" s="2"/>
      <c r="HN28" s="3"/>
      <c r="HO28" s="3"/>
      <c r="HP28" s="4"/>
      <c r="HQ28" s="2"/>
      <c r="HR28" s="2"/>
      <c r="HS28" s="2"/>
      <c r="HT28" s="3"/>
      <c r="HU28" s="3"/>
      <c r="HV28" s="4"/>
      <c r="HW28" s="2"/>
      <c r="HX28" s="2"/>
      <c r="HY28" s="2"/>
      <c r="HZ28" s="3"/>
      <c r="IA28" s="3"/>
      <c r="IB28" s="4"/>
      <c r="IC28" s="2"/>
      <c r="ID28" s="2"/>
      <c r="IE28" s="2"/>
    </row>
    <row r="29" spans="1:239" s="5" customFormat="1" ht="16.5">
      <c r="A29" s="6">
        <v>20</v>
      </c>
      <c r="B29" s="35" t="s">
        <v>374</v>
      </c>
      <c r="C29" s="1" t="s">
        <v>52</v>
      </c>
      <c r="D29" s="1">
        <v>6</v>
      </c>
      <c r="E29" s="36">
        <v>25.8</v>
      </c>
      <c r="F29" s="21">
        <f t="shared" si="3"/>
        <v>33.54</v>
      </c>
      <c r="G29" s="61">
        <f t="shared" si="3"/>
        <v>43.602000000000004</v>
      </c>
      <c r="H29" s="1"/>
      <c r="I29" s="1">
        <f t="shared" si="1"/>
        <v>0</v>
      </c>
      <c r="J29" s="8">
        <f t="shared" si="2"/>
        <v>0</v>
      </c>
      <c r="K29" s="2"/>
      <c r="L29" s="3"/>
      <c r="M29" s="3"/>
      <c r="N29" s="4"/>
      <c r="O29" s="2"/>
      <c r="P29" s="2"/>
      <c r="Q29" s="2"/>
      <c r="R29" s="3"/>
      <c r="S29" s="3"/>
      <c r="T29" s="4"/>
      <c r="U29" s="2"/>
      <c r="V29" s="2"/>
      <c r="W29" s="2"/>
      <c r="X29" s="3"/>
      <c r="Y29" s="3"/>
      <c r="Z29" s="4"/>
      <c r="AA29" s="2"/>
      <c r="AB29" s="2"/>
      <c r="AC29" s="2"/>
      <c r="AD29" s="3"/>
      <c r="AE29" s="3"/>
      <c r="AF29" s="4"/>
      <c r="AG29" s="2"/>
      <c r="AH29" s="2"/>
      <c r="AI29" s="2"/>
      <c r="AJ29" s="3"/>
      <c r="AK29" s="3"/>
      <c r="AL29" s="4"/>
      <c r="AM29" s="2"/>
      <c r="AN29" s="2"/>
      <c r="AO29" s="2"/>
      <c r="AP29" s="3"/>
      <c r="AQ29" s="3"/>
      <c r="AR29" s="4"/>
      <c r="AS29" s="2"/>
      <c r="AT29" s="2"/>
      <c r="AU29" s="2"/>
      <c r="AV29" s="3"/>
      <c r="AW29" s="3"/>
      <c r="AX29" s="4"/>
      <c r="AY29" s="2"/>
      <c r="AZ29" s="2"/>
      <c r="BA29" s="2"/>
      <c r="BB29" s="3"/>
      <c r="BC29" s="3"/>
      <c r="BD29" s="4"/>
      <c r="BE29" s="2"/>
      <c r="BF29" s="2"/>
      <c r="BG29" s="2"/>
      <c r="BH29" s="3"/>
      <c r="BI29" s="3"/>
      <c r="BJ29" s="4"/>
      <c r="BK29" s="2"/>
      <c r="BL29" s="2"/>
      <c r="BM29" s="2"/>
      <c r="BN29" s="3"/>
      <c r="BO29" s="3"/>
      <c r="BP29" s="4"/>
      <c r="BQ29" s="2"/>
      <c r="BR29" s="2"/>
      <c r="BS29" s="2"/>
      <c r="BT29" s="3"/>
      <c r="BU29" s="3"/>
      <c r="BV29" s="4"/>
      <c r="BW29" s="2"/>
      <c r="BX29" s="2"/>
      <c r="BY29" s="2"/>
      <c r="BZ29" s="3"/>
      <c r="CA29" s="3"/>
      <c r="CB29" s="4"/>
      <c r="CC29" s="2"/>
      <c r="CD29" s="2"/>
      <c r="CE29" s="2"/>
      <c r="CF29" s="3"/>
      <c r="CG29" s="3"/>
      <c r="CH29" s="4"/>
      <c r="CI29" s="2"/>
      <c r="CJ29" s="2"/>
      <c r="CK29" s="2"/>
      <c r="CL29" s="3"/>
      <c r="CM29" s="3"/>
      <c r="CN29" s="4"/>
      <c r="CO29" s="2"/>
      <c r="CP29" s="2"/>
      <c r="CQ29" s="2"/>
      <c r="CR29" s="3"/>
      <c r="CS29" s="3"/>
      <c r="CT29" s="4"/>
      <c r="CU29" s="2"/>
      <c r="CV29" s="2"/>
      <c r="CW29" s="2"/>
      <c r="CX29" s="3"/>
      <c r="CY29" s="3"/>
      <c r="CZ29" s="4"/>
      <c r="DA29" s="2"/>
      <c r="DB29" s="2"/>
      <c r="DC29" s="2"/>
      <c r="DD29" s="3"/>
      <c r="DE29" s="3"/>
      <c r="DF29" s="4"/>
      <c r="DG29" s="2"/>
      <c r="DH29" s="2"/>
      <c r="DI29" s="2"/>
      <c r="DJ29" s="3"/>
      <c r="DK29" s="3"/>
      <c r="DL29" s="4"/>
      <c r="DM29" s="2"/>
      <c r="DN29" s="2"/>
      <c r="DO29" s="2"/>
      <c r="DP29" s="3"/>
      <c r="DQ29" s="3"/>
      <c r="DR29" s="4"/>
      <c r="DS29" s="2"/>
      <c r="DT29" s="2"/>
      <c r="DU29" s="2"/>
      <c r="DV29" s="3"/>
      <c r="DW29" s="3"/>
      <c r="DX29" s="4"/>
      <c r="DY29" s="2"/>
      <c r="DZ29" s="2"/>
      <c r="EA29" s="2"/>
      <c r="EB29" s="3"/>
      <c r="EC29" s="3"/>
      <c r="ED29" s="4"/>
      <c r="EE29" s="2"/>
      <c r="EF29" s="2"/>
      <c r="EG29" s="2"/>
      <c r="EH29" s="3"/>
      <c r="EI29" s="3"/>
      <c r="EJ29" s="4"/>
      <c r="EK29" s="2"/>
      <c r="EL29" s="2"/>
      <c r="EM29" s="2"/>
      <c r="EN29" s="3"/>
      <c r="EO29" s="3"/>
      <c r="EP29" s="4"/>
      <c r="EQ29" s="2"/>
      <c r="ER29" s="2"/>
      <c r="ES29" s="2"/>
      <c r="ET29" s="3"/>
      <c r="EU29" s="3"/>
      <c r="EV29" s="4"/>
      <c r="EW29" s="2"/>
      <c r="EX29" s="2"/>
      <c r="EY29" s="2"/>
      <c r="EZ29" s="3"/>
      <c r="FA29" s="3"/>
      <c r="FB29" s="4"/>
      <c r="FC29" s="2"/>
      <c r="FD29" s="2"/>
      <c r="FE29" s="2"/>
      <c r="FF29" s="3"/>
      <c r="FG29" s="3"/>
      <c r="FH29" s="4"/>
      <c r="FI29" s="2"/>
      <c r="FJ29" s="2"/>
      <c r="FK29" s="2"/>
      <c r="FL29" s="3"/>
      <c r="FM29" s="3"/>
      <c r="FN29" s="4"/>
      <c r="FO29" s="2"/>
      <c r="FP29" s="2"/>
      <c r="FQ29" s="2"/>
      <c r="FR29" s="3"/>
      <c r="FS29" s="3"/>
      <c r="FT29" s="4"/>
      <c r="FU29" s="2"/>
      <c r="FV29" s="2"/>
      <c r="FW29" s="2"/>
      <c r="FX29" s="3"/>
      <c r="FY29" s="3"/>
      <c r="FZ29" s="4"/>
      <c r="GA29" s="2"/>
      <c r="GB29" s="2"/>
      <c r="GC29" s="2"/>
      <c r="GD29" s="3"/>
      <c r="GE29" s="3"/>
      <c r="GF29" s="4"/>
      <c r="GG29" s="2"/>
      <c r="GH29" s="2"/>
      <c r="GI29" s="2"/>
      <c r="GJ29" s="3"/>
      <c r="GK29" s="3"/>
      <c r="GL29" s="4"/>
      <c r="GM29" s="2"/>
      <c r="GN29" s="2"/>
      <c r="GO29" s="2"/>
      <c r="GP29" s="3"/>
      <c r="GQ29" s="3"/>
      <c r="GR29" s="4"/>
      <c r="GS29" s="2"/>
      <c r="GT29" s="2"/>
      <c r="GU29" s="2"/>
      <c r="GV29" s="3"/>
      <c r="GW29" s="3"/>
      <c r="GX29" s="4"/>
      <c r="GY29" s="2"/>
      <c r="GZ29" s="2"/>
      <c r="HA29" s="2"/>
      <c r="HB29" s="3"/>
      <c r="HC29" s="3"/>
      <c r="HD29" s="4"/>
      <c r="HE29" s="2"/>
      <c r="HF29" s="2"/>
      <c r="HG29" s="2"/>
      <c r="HH29" s="3"/>
      <c r="HI29" s="3"/>
      <c r="HJ29" s="4"/>
      <c r="HK29" s="2"/>
      <c r="HL29" s="2"/>
      <c r="HM29" s="2"/>
      <c r="HN29" s="3"/>
      <c r="HO29" s="3"/>
      <c r="HP29" s="4"/>
      <c r="HQ29" s="2"/>
      <c r="HR29" s="2"/>
      <c r="HS29" s="2"/>
      <c r="HT29" s="3"/>
      <c r="HU29" s="3"/>
      <c r="HV29" s="4"/>
      <c r="HW29" s="2"/>
      <c r="HX29" s="2"/>
      <c r="HY29" s="2"/>
      <c r="HZ29" s="3"/>
      <c r="IA29" s="3"/>
      <c r="IB29" s="4"/>
      <c r="IC29" s="2"/>
      <c r="ID29" s="2"/>
      <c r="IE29" s="2"/>
    </row>
    <row r="30" spans="1:239" s="5" customFormat="1" ht="16.5">
      <c r="A30" s="6">
        <v>21</v>
      </c>
      <c r="B30" s="35" t="s">
        <v>373</v>
      </c>
      <c r="C30" s="1" t="s">
        <v>52</v>
      </c>
      <c r="D30" s="1">
        <v>6</v>
      </c>
      <c r="E30" s="36">
        <v>25.8</v>
      </c>
      <c r="F30" s="21">
        <f t="shared" si="3"/>
        <v>33.54</v>
      </c>
      <c r="G30" s="61">
        <f t="shared" si="3"/>
        <v>43.602000000000004</v>
      </c>
      <c r="H30" s="1"/>
      <c r="I30" s="1">
        <f t="shared" si="1"/>
        <v>0</v>
      </c>
      <c r="J30" s="8">
        <f t="shared" si="2"/>
        <v>0</v>
      </c>
      <c r="K30" s="2"/>
      <c r="L30" s="3"/>
      <c r="M30" s="3"/>
      <c r="N30" s="4"/>
      <c r="O30" s="2"/>
      <c r="P30" s="2"/>
      <c r="Q30" s="2"/>
      <c r="R30" s="3"/>
      <c r="S30" s="3"/>
      <c r="T30" s="4"/>
      <c r="U30" s="2"/>
      <c r="V30" s="2"/>
      <c r="W30" s="2"/>
      <c r="X30" s="3"/>
      <c r="Y30" s="3"/>
      <c r="Z30" s="4"/>
      <c r="AA30" s="2"/>
      <c r="AB30" s="2"/>
      <c r="AC30" s="2"/>
      <c r="AD30" s="3"/>
      <c r="AE30" s="3"/>
      <c r="AF30" s="4"/>
      <c r="AG30" s="2"/>
      <c r="AH30" s="2"/>
      <c r="AI30" s="2"/>
      <c r="AJ30" s="3"/>
      <c r="AK30" s="3"/>
      <c r="AL30" s="4"/>
      <c r="AM30" s="2"/>
      <c r="AN30" s="2"/>
      <c r="AO30" s="2"/>
      <c r="AP30" s="3"/>
      <c r="AQ30" s="3"/>
      <c r="AR30" s="4"/>
      <c r="AS30" s="2"/>
      <c r="AT30" s="2"/>
      <c r="AU30" s="2"/>
      <c r="AV30" s="3"/>
      <c r="AW30" s="3"/>
      <c r="AX30" s="4"/>
      <c r="AY30" s="2"/>
      <c r="AZ30" s="2"/>
      <c r="BA30" s="2"/>
      <c r="BB30" s="3"/>
      <c r="BC30" s="3"/>
      <c r="BD30" s="4"/>
      <c r="BE30" s="2"/>
      <c r="BF30" s="2"/>
      <c r="BG30" s="2"/>
      <c r="BH30" s="3"/>
      <c r="BI30" s="3"/>
      <c r="BJ30" s="4"/>
      <c r="BK30" s="2"/>
      <c r="BL30" s="2"/>
      <c r="BM30" s="2"/>
      <c r="BN30" s="3"/>
      <c r="BO30" s="3"/>
      <c r="BP30" s="4"/>
      <c r="BQ30" s="2"/>
      <c r="BR30" s="2"/>
      <c r="BS30" s="2"/>
      <c r="BT30" s="3"/>
      <c r="BU30" s="3"/>
      <c r="BV30" s="4"/>
      <c r="BW30" s="2"/>
      <c r="BX30" s="2"/>
      <c r="BY30" s="2"/>
      <c r="BZ30" s="3"/>
      <c r="CA30" s="3"/>
      <c r="CB30" s="4"/>
      <c r="CC30" s="2"/>
      <c r="CD30" s="2"/>
      <c r="CE30" s="2"/>
      <c r="CF30" s="3"/>
      <c r="CG30" s="3"/>
      <c r="CH30" s="4"/>
      <c r="CI30" s="2"/>
      <c r="CJ30" s="2"/>
      <c r="CK30" s="2"/>
      <c r="CL30" s="3"/>
      <c r="CM30" s="3"/>
      <c r="CN30" s="4"/>
      <c r="CO30" s="2"/>
      <c r="CP30" s="2"/>
      <c r="CQ30" s="2"/>
      <c r="CR30" s="3"/>
      <c r="CS30" s="3"/>
      <c r="CT30" s="4"/>
      <c r="CU30" s="2"/>
      <c r="CV30" s="2"/>
      <c r="CW30" s="2"/>
      <c r="CX30" s="3"/>
      <c r="CY30" s="3"/>
      <c r="CZ30" s="4"/>
      <c r="DA30" s="2"/>
      <c r="DB30" s="2"/>
      <c r="DC30" s="2"/>
      <c r="DD30" s="3"/>
      <c r="DE30" s="3"/>
      <c r="DF30" s="4"/>
      <c r="DG30" s="2"/>
      <c r="DH30" s="2"/>
      <c r="DI30" s="2"/>
      <c r="DJ30" s="3"/>
      <c r="DK30" s="3"/>
      <c r="DL30" s="4"/>
      <c r="DM30" s="2"/>
      <c r="DN30" s="2"/>
      <c r="DO30" s="2"/>
      <c r="DP30" s="3"/>
      <c r="DQ30" s="3"/>
      <c r="DR30" s="4"/>
      <c r="DS30" s="2"/>
      <c r="DT30" s="2"/>
      <c r="DU30" s="2"/>
      <c r="DV30" s="3"/>
      <c r="DW30" s="3"/>
      <c r="DX30" s="4"/>
      <c r="DY30" s="2"/>
      <c r="DZ30" s="2"/>
      <c r="EA30" s="2"/>
      <c r="EB30" s="3"/>
      <c r="EC30" s="3"/>
      <c r="ED30" s="4"/>
      <c r="EE30" s="2"/>
      <c r="EF30" s="2"/>
      <c r="EG30" s="2"/>
      <c r="EH30" s="3"/>
      <c r="EI30" s="3"/>
      <c r="EJ30" s="4"/>
      <c r="EK30" s="2"/>
      <c r="EL30" s="2"/>
      <c r="EM30" s="2"/>
      <c r="EN30" s="3"/>
      <c r="EO30" s="3"/>
      <c r="EP30" s="4"/>
      <c r="EQ30" s="2"/>
      <c r="ER30" s="2"/>
      <c r="ES30" s="2"/>
      <c r="ET30" s="3"/>
      <c r="EU30" s="3"/>
      <c r="EV30" s="4"/>
      <c r="EW30" s="2"/>
      <c r="EX30" s="2"/>
      <c r="EY30" s="2"/>
      <c r="EZ30" s="3"/>
      <c r="FA30" s="3"/>
      <c r="FB30" s="4"/>
      <c r="FC30" s="2"/>
      <c r="FD30" s="2"/>
      <c r="FE30" s="2"/>
      <c r="FF30" s="3"/>
      <c r="FG30" s="3"/>
      <c r="FH30" s="4"/>
      <c r="FI30" s="2"/>
      <c r="FJ30" s="2"/>
      <c r="FK30" s="2"/>
      <c r="FL30" s="3"/>
      <c r="FM30" s="3"/>
      <c r="FN30" s="4"/>
      <c r="FO30" s="2"/>
      <c r="FP30" s="2"/>
      <c r="FQ30" s="2"/>
      <c r="FR30" s="3"/>
      <c r="FS30" s="3"/>
      <c r="FT30" s="4"/>
      <c r="FU30" s="2"/>
      <c r="FV30" s="2"/>
      <c r="FW30" s="2"/>
      <c r="FX30" s="3"/>
      <c r="FY30" s="3"/>
      <c r="FZ30" s="4"/>
      <c r="GA30" s="2"/>
      <c r="GB30" s="2"/>
      <c r="GC30" s="2"/>
      <c r="GD30" s="3"/>
      <c r="GE30" s="3"/>
      <c r="GF30" s="4"/>
      <c r="GG30" s="2"/>
      <c r="GH30" s="2"/>
      <c r="GI30" s="2"/>
      <c r="GJ30" s="3"/>
      <c r="GK30" s="3"/>
      <c r="GL30" s="4"/>
      <c r="GM30" s="2"/>
      <c r="GN30" s="2"/>
      <c r="GO30" s="2"/>
      <c r="GP30" s="3"/>
      <c r="GQ30" s="3"/>
      <c r="GR30" s="4"/>
      <c r="GS30" s="2"/>
      <c r="GT30" s="2"/>
      <c r="GU30" s="2"/>
      <c r="GV30" s="3"/>
      <c r="GW30" s="3"/>
      <c r="GX30" s="4"/>
      <c r="GY30" s="2"/>
      <c r="GZ30" s="2"/>
      <c r="HA30" s="2"/>
      <c r="HB30" s="3"/>
      <c r="HC30" s="3"/>
      <c r="HD30" s="4"/>
      <c r="HE30" s="2"/>
      <c r="HF30" s="2"/>
      <c r="HG30" s="2"/>
      <c r="HH30" s="3"/>
      <c r="HI30" s="3"/>
      <c r="HJ30" s="4"/>
      <c r="HK30" s="2"/>
      <c r="HL30" s="2"/>
      <c r="HM30" s="2"/>
      <c r="HN30" s="3"/>
      <c r="HO30" s="3"/>
      <c r="HP30" s="4"/>
      <c r="HQ30" s="2"/>
      <c r="HR30" s="2"/>
      <c r="HS30" s="2"/>
      <c r="HT30" s="3"/>
      <c r="HU30" s="3"/>
      <c r="HV30" s="4"/>
      <c r="HW30" s="2"/>
      <c r="HX30" s="2"/>
      <c r="HY30" s="2"/>
      <c r="HZ30" s="3"/>
      <c r="IA30" s="3"/>
      <c r="IB30" s="4"/>
      <c r="IC30" s="2"/>
      <c r="ID30" s="2"/>
      <c r="IE30" s="2"/>
    </row>
    <row r="31" spans="1:239" s="5" customFormat="1" ht="16.5">
      <c r="A31" s="6">
        <v>22</v>
      </c>
      <c r="B31" s="35" t="s">
        <v>404</v>
      </c>
      <c r="C31" s="1" t="s">
        <v>34</v>
      </c>
      <c r="D31" s="1">
        <v>4</v>
      </c>
      <c r="E31" s="36">
        <v>64.83</v>
      </c>
      <c r="F31" s="21">
        <f t="shared" si="3"/>
        <v>84.279</v>
      </c>
      <c r="G31" s="61">
        <f t="shared" si="3"/>
        <v>109.56269999999999</v>
      </c>
      <c r="H31" s="1"/>
      <c r="I31" s="1">
        <f t="shared" si="1"/>
        <v>0</v>
      </c>
      <c r="J31" s="8">
        <f t="shared" si="2"/>
        <v>0</v>
      </c>
      <c r="K31" s="2"/>
      <c r="L31" s="3"/>
      <c r="M31" s="3"/>
      <c r="N31" s="4"/>
      <c r="O31" s="2"/>
      <c r="P31" s="2"/>
      <c r="Q31" s="2"/>
      <c r="R31" s="3"/>
      <c r="S31" s="3"/>
      <c r="T31" s="4"/>
      <c r="U31" s="2"/>
      <c r="V31" s="2"/>
      <c r="W31" s="2"/>
      <c r="X31" s="3"/>
      <c r="Y31" s="3"/>
      <c r="Z31" s="4"/>
      <c r="AA31" s="2"/>
      <c r="AB31" s="2"/>
      <c r="AC31" s="2"/>
      <c r="AD31" s="3"/>
      <c r="AE31" s="3"/>
      <c r="AF31" s="4"/>
      <c r="AG31" s="2"/>
      <c r="AH31" s="2"/>
      <c r="AI31" s="2"/>
      <c r="AJ31" s="3"/>
      <c r="AK31" s="3"/>
      <c r="AL31" s="4"/>
      <c r="AM31" s="2"/>
      <c r="AN31" s="2"/>
      <c r="AO31" s="2"/>
      <c r="AP31" s="3"/>
      <c r="AQ31" s="3"/>
      <c r="AR31" s="4"/>
      <c r="AS31" s="2"/>
      <c r="AT31" s="2"/>
      <c r="AU31" s="2"/>
      <c r="AV31" s="3"/>
      <c r="AW31" s="3"/>
      <c r="AX31" s="4"/>
      <c r="AY31" s="2"/>
      <c r="AZ31" s="2"/>
      <c r="BA31" s="2"/>
      <c r="BB31" s="3"/>
      <c r="BC31" s="3"/>
      <c r="BD31" s="4"/>
      <c r="BE31" s="2"/>
      <c r="BF31" s="2"/>
      <c r="BG31" s="2"/>
      <c r="BH31" s="3"/>
      <c r="BI31" s="3"/>
      <c r="BJ31" s="4"/>
      <c r="BK31" s="2"/>
      <c r="BL31" s="2"/>
      <c r="BM31" s="2"/>
      <c r="BN31" s="3"/>
      <c r="BO31" s="3"/>
      <c r="BP31" s="4"/>
      <c r="BQ31" s="2"/>
      <c r="BR31" s="2"/>
      <c r="BS31" s="2"/>
      <c r="BT31" s="3"/>
      <c r="BU31" s="3"/>
      <c r="BV31" s="4"/>
      <c r="BW31" s="2"/>
      <c r="BX31" s="2"/>
      <c r="BY31" s="2"/>
      <c r="BZ31" s="3"/>
      <c r="CA31" s="3"/>
      <c r="CB31" s="4"/>
      <c r="CC31" s="2"/>
      <c r="CD31" s="2"/>
      <c r="CE31" s="2"/>
      <c r="CF31" s="3"/>
      <c r="CG31" s="3"/>
      <c r="CH31" s="4"/>
      <c r="CI31" s="2"/>
      <c r="CJ31" s="2"/>
      <c r="CK31" s="2"/>
      <c r="CL31" s="3"/>
      <c r="CM31" s="3"/>
      <c r="CN31" s="4"/>
      <c r="CO31" s="2"/>
      <c r="CP31" s="2"/>
      <c r="CQ31" s="2"/>
      <c r="CR31" s="3"/>
      <c r="CS31" s="3"/>
      <c r="CT31" s="4"/>
      <c r="CU31" s="2"/>
      <c r="CV31" s="2"/>
      <c r="CW31" s="2"/>
      <c r="CX31" s="3"/>
      <c r="CY31" s="3"/>
      <c r="CZ31" s="4"/>
      <c r="DA31" s="2"/>
      <c r="DB31" s="2"/>
      <c r="DC31" s="2"/>
      <c r="DD31" s="3"/>
      <c r="DE31" s="3"/>
      <c r="DF31" s="4"/>
      <c r="DG31" s="2"/>
      <c r="DH31" s="2"/>
      <c r="DI31" s="2"/>
      <c r="DJ31" s="3"/>
      <c r="DK31" s="3"/>
      <c r="DL31" s="4"/>
      <c r="DM31" s="2"/>
      <c r="DN31" s="2"/>
      <c r="DO31" s="2"/>
      <c r="DP31" s="3"/>
      <c r="DQ31" s="3"/>
      <c r="DR31" s="4"/>
      <c r="DS31" s="2"/>
      <c r="DT31" s="2"/>
      <c r="DU31" s="2"/>
      <c r="DV31" s="3"/>
      <c r="DW31" s="3"/>
      <c r="DX31" s="4"/>
      <c r="DY31" s="2"/>
      <c r="DZ31" s="2"/>
      <c r="EA31" s="2"/>
      <c r="EB31" s="3"/>
      <c r="EC31" s="3"/>
      <c r="ED31" s="4"/>
      <c r="EE31" s="2"/>
      <c r="EF31" s="2"/>
      <c r="EG31" s="2"/>
      <c r="EH31" s="3"/>
      <c r="EI31" s="3"/>
      <c r="EJ31" s="4"/>
      <c r="EK31" s="2"/>
      <c r="EL31" s="2"/>
      <c r="EM31" s="2"/>
      <c r="EN31" s="3"/>
      <c r="EO31" s="3"/>
      <c r="EP31" s="4"/>
      <c r="EQ31" s="2"/>
      <c r="ER31" s="2"/>
      <c r="ES31" s="2"/>
      <c r="ET31" s="3"/>
      <c r="EU31" s="3"/>
      <c r="EV31" s="4"/>
      <c r="EW31" s="2"/>
      <c r="EX31" s="2"/>
      <c r="EY31" s="2"/>
      <c r="EZ31" s="3"/>
      <c r="FA31" s="3"/>
      <c r="FB31" s="4"/>
      <c r="FC31" s="2"/>
      <c r="FD31" s="2"/>
      <c r="FE31" s="2"/>
      <c r="FF31" s="3"/>
      <c r="FG31" s="3"/>
      <c r="FH31" s="4"/>
      <c r="FI31" s="2"/>
      <c r="FJ31" s="2"/>
      <c r="FK31" s="2"/>
      <c r="FL31" s="3"/>
      <c r="FM31" s="3"/>
      <c r="FN31" s="4"/>
      <c r="FO31" s="2"/>
      <c r="FP31" s="2"/>
      <c r="FQ31" s="2"/>
      <c r="FR31" s="3"/>
      <c r="FS31" s="3"/>
      <c r="FT31" s="4"/>
      <c r="FU31" s="2"/>
      <c r="FV31" s="2"/>
      <c r="FW31" s="2"/>
      <c r="FX31" s="3"/>
      <c r="FY31" s="3"/>
      <c r="FZ31" s="4"/>
      <c r="GA31" s="2"/>
      <c r="GB31" s="2"/>
      <c r="GC31" s="2"/>
      <c r="GD31" s="3"/>
      <c r="GE31" s="3"/>
      <c r="GF31" s="4"/>
      <c r="GG31" s="2"/>
      <c r="GH31" s="2"/>
      <c r="GI31" s="2"/>
      <c r="GJ31" s="3"/>
      <c r="GK31" s="3"/>
      <c r="GL31" s="4"/>
      <c r="GM31" s="2"/>
      <c r="GN31" s="2"/>
      <c r="GO31" s="2"/>
      <c r="GP31" s="3"/>
      <c r="GQ31" s="3"/>
      <c r="GR31" s="4"/>
      <c r="GS31" s="2"/>
      <c r="GT31" s="2"/>
      <c r="GU31" s="2"/>
      <c r="GV31" s="3"/>
      <c r="GW31" s="3"/>
      <c r="GX31" s="4"/>
      <c r="GY31" s="2"/>
      <c r="GZ31" s="2"/>
      <c r="HA31" s="2"/>
      <c r="HB31" s="3"/>
      <c r="HC31" s="3"/>
      <c r="HD31" s="4"/>
      <c r="HE31" s="2"/>
      <c r="HF31" s="2"/>
      <c r="HG31" s="2"/>
      <c r="HH31" s="3"/>
      <c r="HI31" s="3"/>
      <c r="HJ31" s="4"/>
      <c r="HK31" s="2"/>
      <c r="HL31" s="2"/>
      <c r="HM31" s="2"/>
      <c r="HN31" s="3"/>
      <c r="HO31" s="3"/>
      <c r="HP31" s="4"/>
      <c r="HQ31" s="2"/>
      <c r="HR31" s="2"/>
      <c r="HS31" s="2"/>
      <c r="HT31" s="3"/>
      <c r="HU31" s="3"/>
      <c r="HV31" s="4"/>
      <c r="HW31" s="2"/>
      <c r="HX31" s="2"/>
      <c r="HY31" s="2"/>
      <c r="HZ31" s="3"/>
      <c r="IA31" s="3"/>
      <c r="IB31" s="4"/>
      <c r="IC31" s="2"/>
      <c r="ID31" s="2"/>
      <c r="IE31" s="2"/>
    </row>
    <row r="32" spans="1:239" s="5" customFormat="1" ht="16.5">
      <c r="A32" s="6">
        <v>23</v>
      </c>
      <c r="B32" s="35" t="s">
        <v>376</v>
      </c>
      <c r="C32" s="1" t="s">
        <v>377</v>
      </c>
      <c r="D32" s="1">
        <v>5</v>
      </c>
      <c r="E32" s="36">
        <v>87</v>
      </c>
      <c r="F32" s="21">
        <f t="shared" si="3"/>
        <v>113.10000000000001</v>
      </c>
      <c r="G32" s="61">
        <f t="shared" si="3"/>
        <v>147.03000000000003</v>
      </c>
      <c r="H32" s="1"/>
      <c r="I32" s="1">
        <f t="shared" si="1"/>
        <v>0</v>
      </c>
      <c r="J32" s="8">
        <f t="shared" si="2"/>
        <v>0</v>
      </c>
      <c r="K32" s="2"/>
      <c r="L32" s="3"/>
      <c r="M32" s="3"/>
      <c r="N32" s="4"/>
      <c r="O32" s="2"/>
      <c r="P32" s="2"/>
      <c r="Q32" s="2"/>
      <c r="R32" s="3"/>
      <c r="S32" s="3"/>
      <c r="T32" s="4"/>
      <c r="U32" s="2"/>
      <c r="V32" s="2"/>
      <c r="W32" s="2"/>
      <c r="X32" s="3"/>
      <c r="Y32" s="3"/>
      <c r="Z32" s="4"/>
      <c r="AA32" s="2"/>
      <c r="AB32" s="2"/>
      <c r="AC32" s="2"/>
      <c r="AD32" s="3"/>
      <c r="AE32" s="3"/>
      <c r="AF32" s="4"/>
      <c r="AG32" s="2"/>
      <c r="AH32" s="2"/>
      <c r="AI32" s="2"/>
      <c r="AJ32" s="3"/>
      <c r="AK32" s="3"/>
      <c r="AL32" s="4"/>
      <c r="AM32" s="2"/>
      <c r="AN32" s="2"/>
      <c r="AO32" s="2"/>
      <c r="AP32" s="3"/>
      <c r="AQ32" s="3"/>
      <c r="AR32" s="4"/>
      <c r="AS32" s="2"/>
      <c r="AT32" s="2"/>
      <c r="AU32" s="2"/>
      <c r="AV32" s="3"/>
      <c r="AW32" s="3"/>
      <c r="AX32" s="4"/>
      <c r="AY32" s="2"/>
      <c r="AZ32" s="2"/>
      <c r="BA32" s="2"/>
      <c r="BB32" s="3"/>
      <c r="BC32" s="3"/>
      <c r="BD32" s="4"/>
      <c r="BE32" s="2"/>
      <c r="BF32" s="2"/>
      <c r="BG32" s="2"/>
      <c r="BH32" s="3"/>
      <c r="BI32" s="3"/>
      <c r="BJ32" s="4"/>
      <c r="BK32" s="2"/>
      <c r="BL32" s="2"/>
      <c r="BM32" s="2"/>
      <c r="BN32" s="3"/>
      <c r="BO32" s="3"/>
      <c r="BP32" s="4"/>
      <c r="BQ32" s="2"/>
      <c r="BR32" s="2"/>
      <c r="BS32" s="2"/>
      <c r="BT32" s="3"/>
      <c r="BU32" s="3"/>
      <c r="BV32" s="4"/>
      <c r="BW32" s="2"/>
      <c r="BX32" s="2"/>
      <c r="BY32" s="2"/>
      <c r="BZ32" s="3"/>
      <c r="CA32" s="3"/>
      <c r="CB32" s="4"/>
      <c r="CC32" s="2"/>
      <c r="CD32" s="2"/>
      <c r="CE32" s="2"/>
      <c r="CF32" s="3"/>
      <c r="CG32" s="3"/>
      <c r="CH32" s="4"/>
      <c r="CI32" s="2"/>
      <c r="CJ32" s="2"/>
      <c r="CK32" s="2"/>
      <c r="CL32" s="3"/>
      <c r="CM32" s="3"/>
      <c r="CN32" s="4"/>
      <c r="CO32" s="2"/>
      <c r="CP32" s="2"/>
      <c r="CQ32" s="2"/>
      <c r="CR32" s="3"/>
      <c r="CS32" s="3"/>
      <c r="CT32" s="4"/>
      <c r="CU32" s="2"/>
      <c r="CV32" s="2"/>
      <c r="CW32" s="2"/>
      <c r="CX32" s="3"/>
      <c r="CY32" s="3"/>
      <c r="CZ32" s="4"/>
      <c r="DA32" s="2"/>
      <c r="DB32" s="2"/>
      <c r="DC32" s="2"/>
      <c r="DD32" s="3"/>
      <c r="DE32" s="3"/>
      <c r="DF32" s="4"/>
      <c r="DG32" s="2"/>
      <c r="DH32" s="2"/>
      <c r="DI32" s="2"/>
      <c r="DJ32" s="3"/>
      <c r="DK32" s="3"/>
      <c r="DL32" s="4"/>
      <c r="DM32" s="2"/>
      <c r="DN32" s="2"/>
      <c r="DO32" s="2"/>
      <c r="DP32" s="3"/>
      <c r="DQ32" s="3"/>
      <c r="DR32" s="4"/>
      <c r="DS32" s="2"/>
      <c r="DT32" s="2"/>
      <c r="DU32" s="2"/>
      <c r="DV32" s="3"/>
      <c r="DW32" s="3"/>
      <c r="DX32" s="4"/>
      <c r="DY32" s="2"/>
      <c r="DZ32" s="2"/>
      <c r="EA32" s="2"/>
      <c r="EB32" s="3"/>
      <c r="EC32" s="3"/>
      <c r="ED32" s="4"/>
      <c r="EE32" s="2"/>
      <c r="EF32" s="2"/>
      <c r="EG32" s="2"/>
      <c r="EH32" s="3"/>
      <c r="EI32" s="3"/>
      <c r="EJ32" s="4"/>
      <c r="EK32" s="2"/>
      <c r="EL32" s="2"/>
      <c r="EM32" s="2"/>
      <c r="EN32" s="3"/>
      <c r="EO32" s="3"/>
      <c r="EP32" s="4"/>
      <c r="EQ32" s="2"/>
      <c r="ER32" s="2"/>
      <c r="ES32" s="2"/>
      <c r="ET32" s="3"/>
      <c r="EU32" s="3"/>
      <c r="EV32" s="4"/>
      <c r="EW32" s="2"/>
      <c r="EX32" s="2"/>
      <c r="EY32" s="2"/>
      <c r="EZ32" s="3"/>
      <c r="FA32" s="3"/>
      <c r="FB32" s="4"/>
      <c r="FC32" s="2"/>
      <c r="FD32" s="2"/>
      <c r="FE32" s="2"/>
      <c r="FF32" s="3"/>
      <c r="FG32" s="3"/>
      <c r="FH32" s="4"/>
      <c r="FI32" s="2"/>
      <c r="FJ32" s="2"/>
      <c r="FK32" s="2"/>
      <c r="FL32" s="3"/>
      <c r="FM32" s="3"/>
      <c r="FN32" s="4"/>
      <c r="FO32" s="2"/>
      <c r="FP32" s="2"/>
      <c r="FQ32" s="2"/>
      <c r="FR32" s="3"/>
      <c r="FS32" s="3"/>
      <c r="FT32" s="4"/>
      <c r="FU32" s="2"/>
      <c r="FV32" s="2"/>
      <c r="FW32" s="2"/>
      <c r="FX32" s="3"/>
      <c r="FY32" s="3"/>
      <c r="FZ32" s="4"/>
      <c r="GA32" s="2"/>
      <c r="GB32" s="2"/>
      <c r="GC32" s="2"/>
      <c r="GD32" s="3"/>
      <c r="GE32" s="3"/>
      <c r="GF32" s="4"/>
      <c r="GG32" s="2"/>
      <c r="GH32" s="2"/>
      <c r="GI32" s="2"/>
      <c r="GJ32" s="3"/>
      <c r="GK32" s="3"/>
      <c r="GL32" s="4"/>
      <c r="GM32" s="2"/>
      <c r="GN32" s="2"/>
      <c r="GO32" s="2"/>
      <c r="GP32" s="3"/>
      <c r="GQ32" s="3"/>
      <c r="GR32" s="4"/>
      <c r="GS32" s="2"/>
      <c r="GT32" s="2"/>
      <c r="GU32" s="2"/>
      <c r="GV32" s="3"/>
      <c r="GW32" s="3"/>
      <c r="GX32" s="4"/>
      <c r="GY32" s="2"/>
      <c r="GZ32" s="2"/>
      <c r="HA32" s="2"/>
      <c r="HB32" s="3"/>
      <c r="HC32" s="3"/>
      <c r="HD32" s="4"/>
      <c r="HE32" s="2"/>
      <c r="HF32" s="2"/>
      <c r="HG32" s="2"/>
      <c r="HH32" s="3"/>
      <c r="HI32" s="3"/>
      <c r="HJ32" s="4"/>
      <c r="HK32" s="2"/>
      <c r="HL32" s="2"/>
      <c r="HM32" s="2"/>
      <c r="HN32" s="3"/>
      <c r="HO32" s="3"/>
      <c r="HP32" s="4"/>
      <c r="HQ32" s="2"/>
      <c r="HR32" s="2"/>
      <c r="HS32" s="2"/>
      <c r="HT32" s="3"/>
      <c r="HU32" s="3"/>
      <c r="HV32" s="4"/>
      <c r="HW32" s="2"/>
      <c r="HX32" s="2"/>
      <c r="HY32" s="2"/>
      <c r="HZ32" s="3"/>
      <c r="IA32" s="3"/>
      <c r="IB32" s="4"/>
      <c r="IC32" s="2"/>
      <c r="ID32" s="2"/>
      <c r="IE32" s="2"/>
    </row>
    <row r="33" spans="1:239" s="5" customFormat="1" ht="16.5">
      <c r="A33" s="6">
        <v>24</v>
      </c>
      <c r="B33" s="35" t="s">
        <v>405</v>
      </c>
      <c r="C33" s="1" t="s">
        <v>52</v>
      </c>
      <c r="D33" s="1">
        <v>6</v>
      </c>
      <c r="E33" s="36">
        <v>25.7</v>
      </c>
      <c r="F33" s="21">
        <f t="shared" si="3"/>
        <v>33.410000000000004</v>
      </c>
      <c r="G33" s="61">
        <f t="shared" si="3"/>
        <v>43.43300000000001</v>
      </c>
      <c r="H33" s="1"/>
      <c r="I33" s="1">
        <f t="shared" si="1"/>
        <v>0</v>
      </c>
      <c r="J33" s="8">
        <f t="shared" si="2"/>
        <v>0</v>
      </c>
      <c r="K33" s="2"/>
      <c r="L33" s="3"/>
      <c r="M33" s="3"/>
      <c r="N33" s="4"/>
      <c r="O33" s="2"/>
      <c r="P33" s="2"/>
      <c r="Q33" s="2"/>
      <c r="R33" s="3"/>
      <c r="S33" s="3"/>
      <c r="T33" s="4"/>
      <c r="U33" s="2"/>
      <c r="V33" s="2"/>
      <c r="W33" s="2"/>
      <c r="X33" s="3"/>
      <c r="Y33" s="3"/>
      <c r="Z33" s="4"/>
      <c r="AA33" s="2"/>
      <c r="AB33" s="2"/>
      <c r="AC33" s="2"/>
      <c r="AD33" s="3"/>
      <c r="AE33" s="3"/>
      <c r="AF33" s="4"/>
      <c r="AG33" s="2"/>
      <c r="AH33" s="2"/>
      <c r="AI33" s="2"/>
      <c r="AJ33" s="3"/>
      <c r="AK33" s="3"/>
      <c r="AL33" s="4"/>
      <c r="AM33" s="2"/>
      <c r="AN33" s="2"/>
      <c r="AO33" s="2"/>
      <c r="AP33" s="3"/>
      <c r="AQ33" s="3"/>
      <c r="AR33" s="4"/>
      <c r="AS33" s="2"/>
      <c r="AT33" s="2"/>
      <c r="AU33" s="2"/>
      <c r="AV33" s="3"/>
      <c r="AW33" s="3"/>
      <c r="AX33" s="4"/>
      <c r="AY33" s="2"/>
      <c r="AZ33" s="2"/>
      <c r="BA33" s="2"/>
      <c r="BB33" s="3"/>
      <c r="BC33" s="3"/>
      <c r="BD33" s="4"/>
      <c r="BE33" s="2"/>
      <c r="BF33" s="2"/>
      <c r="BG33" s="2"/>
      <c r="BH33" s="3"/>
      <c r="BI33" s="3"/>
      <c r="BJ33" s="4"/>
      <c r="BK33" s="2"/>
      <c r="BL33" s="2"/>
      <c r="BM33" s="2"/>
      <c r="BN33" s="3"/>
      <c r="BO33" s="3"/>
      <c r="BP33" s="4"/>
      <c r="BQ33" s="2"/>
      <c r="BR33" s="2"/>
      <c r="BS33" s="2"/>
      <c r="BT33" s="3"/>
      <c r="BU33" s="3"/>
      <c r="BV33" s="4"/>
      <c r="BW33" s="2"/>
      <c r="BX33" s="2"/>
      <c r="BY33" s="2"/>
      <c r="BZ33" s="3"/>
      <c r="CA33" s="3"/>
      <c r="CB33" s="4"/>
      <c r="CC33" s="2"/>
      <c r="CD33" s="2"/>
      <c r="CE33" s="2"/>
      <c r="CF33" s="3"/>
      <c r="CG33" s="3"/>
      <c r="CH33" s="4"/>
      <c r="CI33" s="2"/>
      <c r="CJ33" s="2"/>
      <c r="CK33" s="2"/>
      <c r="CL33" s="3"/>
      <c r="CM33" s="3"/>
      <c r="CN33" s="4"/>
      <c r="CO33" s="2"/>
      <c r="CP33" s="2"/>
      <c r="CQ33" s="2"/>
      <c r="CR33" s="3"/>
      <c r="CS33" s="3"/>
      <c r="CT33" s="4"/>
      <c r="CU33" s="2"/>
      <c r="CV33" s="2"/>
      <c r="CW33" s="2"/>
      <c r="CX33" s="3"/>
      <c r="CY33" s="3"/>
      <c r="CZ33" s="4"/>
      <c r="DA33" s="2"/>
      <c r="DB33" s="2"/>
      <c r="DC33" s="2"/>
      <c r="DD33" s="3"/>
      <c r="DE33" s="3"/>
      <c r="DF33" s="4"/>
      <c r="DG33" s="2"/>
      <c r="DH33" s="2"/>
      <c r="DI33" s="2"/>
      <c r="DJ33" s="3"/>
      <c r="DK33" s="3"/>
      <c r="DL33" s="4"/>
      <c r="DM33" s="2"/>
      <c r="DN33" s="2"/>
      <c r="DO33" s="2"/>
      <c r="DP33" s="3"/>
      <c r="DQ33" s="3"/>
      <c r="DR33" s="4"/>
      <c r="DS33" s="2"/>
      <c r="DT33" s="2"/>
      <c r="DU33" s="2"/>
      <c r="DV33" s="3"/>
      <c r="DW33" s="3"/>
      <c r="DX33" s="4"/>
      <c r="DY33" s="2"/>
      <c r="DZ33" s="2"/>
      <c r="EA33" s="2"/>
      <c r="EB33" s="3"/>
      <c r="EC33" s="3"/>
      <c r="ED33" s="4"/>
      <c r="EE33" s="2"/>
      <c r="EF33" s="2"/>
      <c r="EG33" s="2"/>
      <c r="EH33" s="3"/>
      <c r="EI33" s="3"/>
      <c r="EJ33" s="4"/>
      <c r="EK33" s="2"/>
      <c r="EL33" s="2"/>
      <c r="EM33" s="2"/>
      <c r="EN33" s="3"/>
      <c r="EO33" s="3"/>
      <c r="EP33" s="4"/>
      <c r="EQ33" s="2"/>
      <c r="ER33" s="2"/>
      <c r="ES33" s="2"/>
      <c r="ET33" s="3"/>
      <c r="EU33" s="3"/>
      <c r="EV33" s="4"/>
      <c r="EW33" s="2"/>
      <c r="EX33" s="2"/>
      <c r="EY33" s="2"/>
      <c r="EZ33" s="3"/>
      <c r="FA33" s="3"/>
      <c r="FB33" s="4"/>
      <c r="FC33" s="2"/>
      <c r="FD33" s="2"/>
      <c r="FE33" s="2"/>
      <c r="FF33" s="3"/>
      <c r="FG33" s="3"/>
      <c r="FH33" s="4"/>
      <c r="FI33" s="2"/>
      <c r="FJ33" s="2"/>
      <c r="FK33" s="2"/>
      <c r="FL33" s="3"/>
      <c r="FM33" s="3"/>
      <c r="FN33" s="4"/>
      <c r="FO33" s="2"/>
      <c r="FP33" s="2"/>
      <c r="FQ33" s="2"/>
      <c r="FR33" s="3"/>
      <c r="FS33" s="3"/>
      <c r="FT33" s="4"/>
      <c r="FU33" s="2"/>
      <c r="FV33" s="2"/>
      <c r="FW33" s="2"/>
      <c r="FX33" s="3"/>
      <c r="FY33" s="3"/>
      <c r="FZ33" s="4"/>
      <c r="GA33" s="2"/>
      <c r="GB33" s="2"/>
      <c r="GC33" s="2"/>
      <c r="GD33" s="3"/>
      <c r="GE33" s="3"/>
      <c r="GF33" s="4"/>
      <c r="GG33" s="2"/>
      <c r="GH33" s="2"/>
      <c r="GI33" s="2"/>
      <c r="GJ33" s="3"/>
      <c r="GK33" s="3"/>
      <c r="GL33" s="4"/>
      <c r="GM33" s="2"/>
      <c r="GN33" s="2"/>
      <c r="GO33" s="2"/>
      <c r="GP33" s="3"/>
      <c r="GQ33" s="3"/>
      <c r="GR33" s="4"/>
      <c r="GS33" s="2"/>
      <c r="GT33" s="2"/>
      <c r="GU33" s="2"/>
      <c r="GV33" s="3"/>
      <c r="GW33" s="3"/>
      <c r="GX33" s="4"/>
      <c r="GY33" s="2"/>
      <c r="GZ33" s="2"/>
      <c r="HA33" s="2"/>
      <c r="HB33" s="3"/>
      <c r="HC33" s="3"/>
      <c r="HD33" s="4"/>
      <c r="HE33" s="2"/>
      <c r="HF33" s="2"/>
      <c r="HG33" s="2"/>
      <c r="HH33" s="3"/>
      <c r="HI33" s="3"/>
      <c r="HJ33" s="4"/>
      <c r="HK33" s="2"/>
      <c r="HL33" s="2"/>
      <c r="HM33" s="2"/>
      <c r="HN33" s="3"/>
      <c r="HO33" s="3"/>
      <c r="HP33" s="4"/>
      <c r="HQ33" s="2"/>
      <c r="HR33" s="2"/>
      <c r="HS33" s="2"/>
      <c r="HT33" s="3"/>
      <c r="HU33" s="3"/>
      <c r="HV33" s="4"/>
      <c r="HW33" s="2"/>
      <c r="HX33" s="2"/>
      <c r="HY33" s="2"/>
      <c r="HZ33" s="3"/>
      <c r="IA33" s="3"/>
      <c r="IB33" s="4"/>
      <c r="IC33" s="2"/>
      <c r="ID33" s="2"/>
      <c r="IE33" s="2"/>
    </row>
    <row r="34" spans="1:10" s="14" customFormat="1" ht="16.5" customHeight="1">
      <c r="A34" s="86" t="s">
        <v>29</v>
      </c>
      <c r="B34" s="87"/>
      <c r="C34" s="32"/>
      <c r="D34" s="32"/>
      <c r="E34" s="60"/>
      <c r="F34" s="21"/>
      <c r="G34" s="61"/>
      <c r="H34" s="1"/>
      <c r="I34" s="1"/>
      <c r="J34" s="8">
        <f t="shared" si="2"/>
        <v>0</v>
      </c>
    </row>
    <row r="35" spans="1:10" s="14" customFormat="1" ht="16.5">
      <c r="A35" s="6">
        <v>25</v>
      </c>
      <c r="B35" s="16" t="s">
        <v>167</v>
      </c>
      <c r="C35" s="1" t="s">
        <v>55</v>
      </c>
      <c r="D35" s="1">
        <v>32</v>
      </c>
      <c r="E35" s="21">
        <v>17.108199999999997</v>
      </c>
      <c r="F35" s="21">
        <f aca="true" t="shared" si="4" ref="F35:G37">E35*1.3</f>
        <v>22.240659999999995</v>
      </c>
      <c r="G35" s="61">
        <f t="shared" si="4"/>
        <v>28.912857999999993</v>
      </c>
      <c r="H35" s="1"/>
      <c r="I35" s="1">
        <f t="shared" si="1"/>
        <v>0</v>
      </c>
      <c r="J35" s="8">
        <f t="shared" si="2"/>
        <v>0</v>
      </c>
    </row>
    <row r="36" spans="1:10" s="14" customFormat="1" ht="16.5">
      <c r="A36" s="6">
        <v>26</v>
      </c>
      <c r="B36" s="16" t="s">
        <v>168</v>
      </c>
      <c r="C36" s="1" t="s">
        <v>152</v>
      </c>
      <c r="D36" s="1">
        <v>20</v>
      </c>
      <c r="E36" s="21">
        <v>30.193599999999993</v>
      </c>
      <c r="F36" s="21">
        <f t="shared" si="4"/>
        <v>39.25167999999999</v>
      </c>
      <c r="G36" s="61">
        <f t="shared" si="4"/>
        <v>51.02718399999999</v>
      </c>
      <c r="H36" s="1"/>
      <c r="I36" s="1">
        <f t="shared" si="1"/>
        <v>0</v>
      </c>
      <c r="J36" s="8">
        <f t="shared" si="2"/>
        <v>0</v>
      </c>
    </row>
    <row r="37" spans="1:10" s="14" customFormat="1" ht="16.5">
      <c r="A37" s="6">
        <v>27</v>
      </c>
      <c r="B37" s="16" t="s">
        <v>169</v>
      </c>
      <c r="C37" s="1" t="s">
        <v>154</v>
      </c>
      <c r="D37" s="1">
        <v>18</v>
      </c>
      <c r="E37" s="21">
        <v>34.94</v>
      </c>
      <c r="F37" s="21">
        <f t="shared" si="4"/>
        <v>45.422</v>
      </c>
      <c r="G37" s="61">
        <f t="shared" si="4"/>
        <v>59.0486</v>
      </c>
      <c r="H37" s="1"/>
      <c r="I37" s="1">
        <f t="shared" si="1"/>
        <v>0</v>
      </c>
      <c r="J37" s="8">
        <f t="shared" si="2"/>
        <v>0</v>
      </c>
    </row>
    <row r="38" spans="1:10" s="14" customFormat="1" ht="16.5">
      <c r="A38" s="88" t="s">
        <v>79</v>
      </c>
      <c r="B38" s="89"/>
      <c r="C38" s="37"/>
      <c r="D38" s="37"/>
      <c r="E38" s="62"/>
      <c r="F38" s="21"/>
      <c r="G38" s="61"/>
      <c r="H38" s="1"/>
      <c r="I38" s="1"/>
      <c r="J38" s="8">
        <f t="shared" si="2"/>
        <v>0</v>
      </c>
    </row>
    <row r="39" spans="1:10" s="14" customFormat="1" ht="16.5">
      <c r="A39" s="6">
        <v>28</v>
      </c>
      <c r="B39" s="17" t="s">
        <v>74</v>
      </c>
      <c r="C39" s="6" t="s">
        <v>110</v>
      </c>
      <c r="D39" s="6">
        <v>4</v>
      </c>
      <c r="E39" s="36">
        <v>21.537799999999997</v>
      </c>
      <c r="F39" s="21">
        <f aca="true" t="shared" si="5" ref="F39:G41">E39*1.3</f>
        <v>27.999139999999997</v>
      </c>
      <c r="G39" s="61">
        <f t="shared" si="5"/>
        <v>36.398882</v>
      </c>
      <c r="H39" s="1"/>
      <c r="I39" s="1">
        <f t="shared" si="1"/>
        <v>0</v>
      </c>
      <c r="J39" s="8">
        <f t="shared" si="2"/>
        <v>0</v>
      </c>
    </row>
    <row r="40" spans="1:10" s="14" customFormat="1" ht="16.5">
      <c r="A40" s="6">
        <v>29</v>
      </c>
      <c r="B40" s="17" t="s">
        <v>75</v>
      </c>
      <c r="C40" s="6" t="s">
        <v>110</v>
      </c>
      <c r="D40" s="6">
        <v>6</v>
      </c>
      <c r="E40" s="36">
        <v>19.549</v>
      </c>
      <c r="F40" s="21">
        <f t="shared" si="5"/>
        <v>25.4137</v>
      </c>
      <c r="G40" s="61">
        <f t="shared" si="5"/>
        <v>33.03781</v>
      </c>
      <c r="H40" s="1"/>
      <c r="I40" s="1">
        <f t="shared" si="1"/>
        <v>0</v>
      </c>
      <c r="J40" s="8">
        <f t="shared" si="2"/>
        <v>0</v>
      </c>
    </row>
    <row r="41" spans="1:10" s="14" customFormat="1" ht="16.5">
      <c r="A41" s="6">
        <v>30</v>
      </c>
      <c r="B41" s="17" t="s">
        <v>76</v>
      </c>
      <c r="C41" s="6" t="s">
        <v>110</v>
      </c>
      <c r="D41" s="6">
        <v>6</v>
      </c>
      <c r="E41" s="36">
        <v>19.549</v>
      </c>
      <c r="F41" s="21">
        <f t="shared" si="5"/>
        <v>25.4137</v>
      </c>
      <c r="G41" s="61">
        <f t="shared" si="5"/>
        <v>33.03781</v>
      </c>
      <c r="H41" s="1"/>
      <c r="I41" s="1">
        <f t="shared" si="1"/>
        <v>0</v>
      </c>
      <c r="J41" s="8">
        <f t="shared" si="2"/>
        <v>0</v>
      </c>
    </row>
    <row r="42" spans="1:10" s="14" customFormat="1" ht="16.5" customHeight="1">
      <c r="A42" s="86" t="s">
        <v>214</v>
      </c>
      <c r="B42" s="87"/>
      <c r="C42" s="49"/>
      <c r="D42" s="49"/>
      <c r="E42" s="63"/>
      <c r="F42" s="21"/>
      <c r="G42" s="61"/>
      <c r="H42" s="1"/>
      <c r="I42" s="1"/>
      <c r="J42" s="8">
        <f t="shared" si="2"/>
        <v>0</v>
      </c>
    </row>
    <row r="43" spans="1:10" s="14" customFormat="1" ht="16.5">
      <c r="A43" s="88" t="s">
        <v>296</v>
      </c>
      <c r="B43" s="89"/>
      <c r="C43" s="37"/>
      <c r="D43" s="37"/>
      <c r="E43" s="62"/>
      <c r="F43" s="21"/>
      <c r="G43" s="61"/>
      <c r="H43" s="1"/>
      <c r="I43" s="1"/>
      <c r="J43" s="8">
        <f t="shared" si="2"/>
        <v>0</v>
      </c>
    </row>
    <row r="44" spans="1:10" s="14" customFormat="1" ht="16.5">
      <c r="A44" s="6">
        <v>31</v>
      </c>
      <c r="B44" s="16" t="s">
        <v>101</v>
      </c>
      <c r="C44" s="7" t="s">
        <v>113</v>
      </c>
      <c r="D44" s="1">
        <v>12</v>
      </c>
      <c r="E44" s="21">
        <v>15.006399999999998</v>
      </c>
      <c r="F44" s="21">
        <f aca="true" t="shared" si="6" ref="F44:G51">E44*1.3</f>
        <v>19.508319999999998</v>
      </c>
      <c r="G44" s="61">
        <f t="shared" si="6"/>
        <v>25.360815999999996</v>
      </c>
      <c r="H44" s="1"/>
      <c r="I44" s="1">
        <f t="shared" si="1"/>
        <v>0</v>
      </c>
      <c r="J44" s="8">
        <f t="shared" si="2"/>
        <v>0</v>
      </c>
    </row>
    <row r="45" spans="1:10" s="14" customFormat="1" ht="16.5">
      <c r="A45" s="6">
        <v>32</v>
      </c>
      <c r="B45" s="16" t="s">
        <v>102</v>
      </c>
      <c r="C45" s="7" t="s">
        <v>113</v>
      </c>
      <c r="D45" s="1">
        <v>12</v>
      </c>
      <c r="E45" s="21">
        <v>15.006399999999998</v>
      </c>
      <c r="F45" s="21">
        <f t="shared" si="6"/>
        <v>19.508319999999998</v>
      </c>
      <c r="G45" s="61">
        <f t="shared" si="6"/>
        <v>25.360815999999996</v>
      </c>
      <c r="H45" s="1"/>
      <c r="I45" s="1">
        <f t="shared" si="1"/>
        <v>0</v>
      </c>
      <c r="J45" s="8">
        <f t="shared" si="2"/>
        <v>0</v>
      </c>
    </row>
    <row r="46" spans="1:10" s="14" customFormat="1" ht="33">
      <c r="A46" s="6">
        <v>33</v>
      </c>
      <c r="B46" s="16" t="s">
        <v>103</v>
      </c>
      <c r="C46" s="7" t="s">
        <v>113</v>
      </c>
      <c r="D46" s="1">
        <v>12</v>
      </c>
      <c r="E46" s="21">
        <v>15.006399999999998</v>
      </c>
      <c r="F46" s="21">
        <f t="shared" si="6"/>
        <v>19.508319999999998</v>
      </c>
      <c r="G46" s="61">
        <f t="shared" si="6"/>
        <v>25.360815999999996</v>
      </c>
      <c r="H46" s="1"/>
      <c r="I46" s="1">
        <f t="shared" si="1"/>
        <v>0</v>
      </c>
      <c r="J46" s="8">
        <f t="shared" si="2"/>
        <v>0</v>
      </c>
    </row>
    <row r="47" spans="1:10" s="14" customFormat="1" ht="33">
      <c r="A47" s="6">
        <v>34</v>
      </c>
      <c r="B47" s="16" t="s">
        <v>104</v>
      </c>
      <c r="C47" s="7" t="s">
        <v>113</v>
      </c>
      <c r="D47" s="1">
        <v>12</v>
      </c>
      <c r="E47" s="21">
        <v>20.8598</v>
      </c>
      <c r="F47" s="21">
        <f t="shared" si="6"/>
        <v>27.11774</v>
      </c>
      <c r="G47" s="61">
        <f t="shared" si="6"/>
        <v>35.253062</v>
      </c>
      <c r="H47" s="1"/>
      <c r="I47" s="1">
        <f t="shared" si="1"/>
        <v>0</v>
      </c>
      <c r="J47" s="8">
        <f t="shared" si="2"/>
        <v>0</v>
      </c>
    </row>
    <row r="48" spans="1:10" s="14" customFormat="1" ht="33">
      <c r="A48" s="6">
        <v>35</v>
      </c>
      <c r="B48" s="16" t="s">
        <v>105</v>
      </c>
      <c r="C48" s="7" t="s">
        <v>113</v>
      </c>
      <c r="D48" s="1">
        <v>12</v>
      </c>
      <c r="E48" s="21">
        <v>20.8598</v>
      </c>
      <c r="F48" s="21">
        <f t="shared" si="6"/>
        <v>27.11774</v>
      </c>
      <c r="G48" s="61">
        <f t="shared" si="6"/>
        <v>35.253062</v>
      </c>
      <c r="H48" s="1"/>
      <c r="I48" s="1">
        <f t="shared" si="1"/>
        <v>0</v>
      </c>
      <c r="J48" s="8">
        <f t="shared" si="2"/>
        <v>0</v>
      </c>
    </row>
    <row r="49" spans="1:10" s="14" customFormat="1" ht="33">
      <c r="A49" s="6">
        <v>36</v>
      </c>
      <c r="B49" s="16" t="s">
        <v>121</v>
      </c>
      <c r="C49" s="7" t="s">
        <v>113</v>
      </c>
      <c r="D49" s="1">
        <v>12</v>
      </c>
      <c r="E49" s="21">
        <v>14.260599999999997</v>
      </c>
      <c r="F49" s="21">
        <f t="shared" si="6"/>
        <v>18.538779999999996</v>
      </c>
      <c r="G49" s="61">
        <f t="shared" si="6"/>
        <v>24.100413999999994</v>
      </c>
      <c r="H49" s="1"/>
      <c r="I49" s="1">
        <f t="shared" si="1"/>
        <v>0</v>
      </c>
      <c r="J49" s="8">
        <f t="shared" si="2"/>
        <v>0</v>
      </c>
    </row>
    <row r="50" spans="1:10" s="14" customFormat="1" ht="33">
      <c r="A50" s="6">
        <v>37</v>
      </c>
      <c r="B50" s="16" t="s">
        <v>106</v>
      </c>
      <c r="C50" s="7" t="s">
        <v>113</v>
      </c>
      <c r="D50" s="1">
        <v>12</v>
      </c>
      <c r="E50" s="21">
        <v>14.260599999999997</v>
      </c>
      <c r="F50" s="21">
        <f t="shared" si="6"/>
        <v>18.538779999999996</v>
      </c>
      <c r="G50" s="61">
        <f t="shared" si="6"/>
        <v>24.100413999999994</v>
      </c>
      <c r="H50" s="1"/>
      <c r="I50" s="1">
        <f t="shared" si="1"/>
        <v>0</v>
      </c>
      <c r="J50" s="8">
        <f t="shared" si="2"/>
        <v>0</v>
      </c>
    </row>
    <row r="51" spans="1:10" s="14" customFormat="1" ht="49.5">
      <c r="A51" s="6">
        <v>38</v>
      </c>
      <c r="B51" s="17" t="s">
        <v>107</v>
      </c>
      <c r="C51" s="7" t="s">
        <v>113</v>
      </c>
      <c r="D51" s="1">
        <v>12</v>
      </c>
      <c r="E51" s="21">
        <v>16</v>
      </c>
      <c r="F51" s="21">
        <f t="shared" si="6"/>
        <v>20.8</v>
      </c>
      <c r="G51" s="61">
        <f t="shared" si="6"/>
        <v>27.040000000000003</v>
      </c>
      <c r="H51" s="1"/>
      <c r="I51" s="1">
        <f t="shared" si="1"/>
        <v>0</v>
      </c>
      <c r="J51" s="8">
        <f t="shared" si="2"/>
        <v>0</v>
      </c>
    </row>
    <row r="52" spans="1:10" s="14" customFormat="1" ht="16.5">
      <c r="A52" s="88" t="s">
        <v>215</v>
      </c>
      <c r="B52" s="89"/>
      <c r="C52" s="37"/>
      <c r="D52" s="37"/>
      <c r="E52" s="62"/>
      <c r="F52" s="21"/>
      <c r="G52" s="61"/>
      <c r="H52" s="1"/>
      <c r="I52" s="1"/>
      <c r="J52" s="8">
        <f t="shared" si="2"/>
        <v>0</v>
      </c>
    </row>
    <row r="53" spans="1:10" s="14" customFormat="1" ht="16.5">
      <c r="A53" s="6">
        <v>39</v>
      </c>
      <c r="B53" s="16" t="s">
        <v>85</v>
      </c>
      <c r="C53" s="1" t="s">
        <v>114</v>
      </c>
      <c r="D53" s="1">
        <v>12</v>
      </c>
      <c r="E53" s="21">
        <v>15.3454</v>
      </c>
      <c r="F53" s="21">
        <f aca="true" t="shared" si="7" ref="F53:G58">E53*1.3</f>
        <v>19.94902</v>
      </c>
      <c r="G53" s="61">
        <f t="shared" si="7"/>
        <v>25.933726000000004</v>
      </c>
      <c r="H53" s="1"/>
      <c r="I53" s="1">
        <f t="shared" si="1"/>
        <v>0</v>
      </c>
      <c r="J53" s="8">
        <f t="shared" si="2"/>
        <v>0</v>
      </c>
    </row>
    <row r="54" spans="1:10" s="14" customFormat="1" ht="16.5">
      <c r="A54" s="6">
        <v>40</v>
      </c>
      <c r="B54" s="16" t="s">
        <v>86</v>
      </c>
      <c r="C54" s="1" t="s">
        <v>114</v>
      </c>
      <c r="D54" s="1">
        <v>12</v>
      </c>
      <c r="E54" s="21">
        <v>15.3454</v>
      </c>
      <c r="F54" s="21">
        <f t="shared" si="7"/>
        <v>19.94902</v>
      </c>
      <c r="G54" s="61">
        <f t="shared" si="7"/>
        <v>25.933726000000004</v>
      </c>
      <c r="H54" s="1"/>
      <c r="I54" s="1">
        <f t="shared" si="1"/>
        <v>0</v>
      </c>
      <c r="J54" s="8">
        <f t="shared" si="2"/>
        <v>0</v>
      </c>
    </row>
    <row r="55" spans="1:10" s="14" customFormat="1" ht="16.5">
      <c r="A55" s="6">
        <v>41</v>
      </c>
      <c r="B55" s="16" t="s">
        <v>87</v>
      </c>
      <c r="C55" s="1" t="s">
        <v>114</v>
      </c>
      <c r="D55" s="1">
        <v>12</v>
      </c>
      <c r="E55" s="21">
        <v>15.3454</v>
      </c>
      <c r="F55" s="21">
        <f t="shared" si="7"/>
        <v>19.94902</v>
      </c>
      <c r="G55" s="61">
        <f t="shared" si="7"/>
        <v>25.933726000000004</v>
      </c>
      <c r="H55" s="1"/>
      <c r="I55" s="1">
        <f t="shared" si="1"/>
        <v>0</v>
      </c>
      <c r="J55" s="8">
        <f t="shared" si="2"/>
        <v>0</v>
      </c>
    </row>
    <row r="56" spans="1:10" s="14" customFormat="1" ht="16.5">
      <c r="A56" s="6">
        <v>42</v>
      </c>
      <c r="B56" s="16" t="s">
        <v>88</v>
      </c>
      <c r="C56" s="1" t="s">
        <v>114</v>
      </c>
      <c r="D56" s="1">
        <v>12</v>
      </c>
      <c r="E56" s="21">
        <v>15.3454</v>
      </c>
      <c r="F56" s="21">
        <f t="shared" si="7"/>
        <v>19.94902</v>
      </c>
      <c r="G56" s="61">
        <f t="shared" si="7"/>
        <v>25.933726000000004</v>
      </c>
      <c r="H56" s="1"/>
      <c r="I56" s="1">
        <f t="shared" si="1"/>
        <v>0</v>
      </c>
      <c r="J56" s="8">
        <f t="shared" si="2"/>
        <v>0</v>
      </c>
    </row>
    <row r="57" spans="1:10" s="14" customFormat="1" ht="16.5">
      <c r="A57" s="6">
        <v>43</v>
      </c>
      <c r="B57" s="16" t="s">
        <v>89</v>
      </c>
      <c r="C57" s="1" t="s">
        <v>114</v>
      </c>
      <c r="D57" s="1">
        <v>12</v>
      </c>
      <c r="E57" s="21">
        <v>15.3454</v>
      </c>
      <c r="F57" s="21">
        <f t="shared" si="7"/>
        <v>19.94902</v>
      </c>
      <c r="G57" s="61">
        <f t="shared" si="7"/>
        <v>25.933726000000004</v>
      </c>
      <c r="H57" s="1"/>
      <c r="I57" s="1">
        <f t="shared" si="1"/>
        <v>0</v>
      </c>
      <c r="J57" s="8">
        <f t="shared" si="2"/>
        <v>0</v>
      </c>
    </row>
    <row r="58" spans="1:10" s="14" customFormat="1" ht="16.5">
      <c r="A58" s="6">
        <v>44</v>
      </c>
      <c r="B58" s="16" t="s">
        <v>90</v>
      </c>
      <c r="C58" s="1" t="s">
        <v>114</v>
      </c>
      <c r="D58" s="1">
        <v>12</v>
      </c>
      <c r="E58" s="21">
        <v>15.3454</v>
      </c>
      <c r="F58" s="21">
        <f t="shared" si="7"/>
        <v>19.94902</v>
      </c>
      <c r="G58" s="61">
        <f t="shared" si="7"/>
        <v>25.933726000000004</v>
      </c>
      <c r="H58" s="1"/>
      <c r="I58" s="1">
        <f t="shared" si="1"/>
        <v>0</v>
      </c>
      <c r="J58" s="8">
        <f t="shared" si="2"/>
        <v>0</v>
      </c>
    </row>
    <row r="59" spans="1:10" s="14" customFormat="1" ht="16.5">
      <c r="A59" s="88" t="s">
        <v>216</v>
      </c>
      <c r="B59" s="89"/>
      <c r="C59" s="37"/>
      <c r="D59" s="37"/>
      <c r="E59" s="62"/>
      <c r="F59" s="21"/>
      <c r="G59" s="61"/>
      <c r="H59" s="1"/>
      <c r="I59" s="1"/>
      <c r="J59" s="8">
        <f t="shared" si="2"/>
        <v>0</v>
      </c>
    </row>
    <row r="60" spans="1:10" s="14" customFormat="1" ht="16.5">
      <c r="A60" s="6">
        <v>45</v>
      </c>
      <c r="B60" s="16" t="s">
        <v>27</v>
      </c>
      <c r="C60" s="7" t="s">
        <v>113</v>
      </c>
      <c r="D60" s="1">
        <v>12</v>
      </c>
      <c r="E60" s="21">
        <v>19.096999999999998</v>
      </c>
      <c r="F60" s="21">
        <f>E60*1.3</f>
        <v>24.826099999999997</v>
      </c>
      <c r="G60" s="61">
        <f>F60*1.3</f>
        <v>32.27393</v>
      </c>
      <c r="H60" s="1"/>
      <c r="I60" s="1">
        <f t="shared" si="1"/>
        <v>0</v>
      </c>
      <c r="J60" s="8">
        <f t="shared" si="2"/>
        <v>0</v>
      </c>
    </row>
    <row r="61" spans="1:10" s="14" customFormat="1" ht="16.5">
      <c r="A61" s="6">
        <v>46</v>
      </c>
      <c r="B61" s="16" t="s">
        <v>28</v>
      </c>
      <c r="C61" s="7" t="s">
        <v>113</v>
      </c>
      <c r="D61" s="1">
        <v>12</v>
      </c>
      <c r="E61" s="21">
        <v>19.096999999999998</v>
      </c>
      <c r="F61" s="21">
        <f>E61*1.3</f>
        <v>24.826099999999997</v>
      </c>
      <c r="G61" s="61">
        <f>F61*1.3</f>
        <v>32.27393</v>
      </c>
      <c r="H61" s="1"/>
      <c r="I61" s="1">
        <f t="shared" si="1"/>
        <v>0</v>
      </c>
      <c r="J61" s="8">
        <f t="shared" si="2"/>
        <v>0</v>
      </c>
    </row>
    <row r="62" spans="1:10" s="14" customFormat="1" ht="16.5">
      <c r="A62" s="88" t="s">
        <v>217</v>
      </c>
      <c r="B62" s="89"/>
      <c r="C62" s="37"/>
      <c r="D62" s="37"/>
      <c r="E62" s="62"/>
      <c r="F62" s="21"/>
      <c r="G62" s="61"/>
      <c r="H62" s="1"/>
      <c r="I62" s="1"/>
      <c r="J62" s="8">
        <f t="shared" si="2"/>
        <v>0</v>
      </c>
    </row>
    <row r="63" spans="1:10" s="14" customFormat="1" ht="16.5">
      <c r="A63" s="88" t="s">
        <v>120</v>
      </c>
      <c r="B63" s="89"/>
      <c r="C63" s="37"/>
      <c r="D63" s="37"/>
      <c r="E63" s="62"/>
      <c r="F63" s="21"/>
      <c r="G63" s="61"/>
      <c r="H63" s="1"/>
      <c r="I63" s="1"/>
      <c r="J63" s="8">
        <f t="shared" si="2"/>
        <v>0</v>
      </c>
    </row>
    <row r="64" spans="1:10" s="14" customFormat="1" ht="16.5">
      <c r="A64" s="6">
        <v>47</v>
      </c>
      <c r="B64" s="16" t="s">
        <v>118</v>
      </c>
      <c r="C64" s="1" t="s">
        <v>36</v>
      </c>
      <c r="D64" s="9">
        <v>12</v>
      </c>
      <c r="E64" s="21">
        <v>28.679399999999994</v>
      </c>
      <c r="F64" s="21">
        <f aca="true" t="shared" si="8" ref="F64:G68">E64*1.3</f>
        <v>37.28321999999999</v>
      </c>
      <c r="G64" s="61">
        <f t="shared" si="8"/>
        <v>48.468185999999996</v>
      </c>
      <c r="H64" s="1"/>
      <c r="I64" s="1">
        <f t="shared" si="1"/>
        <v>0</v>
      </c>
      <c r="J64" s="8">
        <f t="shared" si="2"/>
        <v>0</v>
      </c>
    </row>
    <row r="65" spans="1:10" s="14" customFormat="1" ht="16.5">
      <c r="A65" s="6">
        <v>48</v>
      </c>
      <c r="B65" s="16" t="s">
        <v>128</v>
      </c>
      <c r="C65" s="1" t="s">
        <v>36</v>
      </c>
      <c r="D65" s="9">
        <v>12</v>
      </c>
      <c r="E65" s="21">
        <v>28.679399999999994</v>
      </c>
      <c r="F65" s="21">
        <f t="shared" si="8"/>
        <v>37.28321999999999</v>
      </c>
      <c r="G65" s="61">
        <f t="shared" si="8"/>
        <v>48.468185999999996</v>
      </c>
      <c r="H65" s="1"/>
      <c r="I65" s="1">
        <f t="shared" si="1"/>
        <v>0</v>
      </c>
      <c r="J65" s="8">
        <f t="shared" si="2"/>
        <v>0</v>
      </c>
    </row>
    <row r="66" spans="1:10" s="14" customFormat="1" ht="16.5">
      <c r="A66" s="6">
        <v>49</v>
      </c>
      <c r="B66" s="16" t="s">
        <v>127</v>
      </c>
      <c r="C66" s="1" t="s">
        <v>36</v>
      </c>
      <c r="D66" s="9">
        <v>12</v>
      </c>
      <c r="E66" s="21">
        <v>28.679399999999994</v>
      </c>
      <c r="F66" s="21">
        <f t="shared" si="8"/>
        <v>37.28321999999999</v>
      </c>
      <c r="G66" s="61">
        <f t="shared" si="8"/>
        <v>48.468185999999996</v>
      </c>
      <c r="H66" s="1"/>
      <c r="I66" s="1">
        <f t="shared" si="1"/>
        <v>0</v>
      </c>
      <c r="J66" s="8">
        <f t="shared" si="2"/>
        <v>0</v>
      </c>
    </row>
    <row r="67" spans="1:10" s="14" customFormat="1" ht="16.5">
      <c r="A67" s="6">
        <v>50</v>
      </c>
      <c r="B67" s="16" t="s">
        <v>129</v>
      </c>
      <c r="C67" s="1" t="s">
        <v>36</v>
      </c>
      <c r="D67" s="9">
        <v>12</v>
      </c>
      <c r="E67" s="21">
        <v>35.4368</v>
      </c>
      <c r="F67" s="21">
        <f t="shared" si="8"/>
        <v>46.06784</v>
      </c>
      <c r="G67" s="61">
        <f t="shared" si="8"/>
        <v>59.888192</v>
      </c>
      <c r="H67" s="1"/>
      <c r="I67" s="1">
        <f t="shared" si="1"/>
        <v>0</v>
      </c>
      <c r="J67" s="8">
        <f t="shared" si="2"/>
        <v>0</v>
      </c>
    </row>
    <row r="68" spans="1:10" s="14" customFormat="1" ht="16.5">
      <c r="A68" s="6">
        <v>51</v>
      </c>
      <c r="B68" s="16" t="s">
        <v>119</v>
      </c>
      <c r="C68" s="1" t="s">
        <v>36</v>
      </c>
      <c r="D68" s="9">
        <v>12</v>
      </c>
      <c r="E68" s="21">
        <v>32.0694</v>
      </c>
      <c r="F68" s="21">
        <f t="shared" si="8"/>
        <v>41.690220000000004</v>
      </c>
      <c r="G68" s="61">
        <f t="shared" si="8"/>
        <v>54.197286000000005</v>
      </c>
      <c r="H68" s="1"/>
      <c r="I68" s="1">
        <f t="shared" si="1"/>
        <v>0</v>
      </c>
      <c r="J68" s="8">
        <f t="shared" si="2"/>
        <v>0</v>
      </c>
    </row>
    <row r="69" spans="1:10" s="14" customFormat="1" ht="16.5">
      <c r="A69" s="92" t="s">
        <v>122</v>
      </c>
      <c r="B69" s="93"/>
      <c r="C69" s="37"/>
      <c r="D69" s="37"/>
      <c r="E69" s="62"/>
      <c r="F69" s="21"/>
      <c r="G69" s="61"/>
      <c r="H69" s="1"/>
      <c r="I69" s="1"/>
      <c r="J69" s="8">
        <f t="shared" si="2"/>
        <v>0</v>
      </c>
    </row>
    <row r="70" spans="1:10" s="14" customFormat="1" ht="33">
      <c r="A70" s="6">
        <v>52</v>
      </c>
      <c r="B70" s="16" t="s">
        <v>116</v>
      </c>
      <c r="C70" s="1" t="s">
        <v>36</v>
      </c>
      <c r="D70" s="1">
        <v>12</v>
      </c>
      <c r="E70" s="21">
        <v>16.882199999999997</v>
      </c>
      <c r="F70" s="21">
        <f aca="true" t="shared" si="9" ref="F70:G72">E70*1.3</f>
        <v>21.946859999999997</v>
      </c>
      <c r="G70" s="61">
        <f t="shared" si="9"/>
        <v>28.530917999999996</v>
      </c>
      <c r="H70" s="1"/>
      <c r="I70" s="1">
        <f t="shared" si="1"/>
        <v>0</v>
      </c>
      <c r="J70" s="8">
        <f t="shared" si="2"/>
        <v>0</v>
      </c>
    </row>
    <row r="71" spans="1:10" s="14" customFormat="1" ht="16.5">
      <c r="A71" s="6">
        <v>53</v>
      </c>
      <c r="B71" s="16" t="s">
        <v>126</v>
      </c>
      <c r="C71" s="1" t="s">
        <v>36</v>
      </c>
      <c r="D71" s="1">
        <v>12</v>
      </c>
      <c r="E71" s="21">
        <v>16.882199999999997</v>
      </c>
      <c r="F71" s="21">
        <f t="shared" si="9"/>
        <v>21.946859999999997</v>
      </c>
      <c r="G71" s="61">
        <f t="shared" si="9"/>
        <v>28.530917999999996</v>
      </c>
      <c r="H71" s="1"/>
      <c r="I71" s="1">
        <f t="shared" si="1"/>
        <v>0</v>
      </c>
      <c r="J71" s="8">
        <f t="shared" si="2"/>
        <v>0</v>
      </c>
    </row>
    <row r="72" spans="1:10" s="14" customFormat="1" ht="16.5">
      <c r="A72" s="6">
        <v>54</v>
      </c>
      <c r="B72" s="16" t="s">
        <v>117</v>
      </c>
      <c r="C72" s="1" t="s">
        <v>36</v>
      </c>
      <c r="D72" s="1">
        <v>12</v>
      </c>
      <c r="E72" s="21">
        <v>19.707199999999997</v>
      </c>
      <c r="F72" s="21">
        <f t="shared" si="9"/>
        <v>25.619359999999997</v>
      </c>
      <c r="G72" s="61">
        <f t="shared" si="9"/>
        <v>33.305167999999995</v>
      </c>
      <c r="H72" s="1"/>
      <c r="I72" s="1">
        <f t="shared" si="1"/>
        <v>0</v>
      </c>
      <c r="J72" s="8">
        <f t="shared" si="2"/>
        <v>0</v>
      </c>
    </row>
    <row r="73" spans="1:10" s="14" customFormat="1" ht="16.5">
      <c r="A73" s="88" t="s">
        <v>123</v>
      </c>
      <c r="B73" s="89"/>
      <c r="C73" s="37"/>
      <c r="D73" s="37"/>
      <c r="E73" s="62"/>
      <c r="F73" s="21"/>
      <c r="G73" s="61"/>
      <c r="H73" s="1"/>
      <c r="I73" s="1"/>
      <c r="J73" s="8">
        <f t="shared" si="2"/>
        <v>0</v>
      </c>
    </row>
    <row r="74" spans="1:10" s="14" customFormat="1" ht="33">
      <c r="A74" s="6">
        <v>55</v>
      </c>
      <c r="B74" s="16" t="s">
        <v>130</v>
      </c>
      <c r="C74" s="1" t="s">
        <v>36</v>
      </c>
      <c r="D74" s="1">
        <v>12</v>
      </c>
      <c r="E74" s="21">
        <v>16.882199999999997</v>
      </c>
      <c r="F74" s="21">
        <f aca="true" t="shared" si="10" ref="F74:G76">E74*1.3</f>
        <v>21.946859999999997</v>
      </c>
      <c r="G74" s="61">
        <f t="shared" si="10"/>
        <v>28.530917999999996</v>
      </c>
      <c r="H74" s="1"/>
      <c r="I74" s="1">
        <f t="shared" si="1"/>
        <v>0</v>
      </c>
      <c r="J74" s="8">
        <f t="shared" si="2"/>
        <v>0</v>
      </c>
    </row>
    <row r="75" spans="1:10" s="14" customFormat="1" ht="16.5">
      <c r="A75" s="6">
        <v>56</v>
      </c>
      <c r="B75" s="16" t="s">
        <v>125</v>
      </c>
      <c r="C75" s="1" t="s">
        <v>36</v>
      </c>
      <c r="D75" s="1">
        <v>12</v>
      </c>
      <c r="E75" s="21">
        <v>16.882199999999997</v>
      </c>
      <c r="F75" s="21">
        <f t="shared" si="10"/>
        <v>21.946859999999997</v>
      </c>
      <c r="G75" s="61">
        <f t="shared" si="10"/>
        <v>28.530917999999996</v>
      </c>
      <c r="H75" s="1"/>
      <c r="I75" s="1">
        <f aca="true" t="shared" si="11" ref="I75:I138">H75*D75</f>
        <v>0</v>
      </c>
      <c r="J75" s="8">
        <f aca="true" t="shared" si="12" ref="J75:J138">I75*E75</f>
        <v>0</v>
      </c>
    </row>
    <row r="76" spans="1:10" s="14" customFormat="1" ht="16.5">
      <c r="A76" s="6">
        <v>57</v>
      </c>
      <c r="B76" s="16" t="s">
        <v>124</v>
      </c>
      <c r="C76" s="1" t="s">
        <v>36</v>
      </c>
      <c r="D76" s="1">
        <v>12</v>
      </c>
      <c r="E76" s="21">
        <v>19.707199999999997</v>
      </c>
      <c r="F76" s="21">
        <f t="shared" si="10"/>
        <v>25.619359999999997</v>
      </c>
      <c r="G76" s="61">
        <f t="shared" si="10"/>
        <v>33.305167999999995</v>
      </c>
      <c r="H76" s="1"/>
      <c r="I76" s="1">
        <f t="shared" si="11"/>
        <v>0</v>
      </c>
      <c r="J76" s="8">
        <f t="shared" si="12"/>
        <v>0</v>
      </c>
    </row>
    <row r="77" spans="1:10" s="14" customFormat="1" ht="16.5">
      <c r="A77" s="48"/>
      <c r="B77" s="69" t="s">
        <v>108</v>
      </c>
      <c r="C77" s="37"/>
      <c r="D77" s="37"/>
      <c r="E77" s="62"/>
      <c r="F77" s="21"/>
      <c r="G77" s="61"/>
      <c r="H77" s="1"/>
      <c r="I77" s="1"/>
      <c r="J77" s="8">
        <f t="shared" si="12"/>
        <v>0</v>
      </c>
    </row>
    <row r="78" spans="1:10" s="14" customFormat="1" ht="33">
      <c r="A78" s="6">
        <v>58</v>
      </c>
      <c r="B78" s="16" t="s">
        <v>131</v>
      </c>
      <c r="C78" s="1" t="s">
        <v>36</v>
      </c>
      <c r="D78" s="1">
        <v>12</v>
      </c>
      <c r="E78" s="21">
        <v>16.882199999999997</v>
      </c>
      <c r="F78" s="21">
        <f aca="true" t="shared" si="13" ref="F78:G80">E78*1.3</f>
        <v>21.946859999999997</v>
      </c>
      <c r="G78" s="61">
        <f t="shared" si="13"/>
        <v>28.530917999999996</v>
      </c>
      <c r="H78" s="1"/>
      <c r="I78" s="1">
        <f t="shared" si="11"/>
        <v>0</v>
      </c>
      <c r="J78" s="8">
        <f t="shared" si="12"/>
        <v>0</v>
      </c>
    </row>
    <row r="79" spans="1:10" s="14" customFormat="1" ht="16.5">
      <c r="A79" s="6">
        <v>59</v>
      </c>
      <c r="B79" s="16" t="s">
        <v>132</v>
      </c>
      <c r="C79" s="1" t="s">
        <v>36</v>
      </c>
      <c r="D79" s="1">
        <v>12</v>
      </c>
      <c r="E79" s="21">
        <v>16.882199999999997</v>
      </c>
      <c r="F79" s="21">
        <f t="shared" si="13"/>
        <v>21.946859999999997</v>
      </c>
      <c r="G79" s="61">
        <f t="shared" si="13"/>
        <v>28.530917999999996</v>
      </c>
      <c r="H79" s="1"/>
      <c r="I79" s="1">
        <f t="shared" si="11"/>
        <v>0</v>
      </c>
      <c r="J79" s="8">
        <f t="shared" si="12"/>
        <v>0</v>
      </c>
    </row>
    <row r="80" spans="1:10" s="14" customFormat="1" ht="16.5">
      <c r="A80" s="6">
        <v>60</v>
      </c>
      <c r="B80" s="16" t="s">
        <v>133</v>
      </c>
      <c r="C80" s="1" t="s">
        <v>36</v>
      </c>
      <c r="D80" s="1">
        <v>12</v>
      </c>
      <c r="E80" s="21">
        <v>19.707199999999997</v>
      </c>
      <c r="F80" s="21">
        <f t="shared" si="13"/>
        <v>25.619359999999997</v>
      </c>
      <c r="G80" s="61">
        <f t="shared" si="13"/>
        <v>33.305167999999995</v>
      </c>
      <c r="H80" s="1"/>
      <c r="I80" s="1">
        <f t="shared" si="11"/>
        <v>0</v>
      </c>
      <c r="J80" s="8">
        <f t="shared" si="12"/>
        <v>0</v>
      </c>
    </row>
    <row r="81" spans="1:10" s="14" customFormat="1" ht="16.5">
      <c r="A81" s="48"/>
      <c r="B81" s="69" t="s">
        <v>109</v>
      </c>
      <c r="C81" s="37"/>
      <c r="D81" s="37"/>
      <c r="E81" s="62"/>
      <c r="F81" s="21"/>
      <c r="G81" s="61"/>
      <c r="H81" s="1"/>
      <c r="I81" s="1"/>
      <c r="J81" s="8">
        <f t="shared" si="12"/>
        <v>0</v>
      </c>
    </row>
    <row r="82" spans="1:10" s="14" customFormat="1" ht="33">
      <c r="A82" s="6">
        <v>61</v>
      </c>
      <c r="B82" s="16" t="s">
        <v>134</v>
      </c>
      <c r="C82" s="1" t="s">
        <v>36</v>
      </c>
      <c r="D82" s="1">
        <v>12</v>
      </c>
      <c r="E82" s="21">
        <v>16.882199999999997</v>
      </c>
      <c r="F82" s="21">
        <f aca="true" t="shared" si="14" ref="F82:G84">E82*1.3</f>
        <v>21.946859999999997</v>
      </c>
      <c r="G82" s="61">
        <f t="shared" si="14"/>
        <v>28.530917999999996</v>
      </c>
      <c r="H82" s="1"/>
      <c r="I82" s="1">
        <f t="shared" si="11"/>
        <v>0</v>
      </c>
      <c r="J82" s="8">
        <f t="shared" si="12"/>
        <v>0</v>
      </c>
    </row>
    <row r="83" spans="1:10" s="14" customFormat="1" ht="16.5">
      <c r="A83" s="6">
        <v>62</v>
      </c>
      <c r="B83" s="16" t="s">
        <v>135</v>
      </c>
      <c r="C83" s="1" t="s">
        <v>36</v>
      </c>
      <c r="D83" s="1">
        <v>12</v>
      </c>
      <c r="E83" s="21">
        <v>16.882199999999997</v>
      </c>
      <c r="F83" s="21">
        <f t="shared" si="14"/>
        <v>21.946859999999997</v>
      </c>
      <c r="G83" s="61">
        <f t="shared" si="14"/>
        <v>28.530917999999996</v>
      </c>
      <c r="H83" s="1"/>
      <c r="I83" s="1">
        <f t="shared" si="11"/>
        <v>0</v>
      </c>
      <c r="J83" s="8">
        <f t="shared" si="12"/>
        <v>0</v>
      </c>
    </row>
    <row r="84" spans="1:10" s="14" customFormat="1" ht="16.5">
      <c r="A84" s="6">
        <v>63</v>
      </c>
      <c r="B84" s="16" t="s">
        <v>160</v>
      </c>
      <c r="C84" s="1" t="s">
        <v>36</v>
      </c>
      <c r="D84" s="1">
        <v>12</v>
      </c>
      <c r="E84" s="21">
        <v>19.707199999999997</v>
      </c>
      <c r="F84" s="21">
        <f t="shared" si="14"/>
        <v>25.619359999999997</v>
      </c>
      <c r="G84" s="61">
        <f t="shared" si="14"/>
        <v>33.305167999999995</v>
      </c>
      <c r="H84" s="1"/>
      <c r="I84" s="1">
        <f t="shared" si="11"/>
        <v>0</v>
      </c>
      <c r="J84" s="8">
        <f t="shared" si="12"/>
        <v>0</v>
      </c>
    </row>
    <row r="85" spans="1:10" s="14" customFormat="1" ht="16.5">
      <c r="A85" s="88" t="s">
        <v>161</v>
      </c>
      <c r="B85" s="89"/>
      <c r="C85" s="37"/>
      <c r="D85" s="37"/>
      <c r="E85" s="62"/>
      <c r="F85" s="21"/>
      <c r="G85" s="61"/>
      <c r="H85" s="1"/>
      <c r="I85" s="1"/>
      <c r="J85" s="8">
        <f t="shared" si="12"/>
        <v>0</v>
      </c>
    </row>
    <row r="86" spans="1:10" s="14" customFormat="1" ht="16.5">
      <c r="A86" s="6">
        <v>64</v>
      </c>
      <c r="B86" s="16" t="s">
        <v>136</v>
      </c>
      <c r="C86" s="1" t="s">
        <v>115</v>
      </c>
      <c r="D86" s="1">
        <v>12</v>
      </c>
      <c r="E86" s="21">
        <v>20.113999999999997</v>
      </c>
      <c r="F86" s="21">
        <f aca="true" t="shared" si="15" ref="F86:G95">E86*1.3</f>
        <v>26.148199999999996</v>
      </c>
      <c r="G86" s="61">
        <f t="shared" si="15"/>
        <v>33.992659999999994</v>
      </c>
      <c r="H86" s="1"/>
      <c r="I86" s="1">
        <f t="shared" si="11"/>
        <v>0</v>
      </c>
      <c r="J86" s="8">
        <f t="shared" si="12"/>
        <v>0</v>
      </c>
    </row>
    <row r="87" spans="1:10" s="14" customFormat="1" ht="16.5">
      <c r="A87" s="6">
        <v>65</v>
      </c>
      <c r="B87" s="16" t="s">
        <v>137</v>
      </c>
      <c r="C87" s="1" t="s">
        <v>115</v>
      </c>
      <c r="D87" s="1">
        <v>12</v>
      </c>
      <c r="E87" s="21">
        <v>20.113999999999997</v>
      </c>
      <c r="F87" s="21">
        <f t="shared" si="15"/>
        <v>26.148199999999996</v>
      </c>
      <c r="G87" s="61">
        <f t="shared" si="15"/>
        <v>33.992659999999994</v>
      </c>
      <c r="H87" s="1"/>
      <c r="I87" s="1">
        <f t="shared" si="11"/>
        <v>0</v>
      </c>
      <c r="J87" s="8">
        <f t="shared" si="12"/>
        <v>0</v>
      </c>
    </row>
    <row r="88" spans="1:10" s="14" customFormat="1" ht="16.5">
      <c r="A88" s="6">
        <v>66</v>
      </c>
      <c r="B88" s="16" t="s">
        <v>138</v>
      </c>
      <c r="C88" s="1" t="s">
        <v>115</v>
      </c>
      <c r="D88" s="1">
        <v>12</v>
      </c>
      <c r="E88" s="21">
        <v>20.113999999999997</v>
      </c>
      <c r="F88" s="21">
        <f t="shared" si="15"/>
        <v>26.148199999999996</v>
      </c>
      <c r="G88" s="61">
        <f t="shared" si="15"/>
        <v>33.992659999999994</v>
      </c>
      <c r="H88" s="1"/>
      <c r="I88" s="1">
        <f t="shared" si="11"/>
        <v>0</v>
      </c>
      <c r="J88" s="8">
        <f t="shared" si="12"/>
        <v>0</v>
      </c>
    </row>
    <row r="89" spans="1:10" s="14" customFormat="1" ht="16.5">
      <c r="A89" s="6">
        <v>67</v>
      </c>
      <c r="B89" s="16" t="s">
        <v>139</v>
      </c>
      <c r="C89" s="1" t="s">
        <v>115</v>
      </c>
      <c r="D89" s="1">
        <v>12</v>
      </c>
      <c r="E89" s="21">
        <v>20.113999999999997</v>
      </c>
      <c r="F89" s="21">
        <f t="shared" si="15"/>
        <v>26.148199999999996</v>
      </c>
      <c r="G89" s="61">
        <f t="shared" si="15"/>
        <v>33.992659999999994</v>
      </c>
      <c r="H89" s="1"/>
      <c r="I89" s="1">
        <f t="shared" si="11"/>
        <v>0</v>
      </c>
      <c r="J89" s="8">
        <f t="shared" si="12"/>
        <v>0</v>
      </c>
    </row>
    <row r="90" spans="1:10" s="14" customFormat="1" ht="16.5">
      <c r="A90" s="6">
        <v>68</v>
      </c>
      <c r="B90" s="16" t="s">
        <v>140</v>
      </c>
      <c r="C90" s="1" t="s">
        <v>115</v>
      </c>
      <c r="D90" s="1">
        <v>12</v>
      </c>
      <c r="E90" s="21">
        <v>20.113999999999997</v>
      </c>
      <c r="F90" s="21">
        <f t="shared" si="15"/>
        <v>26.148199999999996</v>
      </c>
      <c r="G90" s="61">
        <f t="shared" si="15"/>
        <v>33.992659999999994</v>
      </c>
      <c r="H90" s="1"/>
      <c r="I90" s="1">
        <f t="shared" si="11"/>
        <v>0</v>
      </c>
      <c r="J90" s="8">
        <f t="shared" si="12"/>
        <v>0</v>
      </c>
    </row>
    <row r="91" spans="1:10" s="14" customFormat="1" ht="16.5">
      <c r="A91" s="6">
        <v>69</v>
      </c>
      <c r="B91" s="16" t="s">
        <v>141</v>
      </c>
      <c r="C91" s="1" t="s">
        <v>115</v>
      </c>
      <c r="D91" s="1">
        <v>12</v>
      </c>
      <c r="E91" s="21">
        <v>20.113999999999997</v>
      </c>
      <c r="F91" s="21">
        <f t="shared" si="15"/>
        <v>26.148199999999996</v>
      </c>
      <c r="G91" s="61">
        <f t="shared" si="15"/>
        <v>33.992659999999994</v>
      </c>
      <c r="H91" s="1"/>
      <c r="I91" s="1">
        <f t="shared" si="11"/>
        <v>0</v>
      </c>
      <c r="J91" s="8">
        <f t="shared" si="12"/>
        <v>0</v>
      </c>
    </row>
    <row r="92" spans="1:10" s="14" customFormat="1" ht="16.5">
      <c r="A92" s="6">
        <v>70</v>
      </c>
      <c r="B92" s="16" t="s">
        <v>142</v>
      </c>
      <c r="C92" s="1" t="s">
        <v>115</v>
      </c>
      <c r="D92" s="1">
        <v>12</v>
      </c>
      <c r="E92" s="21">
        <v>20.113999999999997</v>
      </c>
      <c r="F92" s="21">
        <f t="shared" si="15"/>
        <v>26.148199999999996</v>
      </c>
      <c r="G92" s="61">
        <f t="shared" si="15"/>
        <v>33.992659999999994</v>
      </c>
      <c r="H92" s="1"/>
      <c r="I92" s="1">
        <f t="shared" si="11"/>
        <v>0</v>
      </c>
      <c r="J92" s="8">
        <f t="shared" si="12"/>
        <v>0</v>
      </c>
    </row>
    <row r="93" spans="1:10" s="14" customFormat="1" ht="16.5">
      <c r="A93" s="6">
        <v>71</v>
      </c>
      <c r="B93" s="16" t="s">
        <v>143</v>
      </c>
      <c r="C93" s="1" t="s">
        <v>115</v>
      </c>
      <c r="D93" s="1">
        <v>12</v>
      </c>
      <c r="E93" s="21">
        <v>20.113999999999997</v>
      </c>
      <c r="F93" s="21">
        <f t="shared" si="15"/>
        <v>26.148199999999996</v>
      </c>
      <c r="G93" s="61">
        <f t="shared" si="15"/>
        <v>33.992659999999994</v>
      </c>
      <c r="H93" s="1"/>
      <c r="I93" s="1">
        <f t="shared" si="11"/>
        <v>0</v>
      </c>
      <c r="J93" s="8">
        <f t="shared" si="12"/>
        <v>0</v>
      </c>
    </row>
    <row r="94" spans="1:10" s="14" customFormat="1" ht="16.5">
      <c r="A94" s="6">
        <v>72</v>
      </c>
      <c r="B94" s="16" t="s">
        <v>144</v>
      </c>
      <c r="C94" s="1" t="s">
        <v>115</v>
      </c>
      <c r="D94" s="1">
        <v>12</v>
      </c>
      <c r="E94" s="21">
        <v>20.113999999999997</v>
      </c>
      <c r="F94" s="21">
        <f t="shared" si="15"/>
        <v>26.148199999999996</v>
      </c>
      <c r="G94" s="61">
        <f t="shared" si="15"/>
        <v>33.992659999999994</v>
      </c>
      <c r="H94" s="1"/>
      <c r="I94" s="1">
        <f t="shared" si="11"/>
        <v>0</v>
      </c>
      <c r="J94" s="8">
        <f t="shared" si="12"/>
        <v>0</v>
      </c>
    </row>
    <row r="95" spans="1:10" s="14" customFormat="1" ht="16.5">
      <c r="A95" s="6">
        <v>73</v>
      </c>
      <c r="B95" s="16" t="s">
        <v>145</v>
      </c>
      <c r="C95" s="1" t="s">
        <v>115</v>
      </c>
      <c r="D95" s="1">
        <v>12</v>
      </c>
      <c r="E95" s="21">
        <v>20.113999999999997</v>
      </c>
      <c r="F95" s="21">
        <f t="shared" si="15"/>
        <v>26.148199999999996</v>
      </c>
      <c r="G95" s="61">
        <f t="shared" si="15"/>
        <v>33.992659999999994</v>
      </c>
      <c r="H95" s="1"/>
      <c r="I95" s="1">
        <f t="shared" si="11"/>
        <v>0</v>
      </c>
      <c r="J95" s="8">
        <f t="shared" si="12"/>
        <v>0</v>
      </c>
    </row>
    <row r="96" spans="1:10" s="14" customFormat="1" ht="16.5">
      <c r="A96" s="88" t="s">
        <v>218</v>
      </c>
      <c r="B96" s="89"/>
      <c r="C96" s="37"/>
      <c r="D96" s="37"/>
      <c r="E96" s="62"/>
      <c r="F96" s="21"/>
      <c r="G96" s="61"/>
      <c r="H96" s="1"/>
      <c r="I96" s="1"/>
      <c r="J96" s="8">
        <f t="shared" si="12"/>
        <v>0</v>
      </c>
    </row>
    <row r="97" spans="1:10" s="14" customFormat="1" ht="16.5">
      <c r="A97" s="6">
        <v>74</v>
      </c>
      <c r="B97" s="16" t="s">
        <v>220</v>
      </c>
      <c r="C97" s="7" t="s">
        <v>40</v>
      </c>
      <c r="D97" s="1">
        <v>12</v>
      </c>
      <c r="E97" s="21">
        <v>22.36</v>
      </c>
      <c r="F97" s="21">
        <f>E97*1.3</f>
        <v>29.068</v>
      </c>
      <c r="G97" s="61">
        <f>F97*1.3</f>
        <v>37.7884</v>
      </c>
      <c r="H97" s="1"/>
      <c r="I97" s="1">
        <f t="shared" si="11"/>
        <v>0</v>
      </c>
      <c r="J97" s="8">
        <f t="shared" si="12"/>
        <v>0</v>
      </c>
    </row>
    <row r="98" spans="1:10" s="14" customFormat="1" ht="16.5">
      <c r="A98" s="6">
        <v>75</v>
      </c>
      <c r="B98" s="16" t="s">
        <v>219</v>
      </c>
      <c r="C98" s="7" t="s">
        <v>40</v>
      </c>
      <c r="D98" s="1">
        <v>12</v>
      </c>
      <c r="E98" s="21">
        <v>22.36</v>
      </c>
      <c r="F98" s="21">
        <f>E98*1.3</f>
        <v>29.068</v>
      </c>
      <c r="G98" s="61">
        <f>F98*1.3</f>
        <v>37.7884</v>
      </c>
      <c r="H98" s="1"/>
      <c r="I98" s="1">
        <f t="shared" si="11"/>
        <v>0</v>
      </c>
      <c r="J98" s="8">
        <f t="shared" si="12"/>
        <v>0</v>
      </c>
    </row>
    <row r="99" spans="1:10" s="14" customFormat="1" ht="16.5">
      <c r="A99" s="88" t="s">
        <v>83</v>
      </c>
      <c r="B99" s="89"/>
      <c r="C99" s="37"/>
      <c r="D99" s="37"/>
      <c r="E99" s="62"/>
      <c r="F99" s="21"/>
      <c r="G99" s="61"/>
      <c r="H99" s="1"/>
      <c r="I99" s="1"/>
      <c r="J99" s="8">
        <f t="shared" si="12"/>
        <v>0</v>
      </c>
    </row>
    <row r="100" spans="1:10" s="14" customFormat="1" ht="16.5">
      <c r="A100" s="6">
        <v>76</v>
      </c>
      <c r="B100" s="16" t="s">
        <v>39</v>
      </c>
      <c r="C100" s="1" t="s">
        <v>55</v>
      </c>
      <c r="D100" s="1">
        <v>8</v>
      </c>
      <c r="E100" s="21">
        <v>62.8</v>
      </c>
      <c r="F100" s="21">
        <f>E100*1.3</f>
        <v>81.64</v>
      </c>
      <c r="G100" s="61">
        <f>F100*1.3</f>
        <v>106.132</v>
      </c>
      <c r="H100" s="1"/>
      <c r="I100" s="1">
        <f t="shared" si="11"/>
        <v>0</v>
      </c>
      <c r="J100" s="8">
        <f t="shared" si="12"/>
        <v>0</v>
      </c>
    </row>
    <row r="101" spans="1:10" s="14" customFormat="1" ht="16.5" customHeight="1">
      <c r="A101" s="86" t="s">
        <v>18</v>
      </c>
      <c r="B101" s="87"/>
      <c r="C101" s="49"/>
      <c r="D101" s="49"/>
      <c r="E101" s="63"/>
      <c r="F101" s="21"/>
      <c r="G101" s="61"/>
      <c r="H101" s="1"/>
      <c r="I101" s="1"/>
      <c r="J101" s="8">
        <f t="shared" si="12"/>
        <v>0</v>
      </c>
    </row>
    <row r="102" spans="1:10" s="14" customFormat="1" ht="16.5">
      <c r="A102" s="88" t="s">
        <v>149</v>
      </c>
      <c r="B102" s="89"/>
      <c r="C102" s="37"/>
      <c r="D102" s="37"/>
      <c r="E102" s="62"/>
      <c r="F102" s="21"/>
      <c r="G102" s="61"/>
      <c r="H102" s="1"/>
      <c r="I102" s="1"/>
      <c r="J102" s="8">
        <f t="shared" si="12"/>
        <v>0</v>
      </c>
    </row>
    <row r="103" spans="1:10" s="14" customFormat="1" ht="16.5">
      <c r="A103" s="6">
        <v>77</v>
      </c>
      <c r="B103" s="16" t="s">
        <v>297</v>
      </c>
      <c r="C103" s="1" t="s">
        <v>17</v>
      </c>
      <c r="D103" s="1">
        <v>8</v>
      </c>
      <c r="E103" s="21">
        <v>38.29</v>
      </c>
      <c r="F103" s="21">
        <f aca="true" t="shared" si="16" ref="F103:G114">E103*1.3</f>
        <v>49.777</v>
      </c>
      <c r="G103" s="61">
        <f t="shared" si="16"/>
        <v>64.7101</v>
      </c>
      <c r="H103" s="1"/>
      <c r="I103" s="1">
        <f t="shared" si="11"/>
        <v>0</v>
      </c>
      <c r="J103" s="8">
        <f t="shared" si="12"/>
        <v>0</v>
      </c>
    </row>
    <row r="104" spans="1:10" s="14" customFormat="1" ht="33">
      <c r="A104" s="6">
        <v>78</v>
      </c>
      <c r="B104" s="16" t="s">
        <v>298</v>
      </c>
      <c r="C104" s="1" t="s">
        <v>17</v>
      </c>
      <c r="D104" s="1">
        <v>8</v>
      </c>
      <c r="E104" s="21">
        <v>38.29</v>
      </c>
      <c r="F104" s="21">
        <f t="shared" si="16"/>
        <v>49.777</v>
      </c>
      <c r="G104" s="61">
        <f t="shared" si="16"/>
        <v>64.7101</v>
      </c>
      <c r="H104" s="1"/>
      <c r="I104" s="1">
        <f t="shared" si="11"/>
        <v>0</v>
      </c>
      <c r="J104" s="8">
        <f t="shared" si="12"/>
        <v>0</v>
      </c>
    </row>
    <row r="105" spans="1:10" s="14" customFormat="1" ht="16.5">
      <c r="A105" s="6">
        <v>79</v>
      </c>
      <c r="B105" s="16" t="s">
        <v>299</v>
      </c>
      <c r="C105" s="1" t="s">
        <v>17</v>
      </c>
      <c r="D105" s="1">
        <v>8</v>
      </c>
      <c r="E105" s="21">
        <v>38.29</v>
      </c>
      <c r="F105" s="21">
        <f t="shared" si="16"/>
        <v>49.777</v>
      </c>
      <c r="G105" s="61">
        <f t="shared" si="16"/>
        <v>64.7101</v>
      </c>
      <c r="H105" s="1"/>
      <c r="I105" s="1">
        <f t="shared" si="11"/>
        <v>0</v>
      </c>
      <c r="J105" s="8">
        <f t="shared" si="12"/>
        <v>0</v>
      </c>
    </row>
    <row r="106" spans="1:10" s="14" customFormat="1" ht="16.5">
      <c r="A106" s="6">
        <v>80</v>
      </c>
      <c r="B106" s="16" t="s">
        <v>300</v>
      </c>
      <c r="C106" s="1" t="s">
        <v>17</v>
      </c>
      <c r="D106" s="1">
        <v>8</v>
      </c>
      <c r="E106" s="21">
        <v>38.29</v>
      </c>
      <c r="F106" s="21">
        <f t="shared" si="16"/>
        <v>49.777</v>
      </c>
      <c r="G106" s="61">
        <f t="shared" si="16"/>
        <v>64.7101</v>
      </c>
      <c r="H106" s="1"/>
      <c r="I106" s="1">
        <f t="shared" si="11"/>
        <v>0</v>
      </c>
      <c r="J106" s="8">
        <f t="shared" si="12"/>
        <v>0</v>
      </c>
    </row>
    <row r="107" spans="1:10" s="14" customFormat="1" ht="16.5">
      <c r="A107" s="6">
        <v>81</v>
      </c>
      <c r="B107" s="16" t="s">
        <v>301</v>
      </c>
      <c r="C107" s="1" t="s">
        <v>17</v>
      </c>
      <c r="D107" s="1">
        <v>8</v>
      </c>
      <c r="E107" s="21">
        <v>38.29</v>
      </c>
      <c r="F107" s="21">
        <f t="shared" si="16"/>
        <v>49.777</v>
      </c>
      <c r="G107" s="61">
        <f t="shared" si="16"/>
        <v>64.7101</v>
      </c>
      <c r="H107" s="1"/>
      <c r="I107" s="1">
        <f t="shared" si="11"/>
        <v>0</v>
      </c>
      <c r="J107" s="8">
        <f t="shared" si="12"/>
        <v>0</v>
      </c>
    </row>
    <row r="108" spans="1:10" s="14" customFormat="1" ht="16.5">
      <c r="A108" s="6">
        <v>82</v>
      </c>
      <c r="B108" s="16" t="s">
        <v>302</v>
      </c>
      <c r="C108" s="1" t="s">
        <v>17</v>
      </c>
      <c r="D108" s="1">
        <v>8</v>
      </c>
      <c r="E108" s="21">
        <v>38.29</v>
      </c>
      <c r="F108" s="21">
        <f t="shared" si="16"/>
        <v>49.777</v>
      </c>
      <c r="G108" s="61">
        <f t="shared" si="16"/>
        <v>64.7101</v>
      </c>
      <c r="H108" s="1"/>
      <c r="I108" s="1">
        <f t="shared" si="11"/>
        <v>0</v>
      </c>
      <c r="J108" s="8">
        <f t="shared" si="12"/>
        <v>0</v>
      </c>
    </row>
    <row r="109" spans="1:10" s="14" customFormat="1" ht="16.5">
      <c r="A109" s="6">
        <v>83</v>
      </c>
      <c r="B109" s="16" t="s">
        <v>303</v>
      </c>
      <c r="C109" s="1" t="s">
        <v>17</v>
      </c>
      <c r="D109" s="1">
        <v>8</v>
      </c>
      <c r="E109" s="21">
        <v>38.29</v>
      </c>
      <c r="F109" s="21">
        <f t="shared" si="16"/>
        <v>49.777</v>
      </c>
      <c r="G109" s="61">
        <f t="shared" si="16"/>
        <v>64.7101</v>
      </c>
      <c r="H109" s="1"/>
      <c r="I109" s="1">
        <f t="shared" si="11"/>
        <v>0</v>
      </c>
      <c r="J109" s="8">
        <f t="shared" si="12"/>
        <v>0</v>
      </c>
    </row>
    <row r="110" spans="1:10" s="14" customFormat="1" ht="33">
      <c r="A110" s="6">
        <v>84</v>
      </c>
      <c r="B110" s="16" t="s">
        <v>304</v>
      </c>
      <c r="C110" s="1" t="s">
        <v>17</v>
      </c>
      <c r="D110" s="1">
        <v>8</v>
      </c>
      <c r="E110" s="21">
        <v>38.29</v>
      </c>
      <c r="F110" s="21">
        <f t="shared" si="16"/>
        <v>49.777</v>
      </c>
      <c r="G110" s="61">
        <f t="shared" si="16"/>
        <v>64.7101</v>
      </c>
      <c r="H110" s="1"/>
      <c r="I110" s="1">
        <f t="shared" si="11"/>
        <v>0</v>
      </c>
      <c r="J110" s="8">
        <f t="shared" si="12"/>
        <v>0</v>
      </c>
    </row>
    <row r="111" spans="1:10" s="14" customFormat="1" ht="16.5">
      <c r="A111" s="6">
        <v>85</v>
      </c>
      <c r="B111" s="16" t="s">
        <v>406</v>
      </c>
      <c r="C111" s="1" t="s">
        <v>17</v>
      </c>
      <c r="D111" s="1">
        <v>8</v>
      </c>
      <c r="E111" s="21">
        <v>38.29</v>
      </c>
      <c r="F111" s="21">
        <f t="shared" si="16"/>
        <v>49.777</v>
      </c>
      <c r="G111" s="61">
        <f t="shared" si="16"/>
        <v>64.7101</v>
      </c>
      <c r="H111" s="1"/>
      <c r="I111" s="1">
        <f t="shared" si="11"/>
        <v>0</v>
      </c>
      <c r="J111" s="8">
        <f t="shared" si="12"/>
        <v>0</v>
      </c>
    </row>
    <row r="112" spans="1:10" s="14" customFormat="1" ht="16.5">
      <c r="A112" s="6">
        <v>86</v>
      </c>
      <c r="B112" s="16" t="s">
        <v>305</v>
      </c>
      <c r="C112" s="1" t="s">
        <v>17</v>
      </c>
      <c r="D112" s="1">
        <v>8</v>
      </c>
      <c r="E112" s="21">
        <v>42</v>
      </c>
      <c r="F112" s="21">
        <f t="shared" si="16"/>
        <v>54.6</v>
      </c>
      <c r="G112" s="61">
        <f t="shared" si="16"/>
        <v>70.98</v>
      </c>
      <c r="H112" s="1"/>
      <c r="I112" s="1">
        <f t="shared" si="11"/>
        <v>0</v>
      </c>
      <c r="J112" s="8">
        <f t="shared" si="12"/>
        <v>0</v>
      </c>
    </row>
    <row r="113" spans="1:10" s="14" customFormat="1" ht="16.5">
      <c r="A113" s="6">
        <v>87</v>
      </c>
      <c r="B113" s="16" t="s">
        <v>306</v>
      </c>
      <c r="C113" s="1" t="s">
        <v>17</v>
      </c>
      <c r="D113" s="1">
        <v>8</v>
      </c>
      <c r="E113" s="21">
        <v>42</v>
      </c>
      <c r="F113" s="21">
        <f t="shared" si="16"/>
        <v>54.6</v>
      </c>
      <c r="G113" s="61">
        <f t="shared" si="16"/>
        <v>70.98</v>
      </c>
      <c r="H113" s="1"/>
      <c r="I113" s="1">
        <f t="shared" si="11"/>
        <v>0</v>
      </c>
      <c r="J113" s="8">
        <f t="shared" si="12"/>
        <v>0</v>
      </c>
    </row>
    <row r="114" spans="1:10" s="14" customFormat="1" ht="16.5">
      <c r="A114" s="6">
        <v>88</v>
      </c>
      <c r="B114" s="16" t="s">
        <v>307</v>
      </c>
      <c r="C114" s="1" t="s">
        <v>17</v>
      </c>
      <c r="D114" s="1">
        <v>8</v>
      </c>
      <c r="E114" s="21">
        <v>42</v>
      </c>
      <c r="F114" s="21">
        <f t="shared" si="16"/>
        <v>54.6</v>
      </c>
      <c r="G114" s="61">
        <f t="shared" si="16"/>
        <v>70.98</v>
      </c>
      <c r="H114" s="1"/>
      <c r="I114" s="1">
        <f t="shared" si="11"/>
        <v>0</v>
      </c>
      <c r="J114" s="8">
        <f t="shared" si="12"/>
        <v>0</v>
      </c>
    </row>
    <row r="115" spans="1:10" s="14" customFormat="1" ht="16.5">
      <c r="A115" s="88" t="s">
        <v>146</v>
      </c>
      <c r="B115" s="89"/>
      <c r="C115" s="37"/>
      <c r="D115" s="37"/>
      <c r="E115" s="62"/>
      <c r="F115" s="21"/>
      <c r="G115" s="61"/>
      <c r="H115" s="1"/>
      <c r="I115" s="1"/>
      <c r="J115" s="8">
        <f t="shared" si="12"/>
        <v>0</v>
      </c>
    </row>
    <row r="116" spans="1:10" s="14" customFormat="1" ht="16.5">
      <c r="A116" s="6">
        <v>89</v>
      </c>
      <c r="B116" s="16" t="s">
        <v>407</v>
      </c>
      <c r="C116" s="1" t="s">
        <v>17</v>
      </c>
      <c r="D116" s="1">
        <v>8</v>
      </c>
      <c r="E116" s="21">
        <v>38.29</v>
      </c>
      <c r="F116" s="21">
        <f aca="true" t="shared" si="17" ref="F116:G121">E116*1.3</f>
        <v>49.777</v>
      </c>
      <c r="G116" s="61">
        <f t="shared" si="17"/>
        <v>64.7101</v>
      </c>
      <c r="H116" s="1"/>
      <c r="I116" s="1">
        <f t="shared" si="11"/>
        <v>0</v>
      </c>
      <c r="J116" s="8">
        <f t="shared" si="12"/>
        <v>0</v>
      </c>
    </row>
    <row r="117" spans="1:10" s="14" customFormat="1" ht="33">
      <c r="A117" s="6">
        <v>90</v>
      </c>
      <c r="B117" s="16" t="s">
        <v>408</v>
      </c>
      <c r="C117" s="1" t="s">
        <v>17</v>
      </c>
      <c r="D117" s="1">
        <v>8</v>
      </c>
      <c r="E117" s="21">
        <v>38.29</v>
      </c>
      <c r="F117" s="21">
        <f t="shared" si="17"/>
        <v>49.777</v>
      </c>
      <c r="G117" s="61">
        <f t="shared" si="17"/>
        <v>64.7101</v>
      </c>
      <c r="H117" s="1"/>
      <c r="I117" s="1">
        <f t="shared" si="11"/>
        <v>0</v>
      </c>
      <c r="J117" s="8">
        <f t="shared" si="12"/>
        <v>0</v>
      </c>
    </row>
    <row r="118" spans="1:10" s="14" customFormat="1" ht="33">
      <c r="A118" s="6">
        <v>91</v>
      </c>
      <c r="B118" s="16" t="s">
        <v>409</v>
      </c>
      <c r="C118" s="1" t="s">
        <v>17</v>
      </c>
      <c r="D118" s="1">
        <v>8</v>
      </c>
      <c r="E118" s="21">
        <v>38.29</v>
      </c>
      <c r="F118" s="21">
        <f t="shared" si="17"/>
        <v>49.777</v>
      </c>
      <c r="G118" s="61">
        <f t="shared" si="17"/>
        <v>64.7101</v>
      </c>
      <c r="H118" s="1"/>
      <c r="I118" s="1">
        <f t="shared" si="11"/>
        <v>0</v>
      </c>
      <c r="J118" s="8">
        <f t="shared" si="12"/>
        <v>0</v>
      </c>
    </row>
    <row r="119" spans="1:10" s="14" customFormat="1" ht="16.5">
      <c r="A119" s="6">
        <v>92</v>
      </c>
      <c r="B119" s="16" t="s">
        <v>410</v>
      </c>
      <c r="C119" s="1" t="s">
        <v>17</v>
      </c>
      <c r="D119" s="1">
        <v>8</v>
      </c>
      <c r="E119" s="21">
        <v>38.29</v>
      </c>
      <c r="F119" s="21">
        <f t="shared" si="17"/>
        <v>49.777</v>
      </c>
      <c r="G119" s="61">
        <f t="shared" si="17"/>
        <v>64.7101</v>
      </c>
      <c r="H119" s="1"/>
      <c r="I119" s="1">
        <f t="shared" si="11"/>
        <v>0</v>
      </c>
      <c r="J119" s="8">
        <f t="shared" si="12"/>
        <v>0</v>
      </c>
    </row>
    <row r="120" spans="1:10" s="14" customFormat="1" ht="33">
      <c r="A120" s="6">
        <v>93</v>
      </c>
      <c r="B120" s="16" t="s">
        <v>411</v>
      </c>
      <c r="C120" s="1" t="s">
        <v>17</v>
      </c>
      <c r="D120" s="1">
        <v>8</v>
      </c>
      <c r="E120" s="21">
        <v>38.29</v>
      </c>
      <c r="F120" s="21">
        <f t="shared" si="17"/>
        <v>49.777</v>
      </c>
      <c r="G120" s="61">
        <f t="shared" si="17"/>
        <v>64.7101</v>
      </c>
      <c r="H120" s="1"/>
      <c r="I120" s="1">
        <f t="shared" si="11"/>
        <v>0</v>
      </c>
      <c r="J120" s="8">
        <f t="shared" si="12"/>
        <v>0</v>
      </c>
    </row>
    <row r="121" spans="1:10" s="14" customFormat="1" ht="16.5">
      <c r="A121" s="6">
        <v>94</v>
      </c>
      <c r="B121" s="16" t="s">
        <v>412</v>
      </c>
      <c r="C121" s="1" t="s">
        <v>17</v>
      </c>
      <c r="D121" s="1">
        <v>8</v>
      </c>
      <c r="E121" s="21">
        <v>38.29</v>
      </c>
      <c r="F121" s="21">
        <f t="shared" si="17"/>
        <v>49.777</v>
      </c>
      <c r="G121" s="61">
        <f t="shared" si="17"/>
        <v>64.7101</v>
      </c>
      <c r="H121" s="1"/>
      <c r="I121" s="1">
        <f t="shared" si="11"/>
        <v>0</v>
      </c>
      <c r="J121" s="8">
        <f t="shared" si="12"/>
        <v>0</v>
      </c>
    </row>
    <row r="122" spans="1:10" s="14" customFormat="1" ht="16.5">
      <c r="A122" s="88" t="s">
        <v>148</v>
      </c>
      <c r="B122" s="89"/>
      <c r="C122" s="37"/>
      <c r="D122" s="37"/>
      <c r="E122" s="62"/>
      <c r="F122" s="21"/>
      <c r="G122" s="61"/>
      <c r="H122" s="1"/>
      <c r="I122" s="1"/>
      <c r="J122" s="8">
        <f t="shared" si="12"/>
        <v>0</v>
      </c>
    </row>
    <row r="123" spans="1:10" s="14" customFormat="1" ht="16.5">
      <c r="A123" s="6">
        <v>95</v>
      </c>
      <c r="B123" s="16" t="s">
        <v>308</v>
      </c>
      <c r="C123" s="1" t="s">
        <v>17</v>
      </c>
      <c r="D123" s="1">
        <v>8</v>
      </c>
      <c r="E123" s="21">
        <v>38.29</v>
      </c>
      <c r="F123" s="21">
        <f aca="true" t="shared" si="18" ref="F123:G125">E123*1.3</f>
        <v>49.777</v>
      </c>
      <c r="G123" s="61">
        <f t="shared" si="18"/>
        <v>64.7101</v>
      </c>
      <c r="H123" s="1"/>
      <c r="I123" s="1">
        <f t="shared" si="11"/>
        <v>0</v>
      </c>
      <c r="J123" s="8">
        <f t="shared" si="12"/>
        <v>0</v>
      </c>
    </row>
    <row r="124" spans="1:10" s="14" customFormat="1" ht="16.5">
      <c r="A124" s="6">
        <v>96</v>
      </c>
      <c r="B124" s="16" t="s">
        <v>309</v>
      </c>
      <c r="C124" s="1" t="s">
        <v>17</v>
      </c>
      <c r="D124" s="1">
        <v>8</v>
      </c>
      <c r="E124" s="21">
        <v>38.29</v>
      </c>
      <c r="F124" s="21">
        <f t="shared" si="18"/>
        <v>49.777</v>
      </c>
      <c r="G124" s="61">
        <f t="shared" si="18"/>
        <v>64.7101</v>
      </c>
      <c r="H124" s="1"/>
      <c r="I124" s="1">
        <f t="shared" si="11"/>
        <v>0</v>
      </c>
      <c r="J124" s="8">
        <f t="shared" si="12"/>
        <v>0</v>
      </c>
    </row>
    <row r="125" spans="1:10" s="14" customFormat="1" ht="16.5">
      <c r="A125" s="6">
        <v>97</v>
      </c>
      <c r="B125" s="16" t="s">
        <v>310</v>
      </c>
      <c r="C125" s="1" t="s">
        <v>17</v>
      </c>
      <c r="D125" s="1">
        <v>8</v>
      </c>
      <c r="E125" s="21">
        <v>38.29</v>
      </c>
      <c r="F125" s="21">
        <f t="shared" si="18"/>
        <v>49.777</v>
      </c>
      <c r="G125" s="61">
        <f t="shared" si="18"/>
        <v>64.7101</v>
      </c>
      <c r="H125" s="1"/>
      <c r="I125" s="1">
        <f t="shared" si="11"/>
        <v>0</v>
      </c>
      <c r="J125" s="8">
        <f t="shared" si="12"/>
        <v>0</v>
      </c>
    </row>
    <row r="126" spans="1:10" s="14" customFormat="1" ht="16.5">
      <c r="A126" s="88" t="s">
        <v>147</v>
      </c>
      <c r="B126" s="89"/>
      <c r="C126" s="37"/>
      <c r="D126" s="37"/>
      <c r="E126" s="62"/>
      <c r="F126" s="21"/>
      <c r="G126" s="61"/>
      <c r="H126" s="1"/>
      <c r="I126" s="1"/>
      <c r="J126" s="8">
        <f t="shared" si="12"/>
        <v>0</v>
      </c>
    </row>
    <row r="127" spans="1:10" s="14" customFormat="1" ht="16.5">
      <c r="A127" s="6">
        <v>98</v>
      </c>
      <c r="B127" s="16" t="s">
        <v>311</v>
      </c>
      <c r="C127" s="1" t="s">
        <v>17</v>
      </c>
      <c r="D127" s="1">
        <v>8</v>
      </c>
      <c r="E127" s="21">
        <v>38.29</v>
      </c>
      <c r="F127" s="21">
        <f aca="true" t="shared" si="19" ref="F127:G133">E127*1.3</f>
        <v>49.777</v>
      </c>
      <c r="G127" s="61">
        <f t="shared" si="19"/>
        <v>64.7101</v>
      </c>
      <c r="H127" s="1"/>
      <c r="I127" s="1">
        <f t="shared" si="11"/>
        <v>0</v>
      </c>
      <c r="J127" s="8">
        <f t="shared" si="12"/>
        <v>0</v>
      </c>
    </row>
    <row r="128" spans="1:10" s="14" customFormat="1" ht="16.5">
      <c r="A128" s="6">
        <v>99</v>
      </c>
      <c r="B128" s="16" t="s">
        <v>312</v>
      </c>
      <c r="C128" s="1" t="s">
        <v>17</v>
      </c>
      <c r="D128" s="1">
        <v>8</v>
      </c>
      <c r="E128" s="21">
        <v>38.29</v>
      </c>
      <c r="F128" s="21">
        <f t="shared" si="19"/>
        <v>49.777</v>
      </c>
      <c r="G128" s="61">
        <f t="shared" si="19"/>
        <v>64.7101</v>
      </c>
      <c r="H128" s="1"/>
      <c r="I128" s="1">
        <f t="shared" si="11"/>
        <v>0</v>
      </c>
      <c r="J128" s="8">
        <f t="shared" si="12"/>
        <v>0</v>
      </c>
    </row>
    <row r="129" spans="1:10" s="14" customFormat="1" ht="16.5">
      <c r="A129" s="6">
        <v>100</v>
      </c>
      <c r="B129" s="16" t="s">
        <v>313</v>
      </c>
      <c r="C129" s="1" t="s">
        <v>17</v>
      </c>
      <c r="D129" s="1">
        <v>8</v>
      </c>
      <c r="E129" s="21">
        <v>38.29</v>
      </c>
      <c r="F129" s="21">
        <f t="shared" si="19"/>
        <v>49.777</v>
      </c>
      <c r="G129" s="61">
        <f t="shared" si="19"/>
        <v>64.7101</v>
      </c>
      <c r="H129" s="1"/>
      <c r="I129" s="1">
        <f t="shared" si="11"/>
        <v>0</v>
      </c>
      <c r="J129" s="8">
        <f t="shared" si="12"/>
        <v>0</v>
      </c>
    </row>
    <row r="130" spans="1:10" s="14" customFormat="1" ht="16.5">
      <c r="A130" s="6">
        <v>101</v>
      </c>
      <c r="B130" s="16" t="s">
        <v>314</v>
      </c>
      <c r="C130" s="1" t="s">
        <v>17</v>
      </c>
      <c r="D130" s="1">
        <v>8</v>
      </c>
      <c r="E130" s="21">
        <v>38.29</v>
      </c>
      <c r="F130" s="21">
        <f t="shared" si="19"/>
        <v>49.777</v>
      </c>
      <c r="G130" s="61">
        <f t="shared" si="19"/>
        <v>64.7101</v>
      </c>
      <c r="H130" s="1"/>
      <c r="I130" s="1">
        <f t="shared" si="11"/>
        <v>0</v>
      </c>
      <c r="J130" s="8">
        <f t="shared" si="12"/>
        <v>0</v>
      </c>
    </row>
    <row r="131" spans="1:10" s="14" customFormat="1" ht="33">
      <c r="A131" s="6">
        <v>102</v>
      </c>
      <c r="B131" s="16" t="s">
        <v>413</v>
      </c>
      <c r="C131" s="1" t="s">
        <v>17</v>
      </c>
      <c r="D131" s="1">
        <v>8</v>
      </c>
      <c r="E131" s="21">
        <v>38.29</v>
      </c>
      <c r="F131" s="21">
        <f t="shared" si="19"/>
        <v>49.777</v>
      </c>
      <c r="G131" s="61">
        <f t="shared" si="19"/>
        <v>64.7101</v>
      </c>
      <c r="H131" s="1"/>
      <c r="I131" s="1">
        <f t="shared" si="11"/>
        <v>0</v>
      </c>
      <c r="J131" s="8">
        <f t="shared" si="12"/>
        <v>0</v>
      </c>
    </row>
    <row r="132" spans="1:10" s="14" customFormat="1" ht="33">
      <c r="A132" s="6">
        <v>103</v>
      </c>
      <c r="B132" s="16" t="s">
        <v>414</v>
      </c>
      <c r="C132" s="1" t="s">
        <v>17</v>
      </c>
      <c r="D132" s="1">
        <v>8</v>
      </c>
      <c r="E132" s="21">
        <v>38.29</v>
      </c>
      <c r="F132" s="21">
        <f t="shared" si="19"/>
        <v>49.777</v>
      </c>
      <c r="G132" s="61">
        <f t="shared" si="19"/>
        <v>64.7101</v>
      </c>
      <c r="H132" s="1"/>
      <c r="I132" s="1">
        <f t="shared" si="11"/>
        <v>0</v>
      </c>
      <c r="J132" s="8">
        <f t="shared" si="12"/>
        <v>0</v>
      </c>
    </row>
    <row r="133" spans="1:10" s="14" customFormat="1" ht="16.5">
      <c r="A133" s="6">
        <v>104</v>
      </c>
      <c r="B133" s="17" t="s">
        <v>371</v>
      </c>
      <c r="C133" s="1" t="s">
        <v>55</v>
      </c>
      <c r="D133" s="1">
        <v>8</v>
      </c>
      <c r="E133" s="21">
        <v>59.5</v>
      </c>
      <c r="F133" s="21">
        <f t="shared" si="19"/>
        <v>77.35000000000001</v>
      </c>
      <c r="G133" s="61">
        <f t="shared" si="19"/>
        <v>100.55500000000002</v>
      </c>
      <c r="H133" s="1"/>
      <c r="I133" s="1">
        <f t="shared" si="11"/>
        <v>0</v>
      </c>
      <c r="J133" s="8">
        <f t="shared" si="12"/>
        <v>0</v>
      </c>
    </row>
    <row r="134" spans="1:10" s="14" customFormat="1" ht="16.5" customHeight="1">
      <c r="A134" s="86" t="s">
        <v>84</v>
      </c>
      <c r="B134" s="87"/>
      <c r="C134" s="49"/>
      <c r="D134" s="49"/>
      <c r="E134" s="63"/>
      <c r="F134" s="21"/>
      <c r="G134" s="61"/>
      <c r="H134" s="1"/>
      <c r="I134" s="1"/>
      <c r="J134" s="8">
        <f t="shared" si="12"/>
        <v>0</v>
      </c>
    </row>
    <row r="135" spans="1:10" s="14" customFormat="1" ht="16.5">
      <c r="A135" s="88" t="s">
        <v>149</v>
      </c>
      <c r="B135" s="89"/>
      <c r="C135" s="37"/>
      <c r="D135" s="37"/>
      <c r="E135" s="62"/>
      <c r="F135" s="21"/>
      <c r="G135" s="61"/>
      <c r="H135" s="1"/>
      <c r="I135" s="1"/>
      <c r="J135" s="8">
        <f t="shared" si="12"/>
        <v>0</v>
      </c>
    </row>
    <row r="136" spans="1:10" s="14" customFormat="1" ht="16.5">
      <c r="A136" s="6">
        <v>105</v>
      </c>
      <c r="B136" s="16" t="s">
        <v>315</v>
      </c>
      <c r="C136" s="7" t="s">
        <v>52</v>
      </c>
      <c r="D136" s="1">
        <v>6</v>
      </c>
      <c r="E136" s="21">
        <v>36.75</v>
      </c>
      <c r="F136" s="21">
        <f aca="true" t="shared" si="20" ref="F136:G147">E136*1.3</f>
        <v>47.775</v>
      </c>
      <c r="G136" s="61">
        <f t="shared" si="20"/>
        <v>62.1075</v>
      </c>
      <c r="H136" s="1"/>
      <c r="I136" s="1">
        <f t="shared" si="11"/>
        <v>0</v>
      </c>
      <c r="J136" s="8">
        <f t="shared" si="12"/>
        <v>0</v>
      </c>
    </row>
    <row r="137" spans="1:10" s="14" customFormat="1" ht="33">
      <c r="A137" s="6">
        <v>106</v>
      </c>
      <c r="B137" s="16" t="s">
        <v>316</v>
      </c>
      <c r="C137" s="7" t="s">
        <v>52</v>
      </c>
      <c r="D137" s="1">
        <v>6</v>
      </c>
      <c r="E137" s="21">
        <v>36.75</v>
      </c>
      <c r="F137" s="21">
        <f t="shared" si="20"/>
        <v>47.775</v>
      </c>
      <c r="G137" s="61">
        <f t="shared" si="20"/>
        <v>62.1075</v>
      </c>
      <c r="H137" s="1"/>
      <c r="I137" s="1">
        <f t="shared" si="11"/>
        <v>0</v>
      </c>
      <c r="J137" s="8">
        <f t="shared" si="12"/>
        <v>0</v>
      </c>
    </row>
    <row r="138" spans="1:10" s="14" customFormat="1" ht="16.5">
      <c r="A138" s="6">
        <v>107</v>
      </c>
      <c r="B138" s="16" t="s">
        <v>317</v>
      </c>
      <c r="C138" s="7" t="s">
        <v>52</v>
      </c>
      <c r="D138" s="1">
        <v>6</v>
      </c>
      <c r="E138" s="21">
        <v>36.75</v>
      </c>
      <c r="F138" s="21">
        <f t="shared" si="20"/>
        <v>47.775</v>
      </c>
      <c r="G138" s="61">
        <f t="shared" si="20"/>
        <v>62.1075</v>
      </c>
      <c r="H138" s="1"/>
      <c r="I138" s="1">
        <f t="shared" si="11"/>
        <v>0</v>
      </c>
      <c r="J138" s="8">
        <f t="shared" si="12"/>
        <v>0</v>
      </c>
    </row>
    <row r="139" spans="1:10" s="14" customFormat="1" ht="16.5">
      <c r="A139" s="6">
        <v>108</v>
      </c>
      <c r="B139" s="16" t="s">
        <v>318</v>
      </c>
      <c r="C139" s="7" t="s">
        <v>52</v>
      </c>
      <c r="D139" s="1">
        <v>6</v>
      </c>
      <c r="E139" s="21">
        <v>36.75</v>
      </c>
      <c r="F139" s="21">
        <f t="shared" si="20"/>
        <v>47.775</v>
      </c>
      <c r="G139" s="61">
        <f t="shared" si="20"/>
        <v>62.1075</v>
      </c>
      <c r="H139" s="1"/>
      <c r="I139" s="1">
        <f aca="true" t="shared" si="21" ref="I139:I202">H139*D139</f>
        <v>0</v>
      </c>
      <c r="J139" s="8">
        <f aca="true" t="shared" si="22" ref="J139:J202">I139*E139</f>
        <v>0</v>
      </c>
    </row>
    <row r="140" spans="1:10" s="14" customFormat="1" ht="16.5">
      <c r="A140" s="6">
        <v>109</v>
      </c>
      <c r="B140" s="16" t="s">
        <v>319</v>
      </c>
      <c r="C140" s="7" t="s">
        <v>52</v>
      </c>
      <c r="D140" s="1">
        <v>6</v>
      </c>
      <c r="E140" s="21">
        <v>36.75</v>
      </c>
      <c r="F140" s="21">
        <f t="shared" si="20"/>
        <v>47.775</v>
      </c>
      <c r="G140" s="61">
        <f t="shared" si="20"/>
        <v>62.1075</v>
      </c>
      <c r="H140" s="1"/>
      <c r="I140" s="1">
        <f t="shared" si="21"/>
        <v>0</v>
      </c>
      <c r="J140" s="8">
        <f t="shared" si="22"/>
        <v>0</v>
      </c>
    </row>
    <row r="141" spans="1:10" s="14" customFormat="1" ht="16.5">
      <c r="A141" s="6">
        <v>110</v>
      </c>
      <c r="B141" s="16" t="s">
        <v>320</v>
      </c>
      <c r="C141" s="7" t="s">
        <v>52</v>
      </c>
      <c r="D141" s="1">
        <v>6</v>
      </c>
      <c r="E141" s="21">
        <v>36.75</v>
      </c>
      <c r="F141" s="21">
        <f t="shared" si="20"/>
        <v>47.775</v>
      </c>
      <c r="G141" s="61">
        <f t="shared" si="20"/>
        <v>62.1075</v>
      </c>
      <c r="H141" s="1"/>
      <c r="I141" s="1">
        <f t="shared" si="21"/>
        <v>0</v>
      </c>
      <c r="J141" s="8">
        <f t="shared" si="22"/>
        <v>0</v>
      </c>
    </row>
    <row r="142" spans="1:10" s="14" customFormat="1" ht="16.5">
      <c r="A142" s="6">
        <v>111</v>
      </c>
      <c r="B142" s="16" t="s">
        <v>321</v>
      </c>
      <c r="C142" s="7" t="s">
        <v>52</v>
      </c>
      <c r="D142" s="1">
        <v>6</v>
      </c>
      <c r="E142" s="21">
        <v>36.75</v>
      </c>
      <c r="F142" s="21">
        <f t="shared" si="20"/>
        <v>47.775</v>
      </c>
      <c r="G142" s="61">
        <f t="shared" si="20"/>
        <v>62.1075</v>
      </c>
      <c r="H142" s="1"/>
      <c r="I142" s="1">
        <f t="shared" si="21"/>
        <v>0</v>
      </c>
      <c r="J142" s="8">
        <f t="shared" si="22"/>
        <v>0</v>
      </c>
    </row>
    <row r="143" spans="1:10" s="14" customFormat="1" ht="33">
      <c r="A143" s="6">
        <v>112</v>
      </c>
      <c r="B143" s="16" t="s">
        <v>322</v>
      </c>
      <c r="C143" s="7" t="s">
        <v>52</v>
      </c>
      <c r="D143" s="1">
        <v>6</v>
      </c>
      <c r="E143" s="21">
        <v>36.75</v>
      </c>
      <c r="F143" s="21">
        <f t="shared" si="20"/>
        <v>47.775</v>
      </c>
      <c r="G143" s="61">
        <f t="shared" si="20"/>
        <v>62.1075</v>
      </c>
      <c r="H143" s="1"/>
      <c r="I143" s="1">
        <f t="shared" si="21"/>
        <v>0</v>
      </c>
      <c r="J143" s="8">
        <f t="shared" si="22"/>
        <v>0</v>
      </c>
    </row>
    <row r="144" spans="1:10" s="14" customFormat="1" ht="16.5">
      <c r="A144" s="6">
        <v>113</v>
      </c>
      <c r="B144" s="16" t="s">
        <v>415</v>
      </c>
      <c r="C144" s="7" t="s">
        <v>52</v>
      </c>
      <c r="D144" s="1">
        <v>6</v>
      </c>
      <c r="E144" s="21">
        <v>36.75</v>
      </c>
      <c r="F144" s="21">
        <f t="shared" si="20"/>
        <v>47.775</v>
      </c>
      <c r="G144" s="61">
        <f t="shared" si="20"/>
        <v>62.1075</v>
      </c>
      <c r="H144" s="1"/>
      <c r="I144" s="1">
        <f t="shared" si="21"/>
        <v>0</v>
      </c>
      <c r="J144" s="8">
        <f t="shared" si="22"/>
        <v>0</v>
      </c>
    </row>
    <row r="145" spans="1:10" s="14" customFormat="1" ht="16.5">
      <c r="A145" s="6">
        <v>114</v>
      </c>
      <c r="B145" s="16" t="s">
        <v>323</v>
      </c>
      <c r="C145" s="7" t="s">
        <v>52</v>
      </c>
      <c r="D145" s="1">
        <v>6</v>
      </c>
      <c r="E145" s="21">
        <v>40.58</v>
      </c>
      <c r="F145" s="21">
        <f t="shared" si="20"/>
        <v>52.754</v>
      </c>
      <c r="G145" s="61">
        <f t="shared" si="20"/>
        <v>68.5802</v>
      </c>
      <c r="H145" s="1"/>
      <c r="I145" s="1">
        <f t="shared" si="21"/>
        <v>0</v>
      </c>
      <c r="J145" s="8">
        <f t="shared" si="22"/>
        <v>0</v>
      </c>
    </row>
    <row r="146" spans="1:10" s="14" customFormat="1" ht="16.5">
      <c r="A146" s="6">
        <v>115</v>
      </c>
      <c r="B146" s="16" t="s">
        <v>324</v>
      </c>
      <c r="C146" s="7" t="s">
        <v>52</v>
      </c>
      <c r="D146" s="1">
        <v>6</v>
      </c>
      <c r="E146" s="21">
        <v>40.58</v>
      </c>
      <c r="F146" s="21">
        <f t="shared" si="20"/>
        <v>52.754</v>
      </c>
      <c r="G146" s="61">
        <f t="shared" si="20"/>
        <v>68.5802</v>
      </c>
      <c r="H146" s="1"/>
      <c r="I146" s="1">
        <f t="shared" si="21"/>
        <v>0</v>
      </c>
      <c r="J146" s="8">
        <f t="shared" si="22"/>
        <v>0</v>
      </c>
    </row>
    <row r="147" spans="1:10" s="14" customFormat="1" ht="16.5">
      <c r="A147" s="6">
        <v>116</v>
      </c>
      <c r="B147" s="16" t="s">
        <v>325</v>
      </c>
      <c r="C147" s="7" t="s">
        <v>52</v>
      </c>
      <c r="D147" s="1">
        <v>6</v>
      </c>
      <c r="E147" s="21">
        <v>40.58</v>
      </c>
      <c r="F147" s="21">
        <f t="shared" si="20"/>
        <v>52.754</v>
      </c>
      <c r="G147" s="61">
        <f t="shared" si="20"/>
        <v>68.5802</v>
      </c>
      <c r="H147" s="1"/>
      <c r="I147" s="1">
        <f t="shared" si="21"/>
        <v>0</v>
      </c>
      <c r="J147" s="8">
        <f t="shared" si="22"/>
        <v>0</v>
      </c>
    </row>
    <row r="148" spans="1:10" s="14" customFormat="1" ht="16.5">
      <c r="A148" s="88" t="s">
        <v>146</v>
      </c>
      <c r="B148" s="89"/>
      <c r="C148" s="37"/>
      <c r="D148" s="37"/>
      <c r="E148" s="62"/>
      <c r="F148" s="21"/>
      <c r="G148" s="61"/>
      <c r="H148" s="1"/>
      <c r="I148" s="1"/>
      <c r="J148" s="8">
        <f t="shared" si="22"/>
        <v>0</v>
      </c>
    </row>
    <row r="149" spans="1:10" s="14" customFormat="1" ht="16.5">
      <c r="A149" s="6">
        <v>117</v>
      </c>
      <c r="B149" s="16" t="s">
        <v>416</v>
      </c>
      <c r="C149" s="7" t="s">
        <v>52</v>
      </c>
      <c r="D149" s="1">
        <v>6</v>
      </c>
      <c r="E149" s="21">
        <v>36.75</v>
      </c>
      <c r="F149" s="21">
        <f aca="true" t="shared" si="23" ref="F149:G154">E149*1.3</f>
        <v>47.775</v>
      </c>
      <c r="G149" s="61">
        <f t="shared" si="23"/>
        <v>62.1075</v>
      </c>
      <c r="H149" s="1"/>
      <c r="I149" s="1">
        <f t="shared" si="21"/>
        <v>0</v>
      </c>
      <c r="J149" s="8">
        <f t="shared" si="22"/>
        <v>0</v>
      </c>
    </row>
    <row r="150" spans="1:10" s="14" customFormat="1" ht="33">
      <c r="A150" s="6">
        <v>118</v>
      </c>
      <c r="B150" s="16" t="s">
        <v>417</v>
      </c>
      <c r="C150" s="7" t="s">
        <v>52</v>
      </c>
      <c r="D150" s="1">
        <v>6</v>
      </c>
      <c r="E150" s="21">
        <v>36.75</v>
      </c>
      <c r="F150" s="21">
        <f t="shared" si="23"/>
        <v>47.775</v>
      </c>
      <c r="G150" s="61">
        <f t="shared" si="23"/>
        <v>62.1075</v>
      </c>
      <c r="H150" s="1"/>
      <c r="I150" s="1">
        <f t="shared" si="21"/>
        <v>0</v>
      </c>
      <c r="J150" s="8">
        <f t="shared" si="22"/>
        <v>0</v>
      </c>
    </row>
    <row r="151" spans="1:10" s="14" customFormat="1" ht="33">
      <c r="A151" s="6">
        <v>119</v>
      </c>
      <c r="B151" s="20" t="s">
        <v>418</v>
      </c>
      <c r="C151" s="7" t="s">
        <v>52</v>
      </c>
      <c r="D151" s="1">
        <v>6</v>
      </c>
      <c r="E151" s="21">
        <v>36.75</v>
      </c>
      <c r="F151" s="21">
        <f t="shared" si="23"/>
        <v>47.775</v>
      </c>
      <c r="G151" s="61">
        <f t="shared" si="23"/>
        <v>62.1075</v>
      </c>
      <c r="H151" s="1"/>
      <c r="I151" s="1">
        <f t="shared" si="21"/>
        <v>0</v>
      </c>
      <c r="J151" s="8">
        <f t="shared" si="22"/>
        <v>0</v>
      </c>
    </row>
    <row r="152" spans="1:10" s="14" customFormat="1" ht="16.5">
      <c r="A152" s="6">
        <v>120</v>
      </c>
      <c r="B152" s="16" t="s">
        <v>419</v>
      </c>
      <c r="C152" s="7" t="s">
        <v>52</v>
      </c>
      <c r="D152" s="1">
        <v>6</v>
      </c>
      <c r="E152" s="21">
        <v>36.75</v>
      </c>
      <c r="F152" s="21">
        <f t="shared" si="23"/>
        <v>47.775</v>
      </c>
      <c r="G152" s="61">
        <f t="shared" si="23"/>
        <v>62.1075</v>
      </c>
      <c r="H152" s="1"/>
      <c r="I152" s="1">
        <f t="shared" si="21"/>
        <v>0</v>
      </c>
      <c r="J152" s="8">
        <f t="shared" si="22"/>
        <v>0</v>
      </c>
    </row>
    <row r="153" spans="1:10" s="14" customFormat="1" ht="33">
      <c r="A153" s="6">
        <v>121</v>
      </c>
      <c r="B153" s="20" t="s">
        <v>420</v>
      </c>
      <c r="C153" s="7" t="s">
        <v>52</v>
      </c>
      <c r="D153" s="1">
        <v>6</v>
      </c>
      <c r="E153" s="21">
        <v>36.75</v>
      </c>
      <c r="F153" s="21">
        <f t="shared" si="23"/>
        <v>47.775</v>
      </c>
      <c r="G153" s="61">
        <f t="shared" si="23"/>
        <v>62.1075</v>
      </c>
      <c r="H153" s="1"/>
      <c r="I153" s="1">
        <f t="shared" si="21"/>
        <v>0</v>
      </c>
      <c r="J153" s="8">
        <f t="shared" si="22"/>
        <v>0</v>
      </c>
    </row>
    <row r="154" spans="1:10" s="14" customFormat="1" ht="16.5">
      <c r="A154" s="6">
        <v>122</v>
      </c>
      <c r="B154" s="16" t="s">
        <v>421</v>
      </c>
      <c r="C154" s="7" t="s">
        <v>52</v>
      </c>
      <c r="D154" s="1">
        <v>6</v>
      </c>
      <c r="E154" s="21">
        <v>36.75</v>
      </c>
      <c r="F154" s="21">
        <f t="shared" si="23"/>
        <v>47.775</v>
      </c>
      <c r="G154" s="61">
        <f t="shared" si="23"/>
        <v>62.1075</v>
      </c>
      <c r="H154" s="1"/>
      <c r="I154" s="1">
        <f t="shared" si="21"/>
        <v>0</v>
      </c>
      <c r="J154" s="8">
        <f t="shared" si="22"/>
        <v>0</v>
      </c>
    </row>
    <row r="155" spans="1:10" s="14" customFormat="1" ht="16.5">
      <c r="A155" s="88" t="s">
        <v>19</v>
      </c>
      <c r="B155" s="89"/>
      <c r="C155" s="37"/>
      <c r="D155" s="37"/>
      <c r="E155" s="62"/>
      <c r="F155" s="21"/>
      <c r="G155" s="61"/>
      <c r="H155" s="1"/>
      <c r="I155" s="1"/>
      <c r="J155" s="8">
        <f t="shared" si="22"/>
        <v>0</v>
      </c>
    </row>
    <row r="156" spans="1:10" s="14" customFormat="1" ht="16.5">
      <c r="A156" s="6">
        <v>123</v>
      </c>
      <c r="B156" s="16" t="s">
        <v>326</v>
      </c>
      <c r="C156" s="7" t="s">
        <v>52</v>
      </c>
      <c r="D156" s="1">
        <v>6</v>
      </c>
      <c r="E156" s="21">
        <v>36.75</v>
      </c>
      <c r="F156" s="21">
        <f aca="true" t="shared" si="24" ref="F156:G158">E156*1.3</f>
        <v>47.775</v>
      </c>
      <c r="G156" s="61">
        <f t="shared" si="24"/>
        <v>62.1075</v>
      </c>
      <c r="H156" s="1"/>
      <c r="I156" s="1">
        <f t="shared" si="21"/>
        <v>0</v>
      </c>
      <c r="J156" s="8">
        <f t="shared" si="22"/>
        <v>0</v>
      </c>
    </row>
    <row r="157" spans="1:10" s="14" customFormat="1" ht="16.5">
      <c r="A157" s="6">
        <v>124</v>
      </c>
      <c r="B157" s="16" t="s">
        <v>327</v>
      </c>
      <c r="C157" s="7" t="s">
        <v>52</v>
      </c>
      <c r="D157" s="1">
        <v>6</v>
      </c>
      <c r="E157" s="21">
        <v>36.75</v>
      </c>
      <c r="F157" s="21">
        <f t="shared" si="24"/>
        <v>47.775</v>
      </c>
      <c r="G157" s="61">
        <f t="shared" si="24"/>
        <v>62.1075</v>
      </c>
      <c r="H157" s="1"/>
      <c r="I157" s="1">
        <f t="shared" si="21"/>
        <v>0</v>
      </c>
      <c r="J157" s="8">
        <f t="shared" si="22"/>
        <v>0</v>
      </c>
    </row>
    <row r="158" spans="1:10" s="14" customFormat="1" ht="16.5">
      <c r="A158" s="6">
        <v>125</v>
      </c>
      <c r="B158" s="16" t="s">
        <v>328</v>
      </c>
      <c r="C158" s="7" t="s">
        <v>52</v>
      </c>
      <c r="D158" s="1">
        <v>6</v>
      </c>
      <c r="E158" s="21">
        <v>36.75</v>
      </c>
      <c r="F158" s="21">
        <f t="shared" si="24"/>
        <v>47.775</v>
      </c>
      <c r="G158" s="61">
        <f t="shared" si="24"/>
        <v>62.1075</v>
      </c>
      <c r="H158" s="1"/>
      <c r="I158" s="1">
        <f t="shared" si="21"/>
        <v>0</v>
      </c>
      <c r="J158" s="8">
        <f t="shared" si="22"/>
        <v>0</v>
      </c>
    </row>
    <row r="159" spans="1:10" s="14" customFormat="1" ht="16.5">
      <c r="A159" s="88" t="s">
        <v>147</v>
      </c>
      <c r="B159" s="89"/>
      <c r="C159" s="37"/>
      <c r="D159" s="37"/>
      <c r="E159" s="62"/>
      <c r="F159" s="21"/>
      <c r="G159" s="61"/>
      <c r="H159" s="1"/>
      <c r="I159" s="1"/>
      <c r="J159" s="8">
        <f t="shared" si="22"/>
        <v>0</v>
      </c>
    </row>
    <row r="160" spans="1:10" s="14" customFormat="1" ht="16.5">
      <c r="A160" s="6">
        <v>126</v>
      </c>
      <c r="B160" s="16" t="s">
        <v>329</v>
      </c>
      <c r="C160" s="7" t="s">
        <v>52</v>
      </c>
      <c r="D160" s="1">
        <v>6</v>
      </c>
      <c r="E160" s="21">
        <v>36.75</v>
      </c>
      <c r="F160" s="21">
        <f aca="true" t="shared" si="25" ref="F160:G165">E160*1.3</f>
        <v>47.775</v>
      </c>
      <c r="G160" s="61">
        <f t="shared" si="25"/>
        <v>62.1075</v>
      </c>
      <c r="H160" s="1"/>
      <c r="I160" s="1">
        <f t="shared" si="21"/>
        <v>0</v>
      </c>
      <c r="J160" s="8">
        <f t="shared" si="22"/>
        <v>0</v>
      </c>
    </row>
    <row r="161" spans="1:10" s="14" customFormat="1" ht="16.5">
      <c r="A161" s="6">
        <v>127</v>
      </c>
      <c r="B161" s="16" t="s">
        <v>330</v>
      </c>
      <c r="C161" s="7" t="s">
        <v>52</v>
      </c>
      <c r="D161" s="1">
        <v>6</v>
      </c>
      <c r="E161" s="21">
        <v>36.75</v>
      </c>
      <c r="F161" s="21">
        <f t="shared" si="25"/>
        <v>47.775</v>
      </c>
      <c r="G161" s="61">
        <f t="shared" si="25"/>
        <v>62.1075</v>
      </c>
      <c r="H161" s="1"/>
      <c r="I161" s="1">
        <f t="shared" si="21"/>
        <v>0</v>
      </c>
      <c r="J161" s="8">
        <f t="shared" si="22"/>
        <v>0</v>
      </c>
    </row>
    <row r="162" spans="1:10" s="14" customFormat="1" ht="16.5">
      <c r="A162" s="6">
        <v>128</v>
      </c>
      <c r="B162" s="16" t="s">
        <v>331</v>
      </c>
      <c r="C162" s="7" t="s">
        <v>52</v>
      </c>
      <c r="D162" s="1">
        <v>6</v>
      </c>
      <c r="E162" s="21">
        <v>36.75</v>
      </c>
      <c r="F162" s="21">
        <f t="shared" si="25"/>
        <v>47.775</v>
      </c>
      <c r="G162" s="61">
        <f t="shared" si="25"/>
        <v>62.1075</v>
      </c>
      <c r="H162" s="1"/>
      <c r="I162" s="1">
        <f t="shared" si="21"/>
        <v>0</v>
      </c>
      <c r="J162" s="8">
        <f t="shared" si="22"/>
        <v>0</v>
      </c>
    </row>
    <row r="163" spans="1:10" s="14" customFormat="1" ht="16.5">
      <c r="A163" s="6">
        <v>129</v>
      </c>
      <c r="B163" s="16" t="s">
        <v>332</v>
      </c>
      <c r="C163" s="7" t="s">
        <v>52</v>
      </c>
      <c r="D163" s="1">
        <v>6</v>
      </c>
      <c r="E163" s="21">
        <v>36.75</v>
      </c>
      <c r="F163" s="21">
        <f t="shared" si="25"/>
        <v>47.775</v>
      </c>
      <c r="G163" s="61">
        <f t="shared" si="25"/>
        <v>62.1075</v>
      </c>
      <c r="H163" s="1"/>
      <c r="I163" s="1">
        <f t="shared" si="21"/>
        <v>0</v>
      </c>
      <c r="J163" s="8">
        <f t="shared" si="22"/>
        <v>0</v>
      </c>
    </row>
    <row r="164" spans="1:10" s="14" customFormat="1" ht="33">
      <c r="A164" s="6">
        <v>130</v>
      </c>
      <c r="B164" s="16" t="s">
        <v>422</v>
      </c>
      <c r="C164" s="7" t="s">
        <v>52</v>
      </c>
      <c r="D164" s="1">
        <v>6</v>
      </c>
      <c r="E164" s="21">
        <v>36.75</v>
      </c>
      <c r="F164" s="21">
        <f t="shared" si="25"/>
        <v>47.775</v>
      </c>
      <c r="G164" s="61">
        <f t="shared" si="25"/>
        <v>62.1075</v>
      </c>
      <c r="H164" s="1"/>
      <c r="I164" s="1">
        <f t="shared" si="21"/>
        <v>0</v>
      </c>
      <c r="J164" s="8">
        <f t="shared" si="22"/>
        <v>0</v>
      </c>
    </row>
    <row r="165" spans="1:10" s="14" customFormat="1" ht="33">
      <c r="A165" s="6">
        <v>131</v>
      </c>
      <c r="B165" s="16" t="s">
        <v>423</v>
      </c>
      <c r="C165" s="7" t="s">
        <v>52</v>
      </c>
      <c r="D165" s="1">
        <v>6</v>
      </c>
      <c r="E165" s="21">
        <v>36.75</v>
      </c>
      <c r="F165" s="21">
        <f t="shared" si="25"/>
        <v>47.775</v>
      </c>
      <c r="G165" s="61">
        <f t="shared" si="25"/>
        <v>62.1075</v>
      </c>
      <c r="H165" s="1"/>
      <c r="I165" s="1">
        <f t="shared" si="21"/>
        <v>0</v>
      </c>
      <c r="J165" s="8">
        <f t="shared" si="22"/>
        <v>0</v>
      </c>
    </row>
    <row r="166" spans="1:10" s="14" customFormat="1" ht="33.75" customHeight="1">
      <c r="A166" s="86" t="s">
        <v>192</v>
      </c>
      <c r="B166" s="87"/>
      <c r="C166" s="32"/>
      <c r="D166" s="32"/>
      <c r="E166" s="60"/>
      <c r="F166" s="21"/>
      <c r="G166" s="61"/>
      <c r="H166" s="1"/>
      <c r="I166" s="1"/>
      <c r="J166" s="8">
        <f t="shared" si="22"/>
        <v>0</v>
      </c>
    </row>
    <row r="167" spans="1:10" s="14" customFormat="1" ht="16.5">
      <c r="A167" s="1">
        <v>132</v>
      </c>
      <c r="B167" s="16" t="s">
        <v>30</v>
      </c>
      <c r="C167" s="7" t="s">
        <v>55</v>
      </c>
      <c r="D167" s="1">
        <v>32</v>
      </c>
      <c r="E167" s="21">
        <v>20.5</v>
      </c>
      <c r="F167" s="21">
        <f aca="true" t="shared" si="26" ref="F167:G182">E167*1.3</f>
        <v>26.650000000000002</v>
      </c>
      <c r="G167" s="61">
        <f t="shared" si="26"/>
        <v>34.645</v>
      </c>
      <c r="H167" s="1"/>
      <c r="I167" s="1">
        <f t="shared" si="21"/>
        <v>0</v>
      </c>
      <c r="J167" s="8">
        <f t="shared" si="22"/>
        <v>0</v>
      </c>
    </row>
    <row r="168" spans="1:10" s="14" customFormat="1" ht="16.5">
      <c r="A168" s="1">
        <v>133</v>
      </c>
      <c r="B168" s="16" t="s">
        <v>157</v>
      </c>
      <c r="C168" s="7" t="s">
        <v>55</v>
      </c>
      <c r="D168" s="1">
        <v>32</v>
      </c>
      <c r="E168" s="21">
        <v>20.5</v>
      </c>
      <c r="F168" s="21">
        <f t="shared" si="26"/>
        <v>26.650000000000002</v>
      </c>
      <c r="G168" s="61">
        <f t="shared" si="26"/>
        <v>34.645</v>
      </c>
      <c r="H168" s="1"/>
      <c r="I168" s="1">
        <f t="shared" si="21"/>
        <v>0</v>
      </c>
      <c r="J168" s="8">
        <f t="shared" si="22"/>
        <v>0</v>
      </c>
    </row>
    <row r="169" spans="1:10" s="14" customFormat="1" ht="16.5">
      <c r="A169" s="1">
        <v>134</v>
      </c>
      <c r="B169" s="16" t="s">
        <v>42</v>
      </c>
      <c r="C169" s="7" t="s">
        <v>55</v>
      </c>
      <c r="D169" s="1">
        <v>32</v>
      </c>
      <c r="E169" s="21">
        <v>20.5</v>
      </c>
      <c r="F169" s="21">
        <f t="shared" si="26"/>
        <v>26.650000000000002</v>
      </c>
      <c r="G169" s="61">
        <f t="shared" si="26"/>
        <v>34.645</v>
      </c>
      <c r="H169" s="1"/>
      <c r="I169" s="1">
        <f t="shared" si="21"/>
        <v>0</v>
      </c>
      <c r="J169" s="8">
        <f t="shared" si="22"/>
        <v>0</v>
      </c>
    </row>
    <row r="170" spans="1:10" s="14" customFormat="1" ht="16.5">
      <c r="A170" s="1">
        <v>135</v>
      </c>
      <c r="B170" s="16" t="s">
        <v>32</v>
      </c>
      <c r="C170" s="7" t="s">
        <v>55</v>
      </c>
      <c r="D170" s="1">
        <v>32</v>
      </c>
      <c r="E170" s="21">
        <v>20.5</v>
      </c>
      <c r="F170" s="21">
        <f t="shared" si="26"/>
        <v>26.650000000000002</v>
      </c>
      <c r="G170" s="61">
        <f t="shared" si="26"/>
        <v>34.645</v>
      </c>
      <c r="H170" s="1"/>
      <c r="I170" s="1">
        <f t="shared" si="21"/>
        <v>0</v>
      </c>
      <c r="J170" s="8">
        <f t="shared" si="22"/>
        <v>0</v>
      </c>
    </row>
    <row r="171" spans="1:10" s="14" customFormat="1" ht="17.25" thickBot="1">
      <c r="A171" s="11">
        <v>136</v>
      </c>
      <c r="B171" s="18" t="s">
        <v>33</v>
      </c>
      <c r="C171" s="10" t="s">
        <v>55</v>
      </c>
      <c r="D171" s="11">
        <v>32</v>
      </c>
      <c r="E171" s="38">
        <v>20.5</v>
      </c>
      <c r="F171" s="21">
        <f t="shared" si="26"/>
        <v>26.650000000000002</v>
      </c>
      <c r="G171" s="61">
        <f t="shared" si="26"/>
        <v>34.645</v>
      </c>
      <c r="H171" s="1"/>
      <c r="I171" s="1">
        <f t="shared" si="21"/>
        <v>0</v>
      </c>
      <c r="J171" s="8">
        <f t="shared" si="22"/>
        <v>0</v>
      </c>
    </row>
    <row r="172" spans="1:10" s="14" customFormat="1" ht="17.25" thickTop="1">
      <c r="A172" s="12">
        <v>137</v>
      </c>
      <c r="B172" s="19" t="s">
        <v>194</v>
      </c>
      <c r="C172" s="12" t="s">
        <v>155</v>
      </c>
      <c r="D172" s="12">
        <v>20</v>
      </c>
      <c r="E172" s="22">
        <v>53.5</v>
      </c>
      <c r="F172" s="21">
        <f t="shared" si="26"/>
        <v>69.55</v>
      </c>
      <c r="G172" s="61">
        <f t="shared" si="26"/>
        <v>90.415</v>
      </c>
      <c r="H172" s="1"/>
      <c r="I172" s="1">
        <f t="shared" si="21"/>
        <v>0</v>
      </c>
      <c r="J172" s="8">
        <f t="shared" si="22"/>
        <v>0</v>
      </c>
    </row>
    <row r="173" spans="1:10" s="14" customFormat="1" ht="17.25" thickBot="1">
      <c r="A173" s="11">
        <v>138</v>
      </c>
      <c r="B173" s="18" t="s">
        <v>195</v>
      </c>
      <c r="C173" s="11" t="s">
        <v>155</v>
      </c>
      <c r="D173" s="11">
        <v>20</v>
      </c>
      <c r="E173" s="38">
        <v>53.5</v>
      </c>
      <c r="F173" s="21">
        <f t="shared" si="26"/>
        <v>69.55</v>
      </c>
      <c r="G173" s="61">
        <f t="shared" si="26"/>
        <v>90.415</v>
      </c>
      <c r="H173" s="1"/>
      <c r="I173" s="1">
        <f t="shared" si="21"/>
        <v>0</v>
      </c>
      <c r="J173" s="8">
        <f t="shared" si="22"/>
        <v>0</v>
      </c>
    </row>
    <row r="174" spans="1:10" s="14" customFormat="1" ht="17.25" thickTop="1">
      <c r="A174" s="12">
        <v>139</v>
      </c>
      <c r="B174" s="19" t="s">
        <v>30</v>
      </c>
      <c r="C174" s="13" t="s">
        <v>150</v>
      </c>
      <c r="D174" s="12">
        <v>20</v>
      </c>
      <c r="E174" s="22">
        <v>32.06</v>
      </c>
      <c r="F174" s="21">
        <f t="shared" si="26"/>
        <v>41.678000000000004</v>
      </c>
      <c r="G174" s="61">
        <f t="shared" si="26"/>
        <v>54.18140000000001</v>
      </c>
      <c r="H174" s="1"/>
      <c r="I174" s="1">
        <f t="shared" si="21"/>
        <v>0</v>
      </c>
      <c r="J174" s="8">
        <f t="shared" si="22"/>
        <v>0</v>
      </c>
    </row>
    <row r="175" spans="1:10" s="14" customFormat="1" ht="16.5">
      <c r="A175" s="1">
        <v>140</v>
      </c>
      <c r="B175" s="16" t="s">
        <v>157</v>
      </c>
      <c r="C175" s="7" t="s">
        <v>150</v>
      </c>
      <c r="D175" s="1">
        <v>20</v>
      </c>
      <c r="E175" s="21">
        <v>32.06</v>
      </c>
      <c r="F175" s="21">
        <f t="shared" si="26"/>
        <v>41.678000000000004</v>
      </c>
      <c r="G175" s="61">
        <f t="shared" si="26"/>
        <v>54.18140000000001</v>
      </c>
      <c r="H175" s="1"/>
      <c r="I175" s="1">
        <f t="shared" si="21"/>
        <v>0</v>
      </c>
      <c r="J175" s="8">
        <f t="shared" si="22"/>
        <v>0</v>
      </c>
    </row>
    <row r="176" spans="1:10" s="14" customFormat="1" ht="16.5">
      <c r="A176" s="12">
        <v>141</v>
      </c>
      <c r="B176" s="16" t="s">
        <v>42</v>
      </c>
      <c r="C176" s="7" t="s">
        <v>150</v>
      </c>
      <c r="D176" s="1">
        <v>20</v>
      </c>
      <c r="E176" s="21">
        <v>32.06</v>
      </c>
      <c r="F176" s="21">
        <f t="shared" si="26"/>
        <v>41.678000000000004</v>
      </c>
      <c r="G176" s="61">
        <f t="shared" si="26"/>
        <v>54.18140000000001</v>
      </c>
      <c r="H176" s="1"/>
      <c r="I176" s="1">
        <f t="shared" si="21"/>
        <v>0</v>
      </c>
      <c r="J176" s="8">
        <f t="shared" si="22"/>
        <v>0</v>
      </c>
    </row>
    <row r="177" spans="1:10" s="14" customFormat="1" ht="16.5">
      <c r="A177" s="1">
        <v>142</v>
      </c>
      <c r="B177" s="16" t="s">
        <v>32</v>
      </c>
      <c r="C177" s="7" t="s">
        <v>150</v>
      </c>
      <c r="D177" s="1">
        <v>20</v>
      </c>
      <c r="E177" s="21">
        <v>32.06</v>
      </c>
      <c r="F177" s="21">
        <f t="shared" si="26"/>
        <v>41.678000000000004</v>
      </c>
      <c r="G177" s="61">
        <f t="shared" si="26"/>
        <v>54.18140000000001</v>
      </c>
      <c r="H177" s="1"/>
      <c r="I177" s="1">
        <f t="shared" si="21"/>
        <v>0</v>
      </c>
      <c r="J177" s="8">
        <f t="shared" si="22"/>
        <v>0</v>
      </c>
    </row>
    <row r="178" spans="1:10" s="14" customFormat="1" ht="17.25" thickBot="1">
      <c r="A178" s="39">
        <v>143</v>
      </c>
      <c r="B178" s="18" t="s">
        <v>33</v>
      </c>
      <c r="C178" s="10" t="s">
        <v>150</v>
      </c>
      <c r="D178" s="11">
        <v>20</v>
      </c>
      <c r="E178" s="38">
        <v>32.06</v>
      </c>
      <c r="F178" s="21">
        <f t="shared" si="26"/>
        <v>41.678000000000004</v>
      </c>
      <c r="G178" s="61">
        <f t="shared" si="26"/>
        <v>54.18140000000001</v>
      </c>
      <c r="H178" s="1"/>
      <c r="I178" s="1">
        <f t="shared" si="21"/>
        <v>0</v>
      </c>
      <c r="J178" s="8">
        <f t="shared" si="22"/>
        <v>0</v>
      </c>
    </row>
    <row r="179" spans="1:10" s="14" customFormat="1" ht="17.25" thickTop="1">
      <c r="A179" s="12">
        <v>144</v>
      </c>
      <c r="B179" s="19" t="s">
        <v>193</v>
      </c>
      <c r="C179" s="13" t="s">
        <v>31</v>
      </c>
      <c r="D179" s="12">
        <v>18</v>
      </c>
      <c r="E179" s="22">
        <v>87.2</v>
      </c>
      <c r="F179" s="21">
        <f t="shared" si="26"/>
        <v>113.36000000000001</v>
      </c>
      <c r="G179" s="61">
        <f t="shared" si="26"/>
        <v>147.36800000000002</v>
      </c>
      <c r="H179" s="1"/>
      <c r="I179" s="1">
        <f t="shared" si="21"/>
        <v>0</v>
      </c>
      <c r="J179" s="8">
        <f t="shared" si="22"/>
        <v>0</v>
      </c>
    </row>
    <row r="180" spans="1:10" s="14" customFormat="1" ht="17.25" thickBot="1">
      <c r="A180" s="11">
        <v>145</v>
      </c>
      <c r="B180" s="18" t="s">
        <v>196</v>
      </c>
      <c r="C180" s="11" t="s">
        <v>31</v>
      </c>
      <c r="D180" s="11">
        <v>18</v>
      </c>
      <c r="E180" s="38">
        <v>87.2</v>
      </c>
      <c r="F180" s="21">
        <f t="shared" si="26"/>
        <v>113.36000000000001</v>
      </c>
      <c r="G180" s="61">
        <f t="shared" si="26"/>
        <v>147.36800000000002</v>
      </c>
      <c r="H180" s="1"/>
      <c r="I180" s="1">
        <f t="shared" si="21"/>
        <v>0</v>
      </c>
      <c r="J180" s="8">
        <f t="shared" si="22"/>
        <v>0</v>
      </c>
    </row>
    <row r="181" spans="1:10" s="14" customFormat="1" ht="17.25" thickTop="1">
      <c r="A181" s="12">
        <v>146</v>
      </c>
      <c r="B181" s="19" t="s">
        <v>30</v>
      </c>
      <c r="C181" s="13" t="s">
        <v>31</v>
      </c>
      <c r="D181" s="12">
        <v>15</v>
      </c>
      <c r="E181" s="22">
        <v>51.26</v>
      </c>
      <c r="F181" s="21">
        <f t="shared" si="26"/>
        <v>66.638</v>
      </c>
      <c r="G181" s="61">
        <f t="shared" si="26"/>
        <v>86.6294</v>
      </c>
      <c r="H181" s="1"/>
      <c r="I181" s="1">
        <f t="shared" si="21"/>
        <v>0</v>
      </c>
      <c r="J181" s="8">
        <f t="shared" si="22"/>
        <v>0</v>
      </c>
    </row>
    <row r="182" spans="1:10" s="14" customFormat="1" ht="16.5">
      <c r="A182" s="1">
        <v>147</v>
      </c>
      <c r="B182" s="16" t="s">
        <v>157</v>
      </c>
      <c r="C182" s="7" t="s">
        <v>31</v>
      </c>
      <c r="D182" s="1">
        <v>15</v>
      </c>
      <c r="E182" s="21">
        <v>51.26</v>
      </c>
      <c r="F182" s="21">
        <f t="shared" si="26"/>
        <v>66.638</v>
      </c>
      <c r="G182" s="61">
        <f t="shared" si="26"/>
        <v>86.6294</v>
      </c>
      <c r="H182" s="1"/>
      <c r="I182" s="1">
        <f t="shared" si="21"/>
        <v>0</v>
      </c>
      <c r="J182" s="8">
        <f t="shared" si="22"/>
        <v>0</v>
      </c>
    </row>
    <row r="183" spans="1:10" s="14" customFormat="1" ht="16.5">
      <c r="A183" s="12">
        <v>148</v>
      </c>
      <c r="B183" s="16" t="s">
        <v>42</v>
      </c>
      <c r="C183" s="7" t="s">
        <v>31</v>
      </c>
      <c r="D183" s="1">
        <v>15</v>
      </c>
      <c r="E183" s="21">
        <v>51.26</v>
      </c>
      <c r="F183" s="21">
        <f aca="true" t="shared" si="27" ref="F183:G185">E183*1.3</f>
        <v>66.638</v>
      </c>
      <c r="G183" s="61">
        <f t="shared" si="27"/>
        <v>86.6294</v>
      </c>
      <c r="H183" s="1"/>
      <c r="I183" s="1">
        <f t="shared" si="21"/>
        <v>0</v>
      </c>
      <c r="J183" s="8">
        <f t="shared" si="22"/>
        <v>0</v>
      </c>
    </row>
    <row r="184" spans="1:10" s="14" customFormat="1" ht="16.5">
      <c r="A184" s="12">
        <v>149</v>
      </c>
      <c r="B184" s="16" t="s">
        <v>32</v>
      </c>
      <c r="C184" s="7" t="s">
        <v>31</v>
      </c>
      <c r="D184" s="1">
        <v>15</v>
      </c>
      <c r="E184" s="21">
        <v>51.26</v>
      </c>
      <c r="F184" s="21">
        <f t="shared" si="27"/>
        <v>66.638</v>
      </c>
      <c r="G184" s="61">
        <f t="shared" si="27"/>
        <v>86.6294</v>
      </c>
      <c r="H184" s="1"/>
      <c r="I184" s="1">
        <f t="shared" si="21"/>
        <v>0</v>
      </c>
      <c r="J184" s="8">
        <f t="shared" si="22"/>
        <v>0</v>
      </c>
    </row>
    <row r="185" spans="1:10" s="14" customFormat="1" ht="16.5">
      <c r="A185" s="1">
        <v>150</v>
      </c>
      <c r="B185" s="16" t="s">
        <v>33</v>
      </c>
      <c r="C185" s="7" t="s">
        <v>31</v>
      </c>
      <c r="D185" s="1">
        <v>15</v>
      </c>
      <c r="E185" s="21">
        <v>51.26</v>
      </c>
      <c r="F185" s="21">
        <f t="shared" si="27"/>
        <v>66.638</v>
      </c>
      <c r="G185" s="61">
        <f t="shared" si="27"/>
        <v>86.6294</v>
      </c>
      <c r="H185" s="1"/>
      <c r="I185" s="1">
        <f t="shared" si="21"/>
        <v>0</v>
      </c>
      <c r="J185" s="8">
        <f t="shared" si="22"/>
        <v>0</v>
      </c>
    </row>
    <row r="186" spans="1:10" s="14" customFormat="1" ht="16.5" customHeight="1">
      <c r="A186" s="86" t="s">
        <v>197</v>
      </c>
      <c r="B186" s="87"/>
      <c r="C186" s="32"/>
      <c r="D186" s="32"/>
      <c r="E186" s="60"/>
      <c r="F186" s="21"/>
      <c r="G186" s="61"/>
      <c r="H186" s="1"/>
      <c r="I186" s="1"/>
      <c r="J186" s="8">
        <f t="shared" si="22"/>
        <v>0</v>
      </c>
    </row>
    <row r="187" spans="1:10" s="14" customFormat="1" ht="16.5">
      <c r="A187" s="1">
        <v>151</v>
      </c>
      <c r="B187" s="16" t="s">
        <v>4</v>
      </c>
      <c r="C187" s="1" t="s">
        <v>151</v>
      </c>
      <c r="D187" s="1">
        <v>45</v>
      </c>
      <c r="E187" s="21">
        <v>10.06</v>
      </c>
      <c r="F187" s="21">
        <f aca="true" t="shared" si="28" ref="F187:G202">E187*1.3</f>
        <v>13.078000000000001</v>
      </c>
      <c r="G187" s="61">
        <f t="shared" si="28"/>
        <v>17.001400000000004</v>
      </c>
      <c r="H187" s="1"/>
      <c r="I187" s="1">
        <f t="shared" si="21"/>
        <v>0</v>
      </c>
      <c r="J187" s="8">
        <f t="shared" si="22"/>
        <v>0</v>
      </c>
    </row>
    <row r="188" spans="1:10" s="14" customFormat="1" ht="16.5">
      <c r="A188" s="1">
        <v>152</v>
      </c>
      <c r="B188" s="16" t="s">
        <v>5</v>
      </c>
      <c r="C188" s="1" t="s">
        <v>151</v>
      </c>
      <c r="D188" s="1">
        <v>45</v>
      </c>
      <c r="E188" s="21">
        <v>10.06</v>
      </c>
      <c r="F188" s="21">
        <f t="shared" si="28"/>
        <v>13.078000000000001</v>
      </c>
      <c r="G188" s="61">
        <f t="shared" si="28"/>
        <v>17.001400000000004</v>
      </c>
      <c r="H188" s="1"/>
      <c r="I188" s="1">
        <f t="shared" si="21"/>
        <v>0</v>
      </c>
      <c r="J188" s="8">
        <f t="shared" si="22"/>
        <v>0</v>
      </c>
    </row>
    <row r="189" spans="1:10" s="14" customFormat="1" ht="16.5">
      <c r="A189" s="1">
        <v>153</v>
      </c>
      <c r="B189" s="16" t="s">
        <v>48</v>
      </c>
      <c r="C189" s="1" t="s">
        <v>151</v>
      </c>
      <c r="D189" s="1">
        <v>45</v>
      </c>
      <c r="E189" s="21">
        <v>10.06</v>
      </c>
      <c r="F189" s="21">
        <f t="shared" si="28"/>
        <v>13.078000000000001</v>
      </c>
      <c r="G189" s="61">
        <f t="shared" si="28"/>
        <v>17.001400000000004</v>
      </c>
      <c r="H189" s="1"/>
      <c r="I189" s="1">
        <f t="shared" si="21"/>
        <v>0</v>
      </c>
      <c r="J189" s="8">
        <f t="shared" si="22"/>
        <v>0</v>
      </c>
    </row>
    <row r="190" spans="1:10" s="14" customFormat="1" ht="16.5">
      <c r="A190" s="1">
        <v>154</v>
      </c>
      <c r="B190" s="16" t="s">
        <v>6</v>
      </c>
      <c r="C190" s="1" t="s">
        <v>151</v>
      </c>
      <c r="D190" s="1">
        <v>45</v>
      </c>
      <c r="E190" s="21">
        <v>10.06</v>
      </c>
      <c r="F190" s="21">
        <f t="shared" si="28"/>
        <v>13.078000000000001</v>
      </c>
      <c r="G190" s="61">
        <f t="shared" si="28"/>
        <v>17.001400000000004</v>
      </c>
      <c r="H190" s="1"/>
      <c r="I190" s="1">
        <f t="shared" si="21"/>
        <v>0</v>
      </c>
      <c r="J190" s="8">
        <f t="shared" si="22"/>
        <v>0</v>
      </c>
    </row>
    <row r="191" spans="1:10" s="14" customFormat="1" ht="16.5">
      <c r="A191" s="1">
        <v>155</v>
      </c>
      <c r="B191" s="16" t="s">
        <v>7</v>
      </c>
      <c r="C191" s="1" t="s">
        <v>151</v>
      </c>
      <c r="D191" s="1">
        <v>45</v>
      </c>
      <c r="E191" s="21">
        <v>10.06</v>
      </c>
      <c r="F191" s="21">
        <f t="shared" si="28"/>
        <v>13.078000000000001</v>
      </c>
      <c r="G191" s="61">
        <f t="shared" si="28"/>
        <v>17.001400000000004</v>
      </c>
      <c r="H191" s="1"/>
      <c r="I191" s="1">
        <f t="shared" si="21"/>
        <v>0</v>
      </c>
      <c r="J191" s="8">
        <f t="shared" si="22"/>
        <v>0</v>
      </c>
    </row>
    <row r="192" spans="1:10" s="14" customFormat="1" ht="16.5">
      <c r="A192" s="1">
        <v>156</v>
      </c>
      <c r="B192" s="16" t="s">
        <v>8</v>
      </c>
      <c r="C192" s="1" t="s">
        <v>151</v>
      </c>
      <c r="D192" s="1">
        <v>45</v>
      </c>
      <c r="E192" s="21">
        <v>10.06</v>
      </c>
      <c r="F192" s="21">
        <f t="shared" si="28"/>
        <v>13.078000000000001</v>
      </c>
      <c r="G192" s="61">
        <f t="shared" si="28"/>
        <v>17.001400000000004</v>
      </c>
      <c r="H192" s="1"/>
      <c r="I192" s="1">
        <f t="shared" si="21"/>
        <v>0</v>
      </c>
      <c r="J192" s="8">
        <f t="shared" si="22"/>
        <v>0</v>
      </c>
    </row>
    <row r="193" spans="1:10" s="14" customFormat="1" ht="16.5">
      <c r="A193" s="1">
        <v>157</v>
      </c>
      <c r="B193" s="16" t="s">
        <v>9</v>
      </c>
      <c r="C193" s="1" t="s">
        <v>151</v>
      </c>
      <c r="D193" s="1">
        <v>45</v>
      </c>
      <c r="E193" s="21">
        <v>10.06</v>
      </c>
      <c r="F193" s="21">
        <f t="shared" si="28"/>
        <v>13.078000000000001</v>
      </c>
      <c r="G193" s="61">
        <f t="shared" si="28"/>
        <v>17.001400000000004</v>
      </c>
      <c r="H193" s="1"/>
      <c r="I193" s="1">
        <f t="shared" si="21"/>
        <v>0</v>
      </c>
      <c r="J193" s="8">
        <f t="shared" si="22"/>
        <v>0</v>
      </c>
    </row>
    <row r="194" spans="1:10" s="14" customFormat="1" ht="16.5">
      <c r="A194" s="1">
        <v>158</v>
      </c>
      <c r="B194" s="16" t="s">
        <v>10</v>
      </c>
      <c r="C194" s="1" t="s">
        <v>151</v>
      </c>
      <c r="D194" s="1">
        <v>45</v>
      </c>
      <c r="E194" s="21">
        <v>10.06</v>
      </c>
      <c r="F194" s="21">
        <f t="shared" si="28"/>
        <v>13.078000000000001</v>
      </c>
      <c r="G194" s="61">
        <f t="shared" si="28"/>
        <v>17.001400000000004</v>
      </c>
      <c r="H194" s="1"/>
      <c r="I194" s="1">
        <f t="shared" si="21"/>
        <v>0</v>
      </c>
      <c r="J194" s="8">
        <f t="shared" si="22"/>
        <v>0</v>
      </c>
    </row>
    <row r="195" spans="1:10" s="14" customFormat="1" ht="16.5">
      <c r="A195" s="1">
        <v>159</v>
      </c>
      <c r="B195" s="16" t="s">
        <v>11</v>
      </c>
      <c r="C195" s="1" t="s">
        <v>151</v>
      </c>
      <c r="D195" s="1">
        <v>45</v>
      </c>
      <c r="E195" s="21">
        <v>10.06</v>
      </c>
      <c r="F195" s="21">
        <f t="shared" si="28"/>
        <v>13.078000000000001</v>
      </c>
      <c r="G195" s="61">
        <f t="shared" si="28"/>
        <v>17.001400000000004</v>
      </c>
      <c r="H195" s="1"/>
      <c r="I195" s="1">
        <f t="shared" si="21"/>
        <v>0</v>
      </c>
      <c r="J195" s="8">
        <f t="shared" si="22"/>
        <v>0</v>
      </c>
    </row>
    <row r="196" spans="1:10" s="14" customFormat="1" ht="17.25" thickBot="1">
      <c r="A196" s="11">
        <v>160</v>
      </c>
      <c r="B196" s="18" t="s">
        <v>12</v>
      </c>
      <c r="C196" s="11" t="s">
        <v>151</v>
      </c>
      <c r="D196" s="11">
        <v>45</v>
      </c>
      <c r="E196" s="38">
        <v>10.06</v>
      </c>
      <c r="F196" s="21">
        <f t="shared" si="28"/>
        <v>13.078000000000001</v>
      </c>
      <c r="G196" s="61">
        <f t="shared" si="28"/>
        <v>17.001400000000004</v>
      </c>
      <c r="H196" s="1"/>
      <c r="I196" s="1">
        <f t="shared" si="21"/>
        <v>0</v>
      </c>
      <c r="J196" s="8">
        <f t="shared" si="22"/>
        <v>0</v>
      </c>
    </row>
    <row r="197" spans="1:10" s="14" customFormat="1" ht="17.25" thickTop="1">
      <c r="A197" s="12">
        <v>161</v>
      </c>
      <c r="B197" s="19" t="s">
        <v>4</v>
      </c>
      <c r="C197" s="13" t="s">
        <v>152</v>
      </c>
      <c r="D197" s="12">
        <v>45</v>
      </c>
      <c r="E197" s="22">
        <v>15.98</v>
      </c>
      <c r="F197" s="21">
        <f t="shared" si="28"/>
        <v>20.774</v>
      </c>
      <c r="G197" s="61">
        <f t="shared" si="28"/>
        <v>27.006200000000003</v>
      </c>
      <c r="H197" s="1"/>
      <c r="I197" s="1">
        <f t="shared" si="21"/>
        <v>0</v>
      </c>
      <c r="J197" s="8">
        <f t="shared" si="22"/>
        <v>0</v>
      </c>
    </row>
    <row r="198" spans="1:10" s="14" customFormat="1" ht="16.5">
      <c r="A198" s="1">
        <v>162</v>
      </c>
      <c r="B198" s="16" t="s">
        <v>5</v>
      </c>
      <c r="C198" s="7" t="s">
        <v>152</v>
      </c>
      <c r="D198" s="1">
        <v>45</v>
      </c>
      <c r="E198" s="21">
        <v>15.98</v>
      </c>
      <c r="F198" s="21">
        <f t="shared" si="28"/>
        <v>20.774</v>
      </c>
      <c r="G198" s="61">
        <f t="shared" si="28"/>
        <v>27.006200000000003</v>
      </c>
      <c r="H198" s="1"/>
      <c r="I198" s="1">
        <f t="shared" si="21"/>
        <v>0</v>
      </c>
      <c r="J198" s="8">
        <f t="shared" si="22"/>
        <v>0</v>
      </c>
    </row>
    <row r="199" spans="1:10" s="14" customFormat="1" ht="16.5">
      <c r="A199" s="1">
        <v>163</v>
      </c>
      <c r="B199" s="16" t="s">
        <v>48</v>
      </c>
      <c r="C199" s="7" t="s">
        <v>152</v>
      </c>
      <c r="D199" s="1">
        <v>45</v>
      </c>
      <c r="E199" s="21">
        <v>15.98</v>
      </c>
      <c r="F199" s="21">
        <f t="shared" si="28"/>
        <v>20.774</v>
      </c>
      <c r="G199" s="61">
        <f t="shared" si="28"/>
        <v>27.006200000000003</v>
      </c>
      <c r="H199" s="1"/>
      <c r="I199" s="1">
        <f t="shared" si="21"/>
        <v>0</v>
      </c>
      <c r="J199" s="8">
        <f t="shared" si="22"/>
        <v>0</v>
      </c>
    </row>
    <row r="200" spans="1:10" s="14" customFormat="1" ht="16.5">
      <c r="A200" s="1">
        <v>164</v>
      </c>
      <c r="B200" s="16" t="s">
        <v>6</v>
      </c>
      <c r="C200" s="7" t="s">
        <v>152</v>
      </c>
      <c r="D200" s="1">
        <v>45</v>
      </c>
      <c r="E200" s="21">
        <v>15.98</v>
      </c>
      <c r="F200" s="21">
        <f t="shared" si="28"/>
        <v>20.774</v>
      </c>
      <c r="G200" s="61">
        <f t="shared" si="28"/>
        <v>27.006200000000003</v>
      </c>
      <c r="H200" s="1"/>
      <c r="I200" s="1">
        <f t="shared" si="21"/>
        <v>0</v>
      </c>
      <c r="J200" s="8">
        <f t="shared" si="22"/>
        <v>0</v>
      </c>
    </row>
    <row r="201" spans="1:10" s="14" customFormat="1" ht="16.5">
      <c r="A201" s="1">
        <v>165</v>
      </c>
      <c r="B201" s="16" t="s">
        <v>7</v>
      </c>
      <c r="C201" s="7" t="s">
        <v>152</v>
      </c>
      <c r="D201" s="1">
        <v>45</v>
      </c>
      <c r="E201" s="21">
        <v>15.98</v>
      </c>
      <c r="F201" s="21">
        <f t="shared" si="28"/>
        <v>20.774</v>
      </c>
      <c r="G201" s="61">
        <f t="shared" si="28"/>
        <v>27.006200000000003</v>
      </c>
      <c r="H201" s="1"/>
      <c r="I201" s="1">
        <f t="shared" si="21"/>
        <v>0</v>
      </c>
      <c r="J201" s="8">
        <f t="shared" si="22"/>
        <v>0</v>
      </c>
    </row>
    <row r="202" spans="1:10" s="14" customFormat="1" ht="16.5">
      <c r="A202" s="1">
        <v>166</v>
      </c>
      <c r="B202" s="16" t="s">
        <v>8</v>
      </c>
      <c r="C202" s="7" t="s">
        <v>152</v>
      </c>
      <c r="D202" s="1">
        <v>45</v>
      </c>
      <c r="E202" s="21">
        <v>15.98</v>
      </c>
      <c r="F202" s="21">
        <f t="shared" si="28"/>
        <v>20.774</v>
      </c>
      <c r="G202" s="61">
        <f t="shared" si="28"/>
        <v>27.006200000000003</v>
      </c>
      <c r="H202" s="1"/>
      <c r="I202" s="1">
        <f t="shared" si="21"/>
        <v>0</v>
      </c>
      <c r="J202" s="8">
        <f t="shared" si="22"/>
        <v>0</v>
      </c>
    </row>
    <row r="203" spans="1:10" s="14" customFormat="1" ht="16.5">
      <c r="A203" s="1">
        <v>167</v>
      </c>
      <c r="B203" s="16" t="s">
        <v>9</v>
      </c>
      <c r="C203" s="7" t="s">
        <v>152</v>
      </c>
      <c r="D203" s="1">
        <v>45</v>
      </c>
      <c r="E203" s="21">
        <v>15.98</v>
      </c>
      <c r="F203" s="21">
        <f aca="true" t="shared" si="29" ref="F203:G206">E203*1.3</f>
        <v>20.774</v>
      </c>
      <c r="G203" s="61">
        <f t="shared" si="29"/>
        <v>27.006200000000003</v>
      </c>
      <c r="H203" s="1"/>
      <c r="I203" s="1">
        <f aca="true" t="shared" si="30" ref="I203:I266">H203*D203</f>
        <v>0</v>
      </c>
      <c r="J203" s="8">
        <f aca="true" t="shared" si="31" ref="J203:J266">I203*E203</f>
        <v>0</v>
      </c>
    </row>
    <row r="204" spans="1:10" s="14" customFormat="1" ht="16.5">
      <c r="A204" s="1">
        <v>168</v>
      </c>
      <c r="B204" s="16" t="s">
        <v>10</v>
      </c>
      <c r="C204" s="7" t="s">
        <v>152</v>
      </c>
      <c r="D204" s="1">
        <v>45</v>
      </c>
      <c r="E204" s="21">
        <v>15.98</v>
      </c>
      <c r="F204" s="21">
        <f t="shared" si="29"/>
        <v>20.774</v>
      </c>
      <c r="G204" s="61">
        <f t="shared" si="29"/>
        <v>27.006200000000003</v>
      </c>
      <c r="H204" s="1"/>
      <c r="I204" s="1">
        <f t="shared" si="30"/>
        <v>0</v>
      </c>
      <c r="J204" s="8">
        <f t="shared" si="31"/>
        <v>0</v>
      </c>
    </row>
    <row r="205" spans="1:10" s="14" customFormat="1" ht="16.5">
      <c r="A205" s="1">
        <v>169</v>
      </c>
      <c r="B205" s="16" t="s">
        <v>11</v>
      </c>
      <c r="C205" s="7" t="s">
        <v>152</v>
      </c>
      <c r="D205" s="1">
        <v>45</v>
      </c>
      <c r="E205" s="21">
        <v>15.98</v>
      </c>
      <c r="F205" s="21">
        <f t="shared" si="29"/>
        <v>20.774</v>
      </c>
      <c r="G205" s="61">
        <f t="shared" si="29"/>
        <v>27.006200000000003</v>
      </c>
      <c r="H205" s="1"/>
      <c r="I205" s="1">
        <f t="shared" si="30"/>
        <v>0</v>
      </c>
      <c r="J205" s="8">
        <f t="shared" si="31"/>
        <v>0</v>
      </c>
    </row>
    <row r="206" spans="1:10" s="14" customFormat="1" ht="16.5">
      <c r="A206" s="1">
        <v>170</v>
      </c>
      <c r="B206" s="16" t="s">
        <v>12</v>
      </c>
      <c r="C206" s="7" t="s">
        <v>152</v>
      </c>
      <c r="D206" s="1">
        <v>45</v>
      </c>
      <c r="E206" s="21">
        <v>15.98</v>
      </c>
      <c r="F206" s="21">
        <f t="shared" si="29"/>
        <v>20.774</v>
      </c>
      <c r="G206" s="61">
        <f t="shared" si="29"/>
        <v>27.006200000000003</v>
      </c>
      <c r="H206" s="1"/>
      <c r="I206" s="1">
        <f t="shared" si="30"/>
        <v>0</v>
      </c>
      <c r="J206" s="8">
        <f t="shared" si="31"/>
        <v>0</v>
      </c>
    </row>
    <row r="207" spans="1:10" s="14" customFormat="1" ht="16.5" customHeight="1">
      <c r="A207" s="86" t="s">
        <v>200</v>
      </c>
      <c r="B207" s="87"/>
      <c r="C207" s="32"/>
      <c r="D207" s="32"/>
      <c r="E207" s="60"/>
      <c r="F207" s="21"/>
      <c r="G207" s="61"/>
      <c r="H207" s="1"/>
      <c r="I207" s="1"/>
      <c r="J207" s="8">
        <f t="shared" si="31"/>
        <v>0</v>
      </c>
    </row>
    <row r="208" spans="1:10" s="14" customFormat="1" ht="16.5">
      <c r="A208" s="6">
        <v>171</v>
      </c>
      <c r="B208" s="16" t="s">
        <v>10</v>
      </c>
      <c r="C208" s="1" t="s">
        <v>153</v>
      </c>
      <c r="D208" s="1">
        <v>20</v>
      </c>
      <c r="E208" s="21">
        <v>30.38</v>
      </c>
      <c r="F208" s="21">
        <f aca="true" t="shared" si="32" ref="F208:G212">E208*1.3</f>
        <v>39.494</v>
      </c>
      <c r="G208" s="61">
        <f t="shared" si="32"/>
        <v>51.3422</v>
      </c>
      <c r="H208" s="1"/>
      <c r="I208" s="1">
        <f t="shared" si="30"/>
        <v>0</v>
      </c>
      <c r="J208" s="8">
        <f t="shared" si="31"/>
        <v>0</v>
      </c>
    </row>
    <row r="209" spans="1:10" s="14" customFormat="1" ht="16.5">
      <c r="A209" s="6">
        <v>172</v>
      </c>
      <c r="B209" s="16" t="s">
        <v>5</v>
      </c>
      <c r="C209" s="1" t="s">
        <v>153</v>
      </c>
      <c r="D209" s="1">
        <v>20</v>
      </c>
      <c r="E209" s="21">
        <v>30.38</v>
      </c>
      <c r="F209" s="21">
        <f t="shared" si="32"/>
        <v>39.494</v>
      </c>
      <c r="G209" s="61">
        <f t="shared" si="32"/>
        <v>51.3422</v>
      </c>
      <c r="H209" s="1"/>
      <c r="I209" s="1">
        <f t="shared" si="30"/>
        <v>0</v>
      </c>
      <c r="J209" s="8">
        <f t="shared" si="31"/>
        <v>0</v>
      </c>
    </row>
    <row r="210" spans="1:10" s="14" customFormat="1" ht="16.5">
      <c r="A210" s="6">
        <v>173</v>
      </c>
      <c r="B210" s="16" t="s">
        <v>48</v>
      </c>
      <c r="C210" s="1" t="s">
        <v>153</v>
      </c>
      <c r="D210" s="1">
        <v>20</v>
      </c>
      <c r="E210" s="21">
        <v>30.38</v>
      </c>
      <c r="F210" s="21">
        <f t="shared" si="32"/>
        <v>39.494</v>
      </c>
      <c r="G210" s="61">
        <f t="shared" si="32"/>
        <v>51.3422</v>
      </c>
      <c r="H210" s="1"/>
      <c r="I210" s="1">
        <f t="shared" si="30"/>
        <v>0</v>
      </c>
      <c r="J210" s="8">
        <f t="shared" si="31"/>
        <v>0</v>
      </c>
    </row>
    <row r="211" spans="1:10" s="14" customFormat="1" ht="16.5">
      <c r="A211" s="6">
        <v>174</v>
      </c>
      <c r="B211" s="16" t="s">
        <v>174</v>
      </c>
      <c r="C211" s="1" t="s">
        <v>153</v>
      </c>
      <c r="D211" s="1">
        <v>20</v>
      </c>
      <c r="E211" s="21">
        <v>42.69</v>
      </c>
      <c r="F211" s="21">
        <f t="shared" si="32"/>
        <v>55.497</v>
      </c>
      <c r="G211" s="61">
        <f t="shared" si="32"/>
        <v>72.1461</v>
      </c>
      <c r="H211" s="1"/>
      <c r="I211" s="1">
        <f t="shared" si="30"/>
        <v>0</v>
      </c>
      <c r="J211" s="8">
        <f t="shared" si="31"/>
        <v>0</v>
      </c>
    </row>
    <row r="212" spans="1:10" s="14" customFormat="1" ht="16.5">
      <c r="A212" s="6">
        <v>175</v>
      </c>
      <c r="B212" s="16" t="s">
        <v>201</v>
      </c>
      <c r="C212" s="1" t="s">
        <v>153</v>
      </c>
      <c r="D212" s="1">
        <v>20</v>
      </c>
      <c r="E212" s="21">
        <v>38</v>
      </c>
      <c r="F212" s="21">
        <f t="shared" si="32"/>
        <v>49.4</v>
      </c>
      <c r="G212" s="61">
        <f t="shared" si="32"/>
        <v>64.22</v>
      </c>
      <c r="H212" s="1"/>
      <c r="I212" s="1">
        <f t="shared" si="30"/>
        <v>0</v>
      </c>
      <c r="J212" s="8">
        <f t="shared" si="31"/>
        <v>0</v>
      </c>
    </row>
    <row r="213" spans="1:10" s="14" customFormat="1" ht="16.5" customHeight="1">
      <c r="A213" s="86" t="s">
        <v>202</v>
      </c>
      <c r="B213" s="87"/>
      <c r="C213" s="32"/>
      <c r="D213" s="32"/>
      <c r="E213" s="60"/>
      <c r="F213" s="21"/>
      <c r="G213" s="61"/>
      <c r="H213" s="1"/>
      <c r="I213" s="1"/>
      <c r="J213" s="8">
        <f t="shared" si="31"/>
        <v>0</v>
      </c>
    </row>
    <row r="214" spans="1:10" s="14" customFormat="1" ht="16.5">
      <c r="A214" s="6">
        <v>176</v>
      </c>
      <c r="B214" s="16" t="s">
        <v>10</v>
      </c>
      <c r="C214" s="7" t="s">
        <v>31</v>
      </c>
      <c r="D214" s="1">
        <v>15</v>
      </c>
      <c r="E214" s="21">
        <v>37.12</v>
      </c>
      <c r="F214" s="21">
        <f aca="true" t="shared" si="33" ref="F214:G219">E214*1.3</f>
        <v>48.256</v>
      </c>
      <c r="G214" s="61">
        <f t="shared" si="33"/>
        <v>62.732800000000005</v>
      </c>
      <c r="H214" s="1"/>
      <c r="I214" s="1">
        <f t="shared" si="30"/>
        <v>0</v>
      </c>
      <c r="J214" s="8">
        <f t="shared" si="31"/>
        <v>0</v>
      </c>
    </row>
    <row r="215" spans="1:10" s="14" customFormat="1" ht="16.5">
      <c r="A215" s="6">
        <v>177</v>
      </c>
      <c r="B215" s="16" t="s">
        <v>5</v>
      </c>
      <c r="C215" s="7" t="s">
        <v>31</v>
      </c>
      <c r="D215" s="1">
        <v>15</v>
      </c>
      <c r="E215" s="21">
        <v>37.12</v>
      </c>
      <c r="F215" s="21">
        <f t="shared" si="33"/>
        <v>48.256</v>
      </c>
      <c r="G215" s="61">
        <f t="shared" si="33"/>
        <v>62.732800000000005</v>
      </c>
      <c r="H215" s="1"/>
      <c r="I215" s="1">
        <f t="shared" si="30"/>
        <v>0</v>
      </c>
      <c r="J215" s="8">
        <f t="shared" si="31"/>
        <v>0</v>
      </c>
    </row>
    <row r="216" spans="1:10" s="14" customFormat="1" ht="16.5">
      <c r="A216" s="6">
        <v>178</v>
      </c>
      <c r="B216" s="16" t="s">
        <v>48</v>
      </c>
      <c r="C216" s="7" t="s">
        <v>31</v>
      </c>
      <c r="D216" s="1">
        <v>15</v>
      </c>
      <c r="E216" s="21">
        <v>37.12</v>
      </c>
      <c r="F216" s="21">
        <f t="shared" si="33"/>
        <v>48.256</v>
      </c>
      <c r="G216" s="61">
        <f t="shared" si="33"/>
        <v>62.732800000000005</v>
      </c>
      <c r="H216" s="1"/>
      <c r="I216" s="1">
        <f t="shared" si="30"/>
        <v>0</v>
      </c>
      <c r="J216" s="8">
        <f t="shared" si="31"/>
        <v>0</v>
      </c>
    </row>
    <row r="217" spans="1:10" s="14" customFormat="1" ht="16.5">
      <c r="A217" s="6">
        <v>179</v>
      </c>
      <c r="B217" s="16" t="s">
        <v>6</v>
      </c>
      <c r="C217" s="7" t="s">
        <v>31</v>
      </c>
      <c r="D217" s="1">
        <v>15</v>
      </c>
      <c r="E217" s="21">
        <v>37.12</v>
      </c>
      <c r="F217" s="21">
        <f t="shared" si="33"/>
        <v>48.256</v>
      </c>
      <c r="G217" s="61">
        <f t="shared" si="33"/>
        <v>62.732800000000005</v>
      </c>
      <c r="H217" s="1"/>
      <c r="I217" s="1">
        <f t="shared" si="30"/>
        <v>0</v>
      </c>
      <c r="J217" s="8">
        <f t="shared" si="31"/>
        <v>0</v>
      </c>
    </row>
    <row r="218" spans="1:10" s="14" customFormat="1" ht="16.5">
      <c r="A218" s="6">
        <v>180</v>
      </c>
      <c r="B218" s="16" t="s">
        <v>7</v>
      </c>
      <c r="C218" s="7" t="s">
        <v>31</v>
      </c>
      <c r="D218" s="1">
        <v>15</v>
      </c>
      <c r="E218" s="21">
        <v>37.12</v>
      </c>
      <c r="F218" s="21">
        <f t="shared" si="33"/>
        <v>48.256</v>
      </c>
      <c r="G218" s="61">
        <f t="shared" si="33"/>
        <v>62.732800000000005</v>
      </c>
      <c r="H218" s="1"/>
      <c r="I218" s="1">
        <f t="shared" si="30"/>
        <v>0</v>
      </c>
      <c r="J218" s="8">
        <f t="shared" si="31"/>
        <v>0</v>
      </c>
    </row>
    <row r="219" spans="1:10" s="14" customFormat="1" ht="16.5">
      <c r="A219" s="6">
        <v>181</v>
      </c>
      <c r="B219" s="16" t="s">
        <v>183</v>
      </c>
      <c r="C219" s="7" t="s">
        <v>31</v>
      </c>
      <c r="D219" s="1">
        <v>15</v>
      </c>
      <c r="E219" s="21">
        <v>40.7</v>
      </c>
      <c r="F219" s="21">
        <f t="shared" si="33"/>
        <v>52.910000000000004</v>
      </c>
      <c r="G219" s="61">
        <f t="shared" si="33"/>
        <v>68.783</v>
      </c>
      <c r="H219" s="1"/>
      <c r="I219" s="1">
        <f t="shared" si="30"/>
        <v>0</v>
      </c>
      <c r="J219" s="8">
        <f t="shared" si="31"/>
        <v>0</v>
      </c>
    </row>
    <row r="220" spans="1:10" s="14" customFormat="1" ht="16.5" customHeight="1">
      <c r="A220" s="86" t="s">
        <v>162</v>
      </c>
      <c r="B220" s="87"/>
      <c r="C220" s="32"/>
      <c r="D220" s="32"/>
      <c r="E220" s="60"/>
      <c r="F220" s="21"/>
      <c r="G220" s="61"/>
      <c r="H220" s="1"/>
      <c r="I220" s="1"/>
      <c r="J220" s="8">
        <f t="shared" si="31"/>
        <v>0</v>
      </c>
    </row>
    <row r="221" spans="1:10" s="14" customFormat="1" ht="16.5">
      <c r="A221" s="6">
        <v>182</v>
      </c>
      <c r="B221" s="16" t="s">
        <v>177</v>
      </c>
      <c r="C221" s="7" t="s">
        <v>31</v>
      </c>
      <c r="D221" s="1">
        <v>18</v>
      </c>
      <c r="E221" s="21">
        <v>83.16</v>
      </c>
      <c r="F221" s="21">
        <f aca="true" t="shared" si="34" ref="F221:G226">E221*1.3</f>
        <v>108.108</v>
      </c>
      <c r="G221" s="61">
        <f t="shared" si="34"/>
        <v>140.5404</v>
      </c>
      <c r="H221" s="1"/>
      <c r="I221" s="1">
        <f t="shared" si="30"/>
        <v>0</v>
      </c>
      <c r="J221" s="8">
        <f t="shared" si="31"/>
        <v>0</v>
      </c>
    </row>
    <row r="222" spans="1:10" s="14" customFormat="1" ht="16.5">
      <c r="A222" s="6">
        <v>183</v>
      </c>
      <c r="B222" s="16" t="s">
        <v>178</v>
      </c>
      <c r="C222" s="7" t="s">
        <v>31</v>
      </c>
      <c r="D222" s="1">
        <v>18</v>
      </c>
      <c r="E222" s="21">
        <v>87.2</v>
      </c>
      <c r="F222" s="21">
        <f t="shared" si="34"/>
        <v>113.36000000000001</v>
      </c>
      <c r="G222" s="61">
        <f t="shared" si="34"/>
        <v>147.36800000000002</v>
      </c>
      <c r="H222" s="1"/>
      <c r="I222" s="1">
        <f t="shared" si="30"/>
        <v>0</v>
      </c>
      <c r="J222" s="8">
        <f t="shared" si="31"/>
        <v>0</v>
      </c>
    </row>
    <row r="223" spans="1:10" s="14" customFormat="1" ht="16.5">
      <c r="A223" s="6">
        <v>184</v>
      </c>
      <c r="B223" s="16" t="s">
        <v>179</v>
      </c>
      <c r="C223" s="7" t="s">
        <v>31</v>
      </c>
      <c r="D223" s="1">
        <v>18</v>
      </c>
      <c r="E223" s="21">
        <v>87.2</v>
      </c>
      <c r="F223" s="21">
        <f t="shared" si="34"/>
        <v>113.36000000000001</v>
      </c>
      <c r="G223" s="61">
        <f t="shared" si="34"/>
        <v>147.36800000000002</v>
      </c>
      <c r="H223" s="1"/>
      <c r="I223" s="1">
        <f t="shared" si="30"/>
        <v>0</v>
      </c>
      <c r="J223" s="8">
        <f t="shared" si="31"/>
        <v>0</v>
      </c>
    </row>
    <row r="224" spans="1:10" s="14" customFormat="1" ht="16.5">
      <c r="A224" s="6">
        <v>185</v>
      </c>
      <c r="B224" s="16" t="s">
        <v>180</v>
      </c>
      <c r="C224" s="7" t="s">
        <v>31</v>
      </c>
      <c r="D224" s="1">
        <v>18</v>
      </c>
      <c r="E224" s="21">
        <v>87.2</v>
      </c>
      <c r="F224" s="21">
        <f t="shared" si="34"/>
        <v>113.36000000000001</v>
      </c>
      <c r="G224" s="61">
        <f t="shared" si="34"/>
        <v>147.36800000000002</v>
      </c>
      <c r="H224" s="1"/>
      <c r="I224" s="1">
        <f t="shared" si="30"/>
        <v>0</v>
      </c>
      <c r="J224" s="8">
        <f t="shared" si="31"/>
        <v>0</v>
      </c>
    </row>
    <row r="225" spans="1:10" s="14" customFormat="1" ht="16.5">
      <c r="A225" s="6">
        <v>186</v>
      </c>
      <c r="B225" s="16" t="s">
        <v>46</v>
      </c>
      <c r="C225" s="7" t="s">
        <v>31</v>
      </c>
      <c r="D225" s="1">
        <v>18</v>
      </c>
      <c r="E225" s="21">
        <v>80.78</v>
      </c>
      <c r="F225" s="21">
        <f t="shared" si="34"/>
        <v>105.01400000000001</v>
      </c>
      <c r="G225" s="61">
        <f t="shared" si="34"/>
        <v>136.5182</v>
      </c>
      <c r="H225" s="1"/>
      <c r="I225" s="1">
        <f t="shared" si="30"/>
        <v>0</v>
      </c>
      <c r="J225" s="8">
        <f t="shared" si="31"/>
        <v>0</v>
      </c>
    </row>
    <row r="226" spans="1:10" s="14" customFormat="1" ht="16.5">
      <c r="A226" s="6">
        <v>187</v>
      </c>
      <c r="B226" s="16" t="s">
        <v>184</v>
      </c>
      <c r="C226" s="1" t="s">
        <v>31</v>
      </c>
      <c r="D226" s="1">
        <v>18</v>
      </c>
      <c r="E226" s="21">
        <v>78.14</v>
      </c>
      <c r="F226" s="21">
        <f t="shared" si="34"/>
        <v>101.58200000000001</v>
      </c>
      <c r="G226" s="61">
        <f t="shared" si="34"/>
        <v>132.0566</v>
      </c>
      <c r="H226" s="1"/>
      <c r="I226" s="1">
        <f t="shared" si="30"/>
        <v>0</v>
      </c>
      <c r="J226" s="8">
        <f t="shared" si="31"/>
        <v>0</v>
      </c>
    </row>
    <row r="227" spans="1:10" s="14" customFormat="1" ht="16.5" customHeight="1">
      <c r="A227" s="86" t="s">
        <v>14</v>
      </c>
      <c r="B227" s="87"/>
      <c r="C227" s="49"/>
      <c r="D227" s="49"/>
      <c r="E227" s="63"/>
      <c r="F227" s="21"/>
      <c r="G227" s="61"/>
      <c r="H227" s="1"/>
      <c r="I227" s="1"/>
      <c r="J227" s="8">
        <f t="shared" si="31"/>
        <v>0</v>
      </c>
    </row>
    <row r="228" spans="1:10" s="14" customFormat="1" ht="16.5" customHeight="1">
      <c r="A228" s="86" t="s">
        <v>424</v>
      </c>
      <c r="B228" s="87"/>
      <c r="C228" s="32"/>
      <c r="D228" s="32"/>
      <c r="E228" s="60"/>
      <c r="F228" s="21"/>
      <c r="G228" s="61"/>
      <c r="H228" s="1"/>
      <c r="I228" s="1"/>
      <c r="J228" s="8">
        <f t="shared" si="31"/>
        <v>0</v>
      </c>
    </row>
    <row r="229" spans="1:10" s="14" customFormat="1" ht="16.5">
      <c r="A229" s="6">
        <v>188</v>
      </c>
      <c r="B229" s="16" t="s">
        <v>203</v>
      </c>
      <c r="C229" s="7" t="s">
        <v>25</v>
      </c>
      <c r="D229" s="1">
        <v>15</v>
      </c>
      <c r="E229" s="21">
        <v>135</v>
      </c>
      <c r="F229" s="21">
        <f aca="true" t="shared" si="35" ref="F229:G240">E229*1.3</f>
        <v>175.5</v>
      </c>
      <c r="G229" s="61">
        <f t="shared" si="35"/>
        <v>228.15</v>
      </c>
      <c r="H229" s="1"/>
      <c r="I229" s="1">
        <f t="shared" si="30"/>
        <v>0</v>
      </c>
      <c r="J229" s="8">
        <f t="shared" si="31"/>
        <v>0</v>
      </c>
    </row>
    <row r="230" spans="1:10" s="14" customFormat="1" ht="16.5">
      <c r="A230" s="6">
        <v>189</v>
      </c>
      <c r="B230" s="16" t="s">
        <v>204</v>
      </c>
      <c r="C230" s="7" t="s">
        <v>25</v>
      </c>
      <c r="D230" s="1">
        <v>15</v>
      </c>
      <c r="E230" s="21">
        <v>208.2</v>
      </c>
      <c r="F230" s="21">
        <f t="shared" si="35"/>
        <v>270.65999999999997</v>
      </c>
      <c r="G230" s="61">
        <f t="shared" si="35"/>
        <v>351.85799999999995</v>
      </c>
      <c r="H230" s="1"/>
      <c r="I230" s="1">
        <f t="shared" si="30"/>
        <v>0</v>
      </c>
      <c r="J230" s="8">
        <f t="shared" si="31"/>
        <v>0</v>
      </c>
    </row>
    <row r="231" spans="1:10" s="14" customFormat="1" ht="33">
      <c r="A231" s="6">
        <v>190</v>
      </c>
      <c r="B231" s="16" t="s">
        <v>163</v>
      </c>
      <c r="C231" s="7" t="s">
        <v>25</v>
      </c>
      <c r="D231" s="1">
        <v>15</v>
      </c>
      <c r="E231" s="21">
        <v>330</v>
      </c>
      <c r="F231" s="21">
        <f t="shared" si="35"/>
        <v>429</v>
      </c>
      <c r="G231" s="61">
        <f t="shared" si="35"/>
        <v>557.7</v>
      </c>
      <c r="H231" s="1"/>
      <c r="I231" s="1">
        <f t="shared" si="30"/>
        <v>0</v>
      </c>
      <c r="J231" s="8">
        <f t="shared" si="31"/>
        <v>0</v>
      </c>
    </row>
    <row r="232" spans="1:10" s="14" customFormat="1" ht="16.5">
      <c r="A232" s="6">
        <v>191</v>
      </c>
      <c r="B232" s="16" t="s">
        <v>205</v>
      </c>
      <c r="C232" s="7" t="s">
        <v>25</v>
      </c>
      <c r="D232" s="1">
        <v>15</v>
      </c>
      <c r="E232" s="21">
        <v>187.5</v>
      </c>
      <c r="F232" s="21">
        <f t="shared" si="35"/>
        <v>243.75</v>
      </c>
      <c r="G232" s="61">
        <f t="shared" si="35"/>
        <v>316.875</v>
      </c>
      <c r="H232" s="1"/>
      <c r="I232" s="1">
        <f t="shared" si="30"/>
        <v>0</v>
      </c>
      <c r="J232" s="8">
        <f t="shared" si="31"/>
        <v>0</v>
      </c>
    </row>
    <row r="233" spans="1:10" s="14" customFormat="1" ht="16.5">
      <c r="A233" s="6">
        <v>192</v>
      </c>
      <c r="B233" s="16" t="s">
        <v>393</v>
      </c>
      <c r="C233" s="7" t="s">
        <v>25</v>
      </c>
      <c r="D233" s="1">
        <v>15</v>
      </c>
      <c r="E233" s="21">
        <v>122.38</v>
      </c>
      <c r="F233" s="21">
        <f t="shared" si="35"/>
        <v>159.094</v>
      </c>
      <c r="G233" s="61">
        <f t="shared" si="35"/>
        <v>206.8222</v>
      </c>
      <c r="H233" s="1"/>
      <c r="I233" s="1">
        <f t="shared" si="30"/>
        <v>0</v>
      </c>
      <c r="J233" s="8">
        <f t="shared" si="31"/>
        <v>0</v>
      </c>
    </row>
    <row r="234" spans="1:10" s="14" customFormat="1" ht="16.5">
      <c r="A234" s="6">
        <v>193</v>
      </c>
      <c r="B234" s="16" t="s">
        <v>394</v>
      </c>
      <c r="C234" s="7" t="s">
        <v>25</v>
      </c>
      <c r="D234" s="1">
        <v>15</v>
      </c>
      <c r="E234" s="21">
        <v>190</v>
      </c>
      <c r="F234" s="21">
        <f t="shared" si="35"/>
        <v>247</v>
      </c>
      <c r="G234" s="61">
        <f t="shared" si="35"/>
        <v>321.1</v>
      </c>
      <c r="H234" s="1"/>
      <c r="I234" s="1">
        <f t="shared" si="30"/>
        <v>0</v>
      </c>
      <c r="J234" s="8">
        <f t="shared" si="31"/>
        <v>0</v>
      </c>
    </row>
    <row r="235" spans="1:10" s="14" customFormat="1" ht="16.5">
      <c r="A235" s="6">
        <v>194</v>
      </c>
      <c r="B235" s="16" t="s">
        <v>203</v>
      </c>
      <c r="C235" s="1" t="s">
        <v>249</v>
      </c>
      <c r="D235" s="1">
        <v>15</v>
      </c>
      <c r="E235" s="21">
        <v>69.2</v>
      </c>
      <c r="F235" s="21">
        <f t="shared" si="35"/>
        <v>89.96000000000001</v>
      </c>
      <c r="G235" s="61">
        <f t="shared" si="35"/>
        <v>116.94800000000001</v>
      </c>
      <c r="H235" s="1"/>
      <c r="I235" s="1">
        <f t="shared" si="30"/>
        <v>0</v>
      </c>
      <c r="J235" s="8">
        <f t="shared" si="31"/>
        <v>0</v>
      </c>
    </row>
    <row r="236" spans="1:10" s="14" customFormat="1" ht="16.5">
      <c r="A236" s="6">
        <v>195</v>
      </c>
      <c r="B236" s="16" t="s">
        <v>204</v>
      </c>
      <c r="C236" s="1" t="s">
        <v>249</v>
      </c>
      <c r="D236" s="1">
        <v>15</v>
      </c>
      <c r="E236" s="21">
        <v>104.4</v>
      </c>
      <c r="F236" s="21">
        <f t="shared" si="35"/>
        <v>135.72</v>
      </c>
      <c r="G236" s="61">
        <f t="shared" si="35"/>
        <v>176.436</v>
      </c>
      <c r="H236" s="1"/>
      <c r="I236" s="1">
        <f t="shared" si="30"/>
        <v>0</v>
      </c>
      <c r="J236" s="8">
        <f t="shared" si="31"/>
        <v>0</v>
      </c>
    </row>
    <row r="237" spans="1:10" s="14" customFormat="1" ht="33">
      <c r="A237" s="6">
        <v>196</v>
      </c>
      <c r="B237" s="16" t="s">
        <v>163</v>
      </c>
      <c r="C237" s="1" t="s">
        <v>249</v>
      </c>
      <c r="D237" s="1">
        <v>15</v>
      </c>
      <c r="E237" s="21">
        <v>166</v>
      </c>
      <c r="F237" s="21">
        <f t="shared" si="35"/>
        <v>215.8</v>
      </c>
      <c r="G237" s="61">
        <f t="shared" si="35"/>
        <v>280.54</v>
      </c>
      <c r="H237" s="1"/>
      <c r="I237" s="1">
        <f t="shared" si="30"/>
        <v>0</v>
      </c>
      <c r="J237" s="8">
        <f t="shared" si="31"/>
        <v>0</v>
      </c>
    </row>
    <row r="238" spans="1:10" s="14" customFormat="1" ht="16.5">
      <c r="A238" s="6">
        <v>197</v>
      </c>
      <c r="B238" s="16" t="s">
        <v>205</v>
      </c>
      <c r="C238" s="1" t="s">
        <v>249</v>
      </c>
      <c r="D238" s="1">
        <v>15</v>
      </c>
      <c r="E238" s="21">
        <v>99.8</v>
      </c>
      <c r="F238" s="21">
        <f t="shared" si="35"/>
        <v>129.74</v>
      </c>
      <c r="G238" s="61">
        <f t="shared" si="35"/>
        <v>168.662</v>
      </c>
      <c r="H238" s="1"/>
      <c r="I238" s="1">
        <f t="shared" si="30"/>
        <v>0</v>
      </c>
      <c r="J238" s="8">
        <f t="shared" si="31"/>
        <v>0</v>
      </c>
    </row>
    <row r="239" spans="1:10" s="14" customFormat="1" ht="16.5">
      <c r="A239" s="6">
        <v>198</v>
      </c>
      <c r="B239" s="16" t="s">
        <v>393</v>
      </c>
      <c r="C239" s="1" t="s">
        <v>249</v>
      </c>
      <c r="D239" s="1">
        <v>15</v>
      </c>
      <c r="E239" s="21">
        <v>67.5</v>
      </c>
      <c r="F239" s="21">
        <f t="shared" si="35"/>
        <v>87.75</v>
      </c>
      <c r="G239" s="61">
        <f t="shared" si="35"/>
        <v>114.075</v>
      </c>
      <c r="H239" s="1"/>
      <c r="I239" s="1">
        <f t="shared" si="30"/>
        <v>0</v>
      </c>
      <c r="J239" s="8">
        <f t="shared" si="31"/>
        <v>0</v>
      </c>
    </row>
    <row r="240" spans="1:10" s="14" customFormat="1" ht="16.5">
      <c r="A240" s="6">
        <v>199</v>
      </c>
      <c r="B240" s="16" t="s">
        <v>394</v>
      </c>
      <c r="C240" s="1" t="s">
        <v>249</v>
      </c>
      <c r="D240" s="1">
        <v>15</v>
      </c>
      <c r="E240" s="21">
        <v>95</v>
      </c>
      <c r="F240" s="21">
        <f t="shared" si="35"/>
        <v>123.5</v>
      </c>
      <c r="G240" s="61">
        <f t="shared" si="35"/>
        <v>160.55</v>
      </c>
      <c r="H240" s="1"/>
      <c r="I240" s="1">
        <f t="shared" si="30"/>
        <v>0</v>
      </c>
      <c r="J240" s="8">
        <f t="shared" si="31"/>
        <v>0</v>
      </c>
    </row>
    <row r="241" spans="1:10" s="14" customFormat="1" ht="16.5" customHeight="1">
      <c r="A241" s="86" t="s">
        <v>158</v>
      </c>
      <c r="B241" s="87"/>
      <c r="C241" s="32"/>
      <c r="D241" s="32"/>
      <c r="E241" s="60"/>
      <c r="F241" s="21"/>
      <c r="G241" s="61"/>
      <c r="H241" s="1"/>
      <c r="I241" s="1"/>
      <c r="J241" s="8">
        <f t="shared" si="31"/>
        <v>0</v>
      </c>
    </row>
    <row r="242" spans="1:10" s="14" customFormat="1" ht="16.5">
      <c r="A242" s="6">
        <v>200</v>
      </c>
      <c r="B242" s="16" t="s">
        <v>159</v>
      </c>
      <c r="C242" s="7" t="s">
        <v>151</v>
      </c>
      <c r="D242" s="1">
        <v>45</v>
      </c>
      <c r="E242" s="21">
        <v>12.06</v>
      </c>
      <c r="F242" s="21">
        <f aca="true" t="shared" si="36" ref="F242:G248">E242*1.3</f>
        <v>15.678</v>
      </c>
      <c r="G242" s="61">
        <f t="shared" si="36"/>
        <v>20.381400000000003</v>
      </c>
      <c r="H242" s="1"/>
      <c r="I242" s="1">
        <f t="shared" si="30"/>
        <v>0</v>
      </c>
      <c r="J242" s="8">
        <f t="shared" si="31"/>
        <v>0</v>
      </c>
    </row>
    <row r="243" spans="1:10" s="14" customFormat="1" ht="16.5">
      <c r="A243" s="6">
        <v>201</v>
      </c>
      <c r="B243" s="16" t="s">
        <v>181</v>
      </c>
      <c r="C243" s="7" t="s">
        <v>152</v>
      </c>
      <c r="D243" s="1">
        <v>45</v>
      </c>
      <c r="E243" s="21">
        <v>15.29</v>
      </c>
      <c r="F243" s="21">
        <f t="shared" si="36"/>
        <v>19.877</v>
      </c>
      <c r="G243" s="61">
        <f t="shared" si="36"/>
        <v>25.8401</v>
      </c>
      <c r="H243" s="1"/>
      <c r="I243" s="1">
        <f t="shared" si="30"/>
        <v>0</v>
      </c>
      <c r="J243" s="8">
        <f t="shared" si="31"/>
        <v>0</v>
      </c>
    </row>
    <row r="244" spans="1:10" s="14" customFormat="1" ht="16.5">
      <c r="A244" s="6">
        <v>202</v>
      </c>
      <c r="B244" s="16" t="s">
        <v>182</v>
      </c>
      <c r="C244" s="7" t="s">
        <v>150</v>
      </c>
      <c r="D244" s="1">
        <v>20</v>
      </c>
      <c r="E244" s="21">
        <v>28.15</v>
      </c>
      <c r="F244" s="21">
        <f t="shared" si="36"/>
        <v>36.595</v>
      </c>
      <c r="G244" s="61">
        <f t="shared" si="36"/>
        <v>47.5735</v>
      </c>
      <c r="H244" s="1"/>
      <c r="I244" s="1">
        <f t="shared" si="30"/>
        <v>0</v>
      </c>
      <c r="J244" s="8">
        <f t="shared" si="31"/>
        <v>0</v>
      </c>
    </row>
    <row r="245" spans="1:10" s="14" customFormat="1" ht="16.5">
      <c r="A245" s="6">
        <v>203</v>
      </c>
      <c r="B245" s="16" t="s">
        <v>183</v>
      </c>
      <c r="C245" s="7" t="s">
        <v>31</v>
      </c>
      <c r="D245" s="1">
        <v>15</v>
      </c>
      <c r="E245" s="21">
        <v>40.7</v>
      </c>
      <c r="F245" s="21">
        <f t="shared" si="36"/>
        <v>52.910000000000004</v>
      </c>
      <c r="G245" s="61">
        <f t="shared" si="36"/>
        <v>68.783</v>
      </c>
      <c r="H245" s="1"/>
      <c r="I245" s="1">
        <f t="shared" si="30"/>
        <v>0</v>
      </c>
      <c r="J245" s="8">
        <f t="shared" si="31"/>
        <v>0</v>
      </c>
    </row>
    <row r="246" spans="1:10" s="14" customFormat="1" ht="16.5">
      <c r="A246" s="6">
        <v>204</v>
      </c>
      <c r="B246" s="16" t="s">
        <v>244</v>
      </c>
      <c r="C246" s="1" t="s">
        <v>31</v>
      </c>
      <c r="D246" s="1">
        <v>18</v>
      </c>
      <c r="E246" s="21">
        <v>78.14</v>
      </c>
      <c r="F246" s="21">
        <f t="shared" si="36"/>
        <v>101.58200000000001</v>
      </c>
      <c r="G246" s="61">
        <f t="shared" si="36"/>
        <v>132.0566</v>
      </c>
      <c r="H246" s="1"/>
      <c r="I246" s="1">
        <f t="shared" si="30"/>
        <v>0</v>
      </c>
      <c r="J246" s="8">
        <f t="shared" si="31"/>
        <v>0</v>
      </c>
    </row>
    <row r="247" spans="1:10" s="14" customFormat="1" ht="16.5">
      <c r="A247" s="6">
        <v>205</v>
      </c>
      <c r="B247" s="16" t="s">
        <v>393</v>
      </c>
      <c r="C247" s="1" t="s">
        <v>249</v>
      </c>
      <c r="D247" s="1">
        <v>15</v>
      </c>
      <c r="E247" s="21">
        <v>67.5</v>
      </c>
      <c r="F247" s="21">
        <f t="shared" si="36"/>
        <v>87.75</v>
      </c>
      <c r="G247" s="61">
        <f t="shared" si="36"/>
        <v>114.075</v>
      </c>
      <c r="H247" s="1"/>
      <c r="I247" s="1">
        <f t="shared" si="30"/>
        <v>0</v>
      </c>
      <c r="J247" s="8">
        <f t="shared" si="31"/>
        <v>0</v>
      </c>
    </row>
    <row r="248" spans="1:10" s="14" customFormat="1" ht="16.5">
      <c r="A248" s="6">
        <v>206</v>
      </c>
      <c r="B248" s="16" t="s">
        <v>393</v>
      </c>
      <c r="C248" s="1" t="s">
        <v>25</v>
      </c>
      <c r="D248" s="1">
        <v>15</v>
      </c>
      <c r="E248" s="21">
        <v>122.38</v>
      </c>
      <c r="F248" s="21">
        <f t="shared" si="36"/>
        <v>159.094</v>
      </c>
      <c r="G248" s="61">
        <f t="shared" si="36"/>
        <v>206.8222</v>
      </c>
      <c r="H248" s="1"/>
      <c r="I248" s="1">
        <f t="shared" si="30"/>
        <v>0</v>
      </c>
      <c r="J248" s="8">
        <f t="shared" si="31"/>
        <v>0</v>
      </c>
    </row>
    <row r="249" spans="1:10" s="14" customFormat="1" ht="16.5" customHeight="1">
      <c r="A249" s="86" t="s">
        <v>242</v>
      </c>
      <c r="B249" s="87"/>
      <c r="C249" s="32"/>
      <c r="D249" s="32"/>
      <c r="E249" s="60"/>
      <c r="F249" s="21"/>
      <c r="G249" s="61"/>
      <c r="H249" s="1"/>
      <c r="I249" s="1"/>
      <c r="J249" s="8">
        <f t="shared" si="31"/>
        <v>0</v>
      </c>
    </row>
    <row r="250" spans="1:10" s="14" customFormat="1" ht="33">
      <c r="A250" s="6">
        <v>207</v>
      </c>
      <c r="B250" s="16" t="s">
        <v>206</v>
      </c>
      <c r="C250" s="7" t="s">
        <v>25</v>
      </c>
      <c r="D250" s="1">
        <v>15</v>
      </c>
      <c r="E250" s="21">
        <v>330</v>
      </c>
      <c r="F250" s="21">
        <f aca="true" t="shared" si="37" ref="F250:G253">E250*1.3</f>
        <v>429</v>
      </c>
      <c r="G250" s="61">
        <f t="shared" si="37"/>
        <v>557.7</v>
      </c>
      <c r="H250" s="1"/>
      <c r="I250" s="1">
        <f t="shared" si="30"/>
        <v>0</v>
      </c>
      <c r="J250" s="8">
        <f t="shared" si="31"/>
        <v>0</v>
      </c>
    </row>
    <row r="251" spans="1:10" s="14" customFormat="1" ht="33">
      <c r="A251" s="6">
        <v>208</v>
      </c>
      <c r="B251" s="16" t="s">
        <v>386</v>
      </c>
      <c r="C251" s="1" t="s">
        <v>249</v>
      </c>
      <c r="D251" s="1">
        <v>15</v>
      </c>
      <c r="E251" s="21">
        <v>166</v>
      </c>
      <c r="F251" s="21">
        <f t="shared" si="37"/>
        <v>215.8</v>
      </c>
      <c r="G251" s="61">
        <f t="shared" si="37"/>
        <v>280.54</v>
      </c>
      <c r="H251" s="1"/>
      <c r="I251" s="1">
        <f t="shared" si="30"/>
        <v>0</v>
      </c>
      <c r="J251" s="8">
        <f t="shared" si="31"/>
        <v>0</v>
      </c>
    </row>
    <row r="252" spans="1:10" s="14" customFormat="1" ht="33">
      <c r="A252" s="6">
        <v>209</v>
      </c>
      <c r="B252" s="16" t="s">
        <v>164</v>
      </c>
      <c r="C252" s="7" t="s">
        <v>150</v>
      </c>
      <c r="D252" s="1">
        <v>20</v>
      </c>
      <c r="E252" s="21">
        <v>40.5218</v>
      </c>
      <c r="F252" s="21">
        <f t="shared" si="37"/>
        <v>52.67834</v>
      </c>
      <c r="G252" s="61">
        <f t="shared" si="37"/>
        <v>68.481842</v>
      </c>
      <c r="H252" s="1"/>
      <c r="I252" s="1">
        <f t="shared" si="30"/>
        <v>0</v>
      </c>
      <c r="J252" s="8">
        <f t="shared" si="31"/>
        <v>0</v>
      </c>
    </row>
    <row r="253" spans="1:10" s="14" customFormat="1" ht="33">
      <c r="A253" s="6">
        <v>210</v>
      </c>
      <c r="B253" s="16" t="s">
        <v>243</v>
      </c>
      <c r="C253" s="1" t="s">
        <v>155</v>
      </c>
      <c r="D253" s="1">
        <v>20</v>
      </c>
      <c r="E253" s="21">
        <v>57.25</v>
      </c>
      <c r="F253" s="21">
        <f t="shared" si="37"/>
        <v>74.425</v>
      </c>
      <c r="G253" s="61">
        <f t="shared" si="37"/>
        <v>96.7525</v>
      </c>
      <c r="H253" s="1"/>
      <c r="I253" s="1">
        <f t="shared" si="30"/>
        <v>0</v>
      </c>
      <c r="J253" s="8">
        <f t="shared" si="31"/>
        <v>0</v>
      </c>
    </row>
    <row r="254" spans="1:10" s="14" customFormat="1" ht="31.5" customHeight="1">
      <c r="A254" s="86" t="s">
        <v>425</v>
      </c>
      <c r="B254" s="87"/>
      <c r="C254" s="32"/>
      <c r="D254" s="32"/>
      <c r="E254" s="60"/>
      <c r="F254" s="21"/>
      <c r="G254" s="61"/>
      <c r="H254" s="1"/>
      <c r="I254" s="1"/>
      <c r="J254" s="8">
        <f t="shared" si="31"/>
        <v>0</v>
      </c>
    </row>
    <row r="255" spans="1:10" s="14" customFormat="1" ht="16.5">
      <c r="A255" s="6">
        <v>211</v>
      </c>
      <c r="B255" s="17" t="s">
        <v>399</v>
      </c>
      <c r="C255" s="1" t="s">
        <v>152</v>
      </c>
      <c r="D255" s="1">
        <v>45</v>
      </c>
      <c r="E255" s="21">
        <v>24</v>
      </c>
      <c r="F255" s="21">
        <f aca="true" t="shared" si="38" ref="F255:G258">E255*1.3</f>
        <v>31.200000000000003</v>
      </c>
      <c r="G255" s="61">
        <f t="shared" si="38"/>
        <v>40.56</v>
      </c>
      <c r="H255" s="1"/>
      <c r="I255" s="1">
        <f t="shared" si="30"/>
        <v>0</v>
      </c>
      <c r="J255" s="8">
        <f t="shared" si="31"/>
        <v>0</v>
      </c>
    </row>
    <row r="256" spans="1:10" s="14" customFormat="1" ht="16.5">
      <c r="A256" s="6">
        <v>212</v>
      </c>
      <c r="B256" s="17" t="s">
        <v>400</v>
      </c>
      <c r="C256" s="1" t="s">
        <v>155</v>
      </c>
      <c r="D256" s="1">
        <v>20</v>
      </c>
      <c r="E256" s="21">
        <v>28.4</v>
      </c>
      <c r="F256" s="21">
        <f t="shared" si="38"/>
        <v>36.92</v>
      </c>
      <c r="G256" s="61">
        <f t="shared" si="38"/>
        <v>47.996</v>
      </c>
      <c r="H256" s="1"/>
      <c r="I256" s="1">
        <f t="shared" si="30"/>
        <v>0</v>
      </c>
      <c r="J256" s="8">
        <f t="shared" si="31"/>
        <v>0</v>
      </c>
    </row>
    <row r="257" spans="1:10" s="14" customFormat="1" ht="16.5">
      <c r="A257" s="6">
        <v>213</v>
      </c>
      <c r="B257" s="17" t="s">
        <v>401</v>
      </c>
      <c r="C257" s="1" t="s">
        <v>249</v>
      </c>
      <c r="D257" s="1">
        <v>15</v>
      </c>
      <c r="E257" s="21">
        <v>130</v>
      </c>
      <c r="F257" s="21">
        <f t="shared" si="38"/>
        <v>169</v>
      </c>
      <c r="G257" s="61">
        <f t="shared" si="38"/>
        <v>219.70000000000002</v>
      </c>
      <c r="H257" s="1"/>
      <c r="I257" s="1">
        <f t="shared" si="30"/>
        <v>0</v>
      </c>
      <c r="J257" s="8">
        <f t="shared" si="31"/>
        <v>0</v>
      </c>
    </row>
    <row r="258" spans="1:10" s="14" customFormat="1" ht="16.5">
      <c r="A258" s="6">
        <v>214</v>
      </c>
      <c r="B258" s="17" t="s">
        <v>402</v>
      </c>
      <c r="C258" s="1" t="s">
        <v>25</v>
      </c>
      <c r="D258" s="1">
        <v>15</v>
      </c>
      <c r="E258" s="21">
        <v>235</v>
      </c>
      <c r="F258" s="21">
        <f t="shared" si="38"/>
        <v>305.5</v>
      </c>
      <c r="G258" s="61">
        <f t="shared" si="38"/>
        <v>397.15000000000003</v>
      </c>
      <c r="H258" s="1"/>
      <c r="I258" s="1">
        <f t="shared" si="30"/>
        <v>0</v>
      </c>
      <c r="J258" s="8">
        <f t="shared" si="31"/>
        <v>0</v>
      </c>
    </row>
    <row r="259" spans="1:10" s="14" customFormat="1" ht="16.5" customHeight="1">
      <c r="A259" s="86" t="s">
        <v>186</v>
      </c>
      <c r="B259" s="87"/>
      <c r="C259" s="32"/>
      <c r="D259" s="32"/>
      <c r="E259" s="60"/>
      <c r="F259" s="21"/>
      <c r="G259" s="61"/>
      <c r="H259" s="1"/>
      <c r="I259" s="1"/>
      <c r="J259" s="8">
        <f t="shared" si="31"/>
        <v>0</v>
      </c>
    </row>
    <row r="260" spans="1:10" s="14" customFormat="1" ht="16.5">
      <c r="A260" s="6">
        <v>215</v>
      </c>
      <c r="B260" s="16" t="s">
        <v>205</v>
      </c>
      <c r="C260" s="7" t="s">
        <v>25</v>
      </c>
      <c r="D260" s="1">
        <v>15</v>
      </c>
      <c r="E260" s="21">
        <v>187.5</v>
      </c>
      <c r="F260" s="21">
        <f aca="true" t="shared" si="39" ref="F260:G263">E260*1.3</f>
        <v>243.75</v>
      </c>
      <c r="G260" s="61">
        <f t="shared" si="39"/>
        <v>316.875</v>
      </c>
      <c r="H260" s="1"/>
      <c r="I260" s="1">
        <f t="shared" si="30"/>
        <v>0</v>
      </c>
      <c r="J260" s="8">
        <f t="shared" si="31"/>
        <v>0</v>
      </c>
    </row>
    <row r="261" spans="1:10" s="14" customFormat="1" ht="16.5">
      <c r="A261" s="6">
        <v>216</v>
      </c>
      <c r="B261" s="16" t="s">
        <v>205</v>
      </c>
      <c r="C261" s="1" t="s">
        <v>249</v>
      </c>
      <c r="D261" s="1">
        <v>15</v>
      </c>
      <c r="E261" s="21">
        <v>99.8</v>
      </c>
      <c r="F261" s="21">
        <f t="shared" si="39"/>
        <v>129.74</v>
      </c>
      <c r="G261" s="61">
        <f t="shared" si="39"/>
        <v>168.662</v>
      </c>
      <c r="H261" s="1"/>
      <c r="I261" s="1">
        <f t="shared" si="30"/>
        <v>0</v>
      </c>
      <c r="J261" s="8">
        <f t="shared" si="31"/>
        <v>0</v>
      </c>
    </row>
    <row r="262" spans="1:10" s="14" customFormat="1" ht="16.5">
      <c r="A262" s="6">
        <v>217</v>
      </c>
      <c r="B262" s="16" t="s">
        <v>198</v>
      </c>
      <c r="C262" s="7" t="s">
        <v>31</v>
      </c>
      <c r="D262" s="1">
        <v>15</v>
      </c>
      <c r="E262" s="21">
        <v>47.5</v>
      </c>
      <c r="F262" s="21">
        <f t="shared" si="39"/>
        <v>61.75</v>
      </c>
      <c r="G262" s="61">
        <f t="shared" si="39"/>
        <v>80.275</v>
      </c>
      <c r="H262" s="1"/>
      <c r="I262" s="1">
        <f t="shared" si="30"/>
        <v>0</v>
      </c>
      <c r="J262" s="8">
        <f t="shared" si="31"/>
        <v>0</v>
      </c>
    </row>
    <row r="263" spans="1:10" s="14" customFormat="1" ht="16.5">
      <c r="A263" s="6">
        <v>218</v>
      </c>
      <c r="B263" s="16" t="s">
        <v>198</v>
      </c>
      <c r="C263" s="7" t="s">
        <v>150</v>
      </c>
      <c r="D263" s="1">
        <v>20</v>
      </c>
      <c r="E263" s="21">
        <v>28.679399999999994</v>
      </c>
      <c r="F263" s="21">
        <f t="shared" si="39"/>
        <v>37.28321999999999</v>
      </c>
      <c r="G263" s="61">
        <f t="shared" si="39"/>
        <v>48.468185999999996</v>
      </c>
      <c r="H263" s="1"/>
      <c r="I263" s="1">
        <f t="shared" si="30"/>
        <v>0</v>
      </c>
      <c r="J263" s="8">
        <f t="shared" si="31"/>
        <v>0</v>
      </c>
    </row>
    <row r="264" spans="1:10" s="14" customFormat="1" ht="16.5" customHeight="1">
      <c r="A264" s="86" t="s">
        <v>187</v>
      </c>
      <c r="B264" s="87"/>
      <c r="C264" s="32"/>
      <c r="D264" s="32"/>
      <c r="E264" s="60"/>
      <c r="F264" s="21"/>
      <c r="G264" s="61"/>
      <c r="H264" s="1"/>
      <c r="I264" s="1"/>
      <c r="J264" s="8">
        <f t="shared" si="31"/>
        <v>0</v>
      </c>
    </row>
    <row r="265" spans="1:10" s="14" customFormat="1" ht="16.5">
      <c r="A265" s="6">
        <v>219</v>
      </c>
      <c r="B265" s="16" t="s">
        <v>176</v>
      </c>
      <c r="C265" s="1" t="s">
        <v>151</v>
      </c>
      <c r="D265" s="1">
        <v>45</v>
      </c>
      <c r="E265" s="21">
        <v>22.2384</v>
      </c>
      <c r="F265" s="21">
        <f aca="true" t="shared" si="40" ref="F265:G269">E265*1.3</f>
        <v>28.90992</v>
      </c>
      <c r="G265" s="61">
        <f t="shared" si="40"/>
        <v>37.582896</v>
      </c>
      <c r="H265" s="1"/>
      <c r="I265" s="1">
        <f t="shared" si="30"/>
        <v>0</v>
      </c>
      <c r="J265" s="8">
        <f t="shared" si="31"/>
        <v>0</v>
      </c>
    </row>
    <row r="266" spans="1:10" s="14" customFormat="1" ht="16.5">
      <c r="A266" s="6">
        <v>220</v>
      </c>
      <c r="B266" s="16" t="s">
        <v>240</v>
      </c>
      <c r="C266" s="7" t="s">
        <v>155</v>
      </c>
      <c r="D266" s="1">
        <v>20</v>
      </c>
      <c r="E266" s="21">
        <v>36.21</v>
      </c>
      <c r="F266" s="21">
        <f t="shared" si="40"/>
        <v>47.073</v>
      </c>
      <c r="G266" s="61">
        <f t="shared" si="40"/>
        <v>61.194900000000004</v>
      </c>
      <c r="H266" s="1"/>
      <c r="I266" s="1">
        <f t="shared" si="30"/>
        <v>0</v>
      </c>
      <c r="J266" s="8">
        <f t="shared" si="31"/>
        <v>0</v>
      </c>
    </row>
    <row r="267" spans="1:10" s="14" customFormat="1" ht="16.5">
      <c r="A267" s="6">
        <v>221</v>
      </c>
      <c r="B267" s="16" t="s">
        <v>239</v>
      </c>
      <c r="C267" s="1" t="s">
        <v>153</v>
      </c>
      <c r="D267" s="1">
        <v>20</v>
      </c>
      <c r="E267" s="21">
        <v>42.69</v>
      </c>
      <c r="F267" s="21">
        <f t="shared" si="40"/>
        <v>55.497</v>
      </c>
      <c r="G267" s="61">
        <f t="shared" si="40"/>
        <v>72.1461</v>
      </c>
      <c r="H267" s="1"/>
      <c r="I267" s="1">
        <f aca="true" t="shared" si="41" ref="I267:I330">H267*D267</f>
        <v>0</v>
      </c>
      <c r="J267" s="8">
        <f aca="true" t="shared" si="42" ref="J267:J330">I267*E267</f>
        <v>0</v>
      </c>
    </row>
    <row r="268" spans="1:10" s="14" customFormat="1" ht="16.5">
      <c r="A268" s="6">
        <v>222</v>
      </c>
      <c r="B268" s="16" t="s">
        <v>175</v>
      </c>
      <c r="C268" s="7" t="s">
        <v>31</v>
      </c>
      <c r="D268" s="1">
        <v>15</v>
      </c>
      <c r="E268" s="21">
        <v>63.25</v>
      </c>
      <c r="F268" s="21">
        <f t="shared" si="40"/>
        <v>82.22500000000001</v>
      </c>
      <c r="G268" s="61">
        <f t="shared" si="40"/>
        <v>106.89250000000001</v>
      </c>
      <c r="H268" s="1"/>
      <c r="I268" s="1">
        <f t="shared" si="41"/>
        <v>0</v>
      </c>
      <c r="J268" s="8">
        <f t="shared" si="42"/>
        <v>0</v>
      </c>
    </row>
    <row r="269" spans="1:10" s="14" customFormat="1" ht="33">
      <c r="A269" s="6">
        <v>223</v>
      </c>
      <c r="B269" s="16" t="s">
        <v>241</v>
      </c>
      <c r="C269" s="7" t="s">
        <v>31</v>
      </c>
      <c r="D269" s="1">
        <v>18</v>
      </c>
      <c r="E269" s="21">
        <v>87.2</v>
      </c>
      <c r="F269" s="21">
        <f t="shared" si="40"/>
        <v>113.36000000000001</v>
      </c>
      <c r="G269" s="61">
        <f t="shared" si="40"/>
        <v>147.36800000000002</v>
      </c>
      <c r="H269" s="1"/>
      <c r="I269" s="1">
        <f t="shared" si="41"/>
        <v>0</v>
      </c>
      <c r="J269" s="8">
        <f t="shared" si="42"/>
        <v>0</v>
      </c>
    </row>
    <row r="270" spans="1:10" s="14" customFormat="1" ht="16.5" customHeight="1">
      <c r="A270" s="86" t="s">
        <v>185</v>
      </c>
      <c r="B270" s="87"/>
      <c r="C270" s="32"/>
      <c r="D270" s="32"/>
      <c r="E270" s="60"/>
      <c r="F270" s="21"/>
      <c r="G270" s="61"/>
      <c r="H270" s="1"/>
      <c r="I270" s="1"/>
      <c r="J270" s="8">
        <f t="shared" si="42"/>
        <v>0</v>
      </c>
    </row>
    <row r="271" spans="1:10" s="14" customFormat="1" ht="16.5">
      <c r="A271" s="6">
        <v>224</v>
      </c>
      <c r="B271" s="16" t="s">
        <v>233</v>
      </c>
      <c r="C271" s="1" t="s">
        <v>13</v>
      </c>
      <c r="D271" s="1">
        <v>45</v>
      </c>
      <c r="E271" s="21">
        <v>17.469800000000003</v>
      </c>
      <c r="F271" s="21">
        <f aca="true" t="shared" si="43" ref="F271:G276">E271*1.3</f>
        <v>22.710740000000005</v>
      </c>
      <c r="G271" s="61">
        <f t="shared" si="43"/>
        <v>29.523962000000008</v>
      </c>
      <c r="H271" s="1"/>
      <c r="I271" s="1">
        <f t="shared" si="41"/>
        <v>0</v>
      </c>
      <c r="J271" s="8">
        <f t="shared" si="42"/>
        <v>0</v>
      </c>
    </row>
    <row r="272" spans="1:10" s="14" customFormat="1" ht="16.5">
      <c r="A272" s="6">
        <v>225</v>
      </c>
      <c r="B272" s="16" t="s">
        <v>237</v>
      </c>
      <c r="C272" s="1" t="s">
        <v>155</v>
      </c>
      <c r="D272" s="1">
        <v>20</v>
      </c>
      <c r="E272" s="21">
        <v>51.9</v>
      </c>
      <c r="F272" s="21">
        <f t="shared" si="43"/>
        <v>67.47</v>
      </c>
      <c r="G272" s="61">
        <f t="shared" si="43"/>
        <v>87.711</v>
      </c>
      <c r="H272" s="1"/>
      <c r="I272" s="1">
        <f t="shared" si="41"/>
        <v>0</v>
      </c>
      <c r="J272" s="8">
        <f t="shared" si="42"/>
        <v>0</v>
      </c>
    </row>
    <row r="273" spans="1:10" s="14" customFormat="1" ht="16.5">
      <c r="A273" s="6">
        <v>226</v>
      </c>
      <c r="B273" s="16" t="s">
        <v>234</v>
      </c>
      <c r="C273" s="7" t="s">
        <v>150</v>
      </c>
      <c r="D273" s="1">
        <v>20</v>
      </c>
      <c r="E273" s="21">
        <v>29.5</v>
      </c>
      <c r="F273" s="21">
        <f t="shared" si="43"/>
        <v>38.35</v>
      </c>
      <c r="G273" s="61">
        <f t="shared" si="43"/>
        <v>49.855000000000004</v>
      </c>
      <c r="H273" s="1"/>
      <c r="I273" s="1">
        <f t="shared" si="41"/>
        <v>0</v>
      </c>
      <c r="J273" s="8">
        <f t="shared" si="42"/>
        <v>0</v>
      </c>
    </row>
    <row r="274" spans="1:10" s="14" customFormat="1" ht="16.5">
      <c r="A274" s="6">
        <v>227</v>
      </c>
      <c r="B274" s="16" t="s">
        <v>236</v>
      </c>
      <c r="C274" s="1" t="s">
        <v>153</v>
      </c>
      <c r="D274" s="1">
        <v>20</v>
      </c>
      <c r="E274" s="21">
        <v>38</v>
      </c>
      <c r="F274" s="21">
        <f t="shared" si="43"/>
        <v>49.4</v>
      </c>
      <c r="G274" s="61">
        <f t="shared" si="43"/>
        <v>64.22</v>
      </c>
      <c r="H274" s="1"/>
      <c r="I274" s="1">
        <f t="shared" si="41"/>
        <v>0</v>
      </c>
      <c r="J274" s="8">
        <f t="shared" si="42"/>
        <v>0</v>
      </c>
    </row>
    <row r="275" spans="1:10" s="14" customFormat="1" ht="16.5">
      <c r="A275" s="6">
        <v>228</v>
      </c>
      <c r="B275" s="16" t="s">
        <v>235</v>
      </c>
      <c r="C275" s="7" t="s">
        <v>31</v>
      </c>
      <c r="D275" s="1">
        <v>15</v>
      </c>
      <c r="E275" s="21">
        <v>48.16</v>
      </c>
      <c r="F275" s="21">
        <f t="shared" si="43"/>
        <v>62.608</v>
      </c>
      <c r="G275" s="61">
        <f t="shared" si="43"/>
        <v>81.3904</v>
      </c>
      <c r="H275" s="1"/>
      <c r="I275" s="1">
        <f t="shared" si="41"/>
        <v>0</v>
      </c>
      <c r="J275" s="8">
        <f t="shared" si="42"/>
        <v>0</v>
      </c>
    </row>
    <row r="276" spans="1:10" s="14" customFormat="1" ht="16.5">
      <c r="A276" s="6">
        <v>229</v>
      </c>
      <c r="B276" s="16" t="s">
        <v>238</v>
      </c>
      <c r="C276" s="7" t="s">
        <v>31</v>
      </c>
      <c r="D276" s="1">
        <v>18</v>
      </c>
      <c r="E276" s="21">
        <v>83.16</v>
      </c>
      <c r="F276" s="21">
        <f t="shared" si="43"/>
        <v>108.108</v>
      </c>
      <c r="G276" s="61">
        <f t="shared" si="43"/>
        <v>140.5404</v>
      </c>
      <c r="H276" s="1"/>
      <c r="I276" s="1">
        <f t="shared" si="41"/>
        <v>0</v>
      </c>
      <c r="J276" s="8">
        <f t="shared" si="42"/>
        <v>0</v>
      </c>
    </row>
    <row r="277" spans="1:10" s="14" customFormat="1" ht="16.5" customHeight="1">
      <c r="A277" s="86" t="s">
        <v>165</v>
      </c>
      <c r="B277" s="87"/>
      <c r="C277" s="32"/>
      <c r="D277" s="32"/>
      <c r="E277" s="60"/>
      <c r="F277" s="21"/>
      <c r="G277" s="61"/>
      <c r="H277" s="1"/>
      <c r="I277" s="1"/>
      <c r="J277" s="8">
        <f t="shared" si="42"/>
        <v>0</v>
      </c>
    </row>
    <row r="278" spans="1:10" s="14" customFormat="1" ht="16.5">
      <c r="A278" s="6">
        <v>230</v>
      </c>
      <c r="B278" s="16" t="s">
        <v>370</v>
      </c>
      <c r="C278" s="1" t="s">
        <v>55</v>
      </c>
      <c r="D278" s="1">
        <v>8</v>
      </c>
      <c r="E278" s="21">
        <v>59.5</v>
      </c>
      <c r="F278" s="21">
        <f aca="true" t="shared" si="44" ref="F278:G281">E278*1.3</f>
        <v>77.35000000000001</v>
      </c>
      <c r="G278" s="61">
        <f t="shared" si="44"/>
        <v>100.55500000000002</v>
      </c>
      <c r="H278" s="1"/>
      <c r="I278" s="1">
        <f t="shared" si="41"/>
        <v>0</v>
      </c>
      <c r="J278" s="8">
        <f t="shared" si="42"/>
        <v>0</v>
      </c>
    </row>
    <row r="279" spans="1:10" s="14" customFormat="1" ht="16.5">
      <c r="A279" s="6">
        <v>231</v>
      </c>
      <c r="B279" s="16" t="s">
        <v>232</v>
      </c>
      <c r="C279" s="7" t="s">
        <v>155</v>
      </c>
      <c r="D279" s="1">
        <v>20</v>
      </c>
      <c r="E279" s="21">
        <v>117.33</v>
      </c>
      <c r="F279" s="21">
        <f t="shared" si="44"/>
        <v>152.529</v>
      </c>
      <c r="G279" s="61">
        <f t="shared" si="44"/>
        <v>198.2877</v>
      </c>
      <c r="H279" s="1"/>
      <c r="I279" s="1">
        <f t="shared" si="41"/>
        <v>0</v>
      </c>
      <c r="J279" s="8">
        <f t="shared" si="42"/>
        <v>0</v>
      </c>
    </row>
    <row r="280" spans="1:10" s="14" customFormat="1" ht="16.5">
      <c r="A280" s="6">
        <v>232</v>
      </c>
      <c r="B280" s="16" t="s">
        <v>199</v>
      </c>
      <c r="C280" s="7" t="s">
        <v>154</v>
      </c>
      <c r="D280" s="1">
        <v>12</v>
      </c>
      <c r="E280" s="21">
        <v>150</v>
      </c>
      <c r="F280" s="21">
        <f t="shared" si="44"/>
        <v>195</v>
      </c>
      <c r="G280" s="61">
        <f t="shared" si="44"/>
        <v>253.5</v>
      </c>
      <c r="H280" s="1"/>
      <c r="I280" s="1">
        <f t="shared" si="41"/>
        <v>0</v>
      </c>
      <c r="J280" s="8">
        <f t="shared" si="42"/>
        <v>0</v>
      </c>
    </row>
    <row r="281" spans="1:10" s="14" customFormat="1" ht="16.5">
      <c r="A281" s="6">
        <v>233</v>
      </c>
      <c r="B281" s="16" t="s">
        <v>188</v>
      </c>
      <c r="C281" s="7" t="s">
        <v>31</v>
      </c>
      <c r="D281" s="1">
        <v>15</v>
      </c>
      <c r="E281" s="21">
        <v>151.43</v>
      </c>
      <c r="F281" s="21">
        <f t="shared" si="44"/>
        <v>196.859</v>
      </c>
      <c r="G281" s="61">
        <f t="shared" si="44"/>
        <v>255.91670000000002</v>
      </c>
      <c r="H281" s="1"/>
      <c r="I281" s="1">
        <f t="shared" si="41"/>
        <v>0</v>
      </c>
      <c r="J281" s="8">
        <f t="shared" si="42"/>
        <v>0</v>
      </c>
    </row>
    <row r="282" spans="1:10" s="14" customFormat="1" ht="16.5" customHeight="1">
      <c r="A282" s="86" t="s">
        <v>166</v>
      </c>
      <c r="B282" s="87"/>
      <c r="C282" s="32"/>
      <c r="D282" s="32"/>
      <c r="E282" s="60"/>
      <c r="F282" s="21"/>
      <c r="G282" s="61"/>
      <c r="H282" s="1"/>
      <c r="I282" s="1"/>
      <c r="J282" s="8">
        <f t="shared" si="42"/>
        <v>0</v>
      </c>
    </row>
    <row r="283" spans="1:10" s="14" customFormat="1" ht="16.5">
      <c r="A283" s="6">
        <v>234</v>
      </c>
      <c r="B283" s="16" t="s">
        <v>189</v>
      </c>
      <c r="C283" s="1" t="s">
        <v>155</v>
      </c>
      <c r="D283" s="1">
        <v>20</v>
      </c>
      <c r="E283" s="21">
        <v>51.9</v>
      </c>
      <c r="F283" s="21">
        <f aca="true" t="shared" si="45" ref="F283:G287">E283*1.3</f>
        <v>67.47</v>
      </c>
      <c r="G283" s="61">
        <f t="shared" si="45"/>
        <v>87.711</v>
      </c>
      <c r="H283" s="1"/>
      <c r="I283" s="1">
        <f t="shared" si="41"/>
        <v>0</v>
      </c>
      <c r="J283" s="8">
        <f t="shared" si="42"/>
        <v>0</v>
      </c>
    </row>
    <row r="284" spans="1:10" s="14" customFormat="1" ht="16.5">
      <c r="A284" s="6">
        <v>235</v>
      </c>
      <c r="B284" s="16" t="s">
        <v>190</v>
      </c>
      <c r="C284" s="1" t="s">
        <v>155</v>
      </c>
      <c r="D284" s="1">
        <v>20</v>
      </c>
      <c r="E284" s="21">
        <v>53.5</v>
      </c>
      <c r="F284" s="21">
        <f t="shared" si="45"/>
        <v>69.55</v>
      </c>
      <c r="G284" s="61">
        <f t="shared" si="45"/>
        <v>90.415</v>
      </c>
      <c r="H284" s="1"/>
      <c r="I284" s="1">
        <f t="shared" si="41"/>
        <v>0</v>
      </c>
      <c r="J284" s="8">
        <f t="shared" si="42"/>
        <v>0</v>
      </c>
    </row>
    <row r="285" spans="1:10" s="14" customFormat="1" ht="16.5">
      <c r="A285" s="6">
        <v>236</v>
      </c>
      <c r="B285" s="16" t="s">
        <v>191</v>
      </c>
      <c r="C285" s="1" t="s">
        <v>155</v>
      </c>
      <c r="D285" s="1">
        <v>20</v>
      </c>
      <c r="E285" s="21">
        <v>53.5</v>
      </c>
      <c r="F285" s="21">
        <f t="shared" si="45"/>
        <v>69.55</v>
      </c>
      <c r="G285" s="61">
        <f t="shared" si="45"/>
        <v>90.415</v>
      </c>
      <c r="H285" s="1"/>
      <c r="I285" s="1">
        <f t="shared" si="41"/>
        <v>0</v>
      </c>
      <c r="J285" s="8">
        <f t="shared" si="42"/>
        <v>0</v>
      </c>
    </row>
    <row r="286" spans="1:10" s="14" customFormat="1" ht="16.5">
      <c r="A286" s="6">
        <v>237</v>
      </c>
      <c r="B286" s="16" t="s">
        <v>391</v>
      </c>
      <c r="C286" s="1" t="s">
        <v>155</v>
      </c>
      <c r="D286" s="1">
        <v>20</v>
      </c>
      <c r="E286" s="21">
        <v>57.25</v>
      </c>
      <c r="F286" s="21">
        <f t="shared" si="45"/>
        <v>74.425</v>
      </c>
      <c r="G286" s="61">
        <f t="shared" si="45"/>
        <v>96.7525</v>
      </c>
      <c r="H286" s="1"/>
      <c r="I286" s="1">
        <f t="shared" si="41"/>
        <v>0</v>
      </c>
      <c r="J286" s="8">
        <f t="shared" si="42"/>
        <v>0</v>
      </c>
    </row>
    <row r="287" spans="1:10" s="14" customFormat="1" ht="16.5">
      <c r="A287" s="6">
        <v>238</v>
      </c>
      <c r="B287" s="16" t="s">
        <v>231</v>
      </c>
      <c r="C287" s="7" t="s">
        <v>155</v>
      </c>
      <c r="D287" s="1">
        <v>20</v>
      </c>
      <c r="E287" s="21">
        <v>117.33</v>
      </c>
      <c r="F287" s="21">
        <f t="shared" si="45"/>
        <v>152.529</v>
      </c>
      <c r="G287" s="61">
        <f t="shared" si="45"/>
        <v>198.2877</v>
      </c>
      <c r="H287" s="1"/>
      <c r="I287" s="1">
        <f t="shared" si="41"/>
        <v>0</v>
      </c>
      <c r="J287" s="8">
        <f t="shared" si="42"/>
        <v>0</v>
      </c>
    </row>
    <row r="288" spans="1:10" s="14" customFormat="1" ht="16.5" customHeight="1">
      <c r="A288" s="90" t="s">
        <v>226</v>
      </c>
      <c r="B288" s="91"/>
      <c r="C288" s="32"/>
      <c r="D288" s="32"/>
      <c r="E288" s="60"/>
      <c r="F288" s="21"/>
      <c r="G288" s="61"/>
      <c r="H288" s="1"/>
      <c r="I288" s="1"/>
      <c r="J288" s="8">
        <f t="shared" si="42"/>
        <v>0</v>
      </c>
    </row>
    <row r="289" spans="1:10" s="14" customFormat="1" ht="16.5">
      <c r="A289" s="6">
        <v>239</v>
      </c>
      <c r="B289" s="16" t="s">
        <v>228</v>
      </c>
      <c r="C289" s="1" t="s">
        <v>154</v>
      </c>
      <c r="D289" s="1">
        <v>12</v>
      </c>
      <c r="E289" s="21">
        <v>64.54</v>
      </c>
      <c r="F289" s="21">
        <f aca="true" t="shared" si="46" ref="F289:G292">E289*1.3</f>
        <v>83.90200000000002</v>
      </c>
      <c r="G289" s="61">
        <f t="shared" si="46"/>
        <v>109.07260000000002</v>
      </c>
      <c r="H289" s="1"/>
      <c r="I289" s="1">
        <f t="shared" si="41"/>
        <v>0</v>
      </c>
      <c r="J289" s="8">
        <f t="shared" si="42"/>
        <v>0</v>
      </c>
    </row>
    <row r="290" spans="1:10" s="14" customFormat="1" ht="16.5">
      <c r="A290" s="6">
        <v>240</v>
      </c>
      <c r="B290" s="16" t="s">
        <v>229</v>
      </c>
      <c r="C290" s="1" t="s">
        <v>154</v>
      </c>
      <c r="D290" s="1">
        <v>12</v>
      </c>
      <c r="E290" s="21">
        <v>65.2</v>
      </c>
      <c r="F290" s="21">
        <f t="shared" si="46"/>
        <v>84.76</v>
      </c>
      <c r="G290" s="61">
        <f t="shared" si="46"/>
        <v>110.18800000000002</v>
      </c>
      <c r="H290" s="1"/>
      <c r="I290" s="1">
        <f t="shared" si="41"/>
        <v>0</v>
      </c>
      <c r="J290" s="8">
        <f t="shared" si="42"/>
        <v>0</v>
      </c>
    </row>
    <row r="291" spans="1:10" s="14" customFormat="1" ht="16.5">
      <c r="A291" s="6">
        <v>241</v>
      </c>
      <c r="B291" s="16" t="s">
        <v>230</v>
      </c>
      <c r="C291" s="1" t="s">
        <v>154</v>
      </c>
      <c r="D291" s="1">
        <v>12</v>
      </c>
      <c r="E291" s="21">
        <v>65.08</v>
      </c>
      <c r="F291" s="21">
        <f t="shared" si="46"/>
        <v>84.604</v>
      </c>
      <c r="G291" s="61">
        <f t="shared" si="46"/>
        <v>109.9852</v>
      </c>
      <c r="H291" s="1"/>
      <c r="I291" s="1">
        <f t="shared" si="41"/>
        <v>0</v>
      </c>
      <c r="J291" s="8">
        <f t="shared" si="42"/>
        <v>0</v>
      </c>
    </row>
    <row r="292" spans="1:10" s="14" customFormat="1" ht="16.5">
      <c r="A292" s="6">
        <v>242</v>
      </c>
      <c r="B292" s="16" t="s">
        <v>227</v>
      </c>
      <c r="C292" s="7" t="s">
        <v>154</v>
      </c>
      <c r="D292" s="1">
        <v>12</v>
      </c>
      <c r="E292" s="21">
        <v>150</v>
      </c>
      <c r="F292" s="21">
        <f t="shared" si="46"/>
        <v>195</v>
      </c>
      <c r="G292" s="61">
        <f t="shared" si="46"/>
        <v>253.5</v>
      </c>
      <c r="H292" s="1"/>
      <c r="I292" s="1">
        <f t="shared" si="41"/>
        <v>0</v>
      </c>
      <c r="J292" s="8">
        <f t="shared" si="42"/>
        <v>0</v>
      </c>
    </row>
    <row r="293" spans="1:10" s="14" customFormat="1" ht="32.25" customHeight="1">
      <c r="A293" s="90" t="s">
        <v>426</v>
      </c>
      <c r="B293" s="91"/>
      <c r="C293" s="32"/>
      <c r="D293" s="32"/>
      <c r="E293" s="60"/>
      <c r="F293" s="21"/>
      <c r="G293" s="61"/>
      <c r="H293" s="1"/>
      <c r="I293" s="1"/>
      <c r="J293" s="8">
        <f t="shared" si="42"/>
        <v>0</v>
      </c>
    </row>
    <row r="294" spans="1:10" s="14" customFormat="1" ht="33">
      <c r="A294" s="6">
        <v>243</v>
      </c>
      <c r="B294" s="17" t="s">
        <v>427</v>
      </c>
      <c r="C294" s="1" t="s">
        <v>152</v>
      </c>
      <c r="D294" s="1">
        <v>20</v>
      </c>
      <c r="E294" s="21">
        <v>36</v>
      </c>
      <c r="F294" s="21">
        <f aca="true" t="shared" si="47" ref="F294:G297">E294*1.3</f>
        <v>46.800000000000004</v>
      </c>
      <c r="G294" s="61">
        <f t="shared" si="47"/>
        <v>60.84000000000001</v>
      </c>
      <c r="H294" s="1"/>
      <c r="I294" s="1">
        <f t="shared" si="41"/>
        <v>0</v>
      </c>
      <c r="J294" s="8">
        <f t="shared" si="42"/>
        <v>0</v>
      </c>
    </row>
    <row r="295" spans="1:10" s="14" customFormat="1" ht="33">
      <c r="A295" s="6">
        <v>244</v>
      </c>
      <c r="B295" s="17" t="s">
        <v>428</v>
      </c>
      <c r="C295" s="1" t="s">
        <v>152</v>
      </c>
      <c r="D295" s="1">
        <v>20</v>
      </c>
      <c r="E295" s="21">
        <v>38.12</v>
      </c>
      <c r="F295" s="21">
        <f t="shared" si="47"/>
        <v>49.556</v>
      </c>
      <c r="G295" s="61">
        <f t="shared" si="47"/>
        <v>64.4228</v>
      </c>
      <c r="H295" s="1"/>
      <c r="I295" s="1">
        <f t="shared" si="41"/>
        <v>0</v>
      </c>
      <c r="J295" s="8">
        <f t="shared" si="42"/>
        <v>0</v>
      </c>
    </row>
    <row r="296" spans="1:10" s="14" customFormat="1" ht="33">
      <c r="A296" s="6">
        <v>245</v>
      </c>
      <c r="B296" s="17" t="s">
        <v>429</v>
      </c>
      <c r="C296" s="1" t="s">
        <v>154</v>
      </c>
      <c r="D296" s="1">
        <v>18</v>
      </c>
      <c r="E296" s="21">
        <v>40.9</v>
      </c>
      <c r="F296" s="21">
        <f t="shared" si="47"/>
        <v>53.17</v>
      </c>
      <c r="G296" s="61">
        <f t="shared" si="47"/>
        <v>69.12100000000001</v>
      </c>
      <c r="H296" s="1"/>
      <c r="I296" s="1">
        <f t="shared" si="41"/>
        <v>0</v>
      </c>
      <c r="J296" s="8">
        <f t="shared" si="42"/>
        <v>0</v>
      </c>
    </row>
    <row r="297" spans="1:10" s="14" customFormat="1" ht="33">
      <c r="A297" s="6">
        <v>246</v>
      </c>
      <c r="B297" s="17" t="s">
        <v>430</v>
      </c>
      <c r="C297" s="1" t="s">
        <v>154</v>
      </c>
      <c r="D297" s="1">
        <v>18</v>
      </c>
      <c r="E297" s="21">
        <v>43.6</v>
      </c>
      <c r="F297" s="21">
        <f t="shared" si="47"/>
        <v>56.68000000000001</v>
      </c>
      <c r="G297" s="61">
        <f t="shared" si="47"/>
        <v>73.68400000000001</v>
      </c>
      <c r="H297" s="1"/>
      <c r="I297" s="1">
        <f t="shared" si="41"/>
        <v>0</v>
      </c>
      <c r="J297" s="8">
        <f t="shared" si="42"/>
        <v>0</v>
      </c>
    </row>
    <row r="298" spans="1:10" s="14" customFormat="1" ht="31.5" customHeight="1">
      <c r="A298" s="90" t="s">
        <v>431</v>
      </c>
      <c r="B298" s="91"/>
      <c r="C298" s="32"/>
      <c r="D298" s="32"/>
      <c r="E298" s="60"/>
      <c r="F298" s="21"/>
      <c r="G298" s="61"/>
      <c r="H298" s="1"/>
      <c r="I298" s="1"/>
      <c r="J298" s="8">
        <f t="shared" si="42"/>
        <v>0</v>
      </c>
    </row>
    <row r="299" spans="1:10" s="14" customFormat="1" ht="33">
      <c r="A299" s="6">
        <v>247</v>
      </c>
      <c r="B299" s="17" t="s">
        <v>432</v>
      </c>
      <c r="C299" s="1" t="s">
        <v>152</v>
      </c>
      <c r="D299" s="1">
        <v>20</v>
      </c>
      <c r="E299" s="21">
        <v>30.37</v>
      </c>
      <c r="F299" s="21">
        <f aca="true" t="shared" si="48" ref="F299:G302">E299*1.3</f>
        <v>39.481</v>
      </c>
      <c r="G299" s="61">
        <f t="shared" si="48"/>
        <v>51.325300000000006</v>
      </c>
      <c r="H299" s="1"/>
      <c r="I299" s="1">
        <f t="shared" si="41"/>
        <v>0</v>
      </c>
      <c r="J299" s="8">
        <f t="shared" si="42"/>
        <v>0</v>
      </c>
    </row>
    <row r="300" spans="1:10" s="14" customFormat="1" ht="33">
      <c r="A300" s="6">
        <v>248</v>
      </c>
      <c r="B300" s="17" t="s">
        <v>433</v>
      </c>
      <c r="C300" s="1" t="s">
        <v>152</v>
      </c>
      <c r="D300" s="1">
        <v>20</v>
      </c>
      <c r="E300" s="21">
        <v>32.62</v>
      </c>
      <c r="F300" s="21">
        <f t="shared" si="48"/>
        <v>42.406</v>
      </c>
      <c r="G300" s="61">
        <f t="shared" si="48"/>
        <v>55.1278</v>
      </c>
      <c r="H300" s="1"/>
      <c r="I300" s="1">
        <f t="shared" si="41"/>
        <v>0</v>
      </c>
      <c r="J300" s="8">
        <f t="shared" si="42"/>
        <v>0</v>
      </c>
    </row>
    <row r="301" spans="1:10" s="14" customFormat="1" ht="33">
      <c r="A301" s="6">
        <v>249</v>
      </c>
      <c r="B301" s="17" t="s">
        <v>434</v>
      </c>
      <c r="C301" s="1" t="s">
        <v>154</v>
      </c>
      <c r="D301" s="1">
        <v>18</v>
      </c>
      <c r="E301" s="21">
        <v>34.6</v>
      </c>
      <c r="F301" s="21">
        <f t="shared" si="48"/>
        <v>44.980000000000004</v>
      </c>
      <c r="G301" s="61">
        <f t="shared" si="48"/>
        <v>58.474000000000004</v>
      </c>
      <c r="H301" s="1"/>
      <c r="I301" s="1">
        <f t="shared" si="41"/>
        <v>0</v>
      </c>
      <c r="J301" s="8">
        <f t="shared" si="42"/>
        <v>0</v>
      </c>
    </row>
    <row r="302" spans="1:10" s="14" customFormat="1" ht="33">
      <c r="A302" s="6">
        <v>250</v>
      </c>
      <c r="B302" s="17" t="s">
        <v>435</v>
      </c>
      <c r="C302" s="1" t="s">
        <v>154</v>
      </c>
      <c r="D302" s="1">
        <v>18</v>
      </c>
      <c r="E302" s="21">
        <v>37.1</v>
      </c>
      <c r="F302" s="21">
        <f t="shared" si="48"/>
        <v>48.230000000000004</v>
      </c>
      <c r="G302" s="61">
        <f t="shared" si="48"/>
        <v>62.699000000000005</v>
      </c>
      <c r="H302" s="1"/>
      <c r="I302" s="1">
        <f t="shared" si="41"/>
        <v>0</v>
      </c>
      <c r="J302" s="8">
        <f t="shared" si="42"/>
        <v>0</v>
      </c>
    </row>
    <row r="303" spans="1:10" s="14" customFormat="1" ht="16.5" customHeight="1">
      <c r="A303" s="86" t="s">
        <v>170</v>
      </c>
      <c r="B303" s="87"/>
      <c r="C303" s="49"/>
      <c r="D303" s="49"/>
      <c r="E303" s="63"/>
      <c r="F303" s="21"/>
      <c r="G303" s="61"/>
      <c r="H303" s="1"/>
      <c r="I303" s="1"/>
      <c r="J303" s="8">
        <f t="shared" si="42"/>
        <v>0</v>
      </c>
    </row>
    <row r="304" spans="1:10" s="14" customFormat="1" ht="16.5" customHeight="1">
      <c r="A304" s="86" t="s">
        <v>225</v>
      </c>
      <c r="B304" s="87"/>
      <c r="C304" s="32"/>
      <c r="D304" s="32"/>
      <c r="E304" s="60"/>
      <c r="F304" s="21"/>
      <c r="G304" s="61"/>
      <c r="H304" s="1"/>
      <c r="I304" s="1"/>
      <c r="J304" s="8">
        <f t="shared" si="42"/>
        <v>0</v>
      </c>
    </row>
    <row r="305" spans="1:10" s="14" customFormat="1" ht="16.5">
      <c r="A305" s="6">
        <v>251</v>
      </c>
      <c r="B305" s="16" t="s">
        <v>375</v>
      </c>
      <c r="C305" s="1" t="s">
        <v>50</v>
      </c>
      <c r="D305" s="1">
        <v>10</v>
      </c>
      <c r="E305" s="21">
        <v>19.67</v>
      </c>
      <c r="F305" s="21">
        <f aca="true" t="shared" si="49" ref="F305:G309">E305*1.3</f>
        <v>25.571</v>
      </c>
      <c r="G305" s="61">
        <f t="shared" si="49"/>
        <v>33.2423</v>
      </c>
      <c r="H305" s="1"/>
      <c r="I305" s="1">
        <f t="shared" si="41"/>
        <v>0</v>
      </c>
      <c r="J305" s="8">
        <f t="shared" si="42"/>
        <v>0</v>
      </c>
    </row>
    <row r="306" spans="1:10" s="14" customFormat="1" ht="16.5">
      <c r="A306" s="6">
        <v>252</v>
      </c>
      <c r="B306" s="16" t="s">
        <v>37</v>
      </c>
      <c r="C306" s="1" t="s">
        <v>50</v>
      </c>
      <c r="D306" s="1">
        <v>10</v>
      </c>
      <c r="E306" s="21">
        <v>19.67</v>
      </c>
      <c r="F306" s="21">
        <f t="shared" si="49"/>
        <v>25.571</v>
      </c>
      <c r="G306" s="61">
        <f t="shared" si="49"/>
        <v>33.2423</v>
      </c>
      <c r="H306" s="1"/>
      <c r="I306" s="1">
        <f t="shared" si="41"/>
        <v>0</v>
      </c>
      <c r="J306" s="8">
        <f t="shared" si="42"/>
        <v>0</v>
      </c>
    </row>
    <row r="307" spans="1:10" s="14" customFormat="1" ht="16.5">
      <c r="A307" s="6">
        <v>253</v>
      </c>
      <c r="B307" s="16" t="s">
        <v>38</v>
      </c>
      <c r="C307" s="1" t="s">
        <v>50</v>
      </c>
      <c r="D307" s="1">
        <v>10</v>
      </c>
      <c r="E307" s="21">
        <v>14.9</v>
      </c>
      <c r="F307" s="21">
        <f t="shared" si="49"/>
        <v>19.37</v>
      </c>
      <c r="G307" s="61">
        <f t="shared" si="49"/>
        <v>25.181</v>
      </c>
      <c r="H307" s="1"/>
      <c r="I307" s="1">
        <f t="shared" si="41"/>
        <v>0</v>
      </c>
      <c r="J307" s="8">
        <f t="shared" si="42"/>
        <v>0</v>
      </c>
    </row>
    <row r="308" spans="1:10" s="14" customFormat="1" ht="16.5">
      <c r="A308" s="6">
        <v>254</v>
      </c>
      <c r="B308" s="16" t="s">
        <v>171</v>
      </c>
      <c r="C308" s="1" t="s">
        <v>50</v>
      </c>
      <c r="D308" s="1">
        <v>10</v>
      </c>
      <c r="E308" s="21">
        <v>24.58</v>
      </c>
      <c r="F308" s="21">
        <f t="shared" si="49"/>
        <v>31.954</v>
      </c>
      <c r="G308" s="61">
        <f t="shared" si="49"/>
        <v>41.5402</v>
      </c>
      <c r="H308" s="1"/>
      <c r="I308" s="1">
        <f t="shared" si="41"/>
        <v>0</v>
      </c>
      <c r="J308" s="8">
        <f t="shared" si="42"/>
        <v>0</v>
      </c>
    </row>
    <row r="309" spans="1:10" s="14" customFormat="1" ht="33">
      <c r="A309" s="6">
        <v>255</v>
      </c>
      <c r="B309" s="16" t="s">
        <v>172</v>
      </c>
      <c r="C309" s="1" t="s">
        <v>53</v>
      </c>
      <c r="D309" s="1">
        <v>1</v>
      </c>
      <c r="E309" s="21">
        <v>233</v>
      </c>
      <c r="F309" s="21">
        <f t="shared" si="49"/>
        <v>302.90000000000003</v>
      </c>
      <c r="G309" s="61">
        <f t="shared" si="49"/>
        <v>393.77000000000004</v>
      </c>
      <c r="H309" s="1"/>
      <c r="I309" s="1">
        <f t="shared" si="41"/>
        <v>0</v>
      </c>
      <c r="J309" s="8">
        <f t="shared" si="42"/>
        <v>0</v>
      </c>
    </row>
    <row r="310" spans="1:10" s="14" customFormat="1" ht="16.5" customHeight="1">
      <c r="A310" s="86" t="s">
        <v>49</v>
      </c>
      <c r="B310" s="87"/>
      <c r="C310" s="32"/>
      <c r="D310" s="32"/>
      <c r="E310" s="60"/>
      <c r="F310" s="21"/>
      <c r="G310" s="61"/>
      <c r="H310" s="1"/>
      <c r="I310" s="1"/>
      <c r="J310" s="8">
        <f t="shared" si="42"/>
        <v>0</v>
      </c>
    </row>
    <row r="311" spans="1:10" s="14" customFormat="1" ht="16.5">
      <c r="A311" s="6">
        <v>256</v>
      </c>
      <c r="B311" s="16" t="s">
        <v>209</v>
      </c>
      <c r="C311" s="1" t="s">
        <v>207</v>
      </c>
      <c r="D311" s="1">
        <v>5</v>
      </c>
      <c r="E311" s="21">
        <v>17</v>
      </c>
      <c r="F311" s="21">
        <f aca="true" t="shared" si="50" ref="F311:G313">E311*1.3</f>
        <v>22.1</v>
      </c>
      <c r="G311" s="61">
        <f t="shared" si="50"/>
        <v>28.730000000000004</v>
      </c>
      <c r="H311" s="1"/>
      <c r="I311" s="1">
        <f t="shared" si="41"/>
        <v>0</v>
      </c>
      <c r="J311" s="8">
        <f t="shared" si="42"/>
        <v>0</v>
      </c>
    </row>
    <row r="312" spans="1:10" s="14" customFormat="1" ht="16.5">
      <c r="A312" s="6">
        <v>257</v>
      </c>
      <c r="B312" s="16" t="s">
        <v>210</v>
      </c>
      <c r="C312" s="1" t="s">
        <v>208</v>
      </c>
      <c r="D312" s="1">
        <v>5</v>
      </c>
      <c r="E312" s="21">
        <v>37.39</v>
      </c>
      <c r="F312" s="21">
        <f t="shared" si="50"/>
        <v>48.607</v>
      </c>
      <c r="G312" s="61">
        <f t="shared" si="50"/>
        <v>63.1891</v>
      </c>
      <c r="H312" s="1"/>
      <c r="I312" s="1">
        <f t="shared" si="41"/>
        <v>0</v>
      </c>
      <c r="J312" s="8">
        <f t="shared" si="42"/>
        <v>0</v>
      </c>
    </row>
    <row r="313" spans="1:10" s="14" customFormat="1" ht="16.5" customHeight="1">
      <c r="A313" s="6">
        <v>258</v>
      </c>
      <c r="B313" s="16" t="s">
        <v>211</v>
      </c>
      <c r="C313" s="1" t="s">
        <v>208</v>
      </c>
      <c r="D313" s="1">
        <v>5</v>
      </c>
      <c r="E313" s="21">
        <v>43.97</v>
      </c>
      <c r="F313" s="21">
        <f t="shared" si="50"/>
        <v>57.161</v>
      </c>
      <c r="G313" s="61">
        <f t="shared" si="50"/>
        <v>74.30930000000001</v>
      </c>
      <c r="H313" s="1"/>
      <c r="I313" s="1">
        <f t="shared" si="41"/>
        <v>0</v>
      </c>
      <c r="J313" s="8">
        <f t="shared" si="42"/>
        <v>0</v>
      </c>
    </row>
    <row r="314" spans="1:10" s="14" customFormat="1" ht="16.5" customHeight="1">
      <c r="A314" s="86" t="s">
        <v>212</v>
      </c>
      <c r="B314" s="87"/>
      <c r="C314" s="32"/>
      <c r="D314" s="32"/>
      <c r="E314" s="60"/>
      <c r="F314" s="21"/>
      <c r="G314" s="61"/>
      <c r="H314" s="1"/>
      <c r="I314" s="1"/>
      <c r="J314" s="8">
        <f t="shared" si="42"/>
        <v>0</v>
      </c>
    </row>
    <row r="315" spans="1:10" s="14" customFormat="1" ht="33">
      <c r="A315" s="6">
        <v>259</v>
      </c>
      <c r="B315" s="16" t="s">
        <v>436</v>
      </c>
      <c r="C315" s="1" t="s">
        <v>50</v>
      </c>
      <c r="D315" s="40">
        <v>5</v>
      </c>
      <c r="E315" s="21">
        <v>11.16</v>
      </c>
      <c r="F315" s="21">
        <f aca="true" t="shared" si="51" ref="F315:G322">E315*1.3</f>
        <v>14.508000000000001</v>
      </c>
      <c r="G315" s="61">
        <f t="shared" si="51"/>
        <v>18.860400000000002</v>
      </c>
      <c r="H315" s="1"/>
      <c r="I315" s="1">
        <f t="shared" si="41"/>
        <v>0</v>
      </c>
      <c r="J315" s="8">
        <f t="shared" si="42"/>
        <v>0</v>
      </c>
    </row>
    <row r="316" spans="1:10" s="14" customFormat="1" ht="33">
      <c r="A316" s="6">
        <v>260</v>
      </c>
      <c r="B316" s="16" t="s">
        <v>437</v>
      </c>
      <c r="C316" s="1" t="s">
        <v>50</v>
      </c>
      <c r="D316" s="40">
        <v>5</v>
      </c>
      <c r="E316" s="21">
        <v>11.16</v>
      </c>
      <c r="F316" s="21">
        <f t="shared" si="51"/>
        <v>14.508000000000001</v>
      </c>
      <c r="G316" s="61">
        <f t="shared" si="51"/>
        <v>18.860400000000002</v>
      </c>
      <c r="H316" s="1"/>
      <c r="I316" s="1">
        <f t="shared" si="41"/>
        <v>0</v>
      </c>
      <c r="J316" s="8">
        <f t="shared" si="42"/>
        <v>0</v>
      </c>
    </row>
    <row r="317" spans="1:10" s="14" customFormat="1" ht="33">
      <c r="A317" s="6">
        <v>261</v>
      </c>
      <c r="B317" s="16" t="s">
        <v>438</v>
      </c>
      <c r="C317" s="1" t="s">
        <v>50</v>
      </c>
      <c r="D317" s="40">
        <v>5</v>
      </c>
      <c r="E317" s="21">
        <v>11.16</v>
      </c>
      <c r="F317" s="21">
        <f t="shared" si="51"/>
        <v>14.508000000000001</v>
      </c>
      <c r="G317" s="61">
        <f t="shared" si="51"/>
        <v>18.860400000000002</v>
      </c>
      <c r="H317" s="1"/>
      <c r="I317" s="1">
        <f t="shared" si="41"/>
        <v>0</v>
      </c>
      <c r="J317" s="8">
        <f t="shared" si="42"/>
        <v>0</v>
      </c>
    </row>
    <row r="318" spans="1:10" s="14" customFormat="1" ht="33">
      <c r="A318" s="6">
        <v>262</v>
      </c>
      <c r="B318" s="16" t="s">
        <v>439</v>
      </c>
      <c r="C318" s="1" t="s">
        <v>50</v>
      </c>
      <c r="D318" s="40">
        <v>5</v>
      </c>
      <c r="E318" s="21">
        <v>11.16</v>
      </c>
      <c r="F318" s="21">
        <f t="shared" si="51"/>
        <v>14.508000000000001</v>
      </c>
      <c r="G318" s="61">
        <f t="shared" si="51"/>
        <v>18.860400000000002</v>
      </c>
      <c r="H318" s="1"/>
      <c r="I318" s="1">
        <f t="shared" si="41"/>
        <v>0</v>
      </c>
      <c r="J318" s="8">
        <f t="shared" si="42"/>
        <v>0</v>
      </c>
    </row>
    <row r="319" spans="1:10" s="14" customFormat="1" ht="16.5">
      <c r="A319" s="6">
        <v>263</v>
      </c>
      <c r="B319" s="16" t="s">
        <v>221</v>
      </c>
      <c r="C319" s="1" t="s">
        <v>53</v>
      </c>
      <c r="D319" s="1">
        <v>1</v>
      </c>
      <c r="E319" s="21">
        <v>11.99</v>
      </c>
      <c r="F319" s="21">
        <f t="shared" si="51"/>
        <v>15.587000000000002</v>
      </c>
      <c r="G319" s="61">
        <f t="shared" si="51"/>
        <v>20.2631</v>
      </c>
      <c r="H319" s="1"/>
      <c r="I319" s="1">
        <f t="shared" si="41"/>
        <v>0</v>
      </c>
      <c r="J319" s="8">
        <f t="shared" si="42"/>
        <v>0</v>
      </c>
    </row>
    <row r="320" spans="1:10" s="14" customFormat="1" ht="16.5">
      <c r="A320" s="6">
        <v>264</v>
      </c>
      <c r="B320" s="16" t="s">
        <v>223</v>
      </c>
      <c r="C320" s="1" t="s">
        <v>53</v>
      </c>
      <c r="D320" s="1">
        <v>1</v>
      </c>
      <c r="E320" s="21">
        <v>11.99</v>
      </c>
      <c r="F320" s="21">
        <f t="shared" si="51"/>
        <v>15.587000000000002</v>
      </c>
      <c r="G320" s="61">
        <f t="shared" si="51"/>
        <v>20.2631</v>
      </c>
      <c r="H320" s="1"/>
      <c r="I320" s="1">
        <f t="shared" si="41"/>
        <v>0</v>
      </c>
      <c r="J320" s="8">
        <f t="shared" si="42"/>
        <v>0</v>
      </c>
    </row>
    <row r="321" spans="1:10" s="14" customFormat="1" ht="16.5">
      <c r="A321" s="6">
        <v>265</v>
      </c>
      <c r="B321" s="16" t="s">
        <v>224</v>
      </c>
      <c r="C321" s="1" t="s">
        <v>53</v>
      </c>
      <c r="D321" s="1">
        <v>1</v>
      </c>
      <c r="E321" s="21">
        <v>11.99</v>
      </c>
      <c r="F321" s="21">
        <f t="shared" si="51"/>
        <v>15.587000000000002</v>
      </c>
      <c r="G321" s="61">
        <f t="shared" si="51"/>
        <v>20.2631</v>
      </c>
      <c r="H321" s="1"/>
      <c r="I321" s="1">
        <f t="shared" si="41"/>
        <v>0</v>
      </c>
      <c r="J321" s="8">
        <f t="shared" si="42"/>
        <v>0</v>
      </c>
    </row>
    <row r="322" spans="1:10" s="14" customFormat="1" ht="16.5">
      <c r="A322" s="6">
        <v>266</v>
      </c>
      <c r="B322" s="16" t="s">
        <v>222</v>
      </c>
      <c r="C322" s="1" t="s">
        <v>53</v>
      </c>
      <c r="D322" s="1">
        <v>1</v>
      </c>
      <c r="E322" s="21">
        <v>11.99</v>
      </c>
      <c r="F322" s="21">
        <f t="shared" si="51"/>
        <v>15.587000000000002</v>
      </c>
      <c r="G322" s="61">
        <f t="shared" si="51"/>
        <v>20.2631</v>
      </c>
      <c r="H322" s="1"/>
      <c r="I322" s="1">
        <f t="shared" si="41"/>
        <v>0</v>
      </c>
      <c r="J322" s="8">
        <f t="shared" si="42"/>
        <v>0</v>
      </c>
    </row>
    <row r="323" spans="1:10" s="14" customFormat="1" ht="16.5" customHeight="1">
      <c r="A323" s="86" t="s">
        <v>51</v>
      </c>
      <c r="B323" s="87"/>
      <c r="C323" s="32"/>
      <c r="D323" s="32"/>
      <c r="E323" s="60"/>
      <c r="F323" s="21"/>
      <c r="G323" s="61"/>
      <c r="H323" s="1"/>
      <c r="I323" s="1"/>
      <c r="J323" s="8">
        <f t="shared" si="42"/>
        <v>0</v>
      </c>
    </row>
    <row r="324" spans="1:10" s="14" customFormat="1" ht="33">
      <c r="A324" s="6">
        <v>267</v>
      </c>
      <c r="B324" s="16" t="s">
        <v>388</v>
      </c>
      <c r="C324" s="7" t="s">
        <v>53</v>
      </c>
      <c r="D324" s="1">
        <v>10</v>
      </c>
      <c r="E324" s="21">
        <v>9.59</v>
      </c>
      <c r="F324" s="21">
        <f aca="true" t="shared" si="52" ref="F324:G326">E324*1.3</f>
        <v>12.467</v>
      </c>
      <c r="G324" s="61">
        <f t="shared" si="52"/>
        <v>16.2071</v>
      </c>
      <c r="H324" s="1"/>
      <c r="I324" s="1">
        <f t="shared" si="41"/>
        <v>0</v>
      </c>
      <c r="J324" s="8">
        <f t="shared" si="42"/>
        <v>0</v>
      </c>
    </row>
    <row r="325" spans="1:10" s="14" customFormat="1" ht="33">
      <c r="A325" s="6">
        <v>268</v>
      </c>
      <c r="B325" s="16" t="s">
        <v>389</v>
      </c>
      <c r="C325" s="7" t="s">
        <v>53</v>
      </c>
      <c r="D325" s="1">
        <v>10</v>
      </c>
      <c r="E325" s="21">
        <v>11.99</v>
      </c>
      <c r="F325" s="21">
        <f t="shared" si="52"/>
        <v>15.587000000000002</v>
      </c>
      <c r="G325" s="61">
        <f t="shared" si="52"/>
        <v>20.2631</v>
      </c>
      <c r="H325" s="1"/>
      <c r="I325" s="1">
        <f t="shared" si="41"/>
        <v>0</v>
      </c>
      <c r="J325" s="8">
        <f t="shared" si="42"/>
        <v>0</v>
      </c>
    </row>
    <row r="326" spans="1:10" s="14" customFormat="1" ht="33">
      <c r="A326" s="6">
        <v>269</v>
      </c>
      <c r="B326" s="16" t="s">
        <v>390</v>
      </c>
      <c r="C326" s="7" t="s">
        <v>53</v>
      </c>
      <c r="D326" s="1">
        <v>10</v>
      </c>
      <c r="E326" s="21">
        <v>20.81</v>
      </c>
      <c r="F326" s="21">
        <f t="shared" si="52"/>
        <v>27.053</v>
      </c>
      <c r="G326" s="61">
        <f t="shared" si="52"/>
        <v>35.1689</v>
      </c>
      <c r="H326" s="1"/>
      <c r="I326" s="1">
        <f t="shared" si="41"/>
        <v>0</v>
      </c>
      <c r="J326" s="8">
        <f t="shared" si="42"/>
        <v>0</v>
      </c>
    </row>
    <row r="327" spans="1:10" s="14" customFormat="1" ht="16.5" customHeight="1">
      <c r="A327" s="90" t="s">
        <v>440</v>
      </c>
      <c r="B327" s="91"/>
      <c r="C327" s="32"/>
      <c r="D327" s="32"/>
      <c r="E327" s="60"/>
      <c r="F327" s="21"/>
      <c r="G327" s="61"/>
      <c r="H327" s="1"/>
      <c r="I327" s="1"/>
      <c r="J327" s="8">
        <f t="shared" si="42"/>
        <v>0</v>
      </c>
    </row>
    <row r="328" spans="1:10" s="14" customFormat="1" ht="16.5">
      <c r="A328" s="6">
        <v>270</v>
      </c>
      <c r="B328" s="17" t="s">
        <v>398</v>
      </c>
      <c r="C328" s="1" t="s">
        <v>53</v>
      </c>
      <c r="D328" s="1">
        <v>5</v>
      </c>
      <c r="E328" s="21">
        <v>27.5</v>
      </c>
      <c r="F328" s="21">
        <f aca="true" t="shared" si="53" ref="F328:G330">E328*1.3</f>
        <v>35.75</v>
      </c>
      <c r="G328" s="61">
        <f t="shared" si="53"/>
        <v>46.475</v>
      </c>
      <c r="H328" s="1"/>
      <c r="I328" s="1">
        <f t="shared" si="41"/>
        <v>0</v>
      </c>
      <c r="J328" s="8">
        <f t="shared" si="42"/>
        <v>0</v>
      </c>
    </row>
    <row r="329" spans="1:10" s="14" customFormat="1" ht="16.5">
      <c r="A329" s="6">
        <v>271</v>
      </c>
      <c r="B329" s="17" t="s">
        <v>397</v>
      </c>
      <c r="C329" s="1" t="s">
        <v>53</v>
      </c>
      <c r="D329" s="1">
        <v>5</v>
      </c>
      <c r="E329" s="21"/>
      <c r="F329" s="21">
        <v>1</v>
      </c>
      <c r="G329" s="61">
        <f t="shared" si="53"/>
        <v>1.3</v>
      </c>
      <c r="H329" s="1"/>
      <c r="I329" s="1">
        <f t="shared" si="41"/>
        <v>0</v>
      </c>
      <c r="J329" s="8">
        <f t="shared" si="42"/>
        <v>0</v>
      </c>
    </row>
    <row r="330" spans="1:10" s="14" customFormat="1" ht="16.5">
      <c r="A330" s="6">
        <v>272</v>
      </c>
      <c r="B330" s="17" t="s">
        <v>395</v>
      </c>
      <c r="C330" s="1" t="s">
        <v>53</v>
      </c>
      <c r="D330" s="1">
        <v>10</v>
      </c>
      <c r="E330" s="21"/>
      <c r="F330" s="21">
        <v>1</v>
      </c>
      <c r="G330" s="61">
        <f t="shared" si="53"/>
        <v>1.3</v>
      </c>
      <c r="H330" s="1"/>
      <c r="I330" s="1">
        <f t="shared" si="41"/>
        <v>0</v>
      </c>
      <c r="J330" s="8">
        <f t="shared" si="42"/>
        <v>0</v>
      </c>
    </row>
    <row r="331" spans="1:10" s="14" customFormat="1" ht="16.5">
      <c r="A331" s="6">
        <v>273</v>
      </c>
      <c r="B331" s="17" t="s">
        <v>396</v>
      </c>
      <c r="C331" s="1" t="s">
        <v>53</v>
      </c>
      <c r="D331" s="1">
        <v>10</v>
      </c>
      <c r="E331" s="21">
        <v>25.2</v>
      </c>
      <c r="F331" s="21">
        <f>E331*1.3</f>
        <v>32.76</v>
      </c>
      <c r="G331" s="61">
        <f>F331*1.3</f>
        <v>42.588</v>
      </c>
      <c r="H331" s="1"/>
      <c r="I331" s="1">
        <f aca="true" t="shared" si="54" ref="I331:I360">H331*D331</f>
        <v>0</v>
      </c>
      <c r="J331" s="8">
        <f aca="true" t="shared" si="55" ref="J331:J360">I331*E331</f>
        <v>0</v>
      </c>
    </row>
    <row r="332" spans="1:10" s="14" customFormat="1" ht="16.5" customHeight="1">
      <c r="A332" s="86" t="s">
        <v>173</v>
      </c>
      <c r="B332" s="87"/>
      <c r="C332" s="32"/>
      <c r="D332" s="32"/>
      <c r="E332" s="60"/>
      <c r="F332" s="21"/>
      <c r="G332" s="61"/>
      <c r="H332" s="1"/>
      <c r="I332" s="1"/>
      <c r="J332" s="8">
        <f t="shared" si="55"/>
        <v>0</v>
      </c>
    </row>
    <row r="333" spans="1:10" s="14" customFormat="1" ht="16.5">
      <c r="A333" s="6">
        <v>274</v>
      </c>
      <c r="B333" s="16" t="s">
        <v>213</v>
      </c>
      <c r="C333" s="15" t="s">
        <v>156</v>
      </c>
      <c r="D333" s="6">
        <v>20</v>
      </c>
      <c r="E333" s="21">
        <v>12.45</v>
      </c>
      <c r="F333" s="21">
        <f>E333*1.3</f>
        <v>16.185</v>
      </c>
      <c r="G333" s="61">
        <f>F333*1.3</f>
        <v>21.040499999999998</v>
      </c>
      <c r="H333" s="1"/>
      <c r="I333" s="1">
        <f t="shared" si="54"/>
        <v>0</v>
      </c>
      <c r="J333" s="8">
        <f t="shared" si="55"/>
        <v>0</v>
      </c>
    </row>
    <row r="334" spans="1:10" s="14" customFormat="1" ht="16.5" customHeight="1">
      <c r="A334" s="86" t="s">
        <v>77</v>
      </c>
      <c r="B334" s="87"/>
      <c r="C334" s="32"/>
      <c r="D334" s="32"/>
      <c r="E334" s="60"/>
      <c r="F334" s="21"/>
      <c r="G334" s="61"/>
      <c r="H334" s="1"/>
      <c r="I334" s="1"/>
      <c r="J334" s="8">
        <f t="shared" si="55"/>
        <v>0</v>
      </c>
    </row>
    <row r="335" spans="1:10" s="14" customFormat="1" ht="16.5">
      <c r="A335" s="6">
        <v>275</v>
      </c>
      <c r="B335" s="16" t="s">
        <v>78</v>
      </c>
      <c r="C335" s="1" t="s">
        <v>23</v>
      </c>
      <c r="D335" s="1">
        <v>1</v>
      </c>
      <c r="E335" s="21">
        <v>58.47749999999999</v>
      </c>
      <c r="F335" s="21">
        <f aca="true" t="shared" si="56" ref="F335:G350">E335*1.3</f>
        <v>76.02074999999999</v>
      </c>
      <c r="G335" s="61">
        <f t="shared" si="56"/>
        <v>98.82697499999999</v>
      </c>
      <c r="H335" s="1"/>
      <c r="I335" s="1">
        <f t="shared" si="54"/>
        <v>0</v>
      </c>
      <c r="J335" s="8">
        <f t="shared" si="55"/>
        <v>0</v>
      </c>
    </row>
    <row r="336" spans="1:10" s="14" customFormat="1" ht="16.5">
      <c r="A336" s="6">
        <v>276</v>
      </c>
      <c r="B336" s="16" t="s">
        <v>22</v>
      </c>
      <c r="C336" s="1" t="s">
        <v>23</v>
      </c>
      <c r="D336" s="1">
        <v>1</v>
      </c>
      <c r="E336" s="21">
        <v>58.47749999999999</v>
      </c>
      <c r="F336" s="21">
        <f t="shared" si="56"/>
        <v>76.02074999999999</v>
      </c>
      <c r="G336" s="61">
        <f t="shared" si="56"/>
        <v>98.82697499999999</v>
      </c>
      <c r="H336" s="1"/>
      <c r="I336" s="1">
        <f t="shared" si="54"/>
        <v>0</v>
      </c>
      <c r="J336" s="8">
        <f t="shared" si="55"/>
        <v>0</v>
      </c>
    </row>
    <row r="337" spans="1:10" s="14" customFormat="1" ht="16.5">
      <c r="A337" s="6">
        <v>277</v>
      </c>
      <c r="B337" s="16" t="s">
        <v>21</v>
      </c>
      <c r="C337" s="1" t="s">
        <v>23</v>
      </c>
      <c r="D337" s="1">
        <v>1</v>
      </c>
      <c r="E337" s="21">
        <v>58.47749999999999</v>
      </c>
      <c r="F337" s="21">
        <f t="shared" si="56"/>
        <v>76.02074999999999</v>
      </c>
      <c r="G337" s="61">
        <f t="shared" si="56"/>
        <v>98.82697499999999</v>
      </c>
      <c r="H337" s="1"/>
      <c r="I337" s="1">
        <f t="shared" si="54"/>
        <v>0</v>
      </c>
      <c r="J337" s="8">
        <f t="shared" si="55"/>
        <v>0</v>
      </c>
    </row>
    <row r="338" spans="1:10" s="14" customFormat="1" ht="16.5">
      <c r="A338" s="6">
        <v>278</v>
      </c>
      <c r="B338" s="16" t="s">
        <v>20</v>
      </c>
      <c r="C338" s="1" t="s">
        <v>23</v>
      </c>
      <c r="D338" s="1">
        <v>1</v>
      </c>
      <c r="E338" s="21">
        <v>58.47749999999999</v>
      </c>
      <c r="F338" s="21">
        <f t="shared" si="56"/>
        <v>76.02074999999999</v>
      </c>
      <c r="G338" s="61">
        <f t="shared" si="56"/>
        <v>98.82697499999999</v>
      </c>
      <c r="H338" s="1"/>
      <c r="I338" s="1">
        <f t="shared" si="54"/>
        <v>0</v>
      </c>
      <c r="J338" s="8">
        <f t="shared" si="55"/>
        <v>0</v>
      </c>
    </row>
    <row r="339" spans="1:10" s="14" customFormat="1" ht="16.5">
      <c r="A339" s="6">
        <v>279</v>
      </c>
      <c r="B339" s="16" t="s">
        <v>24</v>
      </c>
      <c r="C339" s="1" t="s">
        <v>23</v>
      </c>
      <c r="D339" s="1">
        <v>1</v>
      </c>
      <c r="E339" s="21">
        <v>58.47749999999999</v>
      </c>
      <c r="F339" s="21">
        <f t="shared" si="56"/>
        <v>76.02074999999999</v>
      </c>
      <c r="G339" s="61">
        <f t="shared" si="56"/>
        <v>98.82697499999999</v>
      </c>
      <c r="H339" s="1"/>
      <c r="I339" s="1">
        <f t="shared" si="54"/>
        <v>0</v>
      </c>
      <c r="J339" s="8">
        <f t="shared" si="55"/>
        <v>0</v>
      </c>
    </row>
    <row r="340" spans="1:10" s="14" customFormat="1" ht="16.5">
      <c r="A340" s="6">
        <v>280</v>
      </c>
      <c r="B340" s="16" t="s">
        <v>35</v>
      </c>
      <c r="C340" s="1" t="s">
        <v>23</v>
      </c>
      <c r="D340" s="1">
        <v>1</v>
      </c>
      <c r="E340" s="21">
        <v>58.47749999999999</v>
      </c>
      <c r="F340" s="21">
        <f t="shared" si="56"/>
        <v>76.02074999999999</v>
      </c>
      <c r="G340" s="61">
        <f t="shared" si="56"/>
        <v>98.82697499999999</v>
      </c>
      <c r="H340" s="1"/>
      <c r="I340" s="1">
        <f t="shared" si="54"/>
        <v>0</v>
      </c>
      <c r="J340" s="8">
        <f t="shared" si="55"/>
        <v>0</v>
      </c>
    </row>
    <row r="341" spans="1:10" s="14" customFormat="1" ht="16.5">
      <c r="A341" s="6">
        <v>281</v>
      </c>
      <c r="B341" s="16" t="s">
        <v>43</v>
      </c>
      <c r="C341" s="7" t="s">
        <v>23</v>
      </c>
      <c r="D341" s="1">
        <v>1</v>
      </c>
      <c r="E341" s="21">
        <v>58.47749999999999</v>
      </c>
      <c r="F341" s="21">
        <f t="shared" si="56"/>
        <v>76.02074999999999</v>
      </c>
      <c r="G341" s="61">
        <f t="shared" si="56"/>
        <v>98.82697499999999</v>
      </c>
      <c r="H341" s="1"/>
      <c r="I341" s="1">
        <f t="shared" si="54"/>
        <v>0</v>
      </c>
      <c r="J341" s="8">
        <f t="shared" si="55"/>
        <v>0</v>
      </c>
    </row>
    <row r="342" spans="1:10" s="14" customFormat="1" ht="16.5">
      <c r="A342" s="6">
        <v>282</v>
      </c>
      <c r="B342" s="16" t="s">
        <v>44</v>
      </c>
      <c r="C342" s="7" t="s">
        <v>23</v>
      </c>
      <c r="D342" s="1">
        <v>1</v>
      </c>
      <c r="E342" s="21">
        <v>58.47749999999999</v>
      </c>
      <c r="F342" s="21">
        <f t="shared" si="56"/>
        <v>76.02074999999999</v>
      </c>
      <c r="G342" s="61">
        <f t="shared" si="56"/>
        <v>98.82697499999999</v>
      </c>
      <c r="H342" s="1"/>
      <c r="I342" s="1">
        <f t="shared" si="54"/>
        <v>0</v>
      </c>
      <c r="J342" s="8">
        <f t="shared" si="55"/>
        <v>0</v>
      </c>
    </row>
    <row r="343" spans="1:10" s="14" customFormat="1" ht="16.5">
      <c r="A343" s="6">
        <v>283</v>
      </c>
      <c r="B343" s="16" t="s">
        <v>45</v>
      </c>
      <c r="C343" s="7" t="s">
        <v>23</v>
      </c>
      <c r="D343" s="1">
        <v>1</v>
      </c>
      <c r="E343" s="21">
        <v>58.47749999999999</v>
      </c>
      <c r="F343" s="21">
        <f t="shared" si="56"/>
        <v>76.02074999999999</v>
      </c>
      <c r="G343" s="61">
        <f t="shared" si="56"/>
        <v>98.82697499999999</v>
      </c>
      <c r="H343" s="1"/>
      <c r="I343" s="1">
        <f t="shared" si="54"/>
        <v>0</v>
      </c>
      <c r="J343" s="8">
        <f t="shared" si="55"/>
        <v>0</v>
      </c>
    </row>
    <row r="344" spans="1:10" s="14" customFormat="1" ht="16.5">
      <c r="A344" s="6">
        <v>284</v>
      </c>
      <c r="B344" s="16" t="s">
        <v>81</v>
      </c>
      <c r="C344" s="7" t="s">
        <v>23</v>
      </c>
      <c r="D344" s="1">
        <v>1</v>
      </c>
      <c r="E344" s="21">
        <v>58.4775</v>
      </c>
      <c r="F344" s="21">
        <f t="shared" si="56"/>
        <v>76.02075</v>
      </c>
      <c r="G344" s="61">
        <f t="shared" si="56"/>
        <v>98.82697500000002</v>
      </c>
      <c r="H344" s="1"/>
      <c r="I344" s="1">
        <f t="shared" si="54"/>
        <v>0</v>
      </c>
      <c r="J344" s="8">
        <f t="shared" si="55"/>
        <v>0</v>
      </c>
    </row>
    <row r="345" spans="1:10" s="14" customFormat="1" ht="16.5">
      <c r="A345" s="6">
        <v>285</v>
      </c>
      <c r="B345" s="16" t="s">
        <v>80</v>
      </c>
      <c r="C345" s="7" t="s">
        <v>23</v>
      </c>
      <c r="D345" s="1">
        <v>1</v>
      </c>
      <c r="E345" s="21">
        <v>58.4775</v>
      </c>
      <c r="F345" s="21">
        <f t="shared" si="56"/>
        <v>76.02075</v>
      </c>
      <c r="G345" s="61">
        <f t="shared" si="56"/>
        <v>98.82697500000002</v>
      </c>
      <c r="H345" s="1"/>
      <c r="I345" s="1">
        <f t="shared" si="54"/>
        <v>0</v>
      </c>
      <c r="J345" s="8">
        <f t="shared" si="55"/>
        <v>0</v>
      </c>
    </row>
    <row r="346" spans="1:10" s="14" customFormat="1" ht="16.5">
      <c r="A346" s="6">
        <v>286</v>
      </c>
      <c r="B346" s="16" t="s">
        <v>383</v>
      </c>
      <c r="C346" s="7" t="s">
        <v>23</v>
      </c>
      <c r="D346" s="1">
        <v>1</v>
      </c>
      <c r="E346" s="21">
        <v>58.4775</v>
      </c>
      <c r="F346" s="21">
        <f t="shared" si="56"/>
        <v>76.02075</v>
      </c>
      <c r="G346" s="61">
        <f t="shared" si="56"/>
        <v>98.82697500000002</v>
      </c>
      <c r="H346" s="1"/>
      <c r="I346" s="1">
        <f t="shared" si="54"/>
        <v>0</v>
      </c>
      <c r="J346" s="8">
        <f t="shared" si="55"/>
        <v>0</v>
      </c>
    </row>
    <row r="347" spans="1:10" s="14" customFormat="1" ht="16.5">
      <c r="A347" s="6">
        <v>287</v>
      </c>
      <c r="B347" s="16" t="s">
        <v>384</v>
      </c>
      <c r="C347" s="7" t="s">
        <v>23</v>
      </c>
      <c r="D347" s="1">
        <v>1</v>
      </c>
      <c r="E347" s="21">
        <v>58.4775</v>
      </c>
      <c r="F347" s="21">
        <f t="shared" si="56"/>
        <v>76.02075</v>
      </c>
      <c r="G347" s="61">
        <f t="shared" si="56"/>
        <v>98.82697500000002</v>
      </c>
      <c r="H347" s="1"/>
      <c r="I347" s="1">
        <f t="shared" si="54"/>
        <v>0</v>
      </c>
      <c r="J347" s="8">
        <f t="shared" si="55"/>
        <v>0</v>
      </c>
    </row>
    <row r="348" spans="1:10" s="14" customFormat="1" ht="16.5">
      <c r="A348" s="6">
        <v>288</v>
      </c>
      <c r="B348" s="16" t="s">
        <v>385</v>
      </c>
      <c r="C348" s="7" t="s">
        <v>23</v>
      </c>
      <c r="D348" s="1">
        <v>1</v>
      </c>
      <c r="E348" s="21">
        <v>58.4775</v>
      </c>
      <c r="F348" s="21">
        <f t="shared" si="56"/>
        <v>76.02075</v>
      </c>
      <c r="G348" s="61">
        <f t="shared" si="56"/>
        <v>98.82697500000002</v>
      </c>
      <c r="H348" s="1"/>
      <c r="I348" s="1">
        <f t="shared" si="54"/>
        <v>0</v>
      </c>
      <c r="J348" s="8">
        <f t="shared" si="55"/>
        <v>0</v>
      </c>
    </row>
    <row r="349" spans="1:10" s="14" customFormat="1" ht="16.5">
      <c r="A349" s="6">
        <v>289</v>
      </c>
      <c r="B349" s="16" t="s">
        <v>92</v>
      </c>
      <c r="C349" s="7" t="s">
        <v>111</v>
      </c>
      <c r="D349" s="1">
        <v>1</v>
      </c>
      <c r="E349" s="21">
        <v>500</v>
      </c>
      <c r="F349" s="21">
        <f t="shared" si="56"/>
        <v>650</v>
      </c>
      <c r="G349" s="61">
        <f t="shared" si="56"/>
        <v>845</v>
      </c>
      <c r="H349" s="1"/>
      <c r="I349" s="1">
        <f t="shared" si="54"/>
        <v>0</v>
      </c>
      <c r="J349" s="8">
        <f t="shared" si="55"/>
        <v>0</v>
      </c>
    </row>
    <row r="350" spans="1:10" s="14" customFormat="1" ht="16.5">
      <c r="A350" s="6">
        <v>290</v>
      </c>
      <c r="B350" s="16" t="s">
        <v>91</v>
      </c>
      <c r="C350" s="7" t="s">
        <v>111</v>
      </c>
      <c r="D350" s="1">
        <v>1</v>
      </c>
      <c r="E350" s="21">
        <v>400</v>
      </c>
      <c r="F350" s="21">
        <f t="shared" si="56"/>
        <v>520</v>
      </c>
      <c r="G350" s="61">
        <f t="shared" si="56"/>
        <v>676</v>
      </c>
      <c r="H350" s="1"/>
      <c r="I350" s="1">
        <f t="shared" si="54"/>
        <v>0</v>
      </c>
      <c r="J350" s="8">
        <f t="shared" si="55"/>
        <v>0</v>
      </c>
    </row>
    <row r="351" spans="1:10" s="14" customFormat="1" ht="33">
      <c r="A351" s="6">
        <v>291</v>
      </c>
      <c r="B351" s="17" t="s">
        <v>82</v>
      </c>
      <c r="C351" s="1" t="s">
        <v>111</v>
      </c>
      <c r="D351" s="1">
        <v>1</v>
      </c>
      <c r="E351" s="21">
        <v>350</v>
      </c>
      <c r="F351" s="21">
        <f aca="true" t="shared" si="57" ref="F351:G360">E351*1.3</f>
        <v>455</v>
      </c>
      <c r="G351" s="61">
        <f t="shared" si="57"/>
        <v>591.5</v>
      </c>
      <c r="H351" s="1"/>
      <c r="I351" s="1">
        <f t="shared" si="54"/>
        <v>0</v>
      </c>
      <c r="J351" s="8">
        <f t="shared" si="55"/>
        <v>0</v>
      </c>
    </row>
    <row r="352" spans="1:10" s="14" customFormat="1" ht="16.5">
      <c r="A352" s="6">
        <v>292</v>
      </c>
      <c r="B352" s="17" t="s">
        <v>93</v>
      </c>
      <c r="C352" s="7" t="s">
        <v>111</v>
      </c>
      <c r="D352" s="1">
        <v>1</v>
      </c>
      <c r="E352" s="21">
        <v>580</v>
      </c>
      <c r="F352" s="21">
        <f t="shared" si="57"/>
        <v>754</v>
      </c>
      <c r="G352" s="61">
        <f t="shared" si="57"/>
        <v>980.2</v>
      </c>
      <c r="H352" s="1"/>
      <c r="I352" s="1">
        <f t="shared" si="54"/>
        <v>0</v>
      </c>
      <c r="J352" s="8">
        <f t="shared" si="55"/>
        <v>0</v>
      </c>
    </row>
    <row r="353" spans="1:10" s="14" customFormat="1" ht="33">
      <c r="A353" s="6">
        <v>293</v>
      </c>
      <c r="B353" s="17" t="s">
        <v>94</v>
      </c>
      <c r="C353" s="7" t="s">
        <v>26</v>
      </c>
      <c r="D353" s="1">
        <v>1</v>
      </c>
      <c r="E353" s="21">
        <v>48.02499999999999</v>
      </c>
      <c r="F353" s="21">
        <f t="shared" si="57"/>
        <v>62.43249999999999</v>
      </c>
      <c r="G353" s="61">
        <f t="shared" si="57"/>
        <v>81.16224999999999</v>
      </c>
      <c r="H353" s="1"/>
      <c r="I353" s="1">
        <f t="shared" si="54"/>
        <v>0</v>
      </c>
      <c r="J353" s="8">
        <f t="shared" si="55"/>
        <v>0</v>
      </c>
    </row>
    <row r="354" spans="1:10" s="14" customFormat="1" ht="33">
      <c r="A354" s="6">
        <v>294</v>
      </c>
      <c r="B354" s="17" t="s">
        <v>95</v>
      </c>
      <c r="C354" s="7" t="s">
        <v>26</v>
      </c>
      <c r="D354" s="1">
        <v>1</v>
      </c>
      <c r="E354" s="21">
        <v>48.02499999999999</v>
      </c>
      <c r="F354" s="21">
        <f t="shared" si="57"/>
        <v>62.43249999999999</v>
      </c>
      <c r="G354" s="61">
        <f t="shared" si="57"/>
        <v>81.16224999999999</v>
      </c>
      <c r="H354" s="1"/>
      <c r="I354" s="1">
        <f t="shared" si="54"/>
        <v>0</v>
      </c>
      <c r="J354" s="8">
        <f t="shared" si="55"/>
        <v>0</v>
      </c>
    </row>
    <row r="355" spans="1:10" s="14" customFormat="1" ht="33">
      <c r="A355" s="6">
        <v>295</v>
      </c>
      <c r="B355" s="17" t="s">
        <v>96</v>
      </c>
      <c r="C355" s="1" t="s">
        <v>26</v>
      </c>
      <c r="D355" s="1">
        <v>1</v>
      </c>
      <c r="E355" s="21">
        <v>48.03</v>
      </c>
      <c r="F355" s="21">
        <f t="shared" si="57"/>
        <v>62.43900000000001</v>
      </c>
      <c r="G355" s="61">
        <f t="shared" si="57"/>
        <v>81.17070000000001</v>
      </c>
      <c r="H355" s="1"/>
      <c r="I355" s="1">
        <f t="shared" si="54"/>
        <v>0</v>
      </c>
      <c r="J355" s="8">
        <f t="shared" si="55"/>
        <v>0</v>
      </c>
    </row>
    <row r="356" spans="1:10" s="14" customFormat="1" ht="33">
      <c r="A356" s="6">
        <v>296</v>
      </c>
      <c r="B356" s="17" t="s">
        <v>97</v>
      </c>
      <c r="C356" s="7" t="s">
        <v>26</v>
      </c>
      <c r="D356" s="1">
        <v>1</v>
      </c>
      <c r="E356" s="21">
        <v>48.02499999999999</v>
      </c>
      <c r="F356" s="21">
        <f t="shared" si="57"/>
        <v>62.43249999999999</v>
      </c>
      <c r="G356" s="61">
        <f t="shared" si="57"/>
        <v>81.16224999999999</v>
      </c>
      <c r="H356" s="1"/>
      <c r="I356" s="1">
        <f t="shared" si="54"/>
        <v>0</v>
      </c>
      <c r="J356" s="8">
        <f t="shared" si="55"/>
        <v>0</v>
      </c>
    </row>
    <row r="357" spans="1:10" s="14" customFormat="1" ht="33">
      <c r="A357" s="6">
        <v>297</v>
      </c>
      <c r="B357" s="17" t="s">
        <v>100</v>
      </c>
      <c r="C357" s="7" t="s">
        <v>26</v>
      </c>
      <c r="D357" s="1">
        <v>1</v>
      </c>
      <c r="E357" s="21">
        <v>48.02499999999999</v>
      </c>
      <c r="F357" s="21">
        <f t="shared" si="57"/>
        <v>62.43249999999999</v>
      </c>
      <c r="G357" s="61">
        <f t="shared" si="57"/>
        <v>81.16224999999999</v>
      </c>
      <c r="H357" s="1"/>
      <c r="I357" s="1">
        <f t="shared" si="54"/>
        <v>0</v>
      </c>
      <c r="J357" s="8">
        <f t="shared" si="55"/>
        <v>0</v>
      </c>
    </row>
    <row r="358" spans="1:10" s="14" customFormat="1" ht="16.5">
      <c r="A358" s="6">
        <v>298</v>
      </c>
      <c r="B358" s="17" t="s">
        <v>98</v>
      </c>
      <c r="C358" s="7" t="s">
        <v>26</v>
      </c>
      <c r="D358" s="1">
        <v>1</v>
      </c>
      <c r="E358" s="21">
        <v>48.02499999999999</v>
      </c>
      <c r="F358" s="21">
        <f t="shared" si="57"/>
        <v>62.43249999999999</v>
      </c>
      <c r="G358" s="61">
        <f t="shared" si="57"/>
        <v>81.16224999999999</v>
      </c>
      <c r="H358" s="1"/>
      <c r="I358" s="1">
        <f t="shared" si="54"/>
        <v>0</v>
      </c>
      <c r="J358" s="8">
        <f t="shared" si="55"/>
        <v>0</v>
      </c>
    </row>
    <row r="359" spans="1:10" s="14" customFormat="1" ht="16.5">
      <c r="A359" s="6">
        <v>299</v>
      </c>
      <c r="B359" s="17" t="s">
        <v>99</v>
      </c>
      <c r="C359" s="7" t="s">
        <v>26</v>
      </c>
      <c r="D359" s="1">
        <v>1</v>
      </c>
      <c r="E359" s="21">
        <v>48.02499999999999</v>
      </c>
      <c r="F359" s="21">
        <f t="shared" si="57"/>
        <v>62.43249999999999</v>
      </c>
      <c r="G359" s="61">
        <f t="shared" si="57"/>
        <v>81.16224999999999</v>
      </c>
      <c r="H359" s="1"/>
      <c r="I359" s="1">
        <f t="shared" si="54"/>
        <v>0</v>
      </c>
      <c r="J359" s="8">
        <f t="shared" si="55"/>
        <v>0</v>
      </c>
    </row>
    <row r="360" spans="1:10" s="14" customFormat="1" ht="16.5">
      <c r="A360" s="6">
        <v>300</v>
      </c>
      <c r="B360" s="17" t="s">
        <v>41</v>
      </c>
      <c r="C360" s="7" t="s">
        <v>112</v>
      </c>
      <c r="D360" s="1">
        <v>50</v>
      </c>
      <c r="E360" s="21">
        <v>8.475</v>
      </c>
      <c r="F360" s="21">
        <f t="shared" si="57"/>
        <v>11.0175</v>
      </c>
      <c r="G360" s="61">
        <f t="shared" si="57"/>
        <v>14.322750000000001</v>
      </c>
      <c r="H360" s="1"/>
      <c r="I360" s="1">
        <f t="shared" si="54"/>
        <v>0</v>
      </c>
      <c r="J360" s="8">
        <f t="shared" si="55"/>
        <v>0</v>
      </c>
    </row>
    <row r="361" spans="2:10" ht="16.5" customHeight="1">
      <c r="B361" s="23"/>
      <c r="C361" s="23"/>
      <c r="D361" s="23"/>
      <c r="E361" s="64"/>
      <c r="F361" s="53"/>
      <c r="G361" s="54"/>
      <c r="H361" s="23"/>
      <c r="I361" s="23"/>
      <c r="J361" s="84" t="s">
        <v>456</v>
      </c>
    </row>
    <row r="362" spans="1:10" ht="15.75">
      <c r="A362" s="70"/>
      <c r="B362" s="71"/>
      <c r="C362" s="72"/>
      <c r="D362" s="73"/>
      <c r="E362" s="73"/>
      <c r="F362" s="73"/>
      <c r="G362" s="73"/>
      <c r="H362" s="73"/>
      <c r="I362" s="73"/>
      <c r="J362" s="84" t="s">
        <v>456</v>
      </c>
    </row>
    <row r="363" spans="1:10" ht="15.75">
      <c r="A363" s="70"/>
      <c r="B363" s="71"/>
      <c r="C363" s="73"/>
      <c r="D363" s="73"/>
      <c r="E363" s="73"/>
      <c r="F363" s="73"/>
      <c r="G363" s="73"/>
      <c r="H363" s="73"/>
      <c r="I363" s="73"/>
      <c r="J363" s="84" t="s">
        <v>456</v>
      </c>
    </row>
    <row r="364" spans="1:10" ht="15.75">
      <c r="A364" s="70"/>
      <c r="B364" s="71"/>
      <c r="C364" s="73"/>
      <c r="D364" s="73"/>
      <c r="E364" s="73"/>
      <c r="F364" s="73"/>
      <c r="G364" s="73"/>
      <c r="H364" s="73"/>
      <c r="I364" s="73"/>
      <c r="J364" s="84" t="s">
        <v>456</v>
      </c>
    </row>
    <row r="365" spans="1:10" ht="15.75">
      <c r="A365" s="70"/>
      <c r="B365" s="26" t="s">
        <v>403</v>
      </c>
      <c r="C365" s="73"/>
      <c r="D365" s="73"/>
      <c r="E365" s="73"/>
      <c r="F365" s="73"/>
      <c r="G365" s="73"/>
      <c r="H365" s="73"/>
      <c r="I365" s="73"/>
      <c r="J365" s="84" t="s">
        <v>456</v>
      </c>
    </row>
    <row r="366" spans="1:10" ht="15.75">
      <c r="A366" s="70"/>
      <c r="B366" s="74"/>
      <c r="C366" s="75"/>
      <c r="D366" s="75"/>
      <c r="E366" s="75"/>
      <c r="F366" s="75"/>
      <c r="G366" s="75"/>
      <c r="H366" s="75"/>
      <c r="I366" s="75"/>
      <c r="J366" s="84" t="s">
        <v>456</v>
      </c>
    </row>
    <row r="367" spans="1:10" ht="16.5" thickBot="1">
      <c r="A367" s="70"/>
      <c r="B367" s="41"/>
      <c r="C367" s="76"/>
      <c r="E367" s="41"/>
      <c r="F367" s="42"/>
      <c r="G367" s="29"/>
      <c r="J367" s="84" t="s">
        <v>456</v>
      </c>
    </row>
    <row r="368" spans="1:10" ht="63">
      <c r="A368" s="50" t="s">
        <v>0</v>
      </c>
      <c r="B368" s="50" t="s">
        <v>1</v>
      </c>
      <c r="C368" s="50" t="s">
        <v>2</v>
      </c>
      <c r="D368" s="50" t="s">
        <v>3</v>
      </c>
      <c r="E368" s="56" t="s">
        <v>441</v>
      </c>
      <c r="F368" s="56" t="s">
        <v>442</v>
      </c>
      <c r="G368" s="56" t="s">
        <v>443</v>
      </c>
      <c r="H368" s="50" t="s">
        <v>15</v>
      </c>
      <c r="I368" s="50" t="s">
        <v>16</v>
      </c>
      <c r="J368" s="68" t="s">
        <v>54</v>
      </c>
    </row>
    <row r="369" spans="1:10" ht="24.75" customHeight="1">
      <c r="A369" s="86" t="s">
        <v>256</v>
      </c>
      <c r="B369" s="87"/>
      <c r="C369" s="77"/>
      <c r="D369" s="77"/>
      <c r="E369" s="77"/>
      <c r="F369" s="77"/>
      <c r="G369" s="77"/>
      <c r="H369" s="77"/>
      <c r="I369" s="77"/>
      <c r="J369" s="78"/>
    </row>
    <row r="370" spans="1:10" ht="16.5">
      <c r="A370" s="6">
        <v>1</v>
      </c>
      <c r="B370" s="16" t="s">
        <v>281</v>
      </c>
      <c r="C370" s="7" t="s">
        <v>252</v>
      </c>
      <c r="D370" s="1">
        <v>5</v>
      </c>
      <c r="E370" s="21">
        <v>55.9</v>
      </c>
      <c r="F370" s="21">
        <f aca="true" t="shared" si="58" ref="F370:G373">E370*1.3</f>
        <v>72.67</v>
      </c>
      <c r="G370" s="61">
        <f t="shared" si="58"/>
        <v>94.471</v>
      </c>
      <c r="H370" s="1"/>
      <c r="I370" s="1">
        <f aca="true" t="shared" si="59" ref="I370:J433">H370*D370</f>
        <v>0</v>
      </c>
      <c r="J370" s="8">
        <f t="shared" si="59"/>
        <v>0</v>
      </c>
    </row>
    <row r="371" spans="1:10" ht="33">
      <c r="A371" s="6">
        <v>2</v>
      </c>
      <c r="B371" s="16" t="s">
        <v>280</v>
      </c>
      <c r="C371" s="7" t="s">
        <v>252</v>
      </c>
      <c r="D371" s="1">
        <v>5</v>
      </c>
      <c r="E371" s="21">
        <v>46.58</v>
      </c>
      <c r="F371" s="21">
        <f t="shared" si="58"/>
        <v>60.554</v>
      </c>
      <c r="G371" s="61">
        <f t="shared" si="58"/>
        <v>78.7202</v>
      </c>
      <c r="H371" s="1"/>
      <c r="I371" s="1">
        <f t="shared" si="59"/>
        <v>0</v>
      </c>
      <c r="J371" s="8">
        <f t="shared" si="59"/>
        <v>0</v>
      </c>
    </row>
    <row r="372" spans="1:10" ht="16.5">
      <c r="A372" s="6">
        <v>3</v>
      </c>
      <c r="B372" s="16" t="s">
        <v>279</v>
      </c>
      <c r="C372" s="7" t="s">
        <v>252</v>
      </c>
      <c r="D372" s="1">
        <v>5</v>
      </c>
      <c r="E372" s="21">
        <v>46.58</v>
      </c>
      <c r="F372" s="21">
        <f t="shared" si="58"/>
        <v>60.554</v>
      </c>
      <c r="G372" s="61">
        <f t="shared" si="58"/>
        <v>78.7202</v>
      </c>
      <c r="H372" s="1"/>
      <c r="I372" s="1">
        <f t="shared" si="59"/>
        <v>0</v>
      </c>
      <c r="J372" s="8">
        <f t="shared" si="59"/>
        <v>0</v>
      </c>
    </row>
    <row r="373" spans="1:10" ht="33">
      <c r="A373" s="6">
        <v>4</v>
      </c>
      <c r="B373" s="16" t="s">
        <v>444</v>
      </c>
      <c r="C373" s="7" t="s">
        <v>252</v>
      </c>
      <c r="D373" s="1">
        <v>6</v>
      </c>
      <c r="E373" s="21">
        <v>63.14</v>
      </c>
      <c r="F373" s="21">
        <f t="shared" si="58"/>
        <v>82.08200000000001</v>
      </c>
      <c r="G373" s="61">
        <f t="shared" si="58"/>
        <v>106.70660000000001</v>
      </c>
      <c r="H373" s="1"/>
      <c r="I373" s="1">
        <f t="shared" si="59"/>
        <v>0</v>
      </c>
      <c r="J373" s="8">
        <f t="shared" si="59"/>
        <v>0</v>
      </c>
    </row>
    <row r="374" spans="1:10" ht="23.25" customHeight="1">
      <c r="A374" s="86" t="s">
        <v>29</v>
      </c>
      <c r="B374" s="87"/>
      <c r="C374" s="44"/>
      <c r="D374" s="44"/>
      <c r="E374" s="44"/>
      <c r="F374" s="21"/>
      <c r="G374" s="61"/>
      <c r="H374" s="1"/>
      <c r="I374" s="1"/>
      <c r="J374" s="8">
        <f t="shared" si="59"/>
        <v>0</v>
      </c>
    </row>
    <row r="375" spans="1:10" ht="16.5">
      <c r="A375" s="6">
        <v>5</v>
      </c>
      <c r="B375" s="16" t="s">
        <v>168</v>
      </c>
      <c r="C375" s="7" t="s">
        <v>152</v>
      </c>
      <c r="D375" s="1">
        <v>20</v>
      </c>
      <c r="E375" s="21">
        <v>30.2</v>
      </c>
      <c r="F375" s="21">
        <f>E375*1.3</f>
        <v>39.26</v>
      </c>
      <c r="G375" s="61">
        <f>F375*1.3</f>
        <v>51.038</v>
      </c>
      <c r="H375" s="1"/>
      <c r="I375" s="1">
        <f t="shared" si="59"/>
        <v>0</v>
      </c>
      <c r="J375" s="8">
        <f t="shared" si="59"/>
        <v>0</v>
      </c>
    </row>
    <row r="376" spans="1:10" ht="23.25" customHeight="1">
      <c r="A376" s="88" t="s">
        <v>255</v>
      </c>
      <c r="B376" s="89"/>
      <c r="C376" s="77"/>
      <c r="D376" s="77"/>
      <c r="E376" s="77"/>
      <c r="F376" s="21"/>
      <c r="G376" s="61"/>
      <c r="H376" s="1"/>
      <c r="I376" s="1"/>
      <c r="J376" s="8">
        <f t="shared" si="59"/>
        <v>0</v>
      </c>
    </row>
    <row r="377" spans="1:10" ht="16.5">
      <c r="A377" s="6">
        <v>6</v>
      </c>
      <c r="B377" s="34" t="s">
        <v>282</v>
      </c>
      <c r="C377" s="7" t="s">
        <v>110</v>
      </c>
      <c r="D377" s="1">
        <v>6</v>
      </c>
      <c r="E377" s="21">
        <v>44</v>
      </c>
      <c r="F377" s="21">
        <f aca="true" t="shared" si="60" ref="F377:G379">E377*1.3</f>
        <v>57.2</v>
      </c>
      <c r="G377" s="61">
        <f t="shared" si="60"/>
        <v>74.36</v>
      </c>
      <c r="H377" s="1"/>
      <c r="I377" s="1">
        <f t="shared" si="59"/>
        <v>0</v>
      </c>
      <c r="J377" s="8">
        <f t="shared" si="59"/>
        <v>0</v>
      </c>
    </row>
    <row r="378" spans="1:10" ht="16.5">
      <c r="A378" s="6">
        <v>7</v>
      </c>
      <c r="B378" s="34" t="s">
        <v>283</v>
      </c>
      <c r="C378" s="7" t="s">
        <v>110</v>
      </c>
      <c r="D378" s="1">
        <v>6</v>
      </c>
      <c r="E378" s="21">
        <v>44</v>
      </c>
      <c r="F378" s="21">
        <f t="shared" si="60"/>
        <v>57.2</v>
      </c>
      <c r="G378" s="61">
        <f t="shared" si="60"/>
        <v>74.36</v>
      </c>
      <c r="H378" s="1"/>
      <c r="I378" s="1">
        <f t="shared" si="59"/>
        <v>0</v>
      </c>
      <c r="J378" s="8">
        <f t="shared" si="59"/>
        <v>0</v>
      </c>
    </row>
    <row r="379" spans="1:10" ht="16.5">
      <c r="A379" s="6">
        <v>8</v>
      </c>
      <c r="B379" s="34" t="s">
        <v>284</v>
      </c>
      <c r="C379" s="7" t="s">
        <v>110</v>
      </c>
      <c r="D379" s="1">
        <v>6</v>
      </c>
      <c r="E379" s="21">
        <v>44</v>
      </c>
      <c r="F379" s="21">
        <f t="shared" si="60"/>
        <v>57.2</v>
      </c>
      <c r="G379" s="61">
        <f t="shared" si="60"/>
        <v>74.36</v>
      </c>
      <c r="H379" s="1"/>
      <c r="I379" s="1">
        <f t="shared" si="59"/>
        <v>0</v>
      </c>
      <c r="J379" s="8">
        <f t="shared" si="59"/>
        <v>0</v>
      </c>
    </row>
    <row r="380" spans="1:10" ht="23.25" customHeight="1">
      <c r="A380" s="88" t="s">
        <v>295</v>
      </c>
      <c r="B380" s="89"/>
      <c r="C380" s="77"/>
      <c r="D380" s="77"/>
      <c r="E380" s="77"/>
      <c r="F380" s="21"/>
      <c r="G380" s="61"/>
      <c r="H380" s="1"/>
      <c r="I380" s="1"/>
      <c r="J380" s="8">
        <f t="shared" si="59"/>
        <v>0</v>
      </c>
    </row>
    <row r="381" spans="1:10" ht="16.5">
      <c r="A381" s="6">
        <v>9</v>
      </c>
      <c r="B381" s="34" t="s">
        <v>285</v>
      </c>
      <c r="C381" s="7" t="s">
        <v>253</v>
      </c>
      <c r="D381" s="1">
        <v>12</v>
      </c>
      <c r="E381" s="21">
        <v>38</v>
      </c>
      <c r="F381" s="21">
        <f>E381*1.3</f>
        <v>49.4</v>
      </c>
      <c r="G381" s="61">
        <f>F381*1.3</f>
        <v>64.22</v>
      </c>
      <c r="H381" s="1"/>
      <c r="I381" s="1">
        <f t="shared" si="59"/>
        <v>0</v>
      </c>
      <c r="J381" s="8">
        <f t="shared" si="59"/>
        <v>0</v>
      </c>
    </row>
    <row r="382" spans="1:10" ht="23.25" customHeight="1">
      <c r="A382" s="86" t="s">
        <v>254</v>
      </c>
      <c r="B382" s="87"/>
      <c r="C382" s="77"/>
      <c r="D382" s="77"/>
      <c r="E382" s="77"/>
      <c r="F382" s="21"/>
      <c r="G382" s="61"/>
      <c r="H382" s="1"/>
      <c r="I382" s="1"/>
      <c r="J382" s="8">
        <f t="shared" si="59"/>
        <v>0</v>
      </c>
    </row>
    <row r="383" spans="1:10" ht="16.5">
      <c r="A383" s="6">
        <v>10</v>
      </c>
      <c r="B383" s="34" t="s">
        <v>369</v>
      </c>
      <c r="C383" s="7" t="s">
        <v>253</v>
      </c>
      <c r="D383" s="1">
        <v>12</v>
      </c>
      <c r="E383" s="21">
        <v>38</v>
      </c>
      <c r="F383" s="21">
        <f>E383*1.3</f>
        <v>49.4</v>
      </c>
      <c r="G383" s="61">
        <f>F383*1.3</f>
        <v>64.22</v>
      </c>
      <c r="H383" s="1"/>
      <c r="I383" s="1">
        <f t="shared" si="59"/>
        <v>0</v>
      </c>
      <c r="J383" s="8">
        <f t="shared" si="59"/>
        <v>0</v>
      </c>
    </row>
    <row r="384" spans="1:10" ht="23.25" customHeight="1">
      <c r="A384" s="86" t="s">
        <v>257</v>
      </c>
      <c r="B384" s="87"/>
      <c r="C384" s="77"/>
      <c r="D384" s="77"/>
      <c r="E384" s="77"/>
      <c r="F384" s="21"/>
      <c r="G384" s="61"/>
      <c r="H384" s="1"/>
      <c r="I384" s="1"/>
      <c r="J384" s="8">
        <f t="shared" si="59"/>
        <v>0</v>
      </c>
    </row>
    <row r="385" spans="1:10" ht="16.5">
      <c r="A385" s="6">
        <v>11</v>
      </c>
      <c r="B385" s="34" t="s">
        <v>286</v>
      </c>
      <c r="C385" s="7" t="s">
        <v>253</v>
      </c>
      <c r="D385" s="1">
        <v>12</v>
      </c>
      <c r="E385" s="21">
        <v>38</v>
      </c>
      <c r="F385" s="21">
        <f>E385*1.3</f>
        <v>49.4</v>
      </c>
      <c r="G385" s="61">
        <f>F385*1.3</f>
        <v>64.22</v>
      </c>
      <c r="H385" s="1"/>
      <c r="I385" s="1">
        <f t="shared" si="59"/>
        <v>0</v>
      </c>
      <c r="J385" s="8">
        <f t="shared" si="59"/>
        <v>0</v>
      </c>
    </row>
    <row r="386" spans="1:10" ht="23.25" customHeight="1">
      <c r="A386" s="86" t="s">
        <v>258</v>
      </c>
      <c r="B386" s="87"/>
      <c r="C386" s="44"/>
      <c r="D386" s="44"/>
      <c r="E386" s="44"/>
      <c r="F386" s="21"/>
      <c r="G386" s="61"/>
      <c r="H386" s="1"/>
      <c r="I386" s="1"/>
      <c r="J386" s="8">
        <f t="shared" si="59"/>
        <v>0</v>
      </c>
    </row>
    <row r="387" spans="1:10" ht="16.5">
      <c r="A387" s="6">
        <v>12</v>
      </c>
      <c r="B387" s="34" t="s">
        <v>287</v>
      </c>
      <c r="C387" s="7" t="s">
        <v>36</v>
      </c>
      <c r="D387" s="1">
        <v>12</v>
      </c>
      <c r="E387" s="21">
        <v>38</v>
      </c>
      <c r="F387" s="21">
        <f>E387*1.3</f>
        <v>49.4</v>
      </c>
      <c r="G387" s="61">
        <f>F387*1.3</f>
        <v>64.22</v>
      </c>
      <c r="H387" s="1"/>
      <c r="I387" s="1">
        <f t="shared" si="59"/>
        <v>0</v>
      </c>
      <c r="J387" s="8">
        <f t="shared" si="59"/>
        <v>0</v>
      </c>
    </row>
    <row r="388" spans="1:10" ht="23.25" customHeight="1">
      <c r="A388" s="86" t="s">
        <v>288</v>
      </c>
      <c r="B388" s="87"/>
      <c r="C388" s="77"/>
      <c r="D388" s="77"/>
      <c r="E388" s="77"/>
      <c r="F388" s="21"/>
      <c r="G388" s="61"/>
      <c r="H388" s="1"/>
      <c r="I388" s="1"/>
      <c r="J388" s="8">
        <f t="shared" si="59"/>
        <v>0</v>
      </c>
    </row>
    <row r="389" spans="1:10" ht="33">
      <c r="A389" s="6">
        <v>13</v>
      </c>
      <c r="B389" s="16" t="s">
        <v>445</v>
      </c>
      <c r="C389" s="1" t="s">
        <v>252</v>
      </c>
      <c r="D389" s="1">
        <v>4</v>
      </c>
      <c r="E389" s="21">
        <v>95.22</v>
      </c>
      <c r="F389" s="21">
        <f aca="true" t="shared" si="61" ref="F389:G404">E389*1.3</f>
        <v>123.786</v>
      </c>
      <c r="G389" s="61">
        <f t="shared" si="61"/>
        <v>160.92180000000002</v>
      </c>
      <c r="H389" s="1"/>
      <c r="I389" s="1">
        <f t="shared" si="59"/>
        <v>0</v>
      </c>
      <c r="J389" s="8">
        <f t="shared" si="59"/>
        <v>0</v>
      </c>
    </row>
    <row r="390" spans="1:10" ht="33">
      <c r="A390" s="6">
        <v>14</v>
      </c>
      <c r="B390" s="16" t="s">
        <v>446</v>
      </c>
      <c r="C390" s="1" t="s">
        <v>252</v>
      </c>
      <c r="D390" s="1">
        <v>4</v>
      </c>
      <c r="E390" s="21">
        <v>95.22</v>
      </c>
      <c r="F390" s="21">
        <f t="shared" si="61"/>
        <v>123.786</v>
      </c>
      <c r="G390" s="61">
        <f t="shared" si="61"/>
        <v>160.92180000000002</v>
      </c>
      <c r="H390" s="1"/>
      <c r="I390" s="1">
        <f t="shared" si="59"/>
        <v>0</v>
      </c>
      <c r="J390" s="8">
        <f t="shared" si="59"/>
        <v>0</v>
      </c>
    </row>
    <row r="391" spans="1:10" ht="16.5">
      <c r="A391" s="6">
        <v>15</v>
      </c>
      <c r="B391" s="16" t="s">
        <v>447</v>
      </c>
      <c r="C391" s="1" t="s">
        <v>252</v>
      </c>
      <c r="D391" s="1">
        <v>4</v>
      </c>
      <c r="E391" s="21">
        <v>95.22</v>
      </c>
      <c r="F391" s="21">
        <f t="shared" si="61"/>
        <v>123.786</v>
      </c>
      <c r="G391" s="61">
        <f t="shared" si="61"/>
        <v>160.92180000000002</v>
      </c>
      <c r="H391" s="1"/>
      <c r="I391" s="1">
        <f t="shared" si="59"/>
        <v>0</v>
      </c>
      <c r="J391" s="8">
        <f t="shared" si="59"/>
        <v>0</v>
      </c>
    </row>
    <row r="392" spans="1:10" ht="16.5">
      <c r="A392" s="6">
        <v>16</v>
      </c>
      <c r="B392" s="16" t="s">
        <v>448</v>
      </c>
      <c r="C392" s="1" t="s">
        <v>252</v>
      </c>
      <c r="D392" s="1">
        <v>4</v>
      </c>
      <c r="E392" s="21">
        <v>95.22</v>
      </c>
      <c r="F392" s="21">
        <f t="shared" si="61"/>
        <v>123.786</v>
      </c>
      <c r="G392" s="61">
        <f t="shared" si="61"/>
        <v>160.92180000000002</v>
      </c>
      <c r="H392" s="1"/>
      <c r="I392" s="1">
        <f t="shared" si="59"/>
        <v>0</v>
      </c>
      <c r="J392" s="8">
        <f t="shared" si="59"/>
        <v>0</v>
      </c>
    </row>
    <row r="393" spans="1:10" ht="33">
      <c r="A393" s="6">
        <v>17</v>
      </c>
      <c r="B393" s="16" t="s">
        <v>333</v>
      </c>
      <c r="C393" s="1" t="s">
        <v>252</v>
      </c>
      <c r="D393" s="1">
        <v>4</v>
      </c>
      <c r="E393" s="21">
        <v>95.22</v>
      </c>
      <c r="F393" s="21">
        <f t="shared" si="61"/>
        <v>123.786</v>
      </c>
      <c r="G393" s="61">
        <f t="shared" si="61"/>
        <v>160.92180000000002</v>
      </c>
      <c r="H393" s="1"/>
      <c r="I393" s="1">
        <f t="shared" si="59"/>
        <v>0</v>
      </c>
      <c r="J393" s="8">
        <f t="shared" si="59"/>
        <v>0</v>
      </c>
    </row>
    <row r="394" spans="1:10" ht="16.5">
      <c r="A394" s="6">
        <v>18</v>
      </c>
      <c r="B394" s="16" t="s">
        <v>334</v>
      </c>
      <c r="C394" s="1" t="s">
        <v>252</v>
      </c>
      <c r="D394" s="1">
        <v>4</v>
      </c>
      <c r="E394" s="21">
        <v>95.22</v>
      </c>
      <c r="F394" s="21">
        <f t="shared" si="61"/>
        <v>123.786</v>
      </c>
      <c r="G394" s="61">
        <f t="shared" si="61"/>
        <v>160.92180000000002</v>
      </c>
      <c r="H394" s="1"/>
      <c r="I394" s="1">
        <f t="shared" si="59"/>
        <v>0</v>
      </c>
      <c r="J394" s="8">
        <f t="shared" si="59"/>
        <v>0</v>
      </c>
    </row>
    <row r="395" spans="1:10" ht="33">
      <c r="A395" s="6">
        <v>19</v>
      </c>
      <c r="B395" s="16" t="s">
        <v>449</v>
      </c>
      <c r="C395" s="1" t="s">
        <v>252</v>
      </c>
      <c r="D395" s="1">
        <v>4</v>
      </c>
      <c r="E395" s="21">
        <v>95.22</v>
      </c>
      <c r="F395" s="21">
        <f t="shared" si="61"/>
        <v>123.786</v>
      </c>
      <c r="G395" s="61">
        <f t="shared" si="61"/>
        <v>160.92180000000002</v>
      </c>
      <c r="H395" s="1"/>
      <c r="I395" s="1">
        <f t="shared" si="59"/>
        <v>0</v>
      </c>
      <c r="J395" s="8">
        <f t="shared" si="59"/>
        <v>0</v>
      </c>
    </row>
    <row r="396" spans="1:10" ht="16.5">
      <c r="A396" s="6">
        <v>20</v>
      </c>
      <c r="B396" s="16" t="s">
        <v>335</v>
      </c>
      <c r="C396" s="1" t="s">
        <v>252</v>
      </c>
      <c r="D396" s="1">
        <v>4</v>
      </c>
      <c r="E396" s="21">
        <v>95.22</v>
      </c>
      <c r="F396" s="21">
        <f t="shared" si="61"/>
        <v>123.786</v>
      </c>
      <c r="G396" s="61">
        <f t="shared" si="61"/>
        <v>160.92180000000002</v>
      </c>
      <c r="H396" s="1"/>
      <c r="I396" s="1">
        <f t="shared" si="59"/>
        <v>0</v>
      </c>
      <c r="J396" s="8">
        <f t="shared" si="59"/>
        <v>0</v>
      </c>
    </row>
    <row r="397" spans="1:10" ht="16.5">
      <c r="A397" s="6">
        <v>21</v>
      </c>
      <c r="B397" s="16" t="s">
        <v>336</v>
      </c>
      <c r="C397" s="1" t="s">
        <v>252</v>
      </c>
      <c r="D397" s="1">
        <v>4</v>
      </c>
      <c r="E397" s="21">
        <v>95.22</v>
      </c>
      <c r="F397" s="21">
        <f t="shared" si="61"/>
        <v>123.786</v>
      </c>
      <c r="G397" s="61">
        <f t="shared" si="61"/>
        <v>160.92180000000002</v>
      </c>
      <c r="H397" s="1"/>
      <c r="I397" s="1">
        <f t="shared" si="59"/>
        <v>0</v>
      </c>
      <c r="J397" s="8">
        <f t="shared" si="59"/>
        <v>0</v>
      </c>
    </row>
    <row r="398" spans="1:10" ht="33">
      <c r="A398" s="6">
        <v>22</v>
      </c>
      <c r="B398" s="16" t="s">
        <v>337</v>
      </c>
      <c r="C398" s="1" t="s">
        <v>252</v>
      </c>
      <c r="D398" s="1">
        <v>4</v>
      </c>
      <c r="E398" s="21">
        <v>95.22</v>
      </c>
      <c r="F398" s="21">
        <f t="shared" si="61"/>
        <v>123.786</v>
      </c>
      <c r="G398" s="61">
        <f t="shared" si="61"/>
        <v>160.92180000000002</v>
      </c>
      <c r="H398" s="1"/>
      <c r="I398" s="1">
        <f t="shared" si="59"/>
        <v>0</v>
      </c>
      <c r="J398" s="8">
        <f t="shared" si="59"/>
        <v>0</v>
      </c>
    </row>
    <row r="399" spans="1:10" ht="16.5">
      <c r="A399" s="6">
        <v>23</v>
      </c>
      <c r="B399" s="16" t="s">
        <v>338</v>
      </c>
      <c r="C399" s="1" t="s">
        <v>252</v>
      </c>
      <c r="D399" s="1">
        <v>4</v>
      </c>
      <c r="E399" s="21">
        <v>95.22</v>
      </c>
      <c r="F399" s="21">
        <f t="shared" si="61"/>
        <v>123.786</v>
      </c>
      <c r="G399" s="61">
        <f t="shared" si="61"/>
        <v>160.92180000000002</v>
      </c>
      <c r="H399" s="1"/>
      <c r="I399" s="1">
        <f t="shared" si="59"/>
        <v>0</v>
      </c>
      <c r="J399" s="8">
        <f t="shared" si="59"/>
        <v>0</v>
      </c>
    </row>
    <row r="400" spans="1:10" ht="16.5">
      <c r="A400" s="6">
        <v>24</v>
      </c>
      <c r="B400" s="16" t="s">
        <v>339</v>
      </c>
      <c r="C400" s="1" t="s">
        <v>252</v>
      </c>
      <c r="D400" s="1">
        <v>4</v>
      </c>
      <c r="E400" s="21">
        <v>95.22</v>
      </c>
      <c r="F400" s="21">
        <f t="shared" si="61"/>
        <v>123.786</v>
      </c>
      <c r="G400" s="61">
        <f t="shared" si="61"/>
        <v>160.92180000000002</v>
      </c>
      <c r="H400" s="1"/>
      <c r="I400" s="1">
        <f t="shared" si="59"/>
        <v>0</v>
      </c>
      <c r="J400" s="8">
        <f t="shared" si="59"/>
        <v>0</v>
      </c>
    </row>
    <row r="401" spans="1:10" ht="16.5">
      <c r="A401" s="6">
        <v>25</v>
      </c>
      <c r="B401" s="16" t="s">
        <v>340</v>
      </c>
      <c r="C401" s="1" t="s">
        <v>252</v>
      </c>
      <c r="D401" s="1">
        <v>4</v>
      </c>
      <c r="E401" s="21">
        <v>95.22</v>
      </c>
      <c r="F401" s="21">
        <f t="shared" si="61"/>
        <v>123.786</v>
      </c>
      <c r="G401" s="61">
        <f t="shared" si="61"/>
        <v>160.92180000000002</v>
      </c>
      <c r="H401" s="1"/>
      <c r="I401" s="1">
        <f t="shared" si="59"/>
        <v>0</v>
      </c>
      <c r="J401" s="8">
        <f t="shared" si="59"/>
        <v>0</v>
      </c>
    </row>
    <row r="402" spans="1:10" ht="16.5">
      <c r="A402" s="6">
        <v>26</v>
      </c>
      <c r="B402" s="16" t="s">
        <v>341</v>
      </c>
      <c r="C402" s="1" t="s">
        <v>252</v>
      </c>
      <c r="D402" s="1">
        <v>4</v>
      </c>
      <c r="E402" s="21">
        <v>95.22</v>
      </c>
      <c r="F402" s="21">
        <f t="shared" si="61"/>
        <v>123.786</v>
      </c>
      <c r="G402" s="61">
        <f t="shared" si="61"/>
        <v>160.92180000000002</v>
      </c>
      <c r="H402" s="1"/>
      <c r="I402" s="1">
        <f t="shared" si="59"/>
        <v>0</v>
      </c>
      <c r="J402" s="8">
        <f t="shared" si="59"/>
        <v>0</v>
      </c>
    </row>
    <row r="403" spans="1:10" ht="16.5">
      <c r="A403" s="6">
        <v>27</v>
      </c>
      <c r="B403" s="16" t="s">
        <v>342</v>
      </c>
      <c r="C403" s="1" t="s">
        <v>252</v>
      </c>
      <c r="D403" s="1">
        <v>4</v>
      </c>
      <c r="E403" s="21">
        <v>95.22</v>
      </c>
      <c r="F403" s="21">
        <f t="shared" si="61"/>
        <v>123.786</v>
      </c>
      <c r="G403" s="61">
        <f t="shared" si="61"/>
        <v>160.92180000000002</v>
      </c>
      <c r="H403" s="1"/>
      <c r="I403" s="1">
        <f t="shared" si="59"/>
        <v>0</v>
      </c>
      <c r="J403" s="8">
        <f t="shared" si="59"/>
        <v>0</v>
      </c>
    </row>
    <row r="404" spans="1:10" ht="16.5">
      <c r="A404" s="6">
        <v>28</v>
      </c>
      <c r="B404" s="16" t="s">
        <v>343</v>
      </c>
      <c r="C404" s="1" t="s">
        <v>252</v>
      </c>
      <c r="D404" s="1">
        <v>4</v>
      </c>
      <c r="E404" s="21">
        <v>95.22</v>
      </c>
      <c r="F404" s="21">
        <f t="shared" si="61"/>
        <v>123.786</v>
      </c>
      <c r="G404" s="61">
        <f t="shared" si="61"/>
        <v>160.92180000000002</v>
      </c>
      <c r="H404" s="1"/>
      <c r="I404" s="1">
        <f t="shared" si="59"/>
        <v>0</v>
      </c>
      <c r="J404" s="8">
        <f t="shared" si="59"/>
        <v>0</v>
      </c>
    </row>
    <row r="405" spans="1:10" ht="16.5">
      <c r="A405" s="6">
        <v>29</v>
      </c>
      <c r="B405" s="16" t="s">
        <v>344</v>
      </c>
      <c r="C405" s="1" t="s">
        <v>252</v>
      </c>
      <c r="D405" s="1">
        <v>4</v>
      </c>
      <c r="E405" s="21">
        <v>95.22</v>
      </c>
      <c r="F405" s="21">
        <f>E405*1.3</f>
        <v>123.786</v>
      </c>
      <c r="G405" s="61">
        <f>F405*1.3</f>
        <v>160.92180000000002</v>
      </c>
      <c r="H405" s="1"/>
      <c r="I405" s="1">
        <f t="shared" si="59"/>
        <v>0</v>
      </c>
      <c r="J405" s="8">
        <f t="shared" si="59"/>
        <v>0</v>
      </c>
    </row>
    <row r="406" spans="1:10" ht="23.25" customHeight="1">
      <c r="A406" s="86" t="s">
        <v>276</v>
      </c>
      <c r="B406" s="87"/>
      <c r="C406" s="44"/>
      <c r="D406" s="44"/>
      <c r="E406" s="44"/>
      <c r="F406" s="21"/>
      <c r="G406" s="61"/>
      <c r="H406" s="1"/>
      <c r="I406" s="1"/>
      <c r="J406" s="8">
        <f t="shared" si="59"/>
        <v>0</v>
      </c>
    </row>
    <row r="407" spans="1:10" ht="33">
      <c r="A407" s="6">
        <v>30</v>
      </c>
      <c r="B407" s="16" t="s">
        <v>271</v>
      </c>
      <c r="C407" s="7" t="s">
        <v>154</v>
      </c>
      <c r="D407" s="1">
        <v>12</v>
      </c>
      <c r="E407" s="21">
        <v>150</v>
      </c>
      <c r="F407" s="21">
        <f aca="true" t="shared" si="62" ref="F407:G413">E407*1.3</f>
        <v>195</v>
      </c>
      <c r="G407" s="61">
        <f t="shared" si="62"/>
        <v>253.5</v>
      </c>
      <c r="H407" s="1"/>
      <c r="I407" s="1">
        <f t="shared" si="59"/>
        <v>0</v>
      </c>
      <c r="J407" s="8">
        <f t="shared" si="59"/>
        <v>0</v>
      </c>
    </row>
    <row r="408" spans="1:10" ht="33">
      <c r="A408" s="6">
        <v>31</v>
      </c>
      <c r="B408" s="16" t="s">
        <v>272</v>
      </c>
      <c r="C408" s="7" t="s">
        <v>154</v>
      </c>
      <c r="D408" s="1">
        <v>12</v>
      </c>
      <c r="E408" s="21">
        <v>75</v>
      </c>
      <c r="F408" s="21">
        <f t="shared" si="62"/>
        <v>97.5</v>
      </c>
      <c r="G408" s="61">
        <f t="shared" si="62"/>
        <v>126.75</v>
      </c>
      <c r="H408" s="1"/>
      <c r="I408" s="1">
        <f t="shared" si="59"/>
        <v>0</v>
      </c>
      <c r="J408" s="8">
        <f t="shared" si="59"/>
        <v>0</v>
      </c>
    </row>
    <row r="409" spans="1:10" ht="33">
      <c r="A409" s="6">
        <v>32</v>
      </c>
      <c r="B409" s="16" t="s">
        <v>273</v>
      </c>
      <c r="C409" s="7" t="s">
        <v>154</v>
      </c>
      <c r="D409" s="1">
        <v>12</v>
      </c>
      <c r="E409" s="21">
        <v>75</v>
      </c>
      <c r="F409" s="21">
        <f t="shared" si="62"/>
        <v>97.5</v>
      </c>
      <c r="G409" s="61">
        <f t="shared" si="62"/>
        <v>126.75</v>
      </c>
      <c r="H409" s="1"/>
      <c r="I409" s="1">
        <f t="shared" si="59"/>
        <v>0</v>
      </c>
      <c r="J409" s="8">
        <f t="shared" si="59"/>
        <v>0</v>
      </c>
    </row>
    <row r="410" spans="1:10" ht="16.5">
      <c r="A410" s="6">
        <v>33</v>
      </c>
      <c r="B410" s="16" t="s">
        <v>269</v>
      </c>
      <c r="C410" s="7" t="s">
        <v>154</v>
      </c>
      <c r="D410" s="1">
        <v>12</v>
      </c>
      <c r="E410" s="21">
        <v>75</v>
      </c>
      <c r="F410" s="21">
        <f t="shared" si="62"/>
        <v>97.5</v>
      </c>
      <c r="G410" s="61">
        <f t="shared" si="62"/>
        <v>126.75</v>
      </c>
      <c r="H410" s="1"/>
      <c r="I410" s="1">
        <f t="shared" si="59"/>
        <v>0</v>
      </c>
      <c r="J410" s="8">
        <f t="shared" si="59"/>
        <v>0</v>
      </c>
    </row>
    <row r="411" spans="1:10" ht="16.5">
      <c r="A411" s="6">
        <v>34</v>
      </c>
      <c r="B411" s="16" t="s">
        <v>270</v>
      </c>
      <c r="C411" s="7" t="s">
        <v>154</v>
      </c>
      <c r="D411" s="1">
        <v>12</v>
      </c>
      <c r="E411" s="21">
        <v>75</v>
      </c>
      <c r="F411" s="21">
        <f t="shared" si="62"/>
        <v>97.5</v>
      </c>
      <c r="G411" s="61">
        <f t="shared" si="62"/>
        <v>126.75</v>
      </c>
      <c r="H411" s="1"/>
      <c r="I411" s="1">
        <f t="shared" si="59"/>
        <v>0</v>
      </c>
      <c r="J411" s="8">
        <f t="shared" si="59"/>
        <v>0</v>
      </c>
    </row>
    <row r="412" spans="1:10" ht="16.5">
      <c r="A412" s="6">
        <v>35</v>
      </c>
      <c r="B412" s="16" t="s">
        <v>274</v>
      </c>
      <c r="C412" s="7" t="s">
        <v>154</v>
      </c>
      <c r="D412" s="1">
        <v>12</v>
      </c>
      <c r="E412" s="21">
        <v>75</v>
      </c>
      <c r="F412" s="21">
        <f t="shared" si="62"/>
        <v>97.5</v>
      </c>
      <c r="G412" s="61">
        <f t="shared" si="62"/>
        <v>126.75</v>
      </c>
      <c r="H412" s="1"/>
      <c r="I412" s="1">
        <f t="shared" si="59"/>
        <v>0</v>
      </c>
      <c r="J412" s="8">
        <f t="shared" si="59"/>
        <v>0</v>
      </c>
    </row>
    <row r="413" spans="1:10" ht="33">
      <c r="A413" s="6">
        <v>36</v>
      </c>
      <c r="B413" s="16" t="s">
        <v>275</v>
      </c>
      <c r="C413" s="7" t="s">
        <v>154</v>
      </c>
      <c r="D413" s="1">
        <v>12</v>
      </c>
      <c r="E413" s="21">
        <v>75</v>
      </c>
      <c r="F413" s="21">
        <f t="shared" si="62"/>
        <v>97.5</v>
      </c>
      <c r="G413" s="61">
        <f t="shared" si="62"/>
        <v>126.75</v>
      </c>
      <c r="H413" s="1"/>
      <c r="I413" s="1">
        <f t="shared" si="59"/>
        <v>0</v>
      </c>
      <c r="J413" s="8">
        <f t="shared" si="59"/>
        <v>0</v>
      </c>
    </row>
    <row r="414" spans="1:10" ht="23.25" customHeight="1">
      <c r="A414" s="86" t="s">
        <v>289</v>
      </c>
      <c r="B414" s="87"/>
      <c r="C414" s="44"/>
      <c r="D414" s="44"/>
      <c r="E414" s="44"/>
      <c r="F414" s="21"/>
      <c r="G414" s="61"/>
      <c r="H414" s="1"/>
      <c r="I414" s="1"/>
      <c r="J414" s="8">
        <f t="shared" si="59"/>
        <v>0</v>
      </c>
    </row>
    <row r="415" spans="1:10" ht="33">
      <c r="A415" s="6">
        <v>37</v>
      </c>
      <c r="B415" s="16" t="s">
        <v>268</v>
      </c>
      <c r="C415" s="7" t="s">
        <v>155</v>
      </c>
      <c r="D415" s="1">
        <v>20</v>
      </c>
      <c r="E415" s="21">
        <v>75</v>
      </c>
      <c r="F415" s="21">
        <f>E415*1.3</f>
        <v>97.5</v>
      </c>
      <c r="G415" s="61">
        <f>F415*1.3</f>
        <v>126.75</v>
      </c>
      <c r="H415" s="1"/>
      <c r="I415" s="1">
        <f t="shared" si="59"/>
        <v>0</v>
      </c>
      <c r="J415" s="8">
        <f t="shared" si="59"/>
        <v>0</v>
      </c>
    </row>
    <row r="416" spans="1:10" ht="33">
      <c r="A416" s="6">
        <v>38</v>
      </c>
      <c r="B416" s="16" t="s">
        <v>392</v>
      </c>
      <c r="C416" s="7" t="s">
        <v>155</v>
      </c>
      <c r="D416" s="1">
        <v>20</v>
      </c>
      <c r="E416" s="21">
        <v>75</v>
      </c>
      <c r="F416" s="21">
        <f>E416*1.3</f>
        <v>97.5</v>
      </c>
      <c r="G416" s="61">
        <f>F416*1.3</f>
        <v>126.75</v>
      </c>
      <c r="H416" s="1"/>
      <c r="I416" s="1">
        <f t="shared" si="59"/>
        <v>0</v>
      </c>
      <c r="J416" s="8">
        <f t="shared" si="59"/>
        <v>0</v>
      </c>
    </row>
    <row r="417" spans="1:10" ht="23.25" customHeight="1">
      <c r="A417" s="86" t="s">
        <v>290</v>
      </c>
      <c r="B417" s="87"/>
      <c r="C417" s="44"/>
      <c r="D417" s="44"/>
      <c r="E417" s="44"/>
      <c r="F417" s="21"/>
      <c r="G417" s="61"/>
      <c r="H417" s="1"/>
      <c r="I417" s="1"/>
      <c r="J417" s="8">
        <f t="shared" si="59"/>
        <v>0</v>
      </c>
    </row>
    <row r="418" spans="1:10" ht="16.5">
      <c r="A418" s="6">
        <v>39</v>
      </c>
      <c r="B418" s="17" t="s">
        <v>379</v>
      </c>
      <c r="C418" s="1" t="s">
        <v>152</v>
      </c>
      <c r="D418" s="1">
        <v>20</v>
      </c>
      <c r="E418" s="21">
        <v>37.96</v>
      </c>
      <c r="F418" s="21">
        <f aca="true" t="shared" si="63" ref="F418:G424">E418*1.3</f>
        <v>49.348000000000006</v>
      </c>
      <c r="G418" s="61">
        <f t="shared" si="63"/>
        <v>64.15240000000001</v>
      </c>
      <c r="H418" s="1"/>
      <c r="I418" s="1">
        <f t="shared" si="59"/>
        <v>0</v>
      </c>
      <c r="J418" s="8">
        <f t="shared" si="59"/>
        <v>0</v>
      </c>
    </row>
    <row r="419" spans="1:10" ht="16.5">
      <c r="A419" s="6">
        <v>40</v>
      </c>
      <c r="B419" s="17" t="s">
        <v>380</v>
      </c>
      <c r="C419" s="1" t="s">
        <v>154</v>
      </c>
      <c r="D419" s="1">
        <v>18</v>
      </c>
      <c r="E419" s="21">
        <v>45.36</v>
      </c>
      <c r="F419" s="21">
        <f t="shared" si="63"/>
        <v>58.968</v>
      </c>
      <c r="G419" s="61">
        <f t="shared" si="63"/>
        <v>76.6584</v>
      </c>
      <c r="H419" s="1"/>
      <c r="I419" s="1">
        <f t="shared" si="59"/>
        <v>0</v>
      </c>
      <c r="J419" s="8">
        <f t="shared" si="59"/>
        <v>0</v>
      </c>
    </row>
    <row r="420" spans="1:10" ht="16.5">
      <c r="A420" s="6">
        <v>41</v>
      </c>
      <c r="B420" s="17" t="s">
        <v>381</v>
      </c>
      <c r="C420" s="1" t="s">
        <v>152</v>
      </c>
      <c r="D420" s="1">
        <v>20</v>
      </c>
      <c r="E420" s="21">
        <v>29.14</v>
      </c>
      <c r="F420" s="21">
        <f t="shared" si="63"/>
        <v>37.882000000000005</v>
      </c>
      <c r="G420" s="61">
        <f t="shared" si="63"/>
        <v>49.24660000000001</v>
      </c>
      <c r="H420" s="1"/>
      <c r="I420" s="1">
        <f t="shared" si="59"/>
        <v>0</v>
      </c>
      <c r="J420" s="8">
        <f t="shared" si="59"/>
        <v>0</v>
      </c>
    </row>
    <row r="421" spans="1:10" ht="16.5">
      <c r="A421" s="6">
        <v>42</v>
      </c>
      <c r="B421" s="17" t="s">
        <v>382</v>
      </c>
      <c r="C421" s="1" t="s">
        <v>154</v>
      </c>
      <c r="D421" s="1">
        <v>18</v>
      </c>
      <c r="E421" s="21">
        <v>36.56</v>
      </c>
      <c r="F421" s="21">
        <f t="shared" si="63"/>
        <v>47.528000000000006</v>
      </c>
      <c r="G421" s="61">
        <f t="shared" si="63"/>
        <v>61.78640000000001</v>
      </c>
      <c r="H421" s="1"/>
      <c r="I421" s="1">
        <f t="shared" si="59"/>
        <v>0</v>
      </c>
      <c r="J421" s="8">
        <f t="shared" si="59"/>
        <v>0</v>
      </c>
    </row>
    <row r="422" spans="1:10" ht="16.5">
      <c r="A422" s="6">
        <v>43</v>
      </c>
      <c r="B422" s="16" t="s">
        <v>378</v>
      </c>
      <c r="C422" s="7" t="s">
        <v>154</v>
      </c>
      <c r="D422" s="1">
        <v>12</v>
      </c>
      <c r="E422" s="21">
        <v>75</v>
      </c>
      <c r="F422" s="21">
        <f t="shared" si="63"/>
        <v>97.5</v>
      </c>
      <c r="G422" s="61">
        <f t="shared" si="63"/>
        <v>126.75</v>
      </c>
      <c r="H422" s="1"/>
      <c r="I422" s="1">
        <f t="shared" si="59"/>
        <v>0</v>
      </c>
      <c r="J422" s="8">
        <f t="shared" si="59"/>
        <v>0</v>
      </c>
    </row>
    <row r="423" spans="1:10" ht="16.5">
      <c r="A423" s="6">
        <v>44</v>
      </c>
      <c r="B423" s="16" t="s">
        <v>251</v>
      </c>
      <c r="C423" s="7" t="s">
        <v>249</v>
      </c>
      <c r="D423" s="1">
        <v>25</v>
      </c>
      <c r="E423" s="21">
        <v>102.8</v>
      </c>
      <c r="F423" s="21">
        <f t="shared" si="63"/>
        <v>133.64000000000001</v>
      </c>
      <c r="G423" s="61">
        <f t="shared" si="63"/>
        <v>173.73200000000003</v>
      </c>
      <c r="H423" s="1"/>
      <c r="I423" s="1">
        <f t="shared" si="59"/>
        <v>0</v>
      </c>
      <c r="J423" s="8">
        <f t="shared" si="59"/>
        <v>0</v>
      </c>
    </row>
    <row r="424" spans="1:10" ht="16.5">
      <c r="A424" s="6">
        <v>45</v>
      </c>
      <c r="B424" s="16" t="s">
        <v>247</v>
      </c>
      <c r="C424" s="7" t="s">
        <v>25</v>
      </c>
      <c r="D424" s="1">
        <v>15</v>
      </c>
      <c r="E424" s="21">
        <v>200</v>
      </c>
      <c r="F424" s="21">
        <f t="shared" si="63"/>
        <v>260</v>
      </c>
      <c r="G424" s="61">
        <f t="shared" si="63"/>
        <v>338</v>
      </c>
      <c r="H424" s="1"/>
      <c r="I424" s="1">
        <f t="shared" si="59"/>
        <v>0</v>
      </c>
      <c r="J424" s="8">
        <f t="shared" si="59"/>
        <v>0</v>
      </c>
    </row>
    <row r="425" spans="1:10" ht="23.25" customHeight="1">
      <c r="A425" s="86" t="s">
        <v>291</v>
      </c>
      <c r="B425" s="87"/>
      <c r="C425" s="77"/>
      <c r="D425" s="77"/>
      <c r="E425" s="77"/>
      <c r="F425" s="21"/>
      <c r="G425" s="61"/>
      <c r="H425" s="1"/>
      <c r="I425" s="1"/>
      <c r="J425" s="8">
        <f t="shared" si="59"/>
        <v>0</v>
      </c>
    </row>
    <row r="426" spans="1:10" ht="33">
      <c r="A426" s="6">
        <v>46</v>
      </c>
      <c r="B426" s="16" t="s">
        <v>392</v>
      </c>
      <c r="C426" s="7" t="s">
        <v>155</v>
      </c>
      <c r="D426" s="1">
        <v>20</v>
      </c>
      <c r="E426" s="21">
        <v>75</v>
      </c>
      <c r="F426" s="21">
        <f aca="true" t="shared" si="64" ref="F426:G429">E426*1.3</f>
        <v>97.5</v>
      </c>
      <c r="G426" s="61">
        <f t="shared" si="64"/>
        <v>126.75</v>
      </c>
      <c r="H426" s="1"/>
      <c r="I426" s="1">
        <f t="shared" si="59"/>
        <v>0</v>
      </c>
      <c r="J426" s="8">
        <f t="shared" si="59"/>
        <v>0</v>
      </c>
    </row>
    <row r="427" spans="1:10" ht="33">
      <c r="A427" s="6">
        <v>47</v>
      </c>
      <c r="B427" s="16" t="s">
        <v>275</v>
      </c>
      <c r="C427" s="7" t="s">
        <v>154</v>
      </c>
      <c r="D427" s="1">
        <v>12</v>
      </c>
      <c r="E427" s="21">
        <v>75</v>
      </c>
      <c r="F427" s="21">
        <f t="shared" si="64"/>
        <v>97.5</v>
      </c>
      <c r="G427" s="61">
        <f t="shared" si="64"/>
        <v>126.75</v>
      </c>
      <c r="H427" s="1"/>
      <c r="I427" s="1">
        <f t="shared" si="59"/>
        <v>0</v>
      </c>
      <c r="J427" s="8">
        <f t="shared" si="59"/>
        <v>0</v>
      </c>
    </row>
    <row r="428" spans="1:10" ht="16.5">
      <c r="A428" s="6">
        <v>48</v>
      </c>
      <c r="B428" s="16" t="s">
        <v>248</v>
      </c>
      <c r="C428" s="7" t="s">
        <v>249</v>
      </c>
      <c r="D428" s="1">
        <v>25</v>
      </c>
      <c r="E428" s="21">
        <v>176</v>
      </c>
      <c r="F428" s="21">
        <f t="shared" si="64"/>
        <v>228.8</v>
      </c>
      <c r="G428" s="61">
        <f t="shared" si="64"/>
        <v>297.44</v>
      </c>
      <c r="H428" s="1"/>
      <c r="I428" s="1">
        <f t="shared" si="59"/>
        <v>0</v>
      </c>
      <c r="J428" s="8">
        <f t="shared" si="59"/>
        <v>0</v>
      </c>
    </row>
    <row r="429" spans="1:10" ht="16.5">
      <c r="A429" s="6">
        <v>49</v>
      </c>
      <c r="B429" s="16" t="s">
        <v>245</v>
      </c>
      <c r="C429" s="7" t="s">
        <v>25</v>
      </c>
      <c r="D429" s="1">
        <v>15</v>
      </c>
      <c r="E429" s="21">
        <v>350</v>
      </c>
      <c r="F429" s="21">
        <f t="shared" si="64"/>
        <v>455</v>
      </c>
      <c r="G429" s="61">
        <f t="shared" si="64"/>
        <v>591.5</v>
      </c>
      <c r="H429" s="1"/>
      <c r="I429" s="1">
        <f t="shared" si="59"/>
        <v>0</v>
      </c>
      <c r="J429" s="8">
        <f t="shared" si="59"/>
        <v>0</v>
      </c>
    </row>
    <row r="430" spans="1:10" ht="23.25" customHeight="1">
      <c r="A430" s="86" t="s">
        <v>277</v>
      </c>
      <c r="B430" s="87"/>
      <c r="C430" s="44"/>
      <c r="D430" s="44"/>
      <c r="E430" s="44"/>
      <c r="F430" s="21"/>
      <c r="G430" s="61"/>
      <c r="H430" s="1"/>
      <c r="I430" s="1"/>
      <c r="J430" s="8">
        <f t="shared" si="59"/>
        <v>0</v>
      </c>
    </row>
    <row r="431" spans="1:10" ht="16.5">
      <c r="A431" s="6">
        <v>50</v>
      </c>
      <c r="B431" s="16" t="s">
        <v>248</v>
      </c>
      <c r="C431" s="7" t="s">
        <v>249</v>
      </c>
      <c r="D431" s="1">
        <v>25</v>
      </c>
      <c r="E431" s="21">
        <v>176</v>
      </c>
      <c r="F431" s="21">
        <f aca="true" t="shared" si="65" ref="F431:G437">E431*1.3</f>
        <v>228.8</v>
      </c>
      <c r="G431" s="61">
        <f t="shared" si="65"/>
        <v>297.44</v>
      </c>
      <c r="H431" s="1"/>
      <c r="I431" s="1">
        <f t="shared" si="59"/>
        <v>0</v>
      </c>
      <c r="J431" s="8">
        <f t="shared" si="59"/>
        <v>0</v>
      </c>
    </row>
    <row r="432" spans="1:10" ht="33">
      <c r="A432" s="6">
        <v>51</v>
      </c>
      <c r="B432" s="16" t="s">
        <v>267</v>
      </c>
      <c r="C432" s="7" t="s">
        <v>249</v>
      </c>
      <c r="D432" s="1">
        <v>25</v>
      </c>
      <c r="E432" s="21">
        <v>107.35</v>
      </c>
      <c r="F432" s="21">
        <f t="shared" si="65"/>
        <v>139.555</v>
      </c>
      <c r="G432" s="61">
        <f t="shared" si="65"/>
        <v>181.4215</v>
      </c>
      <c r="H432" s="1"/>
      <c r="I432" s="1">
        <f t="shared" si="59"/>
        <v>0</v>
      </c>
      <c r="J432" s="8">
        <f t="shared" si="59"/>
        <v>0</v>
      </c>
    </row>
    <row r="433" spans="1:10" ht="16.5">
      <c r="A433" s="6">
        <v>52</v>
      </c>
      <c r="B433" s="16" t="s">
        <v>250</v>
      </c>
      <c r="C433" s="7" t="s">
        <v>249</v>
      </c>
      <c r="D433" s="1">
        <v>25</v>
      </c>
      <c r="E433" s="21">
        <v>71.5</v>
      </c>
      <c r="F433" s="21">
        <f t="shared" si="65"/>
        <v>92.95</v>
      </c>
      <c r="G433" s="61">
        <f t="shared" si="65"/>
        <v>120.83500000000001</v>
      </c>
      <c r="H433" s="1"/>
      <c r="I433" s="1">
        <f t="shared" si="59"/>
        <v>0</v>
      </c>
      <c r="J433" s="8">
        <f t="shared" si="59"/>
        <v>0</v>
      </c>
    </row>
    <row r="434" spans="1:10" ht="16.5">
      <c r="A434" s="6">
        <v>53</v>
      </c>
      <c r="B434" s="16" t="s">
        <v>251</v>
      </c>
      <c r="C434" s="7" t="s">
        <v>249</v>
      </c>
      <c r="D434" s="1">
        <v>25</v>
      </c>
      <c r="E434" s="21">
        <v>102.8</v>
      </c>
      <c r="F434" s="21">
        <f t="shared" si="65"/>
        <v>133.64000000000001</v>
      </c>
      <c r="G434" s="61">
        <f t="shared" si="65"/>
        <v>173.73200000000003</v>
      </c>
      <c r="H434" s="1"/>
      <c r="I434" s="1">
        <f aca="true" t="shared" si="66" ref="I434:J471">H434*D434</f>
        <v>0</v>
      </c>
      <c r="J434" s="8">
        <f t="shared" si="66"/>
        <v>0</v>
      </c>
    </row>
    <row r="435" spans="1:10" ht="33">
      <c r="A435" s="6">
        <v>54</v>
      </c>
      <c r="B435" s="16" t="s">
        <v>263</v>
      </c>
      <c r="C435" s="7" t="s">
        <v>249</v>
      </c>
      <c r="D435" s="1">
        <v>25</v>
      </c>
      <c r="E435" s="21">
        <v>124.63</v>
      </c>
      <c r="F435" s="21">
        <f t="shared" si="65"/>
        <v>162.019</v>
      </c>
      <c r="G435" s="61">
        <f t="shared" si="65"/>
        <v>210.62470000000002</v>
      </c>
      <c r="H435" s="1"/>
      <c r="I435" s="1">
        <f t="shared" si="66"/>
        <v>0</v>
      </c>
      <c r="J435" s="8">
        <f t="shared" si="66"/>
        <v>0</v>
      </c>
    </row>
    <row r="436" spans="1:10" ht="16.5">
      <c r="A436" s="6">
        <v>55</v>
      </c>
      <c r="B436" s="16" t="s">
        <v>262</v>
      </c>
      <c r="C436" s="7" t="s">
        <v>249</v>
      </c>
      <c r="D436" s="1">
        <v>25</v>
      </c>
      <c r="E436" s="21">
        <v>72.1</v>
      </c>
      <c r="F436" s="21">
        <f t="shared" si="65"/>
        <v>93.72999999999999</v>
      </c>
      <c r="G436" s="61">
        <f t="shared" si="65"/>
        <v>121.84899999999999</v>
      </c>
      <c r="H436" s="1"/>
      <c r="I436" s="1">
        <f t="shared" si="66"/>
        <v>0</v>
      </c>
      <c r="J436" s="8">
        <f t="shared" si="66"/>
        <v>0</v>
      </c>
    </row>
    <row r="437" spans="1:10" ht="16.5">
      <c r="A437" s="6">
        <v>56</v>
      </c>
      <c r="B437" s="17" t="s">
        <v>387</v>
      </c>
      <c r="C437" s="1" t="s">
        <v>249</v>
      </c>
      <c r="D437" s="1">
        <v>25</v>
      </c>
      <c r="E437" s="21">
        <v>120</v>
      </c>
      <c r="F437" s="21">
        <f t="shared" si="65"/>
        <v>156</v>
      </c>
      <c r="G437" s="61">
        <f t="shared" si="65"/>
        <v>202.8</v>
      </c>
      <c r="H437" s="1"/>
      <c r="I437" s="1">
        <f t="shared" si="66"/>
        <v>0</v>
      </c>
      <c r="J437" s="8">
        <f t="shared" si="66"/>
        <v>0</v>
      </c>
    </row>
    <row r="438" spans="1:10" ht="23.25" customHeight="1">
      <c r="A438" s="86" t="s">
        <v>278</v>
      </c>
      <c r="B438" s="87"/>
      <c r="C438" s="44"/>
      <c r="D438" s="44"/>
      <c r="E438" s="44"/>
      <c r="F438" s="21"/>
      <c r="G438" s="61"/>
      <c r="H438" s="1"/>
      <c r="I438" s="1"/>
      <c r="J438" s="8">
        <f t="shared" si="66"/>
        <v>0</v>
      </c>
    </row>
    <row r="439" spans="1:10" ht="16.5">
      <c r="A439" s="6">
        <v>57</v>
      </c>
      <c r="B439" s="16" t="s">
        <v>245</v>
      </c>
      <c r="C439" s="7" t="s">
        <v>25</v>
      </c>
      <c r="D439" s="1">
        <v>15</v>
      </c>
      <c r="E439" s="21">
        <v>350</v>
      </c>
      <c r="F439" s="21">
        <f aca="true" t="shared" si="67" ref="F439:G445">E439*1.3</f>
        <v>455</v>
      </c>
      <c r="G439" s="61">
        <f t="shared" si="67"/>
        <v>591.5</v>
      </c>
      <c r="H439" s="1"/>
      <c r="I439" s="1">
        <f t="shared" si="66"/>
        <v>0</v>
      </c>
      <c r="J439" s="8">
        <f t="shared" si="66"/>
        <v>0</v>
      </c>
    </row>
    <row r="440" spans="1:10" ht="33">
      <c r="A440" s="6">
        <v>58</v>
      </c>
      <c r="B440" s="16" t="s">
        <v>266</v>
      </c>
      <c r="C440" s="7" t="s">
        <v>25</v>
      </c>
      <c r="D440" s="1">
        <v>15</v>
      </c>
      <c r="E440" s="21">
        <v>212.2</v>
      </c>
      <c r="F440" s="21">
        <f t="shared" si="67"/>
        <v>275.86</v>
      </c>
      <c r="G440" s="61">
        <f t="shared" si="67"/>
        <v>358.61800000000005</v>
      </c>
      <c r="H440" s="1"/>
      <c r="I440" s="1">
        <f t="shared" si="66"/>
        <v>0</v>
      </c>
      <c r="J440" s="8">
        <f t="shared" si="66"/>
        <v>0</v>
      </c>
    </row>
    <row r="441" spans="1:10" ht="16.5">
      <c r="A441" s="6">
        <v>59</v>
      </c>
      <c r="B441" s="16" t="s">
        <v>246</v>
      </c>
      <c r="C441" s="7" t="s">
        <v>25</v>
      </c>
      <c r="D441" s="1">
        <v>15</v>
      </c>
      <c r="E441" s="21">
        <v>141</v>
      </c>
      <c r="F441" s="21">
        <f t="shared" si="67"/>
        <v>183.3</v>
      </c>
      <c r="G441" s="61">
        <f t="shared" si="67"/>
        <v>238.29000000000002</v>
      </c>
      <c r="H441" s="1"/>
      <c r="I441" s="1">
        <f t="shared" si="66"/>
        <v>0</v>
      </c>
      <c r="J441" s="8">
        <f t="shared" si="66"/>
        <v>0</v>
      </c>
    </row>
    <row r="442" spans="1:10" ht="16.5">
      <c r="A442" s="6">
        <v>60</v>
      </c>
      <c r="B442" s="16" t="s">
        <v>247</v>
      </c>
      <c r="C442" s="7" t="s">
        <v>25</v>
      </c>
      <c r="D442" s="1">
        <v>15</v>
      </c>
      <c r="E442" s="21">
        <v>200</v>
      </c>
      <c r="F442" s="21">
        <f t="shared" si="67"/>
        <v>260</v>
      </c>
      <c r="G442" s="61">
        <f t="shared" si="67"/>
        <v>338</v>
      </c>
      <c r="H442" s="1"/>
      <c r="I442" s="1">
        <f t="shared" si="66"/>
        <v>0</v>
      </c>
      <c r="J442" s="8">
        <f t="shared" si="66"/>
        <v>0</v>
      </c>
    </row>
    <row r="443" spans="1:10" ht="33">
      <c r="A443" s="6">
        <v>61</v>
      </c>
      <c r="B443" s="16" t="s">
        <v>265</v>
      </c>
      <c r="C443" s="7" t="s">
        <v>25</v>
      </c>
      <c r="D443" s="1">
        <v>15</v>
      </c>
      <c r="E443" s="21">
        <v>247.2</v>
      </c>
      <c r="F443" s="21">
        <f t="shared" si="67"/>
        <v>321.36</v>
      </c>
      <c r="G443" s="61">
        <f t="shared" si="67"/>
        <v>417.76800000000003</v>
      </c>
      <c r="H443" s="1"/>
      <c r="I443" s="1">
        <f t="shared" si="66"/>
        <v>0</v>
      </c>
      <c r="J443" s="8">
        <f t="shared" si="66"/>
        <v>0</v>
      </c>
    </row>
    <row r="444" spans="1:10" ht="16.5">
      <c r="A444" s="6">
        <v>62</v>
      </c>
      <c r="B444" s="16" t="s">
        <v>264</v>
      </c>
      <c r="C444" s="7" t="s">
        <v>25</v>
      </c>
      <c r="D444" s="1">
        <v>15</v>
      </c>
      <c r="E444" s="21">
        <v>144.2</v>
      </c>
      <c r="F444" s="21">
        <f t="shared" si="67"/>
        <v>187.45999999999998</v>
      </c>
      <c r="G444" s="61">
        <f t="shared" si="67"/>
        <v>243.69799999999998</v>
      </c>
      <c r="H444" s="1"/>
      <c r="I444" s="1">
        <f t="shared" si="66"/>
        <v>0</v>
      </c>
      <c r="J444" s="8">
        <f t="shared" si="66"/>
        <v>0</v>
      </c>
    </row>
    <row r="445" spans="1:10" ht="16.5">
      <c r="A445" s="6">
        <v>63</v>
      </c>
      <c r="B445" s="16" t="s">
        <v>387</v>
      </c>
      <c r="C445" s="1" t="s">
        <v>25</v>
      </c>
      <c r="D445" s="1">
        <v>15</v>
      </c>
      <c r="E445" s="21">
        <v>226</v>
      </c>
      <c r="F445" s="21">
        <f t="shared" si="67"/>
        <v>293.8</v>
      </c>
      <c r="G445" s="61">
        <f t="shared" si="67"/>
        <v>381.94000000000005</v>
      </c>
      <c r="H445" s="1"/>
      <c r="I445" s="1">
        <f t="shared" si="66"/>
        <v>0</v>
      </c>
      <c r="J445" s="8">
        <f t="shared" si="66"/>
        <v>0</v>
      </c>
    </row>
    <row r="446" spans="1:10" ht="23.25" customHeight="1">
      <c r="A446" s="86" t="s">
        <v>292</v>
      </c>
      <c r="B446" s="87"/>
      <c r="C446" s="77"/>
      <c r="D446" s="77"/>
      <c r="E446" s="77"/>
      <c r="F446" s="21"/>
      <c r="G446" s="61"/>
      <c r="H446" s="1"/>
      <c r="I446" s="1"/>
      <c r="J446" s="8">
        <f t="shared" si="66"/>
        <v>0</v>
      </c>
    </row>
    <row r="447" spans="1:10" ht="33">
      <c r="A447" s="6">
        <v>64</v>
      </c>
      <c r="B447" s="16" t="s">
        <v>345</v>
      </c>
      <c r="C447" s="1" t="s">
        <v>294</v>
      </c>
      <c r="D447" s="1">
        <v>10</v>
      </c>
      <c r="E447" s="21">
        <v>48.96</v>
      </c>
      <c r="F447" s="21">
        <f aca="true" t="shared" si="68" ref="F447:G454">E447*1.3</f>
        <v>63.648</v>
      </c>
      <c r="G447" s="61">
        <f t="shared" si="68"/>
        <v>82.7424</v>
      </c>
      <c r="H447" s="1"/>
      <c r="I447" s="1">
        <f t="shared" si="66"/>
        <v>0</v>
      </c>
      <c r="J447" s="8">
        <f t="shared" si="66"/>
        <v>0</v>
      </c>
    </row>
    <row r="448" spans="1:10" ht="33">
      <c r="A448" s="6">
        <v>65</v>
      </c>
      <c r="B448" s="16" t="s">
        <v>346</v>
      </c>
      <c r="C448" s="1" t="s">
        <v>294</v>
      </c>
      <c r="D448" s="1">
        <v>10</v>
      </c>
      <c r="E448" s="21">
        <v>48.96</v>
      </c>
      <c r="F448" s="21">
        <f t="shared" si="68"/>
        <v>63.648</v>
      </c>
      <c r="G448" s="61">
        <f t="shared" si="68"/>
        <v>82.7424</v>
      </c>
      <c r="H448" s="1"/>
      <c r="I448" s="1">
        <f t="shared" si="66"/>
        <v>0</v>
      </c>
      <c r="J448" s="8">
        <f t="shared" si="66"/>
        <v>0</v>
      </c>
    </row>
    <row r="449" spans="1:10" ht="33">
      <c r="A449" s="6">
        <v>66</v>
      </c>
      <c r="B449" s="16" t="s">
        <v>347</v>
      </c>
      <c r="C449" s="1" t="s">
        <v>259</v>
      </c>
      <c r="D449" s="1">
        <v>10</v>
      </c>
      <c r="E449" s="21">
        <v>52.27</v>
      </c>
      <c r="F449" s="21">
        <f t="shared" si="68"/>
        <v>67.95100000000001</v>
      </c>
      <c r="G449" s="61">
        <f t="shared" si="68"/>
        <v>88.33630000000001</v>
      </c>
      <c r="H449" s="1"/>
      <c r="I449" s="1">
        <f t="shared" si="66"/>
        <v>0</v>
      </c>
      <c r="J449" s="8">
        <f t="shared" si="66"/>
        <v>0</v>
      </c>
    </row>
    <row r="450" spans="1:10" ht="33">
      <c r="A450" s="6">
        <v>67</v>
      </c>
      <c r="B450" s="16" t="s">
        <v>348</v>
      </c>
      <c r="C450" s="1" t="s">
        <v>259</v>
      </c>
      <c r="D450" s="1">
        <v>10</v>
      </c>
      <c r="E450" s="21">
        <v>52.27</v>
      </c>
      <c r="F450" s="21">
        <f t="shared" si="68"/>
        <v>67.95100000000001</v>
      </c>
      <c r="G450" s="61">
        <f t="shared" si="68"/>
        <v>88.33630000000001</v>
      </c>
      <c r="H450" s="1"/>
      <c r="I450" s="1">
        <f t="shared" si="66"/>
        <v>0</v>
      </c>
      <c r="J450" s="8">
        <f t="shared" si="66"/>
        <v>0</v>
      </c>
    </row>
    <row r="451" spans="1:10" ht="33">
      <c r="A451" s="6">
        <v>68</v>
      </c>
      <c r="B451" s="16" t="s">
        <v>349</v>
      </c>
      <c r="C451" s="1" t="s">
        <v>260</v>
      </c>
      <c r="D451" s="1">
        <v>10</v>
      </c>
      <c r="E451" s="21">
        <v>52.27</v>
      </c>
      <c r="F451" s="21">
        <f t="shared" si="68"/>
        <v>67.95100000000001</v>
      </c>
      <c r="G451" s="61">
        <f t="shared" si="68"/>
        <v>88.33630000000001</v>
      </c>
      <c r="H451" s="1"/>
      <c r="I451" s="1">
        <f t="shared" si="66"/>
        <v>0</v>
      </c>
      <c r="J451" s="8">
        <f t="shared" si="66"/>
        <v>0</v>
      </c>
    </row>
    <row r="452" spans="1:10" ht="33">
      <c r="A452" s="6">
        <v>69</v>
      </c>
      <c r="B452" s="16" t="s">
        <v>350</v>
      </c>
      <c r="C452" s="1" t="s">
        <v>260</v>
      </c>
      <c r="D452" s="1">
        <v>10</v>
      </c>
      <c r="E452" s="21">
        <v>52.27</v>
      </c>
      <c r="F452" s="21">
        <f t="shared" si="68"/>
        <v>67.95100000000001</v>
      </c>
      <c r="G452" s="61">
        <f t="shared" si="68"/>
        <v>88.33630000000001</v>
      </c>
      <c r="H452" s="1"/>
      <c r="I452" s="1">
        <f t="shared" si="66"/>
        <v>0</v>
      </c>
      <c r="J452" s="8">
        <f t="shared" si="66"/>
        <v>0</v>
      </c>
    </row>
    <row r="453" spans="1:10" ht="33">
      <c r="A453" s="6">
        <v>70</v>
      </c>
      <c r="B453" s="16" t="s">
        <v>351</v>
      </c>
      <c r="C453" s="1" t="s">
        <v>261</v>
      </c>
      <c r="D453" s="1">
        <v>10</v>
      </c>
      <c r="E453" s="21">
        <v>67.28</v>
      </c>
      <c r="F453" s="21">
        <f t="shared" si="68"/>
        <v>87.464</v>
      </c>
      <c r="G453" s="61">
        <f t="shared" si="68"/>
        <v>113.7032</v>
      </c>
      <c r="H453" s="1"/>
      <c r="I453" s="1">
        <f t="shared" si="66"/>
        <v>0</v>
      </c>
      <c r="J453" s="8">
        <f t="shared" si="66"/>
        <v>0</v>
      </c>
    </row>
    <row r="454" spans="1:10" ht="33">
      <c r="A454" s="6">
        <v>71</v>
      </c>
      <c r="B454" s="16" t="s">
        <v>352</v>
      </c>
      <c r="C454" s="1" t="s">
        <v>261</v>
      </c>
      <c r="D454" s="1">
        <v>10</v>
      </c>
      <c r="E454" s="21">
        <v>67.28</v>
      </c>
      <c r="F454" s="21">
        <f t="shared" si="68"/>
        <v>87.464</v>
      </c>
      <c r="G454" s="61">
        <f t="shared" si="68"/>
        <v>113.7032</v>
      </c>
      <c r="H454" s="1"/>
      <c r="I454" s="1">
        <f t="shared" si="66"/>
        <v>0</v>
      </c>
      <c r="J454" s="8">
        <f t="shared" si="66"/>
        <v>0</v>
      </c>
    </row>
    <row r="455" spans="1:10" ht="23.25" customHeight="1">
      <c r="A455" s="86" t="s">
        <v>293</v>
      </c>
      <c r="B455" s="87"/>
      <c r="C455" s="77"/>
      <c r="D455" s="77"/>
      <c r="E455" s="77"/>
      <c r="F455" s="21"/>
      <c r="G455" s="61"/>
      <c r="H455" s="1"/>
      <c r="I455" s="1"/>
      <c r="J455" s="8">
        <f t="shared" si="66"/>
        <v>0</v>
      </c>
    </row>
    <row r="456" spans="1:10" ht="16.5">
      <c r="A456" s="6">
        <v>72</v>
      </c>
      <c r="B456" s="16" t="s">
        <v>353</v>
      </c>
      <c r="C456" s="1" t="s">
        <v>294</v>
      </c>
      <c r="D456" s="1">
        <v>10</v>
      </c>
      <c r="E456" s="21">
        <v>22.36</v>
      </c>
      <c r="F456" s="21">
        <f aca="true" t="shared" si="69" ref="F456:G471">E456*1.3</f>
        <v>29.068</v>
      </c>
      <c r="G456" s="61">
        <f t="shared" si="69"/>
        <v>37.7884</v>
      </c>
      <c r="H456" s="1"/>
      <c r="I456" s="1">
        <f t="shared" si="66"/>
        <v>0</v>
      </c>
      <c r="J456" s="8">
        <f t="shared" si="66"/>
        <v>0</v>
      </c>
    </row>
    <row r="457" spans="1:10" ht="16.5">
      <c r="A457" s="6">
        <v>73</v>
      </c>
      <c r="B457" s="16" t="s">
        <v>354</v>
      </c>
      <c r="C457" s="1" t="s">
        <v>294</v>
      </c>
      <c r="D457" s="1">
        <v>10</v>
      </c>
      <c r="E457" s="21">
        <v>22.36</v>
      </c>
      <c r="F457" s="21">
        <f t="shared" si="69"/>
        <v>29.068</v>
      </c>
      <c r="G457" s="61">
        <f t="shared" si="69"/>
        <v>37.7884</v>
      </c>
      <c r="H457" s="1"/>
      <c r="I457" s="1">
        <f t="shared" si="66"/>
        <v>0</v>
      </c>
      <c r="J457" s="8">
        <f t="shared" si="66"/>
        <v>0</v>
      </c>
    </row>
    <row r="458" spans="1:10" ht="16.5">
      <c r="A458" s="6">
        <v>74</v>
      </c>
      <c r="B458" s="16" t="s">
        <v>355</v>
      </c>
      <c r="C458" s="1" t="s">
        <v>294</v>
      </c>
      <c r="D458" s="1">
        <v>10</v>
      </c>
      <c r="E458" s="21">
        <v>22.36</v>
      </c>
      <c r="F458" s="21">
        <f t="shared" si="69"/>
        <v>29.068</v>
      </c>
      <c r="G458" s="61">
        <f t="shared" si="69"/>
        <v>37.7884</v>
      </c>
      <c r="H458" s="1"/>
      <c r="I458" s="1">
        <f t="shared" si="66"/>
        <v>0</v>
      </c>
      <c r="J458" s="8">
        <f t="shared" si="66"/>
        <v>0</v>
      </c>
    </row>
    <row r="459" spans="1:10" ht="16.5">
      <c r="A459" s="6">
        <v>75</v>
      </c>
      <c r="B459" s="16" t="s">
        <v>356</v>
      </c>
      <c r="C459" s="1" t="s">
        <v>294</v>
      </c>
      <c r="D459" s="1">
        <v>10</v>
      </c>
      <c r="E459" s="21">
        <v>22.36</v>
      </c>
      <c r="F459" s="21">
        <f t="shared" si="69"/>
        <v>29.068</v>
      </c>
      <c r="G459" s="61">
        <f t="shared" si="69"/>
        <v>37.7884</v>
      </c>
      <c r="H459" s="1"/>
      <c r="I459" s="1">
        <f t="shared" si="66"/>
        <v>0</v>
      </c>
      <c r="J459" s="8">
        <f t="shared" si="66"/>
        <v>0</v>
      </c>
    </row>
    <row r="460" spans="1:10" ht="16.5">
      <c r="A460" s="6">
        <v>76</v>
      </c>
      <c r="B460" s="16" t="s">
        <v>357</v>
      </c>
      <c r="C460" s="1" t="s">
        <v>259</v>
      </c>
      <c r="D460" s="1">
        <v>10</v>
      </c>
      <c r="E460" s="21">
        <v>24.02</v>
      </c>
      <c r="F460" s="21">
        <f t="shared" si="69"/>
        <v>31.226</v>
      </c>
      <c r="G460" s="61">
        <f t="shared" si="69"/>
        <v>40.5938</v>
      </c>
      <c r="H460" s="1"/>
      <c r="I460" s="1">
        <f t="shared" si="66"/>
        <v>0</v>
      </c>
      <c r="J460" s="8">
        <f t="shared" si="66"/>
        <v>0</v>
      </c>
    </row>
    <row r="461" spans="1:10" ht="16.5">
      <c r="A461" s="6">
        <v>77</v>
      </c>
      <c r="B461" s="16" t="s">
        <v>358</v>
      </c>
      <c r="C461" s="1" t="s">
        <v>259</v>
      </c>
      <c r="D461" s="1">
        <v>10</v>
      </c>
      <c r="E461" s="21">
        <v>24.02</v>
      </c>
      <c r="F461" s="21">
        <f t="shared" si="69"/>
        <v>31.226</v>
      </c>
      <c r="G461" s="61">
        <f t="shared" si="69"/>
        <v>40.5938</v>
      </c>
      <c r="H461" s="1"/>
      <c r="I461" s="1">
        <f t="shared" si="66"/>
        <v>0</v>
      </c>
      <c r="J461" s="8">
        <f t="shared" si="66"/>
        <v>0</v>
      </c>
    </row>
    <row r="462" spans="1:10" ht="16.5">
      <c r="A462" s="6">
        <v>78</v>
      </c>
      <c r="B462" s="16" t="s">
        <v>359</v>
      </c>
      <c r="C462" s="1" t="s">
        <v>259</v>
      </c>
      <c r="D462" s="1">
        <v>10</v>
      </c>
      <c r="E462" s="21">
        <v>24.02</v>
      </c>
      <c r="F462" s="21">
        <f t="shared" si="69"/>
        <v>31.226</v>
      </c>
      <c r="G462" s="61">
        <f t="shared" si="69"/>
        <v>40.5938</v>
      </c>
      <c r="H462" s="1"/>
      <c r="I462" s="1">
        <f t="shared" si="66"/>
        <v>0</v>
      </c>
      <c r="J462" s="8">
        <f t="shared" si="66"/>
        <v>0</v>
      </c>
    </row>
    <row r="463" spans="1:10" ht="16.5">
      <c r="A463" s="6">
        <v>79</v>
      </c>
      <c r="B463" s="16" t="s">
        <v>360</v>
      </c>
      <c r="C463" s="1" t="s">
        <v>259</v>
      </c>
      <c r="D463" s="1">
        <v>10</v>
      </c>
      <c r="E463" s="21">
        <v>24.02</v>
      </c>
      <c r="F463" s="21">
        <f t="shared" si="69"/>
        <v>31.226</v>
      </c>
      <c r="G463" s="61">
        <f t="shared" si="69"/>
        <v>40.5938</v>
      </c>
      <c r="H463" s="1"/>
      <c r="I463" s="1">
        <f t="shared" si="66"/>
        <v>0</v>
      </c>
      <c r="J463" s="8">
        <f t="shared" si="66"/>
        <v>0</v>
      </c>
    </row>
    <row r="464" spans="1:10" ht="16.5">
      <c r="A464" s="6">
        <v>80</v>
      </c>
      <c r="B464" s="16" t="s">
        <v>361</v>
      </c>
      <c r="C464" s="1" t="s">
        <v>260</v>
      </c>
      <c r="D464" s="1">
        <v>10</v>
      </c>
      <c r="E464" s="21">
        <v>24.02</v>
      </c>
      <c r="F464" s="21">
        <f t="shared" si="69"/>
        <v>31.226</v>
      </c>
      <c r="G464" s="61">
        <f t="shared" si="69"/>
        <v>40.5938</v>
      </c>
      <c r="H464" s="1"/>
      <c r="I464" s="1">
        <f t="shared" si="66"/>
        <v>0</v>
      </c>
      <c r="J464" s="8">
        <f t="shared" si="66"/>
        <v>0</v>
      </c>
    </row>
    <row r="465" spans="1:10" ht="16.5">
      <c r="A465" s="6">
        <v>81</v>
      </c>
      <c r="B465" s="16" t="s">
        <v>362</v>
      </c>
      <c r="C465" s="1" t="s">
        <v>260</v>
      </c>
      <c r="D465" s="1">
        <v>10</v>
      </c>
      <c r="E465" s="21">
        <v>24.02</v>
      </c>
      <c r="F465" s="21">
        <f t="shared" si="69"/>
        <v>31.226</v>
      </c>
      <c r="G465" s="61">
        <f t="shared" si="69"/>
        <v>40.5938</v>
      </c>
      <c r="H465" s="1"/>
      <c r="I465" s="1">
        <f t="shared" si="66"/>
        <v>0</v>
      </c>
      <c r="J465" s="8">
        <f t="shared" si="66"/>
        <v>0</v>
      </c>
    </row>
    <row r="466" spans="1:10" ht="16.5">
      <c r="A466" s="6">
        <v>82</v>
      </c>
      <c r="B466" s="16" t="s">
        <v>363</v>
      </c>
      <c r="C466" s="1" t="s">
        <v>260</v>
      </c>
      <c r="D466" s="1">
        <v>10</v>
      </c>
      <c r="E466" s="21">
        <v>24.02</v>
      </c>
      <c r="F466" s="21">
        <f t="shared" si="69"/>
        <v>31.226</v>
      </c>
      <c r="G466" s="61">
        <f t="shared" si="69"/>
        <v>40.5938</v>
      </c>
      <c r="H466" s="1"/>
      <c r="I466" s="1">
        <f t="shared" si="66"/>
        <v>0</v>
      </c>
      <c r="J466" s="8">
        <f t="shared" si="66"/>
        <v>0</v>
      </c>
    </row>
    <row r="467" spans="1:10" ht="16.5">
      <c r="A467" s="6">
        <v>83</v>
      </c>
      <c r="B467" s="16" t="s">
        <v>364</v>
      </c>
      <c r="C467" s="1" t="s">
        <v>260</v>
      </c>
      <c r="D467" s="1">
        <v>10</v>
      </c>
      <c r="E467" s="21">
        <v>24.02</v>
      </c>
      <c r="F467" s="21">
        <f t="shared" si="69"/>
        <v>31.226</v>
      </c>
      <c r="G467" s="61">
        <f t="shared" si="69"/>
        <v>40.5938</v>
      </c>
      <c r="H467" s="1"/>
      <c r="I467" s="1">
        <f t="shared" si="66"/>
        <v>0</v>
      </c>
      <c r="J467" s="8">
        <f t="shared" si="66"/>
        <v>0</v>
      </c>
    </row>
    <row r="468" spans="1:10" ht="16.5">
      <c r="A468" s="6">
        <v>84</v>
      </c>
      <c r="B468" s="16" t="s">
        <v>365</v>
      </c>
      <c r="C468" s="1" t="s">
        <v>261</v>
      </c>
      <c r="D468" s="1">
        <v>10</v>
      </c>
      <c r="E468" s="21">
        <v>29</v>
      </c>
      <c r="F468" s="21">
        <f t="shared" si="69"/>
        <v>37.7</v>
      </c>
      <c r="G468" s="61">
        <f t="shared" si="69"/>
        <v>49.010000000000005</v>
      </c>
      <c r="H468" s="1"/>
      <c r="I468" s="1">
        <f t="shared" si="66"/>
        <v>0</v>
      </c>
      <c r="J468" s="8">
        <f t="shared" si="66"/>
        <v>0</v>
      </c>
    </row>
    <row r="469" spans="1:10" ht="16.5">
      <c r="A469" s="6">
        <v>85</v>
      </c>
      <c r="B469" s="16" t="s">
        <v>366</v>
      </c>
      <c r="C469" s="1" t="s">
        <v>261</v>
      </c>
      <c r="D469" s="1">
        <v>10</v>
      </c>
      <c r="E469" s="21">
        <v>29</v>
      </c>
      <c r="F469" s="21">
        <f t="shared" si="69"/>
        <v>37.7</v>
      </c>
      <c r="G469" s="61">
        <f t="shared" si="69"/>
        <v>49.010000000000005</v>
      </c>
      <c r="H469" s="1"/>
      <c r="I469" s="1">
        <f t="shared" si="66"/>
        <v>0</v>
      </c>
      <c r="J469" s="8">
        <f t="shared" si="66"/>
        <v>0</v>
      </c>
    </row>
    <row r="470" spans="1:10" ht="16.5">
      <c r="A470" s="6">
        <v>86</v>
      </c>
      <c r="B470" s="16" t="s">
        <v>367</v>
      </c>
      <c r="C470" s="1" t="s">
        <v>261</v>
      </c>
      <c r="D470" s="1">
        <v>10</v>
      </c>
      <c r="E470" s="21">
        <v>29</v>
      </c>
      <c r="F470" s="21">
        <f t="shared" si="69"/>
        <v>37.7</v>
      </c>
      <c r="G470" s="61">
        <f t="shared" si="69"/>
        <v>49.010000000000005</v>
      </c>
      <c r="H470" s="1"/>
      <c r="I470" s="1">
        <f t="shared" si="66"/>
        <v>0</v>
      </c>
      <c r="J470" s="8">
        <f t="shared" si="66"/>
        <v>0</v>
      </c>
    </row>
    <row r="471" spans="1:10" ht="16.5">
      <c r="A471" s="6">
        <v>87</v>
      </c>
      <c r="B471" s="16" t="s">
        <v>368</v>
      </c>
      <c r="C471" s="1" t="s">
        <v>261</v>
      </c>
      <c r="D471" s="1">
        <v>10</v>
      </c>
      <c r="E471" s="21">
        <v>29</v>
      </c>
      <c r="F471" s="21">
        <f t="shared" si="69"/>
        <v>37.7</v>
      </c>
      <c r="G471" s="61">
        <f t="shared" si="69"/>
        <v>49.010000000000005</v>
      </c>
      <c r="H471" s="1"/>
      <c r="I471" s="1">
        <f t="shared" si="66"/>
        <v>0</v>
      </c>
      <c r="J471" s="8">
        <f t="shared" si="66"/>
        <v>0</v>
      </c>
    </row>
    <row r="472" spans="9:10" ht="15.75">
      <c r="I472" s="25" t="s">
        <v>457</v>
      </c>
      <c r="J472" s="85">
        <f>SUM(J10:J471)</f>
        <v>0</v>
      </c>
    </row>
    <row r="475" ht="20.25">
      <c r="B475" s="83" t="s">
        <v>455</v>
      </c>
    </row>
  </sheetData>
  <sheetProtection sort="0" autoFilter="0"/>
  <autoFilter ref="J1:J475"/>
  <mergeCells count="66">
    <mergeCell ref="A9:B9"/>
    <mergeCell ref="A34:B34"/>
    <mergeCell ref="A38:B38"/>
    <mergeCell ref="A42:B42"/>
    <mergeCell ref="A43:B43"/>
    <mergeCell ref="A52:B52"/>
    <mergeCell ref="A59:B59"/>
    <mergeCell ref="A62:B62"/>
    <mergeCell ref="A63:B63"/>
    <mergeCell ref="A69:B69"/>
    <mergeCell ref="A73:B73"/>
    <mergeCell ref="A85:B85"/>
    <mergeCell ref="A96:B96"/>
    <mergeCell ref="A99:B99"/>
    <mergeCell ref="A101:B101"/>
    <mergeCell ref="A102:B102"/>
    <mergeCell ref="A115:B115"/>
    <mergeCell ref="A122:B122"/>
    <mergeCell ref="A126:B126"/>
    <mergeCell ref="A134:B134"/>
    <mergeCell ref="A135:B135"/>
    <mergeCell ref="A148:B148"/>
    <mergeCell ref="A155:B155"/>
    <mergeCell ref="A159:B159"/>
    <mergeCell ref="A166:B166"/>
    <mergeCell ref="A186:B186"/>
    <mergeCell ref="A207:B207"/>
    <mergeCell ref="A213:B213"/>
    <mergeCell ref="A220:B220"/>
    <mergeCell ref="A227:B227"/>
    <mergeCell ref="A228:B228"/>
    <mergeCell ref="A241:B241"/>
    <mergeCell ref="A249:B249"/>
    <mergeCell ref="A254:B254"/>
    <mergeCell ref="A259:B259"/>
    <mergeCell ref="A264:B264"/>
    <mergeCell ref="A270:B270"/>
    <mergeCell ref="A277:B277"/>
    <mergeCell ref="A282:B282"/>
    <mergeCell ref="A288:B288"/>
    <mergeCell ref="A293:B293"/>
    <mergeCell ref="A298:B298"/>
    <mergeCell ref="A303:B303"/>
    <mergeCell ref="A304:B304"/>
    <mergeCell ref="A310:B310"/>
    <mergeCell ref="A314:B314"/>
    <mergeCell ref="A323:B323"/>
    <mergeCell ref="A327:B327"/>
    <mergeCell ref="A332:B332"/>
    <mergeCell ref="A334:B334"/>
    <mergeCell ref="A369:B369"/>
    <mergeCell ref="A374:B374"/>
    <mergeCell ref="A376:B376"/>
    <mergeCell ref="A380:B380"/>
    <mergeCell ref="A382:B382"/>
    <mergeCell ref="A384:B384"/>
    <mergeCell ref="A386:B386"/>
    <mergeCell ref="A388:B388"/>
    <mergeCell ref="A406:B406"/>
    <mergeCell ref="A414:B414"/>
    <mergeCell ref="A417:B417"/>
    <mergeCell ref="A425:B425"/>
    <mergeCell ref="A430:B430"/>
    <mergeCell ref="A438:B438"/>
    <mergeCell ref="A446:B446"/>
    <mergeCell ref="A455:B455"/>
  </mergeCells>
  <printOptions/>
  <pageMargins left="0.17" right="0.15748031496062992" top="0.1968503937007874" bottom="0.2755905511811024" header="0.15748031496062992" footer="0.2755905511811024"/>
  <pageSetup fitToHeight="3" horizontalDpi="600" verticalDpi="600" orientation="portrait" paperSize="9" scale="5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IE475"/>
  <sheetViews>
    <sheetView view="pageBreakPreview" zoomScale="90" zoomScaleNormal="75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7.875" style="25" customWidth="1"/>
    <col min="2" max="2" width="87.125" style="25" customWidth="1"/>
    <col min="3" max="3" width="13.25390625" style="25" customWidth="1"/>
    <col min="4" max="4" width="10.25390625" style="25" customWidth="1"/>
    <col min="5" max="5" width="11.875" style="65" hidden="1" customWidth="1"/>
    <col min="6" max="6" width="15.125" style="66" customWidth="1"/>
    <col min="7" max="7" width="13.75390625" style="67" hidden="1" customWidth="1"/>
    <col min="8" max="8" width="11.125" style="25" customWidth="1"/>
    <col min="9" max="9" width="13.375" style="25" customWidth="1"/>
    <col min="10" max="10" width="18.375" style="25" customWidth="1"/>
    <col min="11" max="16384" width="9.125" style="25" customWidth="1"/>
  </cols>
  <sheetData>
    <row r="1" spans="1:10" ht="24" customHeight="1">
      <c r="A1" s="23"/>
      <c r="B1" s="23"/>
      <c r="C1" s="24"/>
      <c r="D1" s="43"/>
      <c r="E1" s="51"/>
      <c r="F1" s="51"/>
      <c r="G1" s="51"/>
      <c r="H1" s="43"/>
      <c r="I1" s="43"/>
      <c r="J1" s="23"/>
    </row>
    <row r="2" spans="1:10" ht="15">
      <c r="A2" s="23"/>
      <c r="B2" s="23"/>
      <c r="C2" s="43"/>
      <c r="D2" s="43"/>
      <c r="E2" s="51"/>
      <c r="F2" s="51"/>
      <c r="G2" s="51"/>
      <c r="H2" s="43"/>
      <c r="I2" s="43"/>
      <c r="J2" s="79" t="s">
        <v>450</v>
      </c>
    </row>
    <row r="3" spans="1:10" ht="15.75">
      <c r="A3" s="23"/>
      <c r="B3" s="23"/>
      <c r="C3" s="43"/>
      <c r="D3" s="43"/>
      <c r="E3" s="51"/>
      <c r="F3" s="51"/>
      <c r="G3" s="51"/>
      <c r="H3" s="43"/>
      <c r="I3" s="43"/>
      <c r="J3" s="80" t="s">
        <v>451</v>
      </c>
    </row>
    <row r="4" spans="1:10" ht="15.75">
      <c r="A4" s="23"/>
      <c r="B4" s="26" t="s">
        <v>403</v>
      </c>
      <c r="C4" s="43"/>
      <c r="D4" s="43"/>
      <c r="E4" s="51"/>
      <c r="F4" s="51"/>
      <c r="G4" s="51"/>
      <c r="H4" s="43"/>
      <c r="I4" s="43"/>
      <c r="J4" s="79" t="s">
        <v>452</v>
      </c>
    </row>
    <row r="5" spans="1:10" ht="16.5" thickBot="1">
      <c r="A5" s="23"/>
      <c r="B5" s="23"/>
      <c r="C5" s="23"/>
      <c r="D5" s="23"/>
      <c r="E5" s="52"/>
      <c r="F5" s="53"/>
      <c r="G5" s="54"/>
      <c r="H5" s="23"/>
      <c r="I5" s="23"/>
      <c r="J5" s="81" t="s">
        <v>453</v>
      </c>
    </row>
    <row r="6" spans="1:10" ht="16.5" thickBot="1">
      <c r="A6" s="23"/>
      <c r="B6" s="27"/>
      <c r="C6" s="28"/>
      <c r="D6" s="23"/>
      <c r="E6" s="52"/>
      <c r="F6" s="53"/>
      <c r="G6" s="55"/>
      <c r="H6" s="23"/>
      <c r="I6" s="23"/>
      <c r="J6" s="82" t="s">
        <v>454</v>
      </c>
    </row>
    <row r="7" spans="1:10" ht="60" customHeight="1">
      <c r="A7" s="50" t="s">
        <v>0</v>
      </c>
      <c r="B7" s="50" t="s">
        <v>1</v>
      </c>
      <c r="C7" s="50" t="s">
        <v>2</v>
      </c>
      <c r="D7" s="50" t="s">
        <v>3</v>
      </c>
      <c r="E7" s="56" t="s">
        <v>441</v>
      </c>
      <c r="F7" s="56" t="s">
        <v>442</v>
      </c>
      <c r="G7" s="56" t="s">
        <v>443</v>
      </c>
      <c r="H7" s="50" t="s">
        <v>15</v>
      </c>
      <c r="I7" s="50" t="s">
        <v>16</v>
      </c>
      <c r="J7" s="68" t="s">
        <v>54</v>
      </c>
    </row>
    <row r="8" spans="1:10" ht="19.5" customHeight="1">
      <c r="A8" s="30"/>
      <c r="B8" s="31"/>
      <c r="C8" s="31"/>
      <c r="D8" s="44"/>
      <c r="E8" s="57"/>
      <c r="F8" s="58"/>
      <c r="G8" s="59"/>
      <c r="H8" s="45"/>
      <c r="I8" s="46"/>
      <c r="J8" s="47">
        <f>J472</f>
        <v>0</v>
      </c>
    </row>
    <row r="9" spans="1:10" s="14" customFormat="1" ht="16.5" customHeight="1">
      <c r="A9" s="86" t="s">
        <v>73</v>
      </c>
      <c r="B9" s="87"/>
      <c r="C9" s="32"/>
      <c r="D9" s="32"/>
      <c r="E9" s="60"/>
      <c r="F9" s="60"/>
      <c r="G9" s="60"/>
      <c r="H9" s="32"/>
      <c r="I9" s="32"/>
      <c r="J9" s="33"/>
    </row>
    <row r="10" spans="1:10" s="14" customFormat="1" ht="16.5">
      <c r="A10" s="6">
        <v>1</v>
      </c>
      <c r="B10" s="34" t="s">
        <v>70</v>
      </c>
      <c r="C10" s="1" t="s">
        <v>52</v>
      </c>
      <c r="D10" s="1">
        <v>6</v>
      </c>
      <c r="E10" s="21">
        <v>24.2625</v>
      </c>
      <c r="F10" s="21">
        <f>E10*1.3</f>
        <v>31.54125</v>
      </c>
      <c r="G10" s="61">
        <f>F10*1.3</f>
        <v>41.00362500000001</v>
      </c>
      <c r="H10" s="1"/>
      <c r="I10" s="1">
        <f>H10*D10</f>
        <v>0</v>
      </c>
      <c r="J10" s="8">
        <f>I10*F10</f>
        <v>0</v>
      </c>
    </row>
    <row r="11" spans="1:10" s="14" customFormat="1" ht="16.5">
      <c r="A11" s="6">
        <v>2</v>
      </c>
      <c r="B11" s="34" t="s">
        <v>65</v>
      </c>
      <c r="C11" s="1" t="s">
        <v>52</v>
      </c>
      <c r="D11" s="1">
        <v>6</v>
      </c>
      <c r="E11" s="21">
        <v>34.875</v>
      </c>
      <c r="F11" s="21">
        <f aca="true" t="shared" si="0" ref="F11:G26">E11*1.3</f>
        <v>45.3375</v>
      </c>
      <c r="G11" s="61">
        <f t="shared" si="0"/>
        <v>58.93875</v>
      </c>
      <c r="H11" s="1"/>
      <c r="I11" s="1">
        <f aca="true" t="shared" si="1" ref="I11:I74">H11*D11</f>
        <v>0</v>
      </c>
      <c r="J11" s="8">
        <f aca="true" t="shared" si="2" ref="J11:J74">I11*F11</f>
        <v>0</v>
      </c>
    </row>
    <row r="12" spans="1:10" s="14" customFormat="1" ht="16.5">
      <c r="A12" s="6">
        <v>3</v>
      </c>
      <c r="B12" s="34" t="s">
        <v>59</v>
      </c>
      <c r="C12" s="1" t="s">
        <v>52</v>
      </c>
      <c r="D12" s="1">
        <v>6</v>
      </c>
      <c r="E12" s="21">
        <v>25.6875</v>
      </c>
      <c r="F12" s="21">
        <f t="shared" si="0"/>
        <v>33.393750000000004</v>
      </c>
      <c r="G12" s="61">
        <f t="shared" si="0"/>
        <v>43.41187500000001</v>
      </c>
      <c r="H12" s="1"/>
      <c r="I12" s="1">
        <f t="shared" si="1"/>
        <v>0</v>
      </c>
      <c r="J12" s="8">
        <f t="shared" si="2"/>
        <v>0</v>
      </c>
    </row>
    <row r="13" spans="1:10" s="14" customFormat="1" ht="16.5">
      <c r="A13" s="6">
        <v>4</v>
      </c>
      <c r="B13" s="34" t="s">
        <v>56</v>
      </c>
      <c r="C13" s="1" t="s">
        <v>52</v>
      </c>
      <c r="D13" s="1">
        <v>6</v>
      </c>
      <c r="E13" s="21">
        <v>24.2625</v>
      </c>
      <c r="F13" s="21">
        <f t="shared" si="0"/>
        <v>31.54125</v>
      </c>
      <c r="G13" s="61">
        <f t="shared" si="0"/>
        <v>41.00362500000001</v>
      </c>
      <c r="H13" s="1"/>
      <c r="I13" s="1">
        <f t="shared" si="1"/>
        <v>0</v>
      </c>
      <c r="J13" s="8">
        <f t="shared" si="2"/>
        <v>0</v>
      </c>
    </row>
    <row r="14" spans="1:10" s="14" customFormat="1" ht="16.5">
      <c r="A14" s="6">
        <v>5</v>
      </c>
      <c r="B14" s="34" t="s">
        <v>57</v>
      </c>
      <c r="C14" s="1" t="s">
        <v>52</v>
      </c>
      <c r="D14" s="1">
        <v>6</v>
      </c>
      <c r="E14" s="21">
        <v>37.125</v>
      </c>
      <c r="F14" s="21">
        <f t="shared" si="0"/>
        <v>48.2625</v>
      </c>
      <c r="G14" s="61">
        <f t="shared" si="0"/>
        <v>62.74125000000001</v>
      </c>
      <c r="H14" s="1"/>
      <c r="I14" s="1">
        <f t="shared" si="1"/>
        <v>0</v>
      </c>
      <c r="J14" s="8">
        <f t="shared" si="2"/>
        <v>0</v>
      </c>
    </row>
    <row r="15" spans="1:10" s="14" customFormat="1" ht="16.5">
      <c r="A15" s="6">
        <v>6</v>
      </c>
      <c r="B15" s="34" t="s">
        <v>63</v>
      </c>
      <c r="C15" s="1" t="s">
        <v>52</v>
      </c>
      <c r="D15" s="1">
        <v>6</v>
      </c>
      <c r="E15" s="21">
        <v>32</v>
      </c>
      <c r="F15" s="21">
        <f t="shared" si="0"/>
        <v>41.6</v>
      </c>
      <c r="G15" s="61">
        <f t="shared" si="0"/>
        <v>54.080000000000005</v>
      </c>
      <c r="H15" s="1"/>
      <c r="I15" s="1">
        <f t="shared" si="1"/>
        <v>0</v>
      </c>
      <c r="J15" s="8">
        <f t="shared" si="2"/>
        <v>0</v>
      </c>
    </row>
    <row r="16" spans="1:10" s="14" customFormat="1" ht="16.5">
      <c r="A16" s="6">
        <v>7</v>
      </c>
      <c r="B16" s="34" t="s">
        <v>67</v>
      </c>
      <c r="C16" s="1" t="s">
        <v>52</v>
      </c>
      <c r="D16" s="1">
        <v>6</v>
      </c>
      <c r="E16" s="21">
        <v>26.75</v>
      </c>
      <c r="F16" s="21">
        <f t="shared" si="0"/>
        <v>34.775</v>
      </c>
      <c r="G16" s="61">
        <f t="shared" si="0"/>
        <v>45.2075</v>
      </c>
      <c r="H16" s="1"/>
      <c r="I16" s="1">
        <f t="shared" si="1"/>
        <v>0</v>
      </c>
      <c r="J16" s="8">
        <f t="shared" si="2"/>
        <v>0</v>
      </c>
    </row>
    <row r="17" spans="1:10" s="14" customFormat="1" ht="16.5">
      <c r="A17" s="6">
        <v>8</v>
      </c>
      <c r="B17" s="34" t="s">
        <v>69</v>
      </c>
      <c r="C17" s="1" t="s">
        <v>52</v>
      </c>
      <c r="D17" s="1">
        <v>6</v>
      </c>
      <c r="E17" s="21">
        <v>24.2625</v>
      </c>
      <c r="F17" s="21">
        <f t="shared" si="0"/>
        <v>31.54125</v>
      </c>
      <c r="G17" s="61">
        <f t="shared" si="0"/>
        <v>41.00362500000001</v>
      </c>
      <c r="H17" s="1"/>
      <c r="I17" s="1">
        <f t="shared" si="1"/>
        <v>0</v>
      </c>
      <c r="J17" s="8">
        <f t="shared" si="2"/>
        <v>0</v>
      </c>
    </row>
    <row r="18" spans="1:10" s="14" customFormat="1" ht="16.5">
      <c r="A18" s="6">
        <v>9</v>
      </c>
      <c r="B18" s="34" t="s">
        <v>60</v>
      </c>
      <c r="C18" s="1" t="s">
        <v>52</v>
      </c>
      <c r="D18" s="1">
        <v>6</v>
      </c>
      <c r="E18" s="21">
        <v>23.6875</v>
      </c>
      <c r="F18" s="21">
        <f t="shared" si="0"/>
        <v>30.79375</v>
      </c>
      <c r="G18" s="61">
        <f t="shared" si="0"/>
        <v>40.031875</v>
      </c>
      <c r="H18" s="1"/>
      <c r="I18" s="1">
        <f t="shared" si="1"/>
        <v>0</v>
      </c>
      <c r="J18" s="8">
        <f t="shared" si="2"/>
        <v>0</v>
      </c>
    </row>
    <row r="19" spans="1:10" s="14" customFormat="1" ht="16.5">
      <c r="A19" s="6">
        <v>10</v>
      </c>
      <c r="B19" s="34" t="s">
        <v>66</v>
      </c>
      <c r="C19" s="1" t="s">
        <v>52</v>
      </c>
      <c r="D19" s="1">
        <v>6</v>
      </c>
      <c r="E19" s="21">
        <v>26.75</v>
      </c>
      <c r="F19" s="21">
        <f t="shared" si="0"/>
        <v>34.775</v>
      </c>
      <c r="G19" s="61">
        <f t="shared" si="0"/>
        <v>45.2075</v>
      </c>
      <c r="H19" s="1"/>
      <c r="I19" s="1">
        <f t="shared" si="1"/>
        <v>0</v>
      </c>
      <c r="J19" s="8">
        <f t="shared" si="2"/>
        <v>0</v>
      </c>
    </row>
    <row r="20" spans="1:10" s="14" customFormat="1" ht="16.5">
      <c r="A20" s="6">
        <v>11</v>
      </c>
      <c r="B20" s="34" t="s">
        <v>68</v>
      </c>
      <c r="C20" s="1" t="s">
        <v>52</v>
      </c>
      <c r="D20" s="1">
        <v>6</v>
      </c>
      <c r="E20" s="21">
        <v>29.375</v>
      </c>
      <c r="F20" s="21">
        <f t="shared" si="0"/>
        <v>38.1875</v>
      </c>
      <c r="G20" s="61">
        <f t="shared" si="0"/>
        <v>49.643750000000004</v>
      </c>
      <c r="H20" s="1"/>
      <c r="I20" s="1">
        <f t="shared" si="1"/>
        <v>0</v>
      </c>
      <c r="J20" s="8">
        <f t="shared" si="2"/>
        <v>0</v>
      </c>
    </row>
    <row r="21" spans="1:10" s="14" customFormat="1" ht="16.5">
      <c r="A21" s="6">
        <v>12</v>
      </c>
      <c r="B21" s="34" t="s">
        <v>61</v>
      </c>
      <c r="C21" s="1" t="s">
        <v>52</v>
      </c>
      <c r="D21" s="1">
        <v>6</v>
      </c>
      <c r="E21" s="21">
        <v>22.5</v>
      </c>
      <c r="F21" s="21">
        <f t="shared" si="0"/>
        <v>29.25</v>
      </c>
      <c r="G21" s="61">
        <f t="shared" si="0"/>
        <v>38.025</v>
      </c>
      <c r="H21" s="1"/>
      <c r="I21" s="1">
        <f t="shared" si="1"/>
        <v>0</v>
      </c>
      <c r="J21" s="8">
        <f t="shared" si="2"/>
        <v>0</v>
      </c>
    </row>
    <row r="22" spans="1:10" s="14" customFormat="1" ht="16.5">
      <c r="A22" s="6">
        <v>13</v>
      </c>
      <c r="B22" s="34" t="s">
        <v>58</v>
      </c>
      <c r="C22" s="1" t="s">
        <v>52</v>
      </c>
      <c r="D22" s="1">
        <v>6</v>
      </c>
      <c r="E22" s="21">
        <v>28.0625</v>
      </c>
      <c r="F22" s="21">
        <f t="shared" si="0"/>
        <v>36.48125</v>
      </c>
      <c r="G22" s="61">
        <f t="shared" si="0"/>
        <v>47.425625000000004</v>
      </c>
      <c r="H22" s="1"/>
      <c r="I22" s="1">
        <f t="shared" si="1"/>
        <v>0</v>
      </c>
      <c r="J22" s="8">
        <f t="shared" si="2"/>
        <v>0</v>
      </c>
    </row>
    <row r="23" spans="1:10" s="14" customFormat="1" ht="16.5">
      <c r="A23" s="6">
        <v>14</v>
      </c>
      <c r="B23" s="34" t="s">
        <v>64</v>
      </c>
      <c r="C23" s="1" t="s">
        <v>52</v>
      </c>
      <c r="D23" s="1">
        <v>6</v>
      </c>
      <c r="E23" s="21">
        <v>29.375</v>
      </c>
      <c r="F23" s="21">
        <f t="shared" si="0"/>
        <v>38.1875</v>
      </c>
      <c r="G23" s="61">
        <f t="shared" si="0"/>
        <v>49.643750000000004</v>
      </c>
      <c r="H23" s="1"/>
      <c r="I23" s="1">
        <f t="shared" si="1"/>
        <v>0</v>
      </c>
      <c r="J23" s="8">
        <f t="shared" si="2"/>
        <v>0</v>
      </c>
    </row>
    <row r="24" spans="1:10" s="14" customFormat="1" ht="16.5">
      <c r="A24" s="6">
        <v>15</v>
      </c>
      <c r="B24" s="34" t="s">
        <v>62</v>
      </c>
      <c r="C24" s="1" t="s">
        <v>52</v>
      </c>
      <c r="D24" s="1">
        <v>6</v>
      </c>
      <c r="E24" s="21">
        <v>32.5</v>
      </c>
      <c r="F24" s="21">
        <f t="shared" si="0"/>
        <v>42.25</v>
      </c>
      <c r="G24" s="61">
        <f t="shared" si="0"/>
        <v>54.925000000000004</v>
      </c>
      <c r="H24" s="1"/>
      <c r="I24" s="1">
        <f t="shared" si="1"/>
        <v>0</v>
      </c>
      <c r="J24" s="8">
        <f t="shared" si="2"/>
        <v>0</v>
      </c>
    </row>
    <row r="25" spans="1:10" s="14" customFormat="1" ht="16.5">
      <c r="A25" s="6">
        <v>16</v>
      </c>
      <c r="B25" s="35" t="s">
        <v>47</v>
      </c>
      <c r="C25" s="1" t="s">
        <v>52</v>
      </c>
      <c r="D25" s="1">
        <v>6</v>
      </c>
      <c r="E25" s="21">
        <v>39.55</v>
      </c>
      <c r="F25" s="21">
        <f t="shared" si="0"/>
        <v>51.415</v>
      </c>
      <c r="G25" s="61">
        <f t="shared" si="0"/>
        <v>66.8395</v>
      </c>
      <c r="H25" s="1"/>
      <c r="I25" s="1">
        <f t="shared" si="1"/>
        <v>0</v>
      </c>
      <c r="J25" s="8">
        <f t="shared" si="2"/>
        <v>0</v>
      </c>
    </row>
    <row r="26" spans="1:239" s="5" customFormat="1" ht="16.5">
      <c r="A26" s="6">
        <v>17</v>
      </c>
      <c r="B26" s="35" t="s">
        <v>72</v>
      </c>
      <c r="C26" s="1" t="s">
        <v>34</v>
      </c>
      <c r="D26" s="1">
        <v>5</v>
      </c>
      <c r="E26" s="36">
        <v>24.5</v>
      </c>
      <c r="F26" s="21">
        <f t="shared" si="0"/>
        <v>31.85</v>
      </c>
      <c r="G26" s="61">
        <f t="shared" si="0"/>
        <v>41.405</v>
      </c>
      <c r="H26" s="1"/>
      <c r="I26" s="1">
        <f t="shared" si="1"/>
        <v>0</v>
      </c>
      <c r="J26" s="8">
        <f t="shared" si="2"/>
        <v>0</v>
      </c>
      <c r="K26" s="2"/>
      <c r="L26" s="3"/>
      <c r="M26" s="3"/>
      <c r="N26" s="4"/>
      <c r="O26" s="2"/>
      <c r="P26" s="2"/>
      <c r="Q26" s="2"/>
      <c r="R26" s="3"/>
      <c r="S26" s="3"/>
      <c r="T26" s="4"/>
      <c r="U26" s="2"/>
      <c r="V26" s="2"/>
      <c r="W26" s="2"/>
      <c r="X26" s="3"/>
      <c r="Y26" s="3"/>
      <c r="Z26" s="4"/>
      <c r="AA26" s="2"/>
      <c r="AB26" s="2"/>
      <c r="AC26" s="2"/>
      <c r="AD26" s="3"/>
      <c r="AE26" s="3"/>
      <c r="AF26" s="4"/>
      <c r="AG26" s="2"/>
      <c r="AH26" s="2"/>
      <c r="AI26" s="2"/>
      <c r="AJ26" s="3"/>
      <c r="AK26" s="3"/>
      <c r="AL26" s="4"/>
      <c r="AM26" s="2"/>
      <c r="AN26" s="2"/>
      <c r="AO26" s="2"/>
      <c r="AP26" s="3"/>
      <c r="AQ26" s="3"/>
      <c r="AR26" s="4"/>
      <c r="AS26" s="2"/>
      <c r="AT26" s="2"/>
      <c r="AU26" s="2"/>
      <c r="AV26" s="3"/>
      <c r="AW26" s="3"/>
      <c r="AX26" s="4"/>
      <c r="AY26" s="2"/>
      <c r="AZ26" s="2"/>
      <c r="BA26" s="2"/>
      <c r="BB26" s="3"/>
      <c r="BC26" s="3"/>
      <c r="BD26" s="4"/>
      <c r="BE26" s="2"/>
      <c r="BF26" s="2"/>
      <c r="BG26" s="2"/>
      <c r="BH26" s="3"/>
      <c r="BI26" s="3"/>
      <c r="BJ26" s="4"/>
      <c r="BK26" s="2"/>
      <c r="BL26" s="2"/>
      <c r="BM26" s="2"/>
      <c r="BN26" s="3"/>
      <c r="BO26" s="3"/>
      <c r="BP26" s="4"/>
      <c r="BQ26" s="2"/>
      <c r="BR26" s="2"/>
      <c r="BS26" s="2"/>
      <c r="BT26" s="3"/>
      <c r="BU26" s="3"/>
      <c r="BV26" s="4"/>
      <c r="BW26" s="2"/>
      <c r="BX26" s="2"/>
      <c r="BY26" s="2"/>
      <c r="BZ26" s="3"/>
      <c r="CA26" s="3"/>
      <c r="CB26" s="4"/>
      <c r="CC26" s="2"/>
      <c r="CD26" s="2"/>
      <c r="CE26" s="2"/>
      <c r="CF26" s="3"/>
      <c r="CG26" s="3"/>
      <c r="CH26" s="4"/>
      <c r="CI26" s="2"/>
      <c r="CJ26" s="2"/>
      <c r="CK26" s="2"/>
      <c r="CL26" s="3"/>
      <c r="CM26" s="3"/>
      <c r="CN26" s="4"/>
      <c r="CO26" s="2"/>
      <c r="CP26" s="2"/>
      <c r="CQ26" s="2"/>
      <c r="CR26" s="3"/>
      <c r="CS26" s="3"/>
      <c r="CT26" s="4"/>
      <c r="CU26" s="2"/>
      <c r="CV26" s="2"/>
      <c r="CW26" s="2"/>
      <c r="CX26" s="3"/>
      <c r="CY26" s="3"/>
      <c r="CZ26" s="4"/>
      <c r="DA26" s="2"/>
      <c r="DB26" s="2"/>
      <c r="DC26" s="2"/>
      <c r="DD26" s="3"/>
      <c r="DE26" s="3"/>
      <c r="DF26" s="4"/>
      <c r="DG26" s="2"/>
      <c r="DH26" s="2"/>
      <c r="DI26" s="2"/>
      <c r="DJ26" s="3"/>
      <c r="DK26" s="3"/>
      <c r="DL26" s="4"/>
      <c r="DM26" s="2"/>
      <c r="DN26" s="2"/>
      <c r="DO26" s="2"/>
      <c r="DP26" s="3"/>
      <c r="DQ26" s="3"/>
      <c r="DR26" s="4"/>
      <c r="DS26" s="2"/>
      <c r="DT26" s="2"/>
      <c r="DU26" s="2"/>
      <c r="DV26" s="3"/>
      <c r="DW26" s="3"/>
      <c r="DX26" s="4"/>
      <c r="DY26" s="2"/>
      <c r="DZ26" s="2"/>
      <c r="EA26" s="2"/>
      <c r="EB26" s="3"/>
      <c r="EC26" s="3"/>
      <c r="ED26" s="4"/>
      <c r="EE26" s="2"/>
      <c r="EF26" s="2"/>
      <c r="EG26" s="2"/>
      <c r="EH26" s="3"/>
      <c r="EI26" s="3"/>
      <c r="EJ26" s="4"/>
      <c r="EK26" s="2"/>
      <c r="EL26" s="2"/>
      <c r="EM26" s="2"/>
      <c r="EN26" s="3"/>
      <c r="EO26" s="3"/>
      <c r="EP26" s="4"/>
      <c r="EQ26" s="2"/>
      <c r="ER26" s="2"/>
      <c r="ES26" s="2"/>
      <c r="ET26" s="3"/>
      <c r="EU26" s="3"/>
      <c r="EV26" s="4"/>
      <c r="EW26" s="2"/>
      <c r="EX26" s="2"/>
      <c r="EY26" s="2"/>
      <c r="EZ26" s="3"/>
      <c r="FA26" s="3"/>
      <c r="FB26" s="4"/>
      <c r="FC26" s="2"/>
      <c r="FD26" s="2"/>
      <c r="FE26" s="2"/>
      <c r="FF26" s="3"/>
      <c r="FG26" s="3"/>
      <c r="FH26" s="4"/>
      <c r="FI26" s="2"/>
      <c r="FJ26" s="2"/>
      <c r="FK26" s="2"/>
      <c r="FL26" s="3"/>
      <c r="FM26" s="3"/>
      <c r="FN26" s="4"/>
      <c r="FO26" s="2"/>
      <c r="FP26" s="2"/>
      <c r="FQ26" s="2"/>
      <c r="FR26" s="3"/>
      <c r="FS26" s="3"/>
      <c r="FT26" s="4"/>
      <c r="FU26" s="2"/>
      <c r="FV26" s="2"/>
      <c r="FW26" s="2"/>
      <c r="FX26" s="3"/>
      <c r="FY26" s="3"/>
      <c r="FZ26" s="4"/>
      <c r="GA26" s="2"/>
      <c r="GB26" s="2"/>
      <c r="GC26" s="2"/>
      <c r="GD26" s="3"/>
      <c r="GE26" s="3"/>
      <c r="GF26" s="4"/>
      <c r="GG26" s="2"/>
      <c r="GH26" s="2"/>
      <c r="GI26" s="2"/>
      <c r="GJ26" s="3"/>
      <c r="GK26" s="3"/>
      <c r="GL26" s="4"/>
      <c r="GM26" s="2"/>
      <c r="GN26" s="2"/>
      <c r="GO26" s="2"/>
      <c r="GP26" s="3"/>
      <c r="GQ26" s="3"/>
      <c r="GR26" s="4"/>
      <c r="GS26" s="2"/>
      <c r="GT26" s="2"/>
      <c r="GU26" s="2"/>
      <c r="GV26" s="3"/>
      <c r="GW26" s="3"/>
      <c r="GX26" s="4"/>
      <c r="GY26" s="2"/>
      <c r="GZ26" s="2"/>
      <c r="HA26" s="2"/>
      <c r="HB26" s="3"/>
      <c r="HC26" s="3"/>
      <c r="HD26" s="4"/>
      <c r="HE26" s="2"/>
      <c r="HF26" s="2"/>
      <c r="HG26" s="2"/>
      <c r="HH26" s="3"/>
      <c r="HI26" s="3"/>
      <c r="HJ26" s="4"/>
      <c r="HK26" s="2"/>
      <c r="HL26" s="2"/>
      <c r="HM26" s="2"/>
      <c r="HN26" s="3"/>
      <c r="HO26" s="3"/>
      <c r="HP26" s="4"/>
      <c r="HQ26" s="2"/>
      <c r="HR26" s="2"/>
      <c r="HS26" s="2"/>
      <c r="HT26" s="3"/>
      <c r="HU26" s="3"/>
      <c r="HV26" s="4"/>
      <c r="HW26" s="2"/>
      <c r="HX26" s="2"/>
      <c r="HY26" s="2"/>
      <c r="HZ26" s="3"/>
      <c r="IA26" s="3"/>
      <c r="IB26" s="4"/>
      <c r="IC26" s="2"/>
      <c r="ID26" s="2"/>
      <c r="IE26" s="2"/>
    </row>
    <row r="27" spans="1:239" s="5" customFormat="1" ht="16.5">
      <c r="A27" s="6">
        <v>18</v>
      </c>
      <c r="B27" s="34" t="s">
        <v>71</v>
      </c>
      <c r="C27" s="1" t="s">
        <v>34</v>
      </c>
      <c r="D27" s="1">
        <v>6</v>
      </c>
      <c r="E27" s="36">
        <v>18.75</v>
      </c>
      <c r="F27" s="21">
        <f aca="true" t="shared" si="3" ref="F27:G33">E27*1.3</f>
        <v>24.375</v>
      </c>
      <c r="G27" s="61">
        <f t="shared" si="3"/>
        <v>31.6875</v>
      </c>
      <c r="H27" s="1"/>
      <c r="I27" s="1">
        <f t="shared" si="1"/>
        <v>0</v>
      </c>
      <c r="J27" s="8">
        <f t="shared" si="2"/>
        <v>0</v>
      </c>
      <c r="K27" s="2"/>
      <c r="L27" s="3"/>
      <c r="M27" s="3"/>
      <c r="N27" s="4"/>
      <c r="O27" s="2"/>
      <c r="P27" s="2"/>
      <c r="Q27" s="2"/>
      <c r="R27" s="3"/>
      <c r="S27" s="3"/>
      <c r="T27" s="4"/>
      <c r="U27" s="2"/>
      <c r="V27" s="2"/>
      <c r="W27" s="2"/>
      <c r="X27" s="3"/>
      <c r="Y27" s="3"/>
      <c r="Z27" s="4"/>
      <c r="AA27" s="2"/>
      <c r="AB27" s="2"/>
      <c r="AC27" s="2"/>
      <c r="AD27" s="3"/>
      <c r="AE27" s="3"/>
      <c r="AF27" s="4"/>
      <c r="AG27" s="2"/>
      <c r="AH27" s="2"/>
      <c r="AI27" s="2"/>
      <c r="AJ27" s="3"/>
      <c r="AK27" s="3"/>
      <c r="AL27" s="4"/>
      <c r="AM27" s="2"/>
      <c r="AN27" s="2"/>
      <c r="AO27" s="2"/>
      <c r="AP27" s="3"/>
      <c r="AQ27" s="3"/>
      <c r="AR27" s="4"/>
      <c r="AS27" s="2"/>
      <c r="AT27" s="2"/>
      <c r="AU27" s="2"/>
      <c r="AV27" s="3"/>
      <c r="AW27" s="3"/>
      <c r="AX27" s="4"/>
      <c r="AY27" s="2"/>
      <c r="AZ27" s="2"/>
      <c r="BA27" s="2"/>
      <c r="BB27" s="3"/>
      <c r="BC27" s="3"/>
      <c r="BD27" s="4"/>
      <c r="BE27" s="2"/>
      <c r="BF27" s="2"/>
      <c r="BG27" s="2"/>
      <c r="BH27" s="3"/>
      <c r="BI27" s="3"/>
      <c r="BJ27" s="4"/>
      <c r="BK27" s="2"/>
      <c r="BL27" s="2"/>
      <c r="BM27" s="2"/>
      <c r="BN27" s="3"/>
      <c r="BO27" s="3"/>
      <c r="BP27" s="4"/>
      <c r="BQ27" s="2"/>
      <c r="BR27" s="2"/>
      <c r="BS27" s="2"/>
      <c r="BT27" s="3"/>
      <c r="BU27" s="3"/>
      <c r="BV27" s="4"/>
      <c r="BW27" s="2"/>
      <c r="BX27" s="2"/>
      <c r="BY27" s="2"/>
      <c r="BZ27" s="3"/>
      <c r="CA27" s="3"/>
      <c r="CB27" s="4"/>
      <c r="CC27" s="2"/>
      <c r="CD27" s="2"/>
      <c r="CE27" s="2"/>
      <c r="CF27" s="3"/>
      <c r="CG27" s="3"/>
      <c r="CH27" s="4"/>
      <c r="CI27" s="2"/>
      <c r="CJ27" s="2"/>
      <c r="CK27" s="2"/>
      <c r="CL27" s="3"/>
      <c r="CM27" s="3"/>
      <c r="CN27" s="4"/>
      <c r="CO27" s="2"/>
      <c r="CP27" s="2"/>
      <c r="CQ27" s="2"/>
      <c r="CR27" s="3"/>
      <c r="CS27" s="3"/>
      <c r="CT27" s="4"/>
      <c r="CU27" s="2"/>
      <c r="CV27" s="2"/>
      <c r="CW27" s="2"/>
      <c r="CX27" s="3"/>
      <c r="CY27" s="3"/>
      <c r="CZ27" s="4"/>
      <c r="DA27" s="2"/>
      <c r="DB27" s="2"/>
      <c r="DC27" s="2"/>
      <c r="DD27" s="3"/>
      <c r="DE27" s="3"/>
      <c r="DF27" s="4"/>
      <c r="DG27" s="2"/>
      <c r="DH27" s="2"/>
      <c r="DI27" s="2"/>
      <c r="DJ27" s="3"/>
      <c r="DK27" s="3"/>
      <c r="DL27" s="4"/>
      <c r="DM27" s="2"/>
      <c r="DN27" s="2"/>
      <c r="DO27" s="2"/>
      <c r="DP27" s="3"/>
      <c r="DQ27" s="3"/>
      <c r="DR27" s="4"/>
      <c r="DS27" s="2"/>
      <c r="DT27" s="2"/>
      <c r="DU27" s="2"/>
      <c r="DV27" s="3"/>
      <c r="DW27" s="3"/>
      <c r="DX27" s="4"/>
      <c r="DY27" s="2"/>
      <c r="DZ27" s="2"/>
      <c r="EA27" s="2"/>
      <c r="EB27" s="3"/>
      <c r="EC27" s="3"/>
      <c r="ED27" s="4"/>
      <c r="EE27" s="2"/>
      <c r="EF27" s="2"/>
      <c r="EG27" s="2"/>
      <c r="EH27" s="3"/>
      <c r="EI27" s="3"/>
      <c r="EJ27" s="4"/>
      <c r="EK27" s="2"/>
      <c r="EL27" s="2"/>
      <c r="EM27" s="2"/>
      <c r="EN27" s="3"/>
      <c r="EO27" s="3"/>
      <c r="EP27" s="4"/>
      <c r="EQ27" s="2"/>
      <c r="ER27" s="2"/>
      <c r="ES27" s="2"/>
      <c r="ET27" s="3"/>
      <c r="EU27" s="3"/>
      <c r="EV27" s="4"/>
      <c r="EW27" s="2"/>
      <c r="EX27" s="2"/>
      <c r="EY27" s="2"/>
      <c r="EZ27" s="3"/>
      <c r="FA27" s="3"/>
      <c r="FB27" s="4"/>
      <c r="FC27" s="2"/>
      <c r="FD27" s="2"/>
      <c r="FE27" s="2"/>
      <c r="FF27" s="3"/>
      <c r="FG27" s="3"/>
      <c r="FH27" s="4"/>
      <c r="FI27" s="2"/>
      <c r="FJ27" s="2"/>
      <c r="FK27" s="2"/>
      <c r="FL27" s="3"/>
      <c r="FM27" s="3"/>
      <c r="FN27" s="4"/>
      <c r="FO27" s="2"/>
      <c r="FP27" s="2"/>
      <c r="FQ27" s="2"/>
      <c r="FR27" s="3"/>
      <c r="FS27" s="3"/>
      <c r="FT27" s="4"/>
      <c r="FU27" s="2"/>
      <c r="FV27" s="2"/>
      <c r="FW27" s="2"/>
      <c r="FX27" s="3"/>
      <c r="FY27" s="3"/>
      <c r="FZ27" s="4"/>
      <c r="GA27" s="2"/>
      <c r="GB27" s="2"/>
      <c r="GC27" s="2"/>
      <c r="GD27" s="3"/>
      <c r="GE27" s="3"/>
      <c r="GF27" s="4"/>
      <c r="GG27" s="2"/>
      <c r="GH27" s="2"/>
      <c r="GI27" s="2"/>
      <c r="GJ27" s="3"/>
      <c r="GK27" s="3"/>
      <c r="GL27" s="4"/>
      <c r="GM27" s="2"/>
      <c r="GN27" s="2"/>
      <c r="GO27" s="2"/>
      <c r="GP27" s="3"/>
      <c r="GQ27" s="3"/>
      <c r="GR27" s="4"/>
      <c r="GS27" s="2"/>
      <c r="GT27" s="2"/>
      <c r="GU27" s="2"/>
      <c r="GV27" s="3"/>
      <c r="GW27" s="3"/>
      <c r="GX27" s="4"/>
      <c r="GY27" s="2"/>
      <c r="GZ27" s="2"/>
      <c r="HA27" s="2"/>
      <c r="HB27" s="3"/>
      <c r="HC27" s="3"/>
      <c r="HD27" s="4"/>
      <c r="HE27" s="2"/>
      <c r="HF27" s="2"/>
      <c r="HG27" s="2"/>
      <c r="HH27" s="3"/>
      <c r="HI27" s="3"/>
      <c r="HJ27" s="4"/>
      <c r="HK27" s="2"/>
      <c r="HL27" s="2"/>
      <c r="HM27" s="2"/>
      <c r="HN27" s="3"/>
      <c r="HO27" s="3"/>
      <c r="HP27" s="4"/>
      <c r="HQ27" s="2"/>
      <c r="HR27" s="2"/>
      <c r="HS27" s="2"/>
      <c r="HT27" s="3"/>
      <c r="HU27" s="3"/>
      <c r="HV27" s="4"/>
      <c r="HW27" s="2"/>
      <c r="HX27" s="2"/>
      <c r="HY27" s="2"/>
      <c r="HZ27" s="3"/>
      <c r="IA27" s="3"/>
      <c r="IB27" s="4"/>
      <c r="IC27" s="2"/>
      <c r="ID27" s="2"/>
      <c r="IE27" s="2"/>
    </row>
    <row r="28" spans="1:239" s="5" customFormat="1" ht="16.5">
      <c r="A28" s="6">
        <v>19</v>
      </c>
      <c r="B28" s="35" t="s">
        <v>372</v>
      </c>
      <c r="C28" s="1" t="s">
        <v>34</v>
      </c>
      <c r="D28" s="1">
        <v>6</v>
      </c>
      <c r="E28" s="36">
        <v>16.8</v>
      </c>
      <c r="F28" s="21">
        <f t="shared" si="3"/>
        <v>21.840000000000003</v>
      </c>
      <c r="G28" s="61">
        <f t="shared" si="3"/>
        <v>28.392000000000007</v>
      </c>
      <c r="H28" s="1"/>
      <c r="I28" s="1">
        <f t="shared" si="1"/>
        <v>0</v>
      </c>
      <c r="J28" s="8">
        <f t="shared" si="2"/>
        <v>0</v>
      </c>
      <c r="K28" s="2"/>
      <c r="L28" s="3"/>
      <c r="M28" s="3"/>
      <c r="N28" s="4"/>
      <c r="O28" s="2"/>
      <c r="P28" s="2"/>
      <c r="Q28" s="2"/>
      <c r="R28" s="3"/>
      <c r="S28" s="3"/>
      <c r="T28" s="4"/>
      <c r="U28" s="2"/>
      <c r="V28" s="2"/>
      <c r="W28" s="2"/>
      <c r="X28" s="3"/>
      <c r="Y28" s="3"/>
      <c r="Z28" s="4"/>
      <c r="AA28" s="2"/>
      <c r="AB28" s="2"/>
      <c r="AC28" s="2"/>
      <c r="AD28" s="3"/>
      <c r="AE28" s="3"/>
      <c r="AF28" s="4"/>
      <c r="AG28" s="2"/>
      <c r="AH28" s="2"/>
      <c r="AI28" s="2"/>
      <c r="AJ28" s="3"/>
      <c r="AK28" s="3"/>
      <c r="AL28" s="4"/>
      <c r="AM28" s="2"/>
      <c r="AN28" s="2"/>
      <c r="AO28" s="2"/>
      <c r="AP28" s="3"/>
      <c r="AQ28" s="3"/>
      <c r="AR28" s="4"/>
      <c r="AS28" s="2"/>
      <c r="AT28" s="2"/>
      <c r="AU28" s="2"/>
      <c r="AV28" s="3"/>
      <c r="AW28" s="3"/>
      <c r="AX28" s="4"/>
      <c r="AY28" s="2"/>
      <c r="AZ28" s="2"/>
      <c r="BA28" s="2"/>
      <c r="BB28" s="3"/>
      <c r="BC28" s="3"/>
      <c r="BD28" s="4"/>
      <c r="BE28" s="2"/>
      <c r="BF28" s="2"/>
      <c r="BG28" s="2"/>
      <c r="BH28" s="3"/>
      <c r="BI28" s="3"/>
      <c r="BJ28" s="4"/>
      <c r="BK28" s="2"/>
      <c r="BL28" s="2"/>
      <c r="BM28" s="2"/>
      <c r="BN28" s="3"/>
      <c r="BO28" s="3"/>
      <c r="BP28" s="4"/>
      <c r="BQ28" s="2"/>
      <c r="BR28" s="2"/>
      <c r="BS28" s="2"/>
      <c r="BT28" s="3"/>
      <c r="BU28" s="3"/>
      <c r="BV28" s="4"/>
      <c r="BW28" s="2"/>
      <c r="BX28" s="2"/>
      <c r="BY28" s="2"/>
      <c r="BZ28" s="3"/>
      <c r="CA28" s="3"/>
      <c r="CB28" s="4"/>
      <c r="CC28" s="2"/>
      <c r="CD28" s="2"/>
      <c r="CE28" s="2"/>
      <c r="CF28" s="3"/>
      <c r="CG28" s="3"/>
      <c r="CH28" s="4"/>
      <c r="CI28" s="2"/>
      <c r="CJ28" s="2"/>
      <c r="CK28" s="2"/>
      <c r="CL28" s="3"/>
      <c r="CM28" s="3"/>
      <c r="CN28" s="4"/>
      <c r="CO28" s="2"/>
      <c r="CP28" s="2"/>
      <c r="CQ28" s="2"/>
      <c r="CR28" s="3"/>
      <c r="CS28" s="3"/>
      <c r="CT28" s="4"/>
      <c r="CU28" s="2"/>
      <c r="CV28" s="2"/>
      <c r="CW28" s="2"/>
      <c r="CX28" s="3"/>
      <c r="CY28" s="3"/>
      <c r="CZ28" s="4"/>
      <c r="DA28" s="2"/>
      <c r="DB28" s="2"/>
      <c r="DC28" s="2"/>
      <c r="DD28" s="3"/>
      <c r="DE28" s="3"/>
      <c r="DF28" s="4"/>
      <c r="DG28" s="2"/>
      <c r="DH28" s="2"/>
      <c r="DI28" s="2"/>
      <c r="DJ28" s="3"/>
      <c r="DK28" s="3"/>
      <c r="DL28" s="4"/>
      <c r="DM28" s="2"/>
      <c r="DN28" s="2"/>
      <c r="DO28" s="2"/>
      <c r="DP28" s="3"/>
      <c r="DQ28" s="3"/>
      <c r="DR28" s="4"/>
      <c r="DS28" s="2"/>
      <c r="DT28" s="2"/>
      <c r="DU28" s="2"/>
      <c r="DV28" s="3"/>
      <c r="DW28" s="3"/>
      <c r="DX28" s="4"/>
      <c r="DY28" s="2"/>
      <c r="DZ28" s="2"/>
      <c r="EA28" s="2"/>
      <c r="EB28" s="3"/>
      <c r="EC28" s="3"/>
      <c r="ED28" s="4"/>
      <c r="EE28" s="2"/>
      <c r="EF28" s="2"/>
      <c r="EG28" s="2"/>
      <c r="EH28" s="3"/>
      <c r="EI28" s="3"/>
      <c r="EJ28" s="4"/>
      <c r="EK28" s="2"/>
      <c r="EL28" s="2"/>
      <c r="EM28" s="2"/>
      <c r="EN28" s="3"/>
      <c r="EO28" s="3"/>
      <c r="EP28" s="4"/>
      <c r="EQ28" s="2"/>
      <c r="ER28" s="2"/>
      <c r="ES28" s="2"/>
      <c r="ET28" s="3"/>
      <c r="EU28" s="3"/>
      <c r="EV28" s="4"/>
      <c r="EW28" s="2"/>
      <c r="EX28" s="2"/>
      <c r="EY28" s="2"/>
      <c r="EZ28" s="3"/>
      <c r="FA28" s="3"/>
      <c r="FB28" s="4"/>
      <c r="FC28" s="2"/>
      <c r="FD28" s="2"/>
      <c r="FE28" s="2"/>
      <c r="FF28" s="3"/>
      <c r="FG28" s="3"/>
      <c r="FH28" s="4"/>
      <c r="FI28" s="2"/>
      <c r="FJ28" s="2"/>
      <c r="FK28" s="2"/>
      <c r="FL28" s="3"/>
      <c r="FM28" s="3"/>
      <c r="FN28" s="4"/>
      <c r="FO28" s="2"/>
      <c r="FP28" s="2"/>
      <c r="FQ28" s="2"/>
      <c r="FR28" s="3"/>
      <c r="FS28" s="3"/>
      <c r="FT28" s="4"/>
      <c r="FU28" s="2"/>
      <c r="FV28" s="2"/>
      <c r="FW28" s="2"/>
      <c r="FX28" s="3"/>
      <c r="FY28" s="3"/>
      <c r="FZ28" s="4"/>
      <c r="GA28" s="2"/>
      <c r="GB28" s="2"/>
      <c r="GC28" s="2"/>
      <c r="GD28" s="3"/>
      <c r="GE28" s="3"/>
      <c r="GF28" s="4"/>
      <c r="GG28" s="2"/>
      <c r="GH28" s="2"/>
      <c r="GI28" s="2"/>
      <c r="GJ28" s="3"/>
      <c r="GK28" s="3"/>
      <c r="GL28" s="4"/>
      <c r="GM28" s="2"/>
      <c r="GN28" s="2"/>
      <c r="GO28" s="2"/>
      <c r="GP28" s="3"/>
      <c r="GQ28" s="3"/>
      <c r="GR28" s="4"/>
      <c r="GS28" s="2"/>
      <c r="GT28" s="2"/>
      <c r="GU28" s="2"/>
      <c r="GV28" s="3"/>
      <c r="GW28" s="3"/>
      <c r="GX28" s="4"/>
      <c r="GY28" s="2"/>
      <c r="GZ28" s="2"/>
      <c r="HA28" s="2"/>
      <c r="HB28" s="3"/>
      <c r="HC28" s="3"/>
      <c r="HD28" s="4"/>
      <c r="HE28" s="2"/>
      <c r="HF28" s="2"/>
      <c r="HG28" s="2"/>
      <c r="HH28" s="3"/>
      <c r="HI28" s="3"/>
      <c r="HJ28" s="4"/>
      <c r="HK28" s="2"/>
      <c r="HL28" s="2"/>
      <c r="HM28" s="2"/>
      <c r="HN28" s="3"/>
      <c r="HO28" s="3"/>
      <c r="HP28" s="4"/>
      <c r="HQ28" s="2"/>
      <c r="HR28" s="2"/>
      <c r="HS28" s="2"/>
      <c r="HT28" s="3"/>
      <c r="HU28" s="3"/>
      <c r="HV28" s="4"/>
      <c r="HW28" s="2"/>
      <c r="HX28" s="2"/>
      <c r="HY28" s="2"/>
      <c r="HZ28" s="3"/>
      <c r="IA28" s="3"/>
      <c r="IB28" s="4"/>
      <c r="IC28" s="2"/>
      <c r="ID28" s="2"/>
      <c r="IE28" s="2"/>
    </row>
    <row r="29" spans="1:239" s="5" customFormat="1" ht="16.5">
      <c r="A29" s="6">
        <v>20</v>
      </c>
      <c r="B29" s="35" t="s">
        <v>374</v>
      </c>
      <c r="C29" s="1" t="s">
        <v>52</v>
      </c>
      <c r="D29" s="1">
        <v>6</v>
      </c>
      <c r="E29" s="36">
        <v>25.8</v>
      </c>
      <c r="F29" s="21">
        <f t="shared" si="3"/>
        <v>33.54</v>
      </c>
      <c r="G29" s="61">
        <f t="shared" si="3"/>
        <v>43.602000000000004</v>
      </c>
      <c r="H29" s="1"/>
      <c r="I29" s="1">
        <f t="shared" si="1"/>
        <v>0</v>
      </c>
      <c r="J29" s="8">
        <f t="shared" si="2"/>
        <v>0</v>
      </c>
      <c r="K29" s="2"/>
      <c r="L29" s="3"/>
      <c r="M29" s="3"/>
      <c r="N29" s="4"/>
      <c r="O29" s="2"/>
      <c r="P29" s="2"/>
      <c r="Q29" s="2"/>
      <c r="R29" s="3"/>
      <c r="S29" s="3"/>
      <c r="T29" s="4"/>
      <c r="U29" s="2"/>
      <c r="V29" s="2"/>
      <c r="W29" s="2"/>
      <c r="X29" s="3"/>
      <c r="Y29" s="3"/>
      <c r="Z29" s="4"/>
      <c r="AA29" s="2"/>
      <c r="AB29" s="2"/>
      <c r="AC29" s="2"/>
      <c r="AD29" s="3"/>
      <c r="AE29" s="3"/>
      <c r="AF29" s="4"/>
      <c r="AG29" s="2"/>
      <c r="AH29" s="2"/>
      <c r="AI29" s="2"/>
      <c r="AJ29" s="3"/>
      <c r="AK29" s="3"/>
      <c r="AL29" s="4"/>
      <c r="AM29" s="2"/>
      <c r="AN29" s="2"/>
      <c r="AO29" s="2"/>
      <c r="AP29" s="3"/>
      <c r="AQ29" s="3"/>
      <c r="AR29" s="4"/>
      <c r="AS29" s="2"/>
      <c r="AT29" s="2"/>
      <c r="AU29" s="2"/>
      <c r="AV29" s="3"/>
      <c r="AW29" s="3"/>
      <c r="AX29" s="4"/>
      <c r="AY29" s="2"/>
      <c r="AZ29" s="2"/>
      <c r="BA29" s="2"/>
      <c r="BB29" s="3"/>
      <c r="BC29" s="3"/>
      <c r="BD29" s="4"/>
      <c r="BE29" s="2"/>
      <c r="BF29" s="2"/>
      <c r="BG29" s="2"/>
      <c r="BH29" s="3"/>
      <c r="BI29" s="3"/>
      <c r="BJ29" s="4"/>
      <c r="BK29" s="2"/>
      <c r="BL29" s="2"/>
      <c r="BM29" s="2"/>
      <c r="BN29" s="3"/>
      <c r="BO29" s="3"/>
      <c r="BP29" s="4"/>
      <c r="BQ29" s="2"/>
      <c r="BR29" s="2"/>
      <c r="BS29" s="2"/>
      <c r="BT29" s="3"/>
      <c r="BU29" s="3"/>
      <c r="BV29" s="4"/>
      <c r="BW29" s="2"/>
      <c r="BX29" s="2"/>
      <c r="BY29" s="2"/>
      <c r="BZ29" s="3"/>
      <c r="CA29" s="3"/>
      <c r="CB29" s="4"/>
      <c r="CC29" s="2"/>
      <c r="CD29" s="2"/>
      <c r="CE29" s="2"/>
      <c r="CF29" s="3"/>
      <c r="CG29" s="3"/>
      <c r="CH29" s="4"/>
      <c r="CI29" s="2"/>
      <c r="CJ29" s="2"/>
      <c r="CK29" s="2"/>
      <c r="CL29" s="3"/>
      <c r="CM29" s="3"/>
      <c r="CN29" s="4"/>
      <c r="CO29" s="2"/>
      <c r="CP29" s="2"/>
      <c r="CQ29" s="2"/>
      <c r="CR29" s="3"/>
      <c r="CS29" s="3"/>
      <c r="CT29" s="4"/>
      <c r="CU29" s="2"/>
      <c r="CV29" s="2"/>
      <c r="CW29" s="2"/>
      <c r="CX29" s="3"/>
      <c r="CY29" s="3"/>
      <c r="CZ29" s="4"/>
      <c r="DA29" s="2"/>
      <c r="DB29" s="2"/>
      <c r="DC29" s="2"/>
      <c r="DD29" s="3"/>
      <c r="DE29" s="3"/>
      <c r="DF29" s="4"/>
      <c r="DG29" s="2"/>
      <c r="DH29" s="2"/>
      <c r="DI29" s="2"/>
      <c r="DJ29" s="3"/>
      <c r="DK29" s="3"/>
      <c r="DL29" s="4"/>
      <c r="DM29" s="2"/>
      <c r="DN29" s="2"/>
      <c r="DO29" s="2"/>
      <c r="DP29" s="3"/>
      <c r="DQ29" s="3"/>
      <c r="DR29" s="4"/>
      <c r="DS29" s="2"/>
      <c r="DT29" s="2"/>
      <c r="DU29" s="2"/>
      <c r="DV29" s="3"/>
      <c r="DW29" s="3"/>
      <c r="DX29" s="4"/>
      <c r="DY29" s="2"/>
      <c r="DZ29" s="2"/>
      <c r="EA29" s="2"/>
      <c r="EB29" s="3"/>
      <c r="EC29" s="3"/>
      <c r="ED29" s="4"/>
      <c r="EE29" s="2"/>
      <c r="EF29" s="2"/>
      <c r="EG29" s="2"/>
      <c r="EH29" s="3"/>
      <c r="EI29" s="3"/>
      <c r="EJ29" s="4"/>
      <c r="EK29" s="2"/>
      <c r="EL29" s="2"/>
      <c r="EM29" s="2"/>
      <c r="EN29" s="3"/>
      <c r="EO29" s="3"/>
      <c r="EP29" s="4"/>
      <c r="EQ29" s="2"/>
      <c r="ER29" s="2"/>
      <c r="ES29" s="2"/>
      <c r="ET29" s="3"/>
      <c r="EU29" s="3"/>
      <c r="EV29" s="4"/>
      <c r="EW29" s="2"/>
      <c r="EX29" s="2"/>
      <c r="EY29" s="2"/>
      <c r="EZ29" s="3"/>
      <c r="FA29" s="3"/>
      <c r="FB29" s="4"/>
      <c r="FC29" s="2"/>
      <c r="FD29" s="2"/>
      <c r="FE29" s="2"/>
      <c r="FF29" s="3"/>
      <c r="FG29" s="3"/>
      <c r="FH29" s="4"/>
      <c r="FI29" s="2"/>
      <c r="FJ29" s="2"/>
      <c r="FK29" s="2"/>
      <c r="FL29" s="3"/>
      <c r="FM29" s="3"/>
      <c r="FN29" s="4"/>
      <c r="FO29" s="2"/>
      <c r="FP29" s="2"/>
      <c r="FQ29" s="2"/>
      <c r="FR29" s="3"/>
      <c r="FS29" s="3"/>
      <c r="FT29" s="4"/>
      <c r="FU29" s="2"/>
      <c r="FV29" s="2"/>
      <c r="FW29" s="2"/>
      <c r="FX29" s="3"/>
      <c r="FY29" s="3"/>
      <c r="FZ29" s="4"/>
      <c r="GA29" s="2"/>
      <c r="GB29" s="2"/>
      <c r="GC29" s="2"/>
      <c r="GD29" s="3"/>
      <c r="GE29" s="3"/>
      <c r="GF29" s="4"/>
      <c r="GG29" s="2"/>
      <c r="GH29" s="2"/>
      <c r="GI29" s="2"/>
      <c r="GJ29" s="3"/>
      <c r="GK29" s="3"/>
      <c r="GL29" s="4"/>
      <c r="GM29" s="2"/>
      <c r="GN29" s="2"/>
      <c r="GO29" s="2"/>
      <c r="GP29" s="3"/>
      <c r="GQ29" s="3"/>
      <c r="GR29" s="4"/>
      <c r="GS29" s="2"/>
      <c r="GT29" s="2"/>
      <c r="GU29" s="2"/>
      <c r="GV29" s="3"/>
      <c r="GW29" s="3"/>
      <c r="GX29" s="4"/>
      <c r="GY29" s="2"/>
      <c r="GZ29" s="2"/>
      <c r="HA29" s="2"/>
      <c r="HB29" s="3"/>
      <c r="HC29" s="3"/>
      <c r="HD29" s="4"/>
      <c r="HE29" s="2"/>
      <c r="HF29" s="2"/>
      <c r="HG29" s="2"/>
      <c r="HH29" s="3"/>
      <c r="HI29" s="3"/>
      <c r="HJ29" s="4"/>
      <c r="HK29" s="2"/>
      <c r="HL29" s="2"/>
      <c r="HM29" s="2"/>
      <c r="HN29" s="3"/>
      <c r="HO29" s="3"/>
      <c r="HP29" s="4"/>
      <c r="HQ29" s="2"/>
      <c r="HR29" s="2"/>
      <c r="HS29" s="2"/>
      <c r="HT29" s="3"/>
      <c r="HU29" s="3"/>
      <c r="HV29" s="4"/>
      <c r="HW29" s="2"/>
      <c r="HX29" s="2"/>
      <c r="HY29" s="2"/>
      <c r="HZ29" s="3"/>
      <c r="IA29" s="3"/>
      <c r="IB29" s="4"/>
      <c r="IC29" s="2"/>
      <c r="ID29" s="2"/>
      <c r="IE29" s="2"/>
    </row>
    <row r="30" spans="1:239" s="5" customFormat="1" ht="16.5">
      <c r="A30" s="6">
        <v>21</v>
      </c>
      <c r="B30" s="35" t="s">
        <v>373</v>
      </c>
      <c r="C30" s="1" t="s">
        <v>52</v>
      </c>
      <c r="D30" s="1">
        <v>6</v>
      </c>
      <c r="E30" s="36">
        <v>25.8</v>
      </c>
      <c r="F30" s="21">
        <f t="shared" si="3"/>
        <v>33.54</v>
      </c>
      <c r="G30" s="61">
        <f t="shared" si="3"/>
        <v>43.602000000000004</v>
      </c>
      <c r="H30" s="1"/>
      <c r="I30" s="1">
        <f t="shared" si="1"/>
        <v>0</v>
      </c>
      <c r="J30" s="8">
        <f t="shared" si="2"/>
        <v>0</v>
      </c>
      <c r="K30" s="2"/>
      <c r="L30" s="3"/>
      <c r="M30" s="3"/>
      <c r="N30" s="4"/>
      <c r="O30" s="2"/>
      <c r="P30" s="2"/>
      <c r="Q30" s="2"/>
      <c r="R30" s="3"/>
      <c r="S30" s="3"/>
      <c r="T30" s="4"/>
      <c r="U30" s="2"/>
      <c r="V30" s="2"/>
      <c r="W30" s="2"/>
      <c r="X30" s="3"/>
      <c r="Y30" s="3"/>
      <c r="Z30" s="4"/>
      <c r="AA30" s="2"/>
      <c r="AB30" s="2"/>
      <c r="AC30" s="2"/>
      <c r="AD30" s="3"/>
      <c r="AE30" s="3"/>
      <c r="AF30" s="4"/>
      <c r="AG30" s="2"/>
      <c r="AH30" s="2"/>
      <c r="AI30" s="2"/>
      <c r="AJ30" s="3"/>
      <c r="AK30" s="3"/>
      <c r="AL30" s="4"/>
      <c r="AM30" s="2"/>
      <c r="AN30" s="2"/>
      <c r="AO30" s="2"/>
      <c r="AP30" s="3"/>
      <c r="AQ30" s="3"/>
      <c r="AR30" s="4"/>
      <c r="AS30" s="2"/>
      <c r="AT30" s="2"/>
      <c r="AU30" s="2"/>
      <c r="AV30" s="3"/>
      <c r="AW30" s="3"/>
      <c r="AX30" s="4"/>
      <c r="AY30" s="2"/>
      <c r="AZ30" s="2"/>
      <c r="BA30" s="2"/>
      <c r="BB30" s="3"/>
      <c r="BC30" s="3"/>
      <c r="BD30" s="4"/>
      <c r="BE30" s="2"/>
      <c r="BF30" s="2"/>
      <c r="BG30" s="2"/>
      <c r="BH30" s="3"/>
      <c r="BI30" s="3"/>
      <c r="BJ30" s="4"/>
      <c r="BK30" s="2"/>
      <c r="BL30" s="2"/>
      <c r="BM30" s="2"/>
      <c r="BN30" s="3"/>
      <c r="BO30" s="3"/>
      <c r="BP30" s="4"/>
      <c r="BQ30" s="2"/>
      <c r="BR30" s="2"/>
      <c r="BS30" s="2"/>
      <c r="BT30" s="3"/>
      <c r="BU30" s="3"/>
      <c r="BV30" s="4"/>
      <c r="BW30" s="2"/>
      <c r="BX30" s="2"/>
      <c r="BY30" s="2"/>
      <c r="BZ30" s="3"/>
      <c r="CA30" s="3"/>
      <c r="CB30" s="4"/>
      <c r="CC30" s="2"/>
      <c r="CD30" s="2"/>
      <c r="CE30" s="2"/>
      <c r="CF30" s="3"/>
      <c r="CG30" s="3"/>
      <c r="CH30" s="4"/>
      <c r="CI30" s="2"/>
      <c r="CJ30" s="2"/>
      <c r="CK30" s="2"/>
      <c r="CL30" s="3"/>
      <c r="CM30" s="3"/>
      <c r="CN30" s="4"/>
      <c r="CO30" s="2"/>
      <c r="CP30" s="2"/>
      <c r="CQ30" s="2"/>
      <c r="CR30" s="3"/>
      <c r="CS30" s="3"/>
      <c r="CT30" s="4"/>
      <c r="CU30" s="2"/>
      <c r="CV30" s="2"/>
      <c r="CW30" s="2"/>
      <c r="CX30" s="3"/>
      <c r="CY30" s="3"/>
      <c r="CZ30" s="4"/>
      <c r="DA30" s="2"/>
      <c r="DB30" s="2"/>
      <c r="DC30" s="2"/>
      <c r="DD30" s="3"/>
      <c r="DE30" s="3"/>
      <c r="DF30" s="4"/>
      <c r="DG30" s="2"/>
      <c r="DH30" s="2"/>
      <c r="DI30" s="2"/>
      <c r="DJ30" s="3"/>
      <c r="DK30" s="3"/>
      <c r="DL30" s="4"/>
      <c r="DM30" s="2"/>
      <c r="DN30" s="2"/>
      <c r="DO30" s="2"/>
      <c r="DP30" s="3"/>
      <c r="DQ30" s="3"/>
      <c r="DR30" s="4"/>
      <c r="DS30" s="2"/>
      <c r="DT30" s="2"/>
      <c r="DU30" s="2"/>
      <c r="DV30" s="3"/>
      <c r="DW30" s="3"/>
      <c r="DX30" s="4"/>
      <c r="DY30" s="2"/>
      <c r="DZ30" s="2"/>
      <c r="EA30" s="2"/>
      <c r="EB30" s="3"/>
      <c r="EC30" s="3"/>
      <c r="ED30" s="4"/>
      <c r="EE30" s="2"/>
      <c r="EF30" s="2"/>
      <c r="EG30" s="2"/>
      <c r="EH30" s="3"/>
      <c r="EI30" s="3"/>
      <c r="EJ30" s="4"/>
      <c r="EK30" s="2"/>
      <c r="EL30" s="2"/>
      <c r="EM30" s="2"/>
      <c r="EN30" s="3"/>
      <c r="EO30" s="3"/>
      <c r="EP30" s="4"/>
      <c r="EQ30" s="2"/>
      <c r="ER30" s="2"/>
      <c r="ES30" s="2"/>
      <c r="ET30" s="3"/>
      <c r="EU30" s="3"/>
      <c r="EV30" s="4"/>
      <c r="EW30" s="2"/>
      <c r="EX30" s="2"/>
      <c r="EY30" s="2"/>
      <c r="EZ30" s="3"/>
      <c r="FA30" s="3"/>
      <c r="FB30" s="4"/>
      <c r="FC30" s="2"/>
      <c r="FD30" s="2"/>
      <c r="FE30" s="2"/>
      <c r="FF30" s="3"/>
      <c r="FG30" s="3"/>
      <c r="FH30" s="4"/>
      <c r="FI30" s="2"/>
      <c r="FJ30" s="2"/>
      <c r="FK30" s="2"/>
      <c r="FL30" s="3"/>
      <c r="FM30" s="3"/>
      <c r="FN30" s="4"/>
      <c r="FO30" s="2"/>
      <c r="FP30" s="2"/>
      <c r="FQ30" s="2"/>
      <c r="FR30" s="3"/>
      <c r="FS30" s="3"/>
      <c r="FT30" s="4"/>
      <c r="FU30" s="2"/>
      <c r="FV30" s="2"/>
      <c r="FW30" s="2"/>
      <c r="FX30" s="3"/>
      <c r="FY30" s="3"/>
      <c r="FZ30" s="4"/>
      <c r="GA30" s="2"/>
      <c r="GB30" s="2"/>
      <c r="GC30" s="2"/>
      <c r="GD30" s="3"/>
      <c r="GE30" s="3"/>
      <c r="GF30" s="4"/>
      <c r="GG30" s="2"/>
      <c r="GH30" s="2"/>
      <c r="GI30" s="2"/>
      <c r="GJ30" s="3"/>
      <c r="GK30" s="3"/>
      <c r="GL30" s="4"/>
      <c r="GM30" s="2"/>
      <c r="GN30" s="2"/>
      <c r="GO30" s="2"/>
      <c r="GP30" s="3"/>
      <c r="GQ30" s="3"/>
      <c r="GR30" s="4"/>
      <c r="GS30" s="2"/>
      <c r="GT30" s="2"/>
      <c r="GU30" s="2"/>
      <c r="GV30" s="3"/>
      <c r="GW30" s="3"/>
      <c r="GX30" s="4"/>
      <c r="GY30" s="2"/>
      <c r="GZ30" s="2"/>
      <c r="HA30" s="2"/>
      <c r="HB30" s="3"/>
      <c r="HC30" s="3"/>
      <c r="HD30" s="4"/>
      <c r="HE30" s="2"/>
      <c r="HF30" s="2"/>
      <c r="HG30" s="2"/>
      <c r="HH30" s="3"/>
      <c r="HI30" s="3"/>
      <c r="HJ30" s="4"/>
      <c r="HK30" s="2"/>
      <c r="HL30" s="2"/>
      <c r="HM30" s="2"/>
      <c r="HN30" s="3"/>
      <c r="HO30" s="3"/>
      <c r="HP30" s="4"/>
      <c r="HQ30" s="2"/>
      <c r="HR30" s="2"/>
      <c r="HS30" s="2"/>
      <c r="HT30" s="3"/>
      <c r="HU30" s="3"/>
      <c r="HV30" s="4"/>
      <c r="HW30" s="2"/>
      <c r="HX30" s="2"/>
      <c r="HY30" s="2"/>
      <c r="HZ30" s="3"/>
      <c r="IA30" s="3"/>
      <c r="IB30" s="4"/>
      <c r="IC30" s="2"/>
      <c r="ID30" s="2"/>
      <c r="IE30" s="2"/>
    </row>
    <row r="31" spans="1:239" s="5" customFormat="1" ht="16.5">
      <c r="A31" s="6">
        <v>22</v>
      </c>
      <c r="B31" s="35" t="s">
        <v>404</v>
      </c>
      <c r="C31" s="1" t="s">
        <v>34</v>
      </c>
      <c r="D31" s="1">
        <v>4</v>
      </c>
      <c r="E31" s="36">
        <v>64.83</v>
      </c>
      <c r="F31" s="21">
        <f t="shared" si="3"/>
        <v>84.279</v>
      </c>
      <c r="G31" s="61">
        <f t="shared" si="3"/>
        <v>109.56269999999999</v>
      </c>
      <c r="H31" s="1"/>
      <c r="I31" s="1">
        <f t="shared" si="1"/>
        <v>0</v>
      </c>
      <c r="J31" s="8">
        <f t="shared" si="2"/>
        <v>0</v>
      </c>
      <c r="K31" s="2"/>
      <c r="L31" s="3"/>
      <c r="M31" s="3"/>
      <c r="N31" s="4"/>
      <c r="O31" s="2"/>
      <c r="P31" s="2"/>
      <c r="Q31" s="2"/>
      <c r="R31" s="3"/>
      <c r="S31" s="3"/>
      <c r="T31" s="4"/>
      <c r="U31" s="2"/>
      <c r="V31" s="2"/>
      <c r="W31" s="2"/>
      <c r="X31" s="3"/>
      <c r="Y31" s="3"/>
      <c r="Z31" s="4"/>
      <c r="AA31" s="2"/>
      <c r="AB31" s="2"/>
      <c r="AC31" s="2"/>
      <c r="AD31" s="3"/>
      <c r="AE31" s="3"/>
      <c r="AF31" s="4"/>
      <c r="AG31" s="2"/>
      <c r="AH31" s="2"/>
      <c r="AI31" s="2"/>
      <c r="AJ31" s="3"/>
      <c r="AK31" s="3"/>
      <c r="AL31" s="4"/>
      <c r="AM31" s="2"/>
      <c r="AN31" s="2"/>
      <c r="AO31" s="2"/>
      <c r="AP31" s="3"/>
      <c r="AQ31" s="3"/>
      <c r="AR31" s="4"/>
      <c r="AS31" s="2"/>
      <c r="AT31" s="2"/>
      <c r="AU31" s="2"/>
      <c r="AV31" s="3"/>
      <c r="AW31" s="3"/>
      <c r="AX31" s="4"/>
      <c r="AY31" s="2"/>
      <c r="AZ31" s="2"/>
      <c r="BA31" s="2"/>
      <c r="BB31" s="3"/>
      <c r="BC31" s="3"/>
      <c r="BD31" s="4"/>
      <c r="BE31" s="2"/>
      <c r="BF31" s="2"/>
      <c r="BG31" s="2"/>
      <c r="BH31" s="3"/>
      <c r="BI31" s="3"/>
      <c r="BJ31" s="4"/>
      <c r="BK31" s="2"/>
      <c r="BL31" s="2"/>
      <c r="BM31" s="2"/>
      <c r="BN31" s="3"/>
      <c r="BO31" s="3"/>
      <c r="BP31" s="4"/>
      <c r="BQ31" s="2"/>
      <c r="BR31" s="2"/>
      <c r="BS31" s="2"/>
      <c r="BT31" s="3"/>
      <c r="BU31" s="3"/>
      <c r="BV31" s="4"/>
      <c r="BW31" s="2"/>
      <c r="BX31" s="2"/>
      <c r="BY31" s="2"/>
      <c r="BZ31" s="3"/>
      <c r="CA31" s="3"/>
      <c r="CB31" s="4"/>
      <c r="CC31" s="2"/>
      <c r="CD31" s="2"/>
      <c r="CE31" s="2"/>
      <c r="CF31" s="3"/>
      <c r="CG31" s="3"/>
      <c r="CH31" s="4"/>
      <c r="CI31" s="2"/>
      <c r="CJ31" s="2"/>
      <c r="CK31" s="2"/>
      <c r="CL31" s="3"/>
      <c r="CM31" s="3"/>
      <c r="CN31" s="4"/>
      <c r="CO31" s="2"/>
      <c r="CP31" s="2"/>
      <c r="CQ31" s="2"/>
      <c r="CR31" s="3"/>
      <c r="CS31" s="3"/>
      <c r="CT31" s="4"/>
      <c r="CU31" s="2"/>
      <c r="CV31" s="2"/>
      <c r="CW31" s="2"/>
      <c r="CX31" s="3"/>
      <c r="CY31" s="3"/>
      <c r="CZ31" s="4"/>
      <c r="DA31" s="2"/>
      <c r="DB31" s="2"/>
      <c r="DC31" s="2"/>
      <c r="DD31" s="3"/>
      <c r="DE31" s="3"/>
      <c r="DF31" s="4"/>
      <c r="DG31" s="2"/>
      <c r="DH31" s="2"/>
      <c r="DI31" s="2"/>
      <c r="DJ31" s="3"/>
      <c r="DK31" s="3"/>
      <c r="DL31" s="4"/>
      <c r="DM31" s="2"/>
      <c r="DN31" s="2"/>
      <c r="DO31" s="2"/>
      <c r="DP31" s="3"/>
      <c r="DQ31" s="3"/>
      <c r="DR31" s="4"/>
      <c r="DS31" s="2"/>
      <c r="DT31" s="2"/>
      <c r="DU31" s="2"/>
      <c r="DV31" s="3"/>
      <c r="DW31" s="3"/>
      <c r="DX31" s="4"/>
      <c r="DY31" s="2"/>
      <c r="DZ31" s="2"/>
      <c r="EA31" s="2"/>
      <c r="EB31" s="3"/>
      <c r="EC31" s="3"/>
      <c r="ED31" s="4"/>
      <c r="EE31" s="2"/>
      <c r="EF31" s="2"/>
      <c r="EG31" s="2"/>
      <c r="EH31" s="3"/>
      <c r="EI31" s="3"/>
      <c r="EJ31" s="4"/>
      <c r="EK31" s="2"/>
      <c r="EL31" s="2"/>
      <c r="EM31" s="2"/>
      <c r="EN31" s="3"/>
      <c r="EO31" s="3"/>
      <c r="EP31" s="4"/>
      <c r="EQ31" s="2"/>
      <c r="ER31" s="2"/>
      <c r="ES31" s="2"/>
      <c r="ET31" s="3"/>
      <c r="EU31" s="3"/>
      <c r="EV31" s="4"/>
      <c r="EW31" s="2"/>
      <c r="EX31" s="2"/>
      <c r="EY31" s="2"/>
      <c r="EZ31" s="3"/>
      <c r="FA31" s="3"/>
      <c r="FB31" s="4"/>
      <c r="FC31" s="2"/>
      <c r="FD31" s="2"/>
      <c r="FE31" s="2"/>
      <c r="FF31" s="3"/>
      <c r="FG31" s="3"/>
      <c r="FH31" s="4"/>
      <c r="FI31" s="2"/>
      <c r="FJ31" s="2"/>
      <c r="FK31" s="2"/>
      <c r="FL31" s="3"/>
      <c r="FM31" s="3"/>
      <c r="FN31" s="4"/>
      <c r="FO31" s="2"/>
      <c r="FP31" s="2"/>
      <c r="FQ31" s="2"/>
      <c r="FR31" s="3"/>
      <c r="FS31" s="3"/>
      <c r="FT31" s="4"/>
      <c r="FU31" s="2"/>
      <c r="FV31" s="2"/>
      <c r="FW31" s="2"/>
      <c r="FX31" s="3"/>
      <c r="FY31" s="3"/>
      <c r="FZ31" s="4"/>
      <c r="GA31" s="2"/>
      <c r="GB31" s="2"/>
      <c r="GC31" s="2"/>
      <c r="GD31" s="3"/>
      <c r="GE31" s="3"/>
      <c r="GF31" s="4"/>
      <c r="GG31" s="2"/>
      <c r="GH31" s="2"/>
      <c r="GI31" s="2"/>
      <c r="GJ31" s="3"/>
      <c r="GK31" s="3"/>
      <c r="GL31" s="4"/>
      <c r="GM31" s="2"/>
      <c r="GN31" s="2"/>
      <c r="GO31" s="2"/>
      <c r="GP31" s="3"/>
      <c r="GQ31" s="3"/>
      <c r="GR31" s="4"/>
      <c r="GS31" s="2"/>
      <c r="GT31" s="2"/>
      <c r="GU31" s="2"/>
      <c r="GV31" s="3"/>
      <c r="GW31" s="3"/>
      <c r="GX31" s="4"/>
      <c r="GY31" s="2"/>
      <c r="GZ31" s="2"/>
      <c r="HA31" s="2"/>
      <c r="HB31" s="3"/>
      <c r="HC31" s="3"/>
      <c r="HD31" s="4"/>
      <c r="HE31" s="2"/>
      <c r="HF31" s="2"/>
      <c r="HG31" s="2"/>
      <c r="HH31" s="3"/>
      <c r="HI31" s="3"/>
      <c r="HJ31" s="4"/>
      <c r="HK31" s="2"/>
      <c r="HL31" s="2"/>
      <c r="HM31" s="2"/>
      <c r="HN31" s="3"/>
      <c r="HO31" s="3"/>
      <c r="HP31" s="4"/>
      <c r="HQ31" s="2"/>
      <c r="HR31" s="2"/>
      <c r="HS31" s="2"/>
      <c r="HT31" s="3"/>
      <c r="HU31" s="3"/>
      <c r="HV31" s="4"/>
      <c r="HW31" s="2"/>
      <c r="HX31" s="2"/>
      <c r="HY31" s="2"/>
      <c r="HZ31" s="3"/>
      <c r="IA31" s="3"/>
      <c r="IB31" s="4"/>
      <c r="IC31" s="2"/>
      <c r="ID31" s="2"/>
      <c r="IE31" s="2"/>
    </row>
    <row r="32" spans="1:239" s="5" customFormat="1" ht="16.5">
      <c r="A32" s="6">
        <v>23</v>
      </c>
      <c r="B32" s="35" t="s">
        <v>376</v>
      </c>
      <c r="C32" s="1" t="s">
        <v>377</v>
      </c>
      <c r="D32" s="1">
        <v>5</v>
      </c>
      <c r="E32" s="36">
        <v>87</v>
      </c>
      <c r="F32" s="21">
        <f t="shared" si="3"/>
        <v>113.10000000000001</v>
      </c>
      <c r="G32" s="61">
        <f t="shared" si="3"/>
        <v>147.03000000000003</v>
      </c>
      <c r="H32" s="1"/>
      <c r="I32" s="1">
        <f t="shared" si="1"/>
        <v>0</v>
      </c>
      <c r="J32" s="8">
        <f t="shared" si="2"/>
        <v>0</v>
      </c>
      <c r="K32" s="2"/>
      <c r="L32" s="3"/>
      <c r="M32" s="3"/>
      <c r="N32" s="4"/>
      <c r="O32" s="2"/>
      <c r="P32" s="2"/>
      <c r="Q32" s="2"/>
      <c r="R32" s="3"/>
      <c r="S32" s="3"/>
      <c r="T32" s="4"/>
      <c r="U32" s="2"/>
      <c r="V32" s="2"/>
      <c r="W32" s="2"/>
      <c r="X32" s="3"/>
      <c r="Y32" s="3"/>
      <c r="Z32" s="4"/>
      <c r="AA32" s="2"/>
      <c r="AB32" s="2"/>
      <c r="AC32" s="2"/>
      <c r="AD32" s="3"/>
      <c r="AE32" s="3"/>
      <c r="AF32" s="4"/>
      <c r="AG32" s="2"/>
      <c r="AH32" s="2"/>
      <c r="AI32" s="2"/>
      <c r="AJ32" s="3"/>
      <c r="AK32" s="3"/>
      <c r="AL32" s="4"/>
      <c r="AM32" s="2"/>
      <c r="AN32" s="2"/>
      <c r="AO32" s="2"/>
      <c r="AP32" s="3"/>
      <c r="AQ32" s="3"/>
      <c r="AR32" s="4"/>
      <c r="AS32" s="2"/>
      <c r="AT32" s="2"/>
      <c r="AU32" s="2"/>
      <c r="AV32" s="3"/>
      <c r="AW32" s="3"/>
      <c r="AX32" s="4"/>
      <c r="AY32" s="2"/>
      <c r="AZ32" s="2"/>
      <c r="BA32" s="2"/>
      <c r="BB32" s="3"/>
      <c r="BC32" s="3"/>
      <c r="BD32" s="4"/>
      <c r="BE32" s="2"/>
      <c r="BF32" s="2"/>
      <c r="BG32" s="2"/>
      <c r="BH32" s="3"/>
      <c r="BI32" s="3"/>
      <c r="BJ32" s="4"/>
      <c r="BK32" s="2"/>
      <c r="BL32" s="2"/>
      <c r="BM32" s="2"/>
      <c r="BN32" s="3"/>
      <c r="BO32" s="3"/>
      <c r="BP32" s="4"/>
      <c r="BQ32" s="2"/>
      <c r="BR32" s="2"/>
      <c r="BS32" s="2"/>
      <c r="BT32" s="3"/>
      <c r="BU32" s="3"/>
      <c r="BV32" s="4"/>
      <c r="BW32" s="2"/>
      <c r="BX32" s="2"/>
      <c r="BY32" s="2"/>
      <c r="BZ32" s="3"/>
      <c r="CA32" s="3"/>
      <c r="CB32" s="4"/>
      <c r="CC32" s="2"/>
      <c r="CD32" s="2"/>
      <c r="CE32" s="2"/>
      <c r="CF32" s="3"/>
      <c r="CG32" s="3"/>
      <c r="CH32" s="4"/>
      <c r="CI32" s="2"/>
      <c r="CJ32" s="2"/>
      <c r="CK32" s="2"/>
      <c r="CL32" s="3"/>
      <c r="CM32" s="3"/>
      <c r="CN32" s="4"/>
      <c r="CO32" s="2"/>
      <c r="CP32" s="2"/>
      <c r="CQ32" s="2"/>
      <c r="CR32" s="3"/>
      <c r="CS32" s="3"/>
      <c r="CT32" s="4"/>
      <c r="CU32" s="2"/>
      <c r="CV32" s="2"/>
      <c r="CW32" s="2"/>
      <c r="CX32" s="3"/>
      <c r="CY32" s="3"/>
      <c r="CZ32" s="4"/>
      <c r="DA32" s="2"/>
      <c r="DB32" s="2"/>
      <c r="DC32" s="2"/>
      <c r="DD32" s="3"/>
      <c r="DE32" s="3"/>
      <c r="DF32" s="4"/>
      <c r="DG32" s="2"/>
      <c r="DH32" s="2"/>
      <c r="DI32" s="2"/>
      <c r="DJ32" s="3"/>
      <c r="DK32" s="3"/>
      <c r="DL32" s="4"/>
      <c r="DM32" s="2"/>
      <c r="DN32" s="2"/>
      <c r="DO32" s="2"/>
      <c r="DP32" s="3"/>
      <c r="DQ32" s="3"/>
      <c r="DR32" s="4"/>
      <c r="DS32" s="2"/>
      <c r="DT32" s="2"/>
      <c r="DU32" s="2"/>
      <c r="DV32" s="3"/>
      <c r="DW32" s="3"/>
      <c r="DX32" s="4"/>
      <c r="DY32" s="2"/>
      <c r="DZ32" s="2"/>
      <c r="EA32" s="2"/>
      <c r="EB32" s="3"/>
      <c r="EC32" s="3"/>
      <c r="ED32" s="4"/>
      <c r="EE32" s="2"/>
      <c r="EF32" s="2"/>
      <c r="EG32" s="2"/>
      <c r="EH32" s="3"/>
      <c r="EI32" s="3"/>
      <c r="EJ32" s="4"/>
      <c r="EK32" s="2"/>
      <c r="EL32" s="2"/>
      <c r="EM32" s="2"/>
      <c r="EN32" s="3"/>
      <c r="EO32" s="3"/>
      <c r="EP32" s="4"/>
      <c r="EQ32" s="2"/>
      <c r="ER32" s="2"/>
      <c r="ES32" s="2"/>
      <c r="ET32" s="3"/>
      <c r="EU32" s="3"/>
      <c r="EV32" s="4"/>
      <c r="EW32" s="2"/>
      <c r="EX32" s="2"/>
      <c r="EY32" s="2"/>
      <c r="EZ32" s="3"/>
      <c r="FA32" s="3"/>
      <c r="FB32" s="4"/>
      <c r="FC32" s="2"/>
      <c r="FD32" s="2"/>
      <c r="FE32" s="2"/>
      <c r="FF32" s="3"/>
      <c r="FG32" s="3"/>
      <c r="FH32" s="4"/>
      <c r="FI32" s="2"/>
      <c r="FJ32" s="2"/>
      <c r="FK32" s="2"/>
      <c r="FL32" s="3"/>
      <c r="FM32" s="3"/>
      <c r="FN32" s="4"/>
      <c r="FO32" s="2"/>
      <c r="FP32" s="2"/>
      <c r="FQ32" s="2"/>
      <c r="FR32" s="3"/>
      <c r="FS32" s="3"/>
      <c r="FT32" s="4"/>
      <c r="FU32" s="2"/>
      <c r="FV32" s="2"/>
      <c r="FW32" s="2"/>
      <c r="FX32" s="3"/>
      <c r="FY32" s="3"/>
      <c r="FZ32" s="4"/>
      <c r="GA32" s="2"/>
      <c r="GB32" s="2"/>
      <c r="GC32" s="2"/>
      <c r="GD32" s="3"/>
      <c r="GE32" s="3"/>
      <c r="GF32" s="4"/>
      <c r="GG32" s="2"/>
      <c r="GH32" s="2"/>
      <c r="GI32" s="2"/>
      <c r="GJ32" s="3"/>
      <c r="GK32" s="3"/>
      <c r="GL32" s="4"/>
      <c r="GM32" s="2"/>
      <c r="GN32" s="2"/>
      <c r="GO32" s="2"/>
      <c r="GP32" s="3"/>
      <c r="GQ32" s="3"/>
      <c r="GR32" s="4"/>
      <c r="GS32" s="2"/>
      <c r="GT32" s="2"/>
      <c r="GU32" s="2"/>
      <c r="GV32" s="3"/>
      <c r="GW32" s="3"/>
      <c r="GX32" s="4"/>
      <c r="GY32" s="2"/>
      <c r="GZ32" s="2"/>
      <c r="HA32" s="2"/>
      <c r="HB32" s="3"/>
      <c r="HC32" s="3"/>
      <c r="HD32" s="4"/>
      <c r="HE32" s="2"/>
      <c r="HF32" s="2"/>
      <c r="HG32" s="2"/>
      <c r="HH32" s="3"/>
      <c r="HI32" s="3"/>
      <c r="HJ32" s="4"/>
      <c r="HK32" s="2"/>
      <c r="HL32" s="2"/>
      <c r="HM32" s="2"/>
      <c r="HN32" s="3"/>
      <c r="HO32" s="3"/>
      <c r="HP32" s="4"/>
      <c r="HQ32" s="2"/>
      <c r="HR32" s="2"/>
      <c r="HS32" s="2"/>
      <c r="HT32" s="3"/>
      <c r="HU32" s="3"/>
      <c r="HV32" s="4"/>
      <c r="HW32" s="2"/>
      <c r="HX32" s="2"/>
      <c r="HY32" s="2"/>
      <c r="HZ32" s="3"/>
      <c r="IA32" s="3"/>
      <c r="IB32" s="4"/>
      <c r="IC32" s="2"/>
      <c r="ID32" s="2"/>
      <c r="IE32" s="2"/>
    </row>
    <row r="33" spans="1:239" s="5" customFormat="1" ht="16.5">
      <c r="A33" s="6">
        <v>24</v>
      </c>
      <c r="B33" s="35" t="s">
        <v>405</v>
      </c>
      <c r="C33" s="1" t="s">
        <v>52</v>
      </c>
      <c r="D33" s="1">
        <v>6</v>
      </c>
      <c r="E33" s="36">
        <v>25.7</v>
      </c>
      <c r="F33" s="21">
        <f t="shared" si="3"/>
        <v>33.410000000000004</v>
      </c>
      <c r="G33" s="61">
        <f t="shared" si="3"/>
        <v>43.43300000000001</v>
      </c>
      <c r="H33" s="1"/>
      <c r="I33" s="1">
        <f t="shared" si="1"/>
        <v>0</v>
      </c>
      <c r="J33" s="8">
        <f t="shared" si="2"/>
        <v>0</v>
      </c>
      <c r="K33" s="2"/>
      <c r="L33" s="3"/>
      <c r="M33" s="3"/>
      <c r="N33" s="4"/>
      <c r="O33" s="2"/>
      <c r="P33" s="2"/>
      <c r="Q33" s="2"/>
      <c r="R33" s="3"/>
      <c r="S33" s="3"/>
      <c r="T33" s="4"/>
      <c r="U33" s="2"/>
      <c r="V33" s="2"/>
      <c r="W33" s="2"/>
      <c r="X33" s="3"/>
      <c r="Y33" s="3"/>
      <c r="Z33" s="4"/>
      <c r="AA33" s="2"/>
      <c r="AB33" s="2"/>
      <c r="AC33" s="2"/>
      <c r="AD33" s="3"/>
      <c r="AE33" s="3"/>
      <c r="AF33" s="4"/>
      <c r="AG33" s="2"/>
      <c r="AH33" s="2"/>
      <c r="AI33" s="2"/>
      <c r="AJ33" s="3"/>
      <c r="AK33" s="3"/>
      <c r="AL33" s="4"/>
      <c r="AM33" s="2"/>
      <c r="AN33" s="2"/>
      <c r="AO33" s="2"/>
      <c r="AP33" s="3"/>
      <c r="AQ33" s="3"/>
      <c r="AR33" s="4"/>
      <c r="AS33" s="2"/>
      <c r="AT33" s="2"/>
      <c r="AU33" s="2"/>
      <c r="AV33" s="3"/>
      <c r="AW33" s="3"/>
      <c r="AX33" s="4"/>
      <c r="AY33" s="2"/>
      <c r="AZ33" s="2"/>
      <c r="BA33" s="2"/>
      <c r="BB33" s="3"/>
      <c r="BC33" s="3"/>
      <c r="BD33" s="4"/>
      <c r="BE33" s="2"/>
      <c r="BF33" s="2"/>
      <c r="BG33" s="2"/>
      <c r="BH33" s="3"/>
      <c r="BI33" s="3"/>
      <c r="BJ33" s="4"/>
      <c r="BK33" s="2"/>
      <c r="BL33" s="2"/>
      <c r="BM33" s="2"/>
      <c r="BN33" s="3"/>
      <c r="BO33" s="3"/>
      <c r="BP33" s="4"/>
      <c r="BQ33" s="2"/>
      <c r="BR33" s="2"/>
      <c r="BS33" s="2"/>
      <c r="BT33" s="3"/>
      <c r="BU33" s="3"/>
      <c r="BV33" s="4"/>
      <c r="BW33" s="2"/>
      <c r="BX33" s="2"/>
      <c r="BY33" s="2"/>
      <c r="BZ33" s="3"/>
      <c r="CA33" s="3"/>
      <c r="CB33" s="4"/>
      <c r="CC33" s="2"/>
      <c r="CD33" s="2"/>
      <c r="CE33" s="2"/>
      <c r="CF33" s="3"/>
      <c r="CG33" s="3"/>
      <c r="CH33" s="4"/>
      <c r="CI33" s="2"/>
      <c r="CJ33" s="2"/>
      <c r="CK33" s="2"/>
      <c r="CL33" s="3"/>
      <c r="CM33" s="3"/>
      <c r="CN33" s="4"/>
      <c r="CO33" s="2"/>
      <c r="CP33" s="2"/>
      <c r="CQ33" s="2"/>
      <c r="CR33" s="3"/>
      <c r="CS33" s="3"/>
      <c r="CT33" s="4"/>
      <c r="CU33" s="2"/>
      <c r="CV33" s="2"/>
      <c r="CW33" s="2"/>
      <c r="CX33" s="3"/>
      <c r="CY33" s="3"/>
      <c r="CZ33" s="4"/>
      <c r="DA33" s="2"/>
      <c r="DB33" s="2"/>
      <c r="DC33" s="2"/>
      <c r="DD33" s="3"/>
      <c r="DE33" s="3"/>
      <c r="DF33" s="4"/>
      <c r="DG33" s="2"/>
      <c r="DH33" s="2"/>
      <c r="DI33" s="2"/>
      <c r="DJ33" s="3"/>
      <c r="DK33" s="3"/>
      <c r="DL33" s="4"/>
      <c r="DM33" s="2"/>
      <c r="DN33" s="2"/>
      <c r="DO33" s="2"/>
      <c r="DP33" s="3"/>
      <c r="DQ33" s="3"/>
      <c r="DR33" s="4"/>
      <c r="DS33" s="2"/>
      <c r="DT33" s="2"/>
      <c r="DU33" s="2"/>
      <c r="DV33" s="3"/>
      <c r="DW33" s="3"/>
      <c r="DX33" s="4"/>
      <c r="DY33" s="2"/>
      <c r="DZ33" s="2"/>
      <c r="EA33" s="2"/>
      <c r="EB33" s="3"/>
      <c r="EC33" s="3"/>
      <c r="ED33" s="4"/>
      <c r="EE33" s="2"/>
      <c r="EF33" s="2"/>
      <c r="EG33" s="2"/>
      <c r="EH33" s="3"/>
      <c r="EI33" s="3"/>
      <c r="EJ33" s="4"/>
      <c r="EK33" s="2"/>
      <c r="EL33" s="2"/>
      <c r="EM33" s="2"/>
      <c r="EN33" s="3"/>
      <c r="EO33" s="3"/>
      <c r="EP33" s="4"/>
      <c r="EQ33" s="2"/>
      <c r="ER33" s="2"/>
      <c r="ES33" s="2"/>
      <c r="ET33" s="3"/>
      <c r="EU33" s="3"/>
      <c r="EV33" s="4"/>
      <c r="EW33" s="2"/>
      <c r="EX33" s="2"/>
      <c r="EY33" s="2"/>
      <c r="EZ33" s="3"/>
      <c r="FA33" s="3"/>
      <c r="FB33" s="4"/>
      <c r="FC33" s="2"/>
      <c r="FD33" s="2"/>
      <c r="FE33" s="2"/>
      <c r="FF33" s="3"/>
      <c r="FG33" s="3"/>
      <c r="FH33" s="4"/>
      <c r="FI33" s="2"/>
      <c r="FJ33" s="2"/>
      <c r="FK33" s="2"/>
      <c r="FL33" s="3"/>
      <c r="FM33" s="3"/>
      <c r="FN33" s="4"/>
      <c r="FO33" s="2"/>
      <c r="FP33" s="2"/>
      <c r="FQ33" s="2"/>
      <c r="FR33" s="3"/>
      <c r="FS33" s="3"/>
      <c r="FT33" s="4"/>
      <c r="FU33" s="2"/>
      <c r="FV33" s="2"/>
      <c r="FW33" s="2"/>
      <c r="FX33" s="3"/>
      <c r="FY33" s="3"/>
      <c r="FZ33" s="4"/>
      <c r="GA33" s="2"/>
      <c r="GB33" s="2"/>
      <c r="GC33" s="2"/>
      <c r="GD33" s="3"/>
      <c r="GE33" s="3"/>
      <c r="GF33" s="4"/>
      <c r="GG33" s="2"/>
      <c r="GH33" s="2"/>
      <c r="GI33" s="2"/>
      <c r="GJ33" s="3"/>
      <c r="GK33" s="3"/>
      <c r="GL33" s="4"/>
      <c r="GM33" s="2"/>
      <c r="GN33" s="2"/>
      <c r="GO33" s="2"/>
      <c r="GP33" s="3"/>
      <c r="GQ33" s="3"/>
      <c r="GR33" s="4"/>
      <c r="GS33" s="2"/>
      <c r="GT33" s="2"/>
      <c r="GU33" s="2"/>
      <c r="GV33" s="3"/>
      <c r="GW33" s="3"/>
      <c r="GX33" s="4"/>
      <c r="GY33" s="2"/>
      <c r="GZ33" s="2"/>
      <c r="HA33" s="2"/>
      <c r="HB33" s="3"/>
      <c r="HC33" s="3"/>
      <c r="HD33" s="4"/>
      <c r="HE33" s="2"/>
      <c r="HF33" s="2"/>
      <c r="HG33" s="2"/>
      <c r="HH33" s="3"/>
      <c r="HI33" s="3"/>
      <c r="HJ33" s="4"/>
      <c r="HK33" s="2"/>
      <c r="HL33" s="2"/>
      <c r="HM33" s="2"/>
      <c r="HN33" s="3"/>
      <c r="HO33" s="3"/>
      <c r="HP33" s="4"/>
      <c r="HQ33" s="2"/>
      <c r="HR33" s="2"/>
      <c r="HS33" s="2"/>
      <c r="HT33" s="3"/>
      <c r="HU33" s="3"/>
      <c r="HV33" s="4"/>
      <c r="HW33" s="2"/>
      <c r="HX33" s="2"/>
      <c r="HY33" s="2"/>
      <c r="HZ33" s="3"/>
      <c r="IA33" s="3"/>
      <c r="IB33" s="4"/>
      <c r="IC33" s="2"/>
      <c r="ID33" s="2"/>
      <c r="IE33" s="2"/>
    </row>
    <row r="34" spans="1:10" s="14" customFormat="1" ht="16.5" customHeight="1">
      <c r="A34" s="86" t="s">
        <v>29</v>
      </c>
      <c r="B34" s="87"/>
      <c r="C34" s="32"/>
      <c r="D34" s="32"/>
      <c r="E34" s="60"/>
      <c r="F34" s="21"/>
      <c r="G34" s="61"/>
      <c r="H34" s="1"/>
      <c r="I34" s="1"/>
      <c r="J34" s="8">
        <f t="shared" si="2"/>
        <v>0</v>
      </c>
    </row>
    <row r="35" spans="1:10" s="14" customFormat="1" ht="16.5">
      <c r="A35" s="6">
        <v>25</v>
      </c>
      <c r="B35" s="16" t="s">
        <v>167</v>
      </c>
      <c r="C35" s="1" t="s">
        <v>55</v>
      </c>
      <c r="D35" s="1">
        <v>32</v>
      </c>
      <c r="E35" s="21">
        <v>17.108199999999997</v>
      </c>
      <c r="F35" s="21">
        <f aca="true" t="shared" si="4" ref="F35:G37">E35*1.3</f>
        <v>22.240659999999995</v>
      </c>
      <c r="G35" s="61">
        <f t="shared" si="4"/>
        <v>28.912857999999993</v>
      </c>
      <c r="H35" s="1"/>
      <c r="I35" s="1">
        <f t="shared" si="1"/>
        <v>0</v>
      </c>
      <c r="J35" s="8">
        <f t="shared" si="2"/>
        <v>0</v>
      </c>
    </row>
    <row r="36" spans="1:10" s="14" customFormat="1" ht="16.5">
      <c r="A36" s="6">
        <v>26</v>
      </c>
      <c r="B36" s="16" t="s">
        <v>168</v>
      </c>
      <c r="C36" s="1" t="s">
        <v>152</v>
      </c>
      <c r="D36" s="1">
        <v>20</v>
      </c>
      <c r="E36" s="21">
        <v>30.193599999999993</v>
      </c>
      <c r="F36" s="21">
        <f t="shared" si="4"/>
        <v>39.25167999999999</v>
      </c>
      <c r="G36" s="61">
        <f t="shared" si="4"/>
        <v>51.02718399999999</v>
      </c>
      <c r="H36" s="1"/>
      <c r="I36" s="1">
        <f t="shared" si="1"/>
        <v>0</v>
      </c>
      <c r="J36" s="8">
        <f t="shared" si="2"/>
        <v>0</v>
      </c>
    </row>
    <row r="37" spans="1:10" s="14" customFormat="1" ht="16.5">
      <c r="A37" s="6">
        <v>27</v>
      </c>
      <c r="B37" s="16" t="s">
        <v>169</v>
      </c>
      <c r="C37" s="1" t="s">
        <v>154</v>
      </c>
      <c r="D37" s="1">
        <v>18</v>
      </c>
      <c r="E37" s="21">
        <v>34.94</v>
      </c>
      <c r="F37" s="21">
        <f t="shared" si="4"/>
        <v>45.422</v>
      </c>
      <c r="G37" s="61">
        <f t="shared" si="4"/>
        <v>59.0486</v>
      </c>
      <c r="H37" s="1"/>
      <c r="I37" s="1">
        <f t="shared" si="1"/>
        <v>0</v>
      </c>
      <c r="J37" s="8">
        <f t="shared" si="2"/>
        <v>0</v>
      </c>
    </row>
    <row r="38" spans="1:10" s="14" customFormat="1" ht="16.5">
      <c r="A38" s="88" t="s">
        <v>79</v>
      </c>
      <c r="B38" s="89"/>
      <c r="C38" s="37"/>
      <c r="D38" s="37"/>
      <c r="E38" s="62"/>
      <c r="F38" s="21"/>
      <c r="G38" s="61"/>
      <c r="H38" s="1"/>
      <c r="I38" s="1"/>
      <c r="J38" s="8">
        <f t="shared" si="2"/>
        <v>0</v>
      </c>
    </row>
    <row r="39" spans="1:10" s="14" customFormat="1" ht="16.5">
      <c r="A39" s="6">
        <v>28</v>
      </c>
      <c r="B39" s="17" t="s">
        <v>74</v>
      </c>
      <c r="C39" s="6" t="s">
        <v>110</v>
      </c>
      <c r="D39" s="6">
        <v>4</v>
      </c>
      <c r="E39" s="36">
        <v>21.537799999999997</v>
      </c>
      <c r="F39" s="21">
        <f aca="true" t="shared" si="5" ref="F39:G41">E39*1.3</f>
        <v>27.999139999999997</v>
      </c>
      <c r="G39" s="61">
        <f t="shared" si="5"/>
        <v>36.398882</v>
      </c>
      <c r="H39" s="1"/>
      <c r="I39" s="1">
        <f t="shared" si="1"/>
        <v>0</v>
      </c>
      <c r="J39" s="8">
        <f t="shared" si="2"/>
        <v>0</v>
      </c>
    </row>
    <row r="40" spans="1:10" s="14" customFormat="1" ht="16.5">
      <c r="A40" s="6">
        <v>29</v>
      </c>
      <c r="B40" s="17" t="s">
        <v>75</v>
      </c>
      <c r="C40" s="6" t="s">
        <v>110</v>
      </c>
      <c r="D40" s="6">
        <v>6</v>
      </c>
      <c r="E40" s="36">
        <v>19.549</v>
      </c>
      <c r="F40" s="21">
        <f t="shared" si="5"/>
        <v>25.4137</v>
      </c>
      <c r="G40" s="61">
        <f t="shared" si="5"/>
        <v>33.03781</v>
      </c>
      <c r="H40" s="1"/>
      <c r="I40" s="1">
        <f t="shared" si="1"/>
        <v>0</v>
      </c>
      <c r="J40" s="8">
        <f t="shared" si="2"/>
        <v>0</v>
      </c>
    </row>
    <row r="41" spans="1:10" s="14" customFormat="1" ht="16.5">
      <c r="A41" s="6">
        <v>30</v>
      </c>
      <c r="B41" s="17" t="s">
        <v>76</v>
      </c>
      <c r="C41" s="6" t="s">
        <v>110</v>
      </c>
      <c r="D41" s="6">
        <v>6</v>
      </c>
      <c r="E41" s="36">
        <v>19.549</v>
      </c>
      <c r="F41" s="21">
        <f t="shared" si="5"/>
        <v>25.4137</v>
      </c>
      <c r="G41" s="61">
        <f t="shared" si="5"/>
        <v>33.03781</v>
      </c>
      <c r="H41" s="1"/>
      <c r="I41" s="1">
        <f t="shared" si="1"/>
        <v>0</v>
      </c>
      <c r="J41" s="8">
        <f t="shared" si="2"/>
        <v>0</v>
      </c>
    </row>
    <row r="42" spans="1:10" s="14" customFormat="1" ht="16.5" customHeight="1">
      <c r="A42" s="86" t="s">
        <v>214</v>
      </c>
      <c r="B42" s="87"/>
      <c r="C42" s="49"/>
      <c r="D42" s="49"/>
      <c r="E42" s="63"/>
      <c r="F42" s="21"/>
      <c r="G42" s="61"/>
      <c r="H42" s="1"/>
      <c r="I42" s="1"/>
      <c r="J42" s="8">
        <f t="shared" si="2"/>
        <v>0</v>
      </c>
    </row>
    <row r="43" spans="1:10" s="14" customFormat="1" ht="16.5">
      <c r="A43" s="88" t="s">
        <v>296</v>
      </c>
      <c r="B43" s="89"/>
      <c r="C43" s="37"/>
      <c r="D43" s="37"/>
      <c r="E43" s="62"/>
      <c r="F43" s="21"/>
      <c r="G43" s="61"/>
      <c r="H43" s="1"/>
      <c r="I43" s="1"/>
      <c r="J43" s="8">
        <f t="shared" si="2"/>
        <v>0</v>
      </c>
    </row>
    <row r="44" spans="1:10" s="14" customFormat="1" ht="16.5">
      <c r="A44" s="6">
        <v>31</v>
      </c>
      <c r="B44" s="16" t="s">
        <v>101</v>
      </c>
      <c r="C44" s="7" t="s">
        <v>113</v>
      </c>
      <c r="D44" s="1">
        <v>12</v>
      </c>
      <c r="E44" s="21">
        <v>15.006399999999998</v>
      </c>
      <c r="F44" s="21">
        <f aca="true" t="shared" si="6" ref="F44:G51">E44*1.3</f>
        <v>19.508319999999998</v>
      </c>
      <c r="G44" s="61">
        <f t="shared" si="6"/>
        <v>25.360815999999996</v>
      </c>
      <c r="H44" s="1"/>
      <c r="I44" s="1">
        <f t="shared" si="1"/>
        <v>0</v>
      </c>
      <c r="J44" s="8">
        <f t="shared" si="2"/>
        <v>0</v>
      </c>
    </row>
    <row r="45" spans="1:10" s="14" customFormat="1" ht="16.5">
      <c r="A45" s="6">
        <v>32</v>
      </c>
      <c r="B45" s="16" t="s">
        <v>102</v>
      </c>
      <c r="C45" s="7" t="s">
        <v>113</v>
      </c>
      <c r="D45" s="1">
        <v>12</v>
      </c>
      <c r="E45" s="21">
        <v>15.006399999999998</v>
      </c>
      <c r="F45" s="21">
        <f t="shared" si="6"/>
        <v>19.508319999999998</v>
      </c>
      <c r="G45" s="61">
        <f t="shared" si="6"/>
        <v>25.360815999999996</v>
      </c>
      <c r="H45" s="1"/>
      <c r="I45" s="1">
        <f t="shared" si="1"/>
        <v>0</v>
      </c>
      <c r="J45" s="8">
        <f t="shared" si="2"/>
        <v>0</v>
      </c>
    </row>
    <row r="46" spans="1:10" s="14" customFormat="1" ht="33">
      <c r="A46" s="6">
        <v>33</v>
      </c>
      <c r="B46" s="16" t="s">
        <v>103</v>
      </c>
      <c r="C46" s="7" t="s">
        <v>113</v>
      </c>
      <c r="D46" s="1">
        <v>12</v>
      </c>
      <c r="E46" s="21">
        <v>15.006399999999998</v>
      </c>
      <c r="F46" s="21">
        <f t="shared" si="6"/>
        <v>19.508319999999998</v>
      </c>
      <c r="G46" s="61">
        <f t="shared" si="6"/>
        <v>25.360815999999996</v>
      </c>
      <c r="H46" s="1"/>
      <c r="I46" s="1">
        <f t="shared" si="1"/>
        <v>0</v>
      </c>
      <c r="J46" s="8">
        <f t="shared" si="2"/>
        <v>0</v>
      </c>
    </row>
    <row r="47" spans="1:10" s="14" customFormat="1" ht="33">
      <c r="A47" s="6">
        <v>34</v>
      </c>
      <c r="B47" s="16" t="s">
        <v>104</v>
      </c>
      <c r="C47" s="7" t="s">
        <v>113</v>
      </c>
      <c r="D47" s="1">
        <v>12</v>
      </c>
      <c r="E47" s="21">
        <v>20.8598</v>
      </c>
      <c r="F47" s="21">
        <f t="shared" si="6"/>
        <v>27.11774</v>
      </c>
      <c r="G47" s="61">
        <f t="shared" si="6"/>
        <v>35.253062</v>
      </c>
      <c r="H47" s="1"/>
      <c r="I47" s="1">
        <f t="shared" si="1"/>
        <v>0</v>
      </c>
      <c r="J47" s="8">
        <f t="shared" si="2"/>
        <v>0</v>
      </c>
    </row>
    <row r="48" spans="1:10" s="14" customFormat="1" ht="33">
      <c r="A48" s="6">
        <v>35</v>
      </c>
      <c r="B48" s="16" t="s">
        <v>105</v>
      </c>
      <c r="C48" s="7" t="s">
        <v>113</v>
      </c>
      <c r="D48" s="1">
        <v>12</v>
      </c>
      <c r="E48" s="21">
        <v>20.8598</v>
      </c>
      <c r="F48" s="21">
        <f t="shared" si="6"/>
        <v>27.11774</v>
      </c>
      <c r="G48" s="61">
        <f t="shared" si="6"/>
        <v>35.253062</v>
      </c>
      <c r="H48" s="1"/>
      <c r="I48" s="1">
        <f t="shared" si="1"/>
        <v>0</v>
      </c>
      <c r="J48" s="8">
        <f t="shared" si="2"/>
        <v>0</v>
      </c>
    </row>
    <row r="49" spans="1:10" s="14" customFormat="1" ht="33">
      <c r="A49" s="6">
        <v>36</v>
      </c>
      <c r="B49" s="16" t="s">
        <v>121</v>
      </c>
      <c r="C49" s="7" t="s">
        <v>113</v>
      </c>
      <c r="D49" s="1">
        <v>12</v>
      </c>
      <c r="E49" s="21">
        <v>14.260599999999997</v>
      </c>
      <c r="F49" s="21">
        <f t="shared" si="6"/>
        <v>18.538779999999996</v>
      </c>
      <c r="G49" s="61">
        <f t="shared" si="6"/>
        <v>24.100413999999994</v>
      </c>
      <c r="H49" s="1"/>
      <c r="I49" s="1">
        <f t="shared" si="1"/>
        <v>0</v>
      </c>
      <c r="J49" s="8">
        <f t="shared" si="2"/>
        <v>0</v>
      </c>
    </row>
    <row r="50" spans="1:10" s="14" customFormat="1" ht="33">
      <c r="A50" s="6">
        <v>37</v>
      </c>
      <c r="B50" s="16" t="s">
        <v>106</v>
      </c>
      <c r="C50" s="7" t="s">
        <v>113</v>
      </c>
      <c r="D50" s="1">
        <v>12</v>
      </c>
      <c r="E50" s="21">
        <v>14.260599999999997</v>
      </c>
      <c r="F50" s="21">
        <f t="shared" si="6"/>
        <v>18.538779999999996</v>
      </c>
      <c r="G50" s="61">
        <f t="shared" si="6"/>
        <v>24.100413999999994</v>
      </c>
      <c r="H50" s="1"/>
      <c r="I50" s="1">
        <f t="shared" si="1"/>
        <v>0</v>
      </c>
      <c r="J50" s="8">
        <f t="shared" si="2"/>
        <v>0</v>
      </c>
    </row>
    <row r="51" spans="1:10" s="14" customFormat="1" ht="49.5">
      <c r="A51" s="6">
        <v>38</v>
      </c>
      <c r="B51" s="17" t="s">
        <v>107</v>
      </c>
      <c r="C51" s="7" t="s">
        <v>113</v>
      </c>
      <c r="D51" s="1">
        <v>12</v>
      </c>
      <c r="E51" s="21">
        <v>16</v>
      </c>
      <c r="F51" s="21">
        <f t="shared" si="6"/>
        <v>20.8</v>
      </c>
      <c r="G51" s="61">
        <f t="shared" si="6"/>
        <v>27.040000000000003</v>
      </c>
      <c r="H51" s="1"/>
      <c r="I51" s="1">
        <f t="shared" si="1"/>
        <v>0</v>
      </c>
      <c r="J51" s="8">
        <f t="shared" si="2"/>
        <v>0</v>
      </c>
    </row>
    <row r="52" spans="1:10" s="14" customFormat="1" ht="16.5">
      <c r="A52" s="88" t="s">
        <v>215</v>
      </c>
      <c r="B52" s="89"/>
      <c r="C52" s="37"/>
      <c r="D52" s="37"/>
      <c r="E52" s="62"/>
      <c r="F52" s="21"/>
      <c r="G52" s="61"/>
      <c r="H52" s="1"/>
      <c r="I52" s="1"/>
      <c r="J52" s="8">
        <f t="shared" si="2"/>
        <v>0</v>
      </c>
    </row>
    <row r="53" spans="1:10" s="14" customFormat="1" ht="16.5">
      <c r="A53" s="6">
        <v>39</v>
      </c>
      <c r="B53" s="16" t="s">
        <v>85</v>
      </c>
      <c r="C53" s="1" t="s">
        <v>114</v>
      </c>
      <c r="D53" s="1">
        <v>12</v>
      </c>
      <c r="E53" s="21">
        <v>15.3454</v>
      </c>
      <c r="F53" s="21">
        <f aca="true" t="shared" si="7" ref="F53:G58">E53*1.3</f>
        <v>19.94902</v>
      </c>
      <c r="G53" s="61">
        <f t="shared" si="7"/>
        <v>25.933726000000004</v>
      </c>
      <c r="H53" s="1"/>
      <c r="I53" s="1">
        <f t="shared" si="1"/>
        <v>0</v>
      </c>
      <c r="J53" s="8">
        <f t="shared" si="2"/>
        <v>0</v>
      </c>
    </row>
    <row r="54" spans="1:10" s="14" customFormat="1" ht="16.5">
      <c r="A54" s="6">
        <v>40</v>
      </c>
      <c r="B54" s="16" t="s">
        <v>86</v>
      </c>
      <c r="C54" s="1" t="s">
        <v>114</v>
      </c>
      <c r="D54" s="1">
        <v>12</v>
      </c>
      <c r="E54" s="21">
        <v>15.3454</v>
      </c>
      <c r="F54" s="21">
        <f t="shared" si="7"/>
        <v>19.94902</v>
      </c>
      <c r="G54" s="61">
        <f t="shared" si="7"/>
        <v>25.933726000000004</v>
      </c>
      <c r="H54" s="1"/>
      <c r="I54" s="1">
        <f t="shared" si="1"/>
        <v>0</v>
      </c>
      <c r="J54" s="8">
        <f t="shared" si="2"/>
        <v>0</v>
      </c>
    </row>
    <row r="55" spans="1:10" s="14" customFormat="1" ht="16.5">
      <c r="A55" s="6">
        <v>41</v>
      </c>
      <c r="B55" s="16" t="s">
        <v>87</v>
      </c>
      <c r="C55" s="1" t="s">
        <v>114</v>
      </c>
      <c r="D55" s="1">
        <v>12</v>
      </c>
      <c r="E55" s="21">
        <v>15.3454</v>
      </c>
      <c r="F55" s="21">
        <f t="shared" si="7"/>
        <v>19.94902</v>
      </c>
      <c r="G55" s="61">
        <f t="shared" si="7"/>
        <v>25.933726000000004</v>
      </c>
      <c r="H55" s="1"/>
      <c r="I55" s="1">
        <f t="shared" si="1"/>
        <v>0</v>
      </c>
      <c r="J55" s="8">
        <f t="shared" si="2"/>
        <v>0</v>
      </c>
    </row>
    <row r="56" spans="1:10" s="14" customFormat="1" ht="16.5">
      <c r="A56" s="6">
        <v>42</v>
      </c>
      <c r="B56" s="16" t="s">
        <v>88</v>
      </c>
      <c r="C56" s="1" t="s">
        <v>114</v>
      </c>
      <c r="D56" s="1">
        <v>12</v>
      </c>
      <c r="E56" s="21">
        <v>15.3454</v>
      </c>
      <c r="F56" s="21">
        <f t="shared" si="7"/>
        <v>19.94902</v>
      </c>
      <c r="G56" s="61">
        <f t="shared" si="7"/>
        <v>25.933726000000004</v>
      </c>
      <c r="H56" s="1"/>
      <c r="I56" s="1">
        <f t="shared" si="1"/>
        <v>0</v>
      </c>
      <c r="J56" s="8">
        <f t="shared" si="2"/>
        <v>0</v>
      </c>
    </row>
    <row r="57" spans="1:10" s="14" customFormat="1" ht="16.5">
      <c r="A57" s="6">
        <v>43</v>
      </c>
      <c r="B57" s="16" t="s">
        <v>89</v>
      </c>
      <c r="C57" s="1" t="s">
        <v>114</v>
      </c>
      <c r="D57" s="1">
        <v>12</v>
      </c>
      <c r="E57" s="21">
        <v>15.3454</v>
      </c>
      <c r="F57" s="21">
        <f t="shared" si="7"/>
        <v>19.94902</v>
      </c>
      <c r="G57" s="61">
        <f t="shared" si="7"/>
        <v>25.933726000000004</v>
      </c>
      <c r="H57" s="1"/>
      <c r="I57" s="1">
        <f t="shared" si="1"/>
        <v>0</v>
      </c>
      <c r="J57" s="8">
        <f t="shared" si="2"/>
        <v>0</v>
      </c>
    </row>
    <row r="58" spans="1:10" s="14" customFormat="1" ht="16.5">
      <c r="A58" s="6">
        <v>44</v>
      </c>
      <c r="B58" s="16" t="s">
        <v>90</v>
      </c>
      <c r="C58" s="1" t="s">
        <v>114</v>
      </c>
      <c r="D58" s="1">
        <v>12</v>
      </c>
      <c r="E58" s="21">
        <v>15.3454</v>
      </c>
      <c r="F58" s="21">
        <f t="shared" si="7"/>
        <v>19.94902</v>
      </c>
      <c r="G58" s="61">
        <f t="shared" si="7"/>
        <v>25.933726000000004</v>
      </c>
      <c r="H58" s="1"/>
      <c r="I58" s="1">
        <f t="shared" si="1"/>
        <v>0</v>
      </c>
      <c r="J58" s="8">
        <f t="shared" si="2"/>
        <v>0</v>
      </c>
    </row>
    <row r="59" spans="1:10" s="14" customFormat="1" ht="16.5">
      <c r="A59" s="88" t="s">
        <v>216</v>
      </c>
      <c r="B59" s="89"/>
      <c r="C59" s="37"/>
      <c r="D59" s="37"/>
      <c r="E59" s="62"/>
      <c r="F59" s="21"/>
      <c r="G59" s="61"/>
      <c r="H59" s="1"/>
      <c r="I59" s="1"/>
      <c r="J59" s="8">
        <f t="shared" si="2"/>
        <v>0</v>
      </c>
    </row>
    <row r="60" spans="1:10" s="14" customFormat="1" ht="16.5">
      <c r="A60" s="6">
        <v>45</v>
      </c>
      <c r="B60" s="16" t="s">
        <v>27</v>
      </c>
      <c r="C60" s="7" t="s">
        <v>113</v>
      </c>
      <c r="D60" s="1">
        <v>12</v>
      </c>
      <c r="E60" s="21">
        <v>19.096999999999998</v>
      </c>
      <c r="F60" s="21">
        <f>E60*1.3</f>
        <v>24.826099999999997</v>
      </c>
      <c r="G60" s="61">
        <f>F60*1.3</f>
        <v>32.27393</v>
      </c>
      <c r="H60" s="1"/>
      <c r="I60" s="1">
        <f t="shared" si="1"/>
        <v>0</v>
      </c>
      <c r="J60" s="8">
        <f t="shared" si="2"/>
        <v>0</v>
      </c>
    </row>
    <row r="61" spans="1:10" s="14" customFormat="1" ht="16.5">
      <c r="A61" s="6">
        <v>46</v>
      </c>
      <c r="B61" s="16" t="s">
        <v>28</v>
      </c>
      <c r="C61" s="7" t="s">
        <v>113</v>
      </c>
      <c r="D61" s="1">
        <v>12</v>
      </c>
      <c r="E61" s="21">
        <v>19.096999999999998</v>
      </c>
      <c r="F61" s="21">
        <f>E61*1.3</f>
        <v>24.826099999999997</v>
      </c>
      <c r="G61" s="61">
        <f>F61*1.3</f>
        <v>32.27393</v>
      </c>
      <c r="H61" s="1"/>
      <c r="I61" s="1">
        <f t="shared" si="1"/>
        <v>0</v>
      </c>
      <c r="J61" s="8">
        <f t="shared" si="2"/>
        <v>0</v>
      </c>
    </row>
    <row r="62" spans="1:10" s="14" customFormat="1" ht="16.5">
      <c r="A62" s="88" t="s">
        <v>217</v>
      </c>
      <c r="B62" s="89"/>
      <c r="C62" s="37"/>
      <c r="D62" s="37"/>
      <c r="E62" s="62"/>
      <c r="F62" s="21"/>
      <c r="G62" s="61"/>
      <c r="H62" s="1"/>
      <c r="I62" s="1"/>
      <c r="J62" s="8">
        <f t="shared" si="2"/>
        <v>0</v>
      </c>
    </row>
    <row r="63" spans="1:10" s="14" customFormat="1" ht="16.5">
      <c r="A63" s="88" t="s">
        <v>120</v>
      </c>
      <c r="B63" s="89"/>
      <c r="C63" s="37"/>
      <c r="D63" s="37"/>
      <c r="E63" s="62"/>
      <c r="F63" s="21"/>
      <c r="G63" s="61"/>
      <c r="H63" s="1"/>
      <c r="I63" s="1"/>
      <c r="J63" s="8">
        <f t="shared" si="2"/>
        <v>0</v>
      </c>
    </row>
    <row r="64" spans="1:10" s="14" customFormat="1" ht="16.5">
      <c r="A64" s="6">
        <v>47</v>
      </c>
      <c r="B64" s="16" t="s">
        <v>118</v>
      </c>
      <c r="C64" s="1" t="s">
        <v>36</v>
      </c>
      <c r="D64" s="9">
        <v>12</v>
      </c>
      <c r="E64" s="21">
        <v>28.679399999999994</v>
      </c>
      <c r="F64" s="21">
        <f aca="true" t="shared" si="8" ref="F64:G68">E64*1.3</f>
        <v>37.28321999999999</v>
      </c>
      <c r="G64" s="61">
        <f t="shared" si="8"/>
        <v>48.468185999999996</v>
      </c>
      <c r="H64" s="1"/>
      <c r="I64" s="1">
        <f t="shared" si="1"/>
        <v>0</v>
      </c>
      <c r="J64" s="8">
        <f t="shared" si="2"/>
        <v>0</v>
      </c>
    </row>
    <row r="65" spans="1:10" s="14" customFormat="1" ht="16.5">
      <c r="A65" s="6">
        <v>48</v>
      </c>
      <c r="B65" s="16" t="s">
        <v>128</v>
      </c>
      <c r="C65" s="1" t="s">
        <v>36</v>
      </c>
      <c r="D65" s="9">
        <v>12</v>
      </c>
      <c r="E65" s="21">
        <v>28.679399999999994</v>
      </c>
      <c r="F65" s="21">
        <f t="shared" si="8"/>
        <v>37.28321999999999</v>
      </c>
      <c r="G65" s="61">
        <f t="shared" si="8"/>
        <v>48.468185999999996</v>
      </c>
      <c r="H65" s="1"/>
      <c r="I65" s="1">
        <f t="shared" si="1"/>
        <v>0</v>
      </c>
      <c r="J65" s="8">
        <f t="shared" si="2"/>
        <v>0</v>
      </c>
    </row>
    <row r="66" spans="1:10" s="14" customFormat="1" ht="16.5">
      <c r="A66" s="6">
        <v>49</v>
      </c>
      <c r="B66" s="16" t="s">
        <v>127</v>
      </c>
      <c r="C66" s="1" t="s">
        <v>36</v>
      </c>
      <c r="D66" s="9">
        <v>12</v>
      </c>
      <c r="E66" s="21">
        <v>28.679399999999994</v>
      </c>
      <c r="F66" s="21">
        <f t="shared" si="8"/>
        <v>37.28321999999999</v>
      </c>
      <c r="G66" s="61">
        <f t="shared" si="8"/>
        <v>48.468185999999996</v>
      </c>
      <c r="H66" s="1"/>
      <c r="I66" s="1">
        <f t="shared" si="1"/>
        <v>0</v>
      </c>
      <c r="J66" s="8">
        <f t="shared" si="2"/>
        <v>0</v>
      </c>
    </row>
    <row r="67" spans="1:10" s="14" customFormat="1" ht="16.5">
      <c r="A67" s="6">
        <v>50</v>
      </c>
      <c r="B67" s="16" t="s">
        <v>129</v>
      </c>
      <c r="C67" s="1" t="s">
        <v>36</v>
      </c>
      <c r="D67" s="9">
        <v>12</v>
      </c>
      <c r="E67" s="21">
        <v>35.4368</v>
      </c>
      <c r="F67" s="21">
        <f t="shared" si="8"/>
        <v>46.06784</v>
      </c>
      <c r="G67" s="61">
        <f t="shared" si="8"/>
        <v>59.888192</v>
      </c>
      <c r="H67" s="1"/>
      <c r="I67" s="1">
        <f t="shared" si="1"/>
        <v>0</v>
      </c>
      <c r="J67" s="8">
        <f t="shared" si="2"/>
        <v>0</v>
      </c>
    </row>
    <row r="68" spans="1:10" s="14" customFormat="1" ht="16.5">
      <c r="A68" s="6">
        <v>51</v>
      </c>
      <c r="B68" s="16" t="s">
        <v>119</v>
      </c>
      <c r="C68" s="1" t="s">
        <v>36</v>
      </c>
      <c r="D68" s="9">
        <v>12</v>
      </c>
      <c r="E68" s="21">
        <v>32.0694</v>
      </c>
      <c r="F68" s="21">
        <f t="shared" si="8"/>
        <v>41.690220000000004</v>
      </c>
      <c r="G68" s="61">
        <f t="shared" si="8"/>
        <v>54.197286000000005</v>
      </c>
      <c r="H68" s="1"/>
      <c r="I68" s="1">
        <f t="shared" si="1"/>
        <v>0</v>
      </c>
      <c r="J68" s="8">
        <f t="shared" si="2"/>
        <v>0</v>
      </c>
    </row>
    <row r="69" spans="1:10" s="14" customFormat="1" ht="16.5">
      <c r="A69" s="92" t="s">
        <v>122</v>
      </c>
      <c r="B69" s="93"/>
      <c r="C69" s="37"/>
      <c r="D69" s="37"/>
      <c r="E69" s="62"/>
      <c r="F69" s="21"/>
      <c r="G69" s="61"/>
      <c r="H69" s="1"/>
      <c r="I69" s="1"/>
      <c r="J69" s="8">
        <f t="shared" si="2"/>
        <v>0</v>
      </c>
    </row>
    <row r="70" spans="1:10" s="14" customFormat="1" ht="33">
      <c r="A70" s="6">
        <v>52</v>
      </c>
      <c r="B70" s="16" t="s">
        <v>116</v>
      </c>
      <c r="C70" s="1" t="s">
        <v>36</v>
      </c>
      <c r="D70" s="1">
        <v>12</v>
      </c>
      <c r="E70" s="21">
        <v>16.882199999999997</v>
      </c>
      <c r="F70" s="21">
        <f aca="true" t="shared" si="9" ref="F70:G72">E70*1.3</f>
        <v>21.946859999999997</v>
      </c>
      <c r="G70" s="61">
        <f t="shared" si="9"/>
        <v>28.530917999999996</v>
      </c>
      <c r="H70" s="1"/>
      <c r="I70" s="1">
        <f t="shared" si="1"/>
        <v>0</v>
      </c>
      <c r="J70" s="8">
        <f t="shared" si="2"/>
        <v>0</v>
      </c>
    </row>
    <row r="71" spans="1:10" s="14" customFormat="1" ht="16.5">
      <c r="A71" s="6">
        <v>53</v>
      </c>
      <c r="B71" s="16" t="s">
        <v>126</v>
      </c>
      <c r="C71" s="1" t="s">
        <v>36</v>
      </c>
      <c r="D71" s="1">
        <v>12</v>
      </c>
      <c r="E71" s="21">
        <v>16.882199999999997</v>
      </c>
      <c r="F71" s="21">
        <f t="shared" si="9"/>
        <v>21.946859999999997</v>
      </c>
      <c r="G71" s="61">
        <f t="shared" si="9"/>
        <v>28.530917999999996</v>
      </c>
      <c r="H71" s="1"/>
      <c r="I71" s="1">
        <f t="shared" si="1"/>
        <v>0</v>
      </c>
      <c r="J71" s="8">
        <f t="shared" si="2"/>
        <v>0</v>
      </c>
    </row>
    <row r="72" spans="1:10" s="14" customFormat="1" ht="16.5">
      <c r="A72" s="6">
        <v>54</v>
      </c>
      <c r="B72" s="16" t="s">
        <v>117</v>
      </c>
      <c r="C72" s="1" t="s">
        <v>36</v>
      </c>
      <c r="D72" s="1">
        <v>12</v>
      </c>
      <c r="E72" s="21">
        <v>19.707199999999997</v>
      </c>
      <c r="F72" s="21">
        <f t="shared" si="9"/>
        <v>25.619359999999997</v>
      </c>
      <c r="G72" s="61">
        <f t="shared" si="9"/>
        <v>33.305167999999995</v>
      </c>
      <c r="H72" s="1"/>
      <c r="I72" s="1">
        <f t="shared" si="1"/>
        <v>0</v>
      </c>
      <c r="J72" s="8">
        <f t="shared" si="2"/>
        <v>0</v>
      </c>
    </row>
    <row r="73" spans="1:10" s="14" customFormat="1" ht="16.5">
      <c r="A73" s="88" t="s">
        <v>123</v>
      </c>
      <c r="B73" s="89"/>
      <c r="C73" s="37"/>
      <c r="D73" s="37"/>
      <c r="E73" s="62"/>
      <c r="F73" s="21"/>
      <c r="G73" s="61"/>
      <c r="H73" s="1"/>
      <c r="I73" s="1"/>
      <c r="J73" s="8">
        <f t="shared" si="2"/>
        <v>0</v>
      </c>
    </row>
    <row r="74" spans="1:10" s="14" customFormat="1" ht="33">
      <c r="A74" s="6">
        <v>55</v>
      </c>
      <c r="B74" s="16" t="s">
        <v>130</v>
      </c>
      <c r="C74" s="1" t="s">
        <v>36</v>
      </c>
      <c r="D74" s="1">
        <v>12</v>
      </c>
      <c r="E74" s="21">
        <v>16.882199999999997</v>
      </c>
      <c r="F74" s="21">
        <f aca="true" t="shared" si="10" ref="F74:G76">E74*1.3</f>
        <v>21.946859999999997</v>
      </c>
      <c r="G74" s="61">
        <f t="shared" si="10"/>
        <v>28.530917999999996</v>
      </c>
      <c r="H74" s="1"/>
      <c r="I74" s="1">
        <f t="shared" si="1"/>
        <v>0</v>
      </c>
      <c r="J74" s="8">
        <f t="shared" si="2"/>
        <v>0</v>
      </c>
    </row>
    <row r="75" spans="1:10" s="14" customFormat="1" ht="16.5">
      <c r="A75" s="6">
        <v>56</v>
      </c>
      <c r="B75" s="16" t="s">
        <v>125</v>
      </c>
      <c r="C75" s="1" t="s">
        <v>36</v>
      </c>
      <c r="D75" s="1">
        <v>12</v>
      </c>
      <c r="E75" s="21">
        <v>16.882199999999997</v>
      </c>
      <c r="F75" s="21">
        <f t="shared" si="10"/>
        <v>21.946859999999997</v>
      </c>
      <c r="G75" s="61">
        <f t="shared" si="10"/>
        <v>28.530917999999996</v>
      </c>
      <c r="H75" s="1"/>
      <c r="I75" s="1">
        <f aca="true" t="shared" si="11" ref="I75:I138">H75*D75</f>
        <v>0</v>
      </c>
      <c r="J75" s="8">
        <f aca="true" t="shared" si="12" ref="J75:J138">I75*F75</f>
        <v>0</v>
      </c>
    </row>
    <row r="76" spans="1:10" s="14" customFormat="1" ht="16.5">
      <c r="A76" s="6">
        <v>57</v>
      </c>
      <c r="B76" s="16" t="s">
        <v>124</v>
      </c>
      <c r="C76" s="1" t="s">
        <v>36</v>
      </c>
      <c r="D76" s="1">
        <v>12</v>
      </c>
      <c r="E76" s="21">
        <v>19.707199999999997</v>
      </c>
      <c r="F76" s="21">
        <f t="shared" si="10"/>
        <v>25.619359999999997</v>
      </c>
      <c r="G76" s="61">
        <f t="shared" si="10"/>
        <v>33.305167999999995</v>
      </c>
      <c r="H76" s="1"/>
      <c r="I76" s="1">
        <f t="shared" si="11"/>
        <v>0</v>
      </c>
      <c r="J76" s="8">
        <f t="shared" si="12"/>
        <v>0</v>
      </c>
    </row>
    <row r="77" spans="1:10" s="14" customFormat="1" ht="16.5">
      <c r="A77" s="48"/>
      <c r="B77" s="69" t="s">
        <v>108</v>
      </c>
      <c r="C77" s="37"/>
      <c r="D77" s="37"/>
      <c r="E77" s="62"/>
      <c r="F77" s="21"/>
      <c r="G77" s="61"/>
      <c r="H77" s="1"/>
      <c r="I77" s="1"/>
      <c r="J77" s="8">
        <f t="shared" si="12"/>
        <v>0</v>
      </c>
    </row>
    <row r="78" spans="1:10" s="14" customFormat="1" ht="33">
      <c r="A78" s="6">
        <v>58</v>
      </c>
      <c r="B78" s="16" t="s">
        <v>131</v>
      </c>
      <c r="C78" s="1" t="s">
        <v>36</v>
      </c>
      <c r="D78" s="1">
        <v>12</v>
      </c>
      <c r="E78" s="21">
        <v>16.882199999999997</v>
      </c>
      <c r="F78" s="21">
        <f aca="true" t="shared" si="13" ref="F78:G80">E78*1.3</f>
        <v>21.946859999999997</v>
      </c>
      <c r="G78" s="61">
        <f t="shared" si="13"/>
        <v>28.530917999999996</v>
      </c>
      <c r="H78" s="1"/>
      <c r="I78" s="1">
        <f t="shared" si="11"/>
        <v>0</v>
      </c>
      <c r="J78" s="8">
        <f t="shared" si="12"/>
        <v>0</v>
      </c>
    </row>
    <row r="79" spans="1:10" s="14" customFormat="1" ht="16.5">
      <c r="A79" s="6">
        <v>59</v>
      </c>
      <c r="B79" s="16" t="s">
        <v>132</v>
      </c>
      <c r="C79" s="1" t="s">
        <v>36</v>
      </c>
      <c r="D79" s="1">
        <v>12</v>
      </c>
      <c r="E79" s="21">
        <v>16.882199999999997</v>
      </c>
      <c r="F79" s="21">
        <f t="shared" si="13"/>
        <v>21.946859999999997</v>
      </c>
      <c r="G79" s="61">
        <f t="shared" si="13"/>
        <v>28.530917999999996</v>
      </c>
      <c r="H79" s="1"/>
      <c r="I79" s="1">
        <f t="shared" si="11"/>
        <v>0</v>
      </c>
      <c r="J79" s="8">
        <f t="shared" si="12"/>
        <v>0</v>
      </c>
    </row>
    <row r="80" spans="1:10" s="14" customFormat="1" ht="16.5">
      <c r="A80" s="6">
        <v>60</v>
      </c>
      <c r="B80" s="16" t="s">
        <v>133</v>
      </c>
      <c r="C80" s="1" t="s">
        <v>36</v>
      </c>
      <c r="D80" s="1">
        <v>12</v>
      </c>
      <c r="E80" s="21">
        <v>19.707199999999997</v>
      </c>
      <c r="F80" s="21">
        <f t="shared" si="13"/>
        <v>25.619359999999997</v>
      </c>
      <c r="G80" s="61">
        <f t="shared" si="13"/>
        <v>33.305167999999995</v>
      </c>
      <c r="H80" s="1"/>
      <c r="I80" s="1">
        <f t="shared" si="11"/>
        <v>0</v>
      </c>
      <c r="J80" s="8">
        <f t="shared" si="12"/>
        <v>0</v>
      </c>
    </row>
    <row r="81" spans="1:10" s="14" customFormat="1" ht="16.5">
      <c r="A81" s="48"/>
      <c r="B81" s="69" t="s">
        <v>109</v>
      </c>
      <c r="C81" s="37"/>
      <c r="D81" s="37"/>
      <c r="E81" s="62"/>
      <c r="F81" s="21"/>
      <c r="G81" s="61"/>
      <c r="H81" s="1"/>
      <c r="I81" s="1"/>
      <c r="J81" s="8">
        <f t="shared" si="12"/>
        <v>0</v>
      </c>
    </row>
    <row r="82" spans="1:10" s="14" customFormat="1" ht="33">
      <c r="A82" s="6">
        <v>61</v>
      </c>
      <c r="B82" s="16" t="s">
        <v>134</v>
      </c>
      <c r="C82" s="1" t="s">
        <v>36</v>
      </c>
      <c r="D82" s="1">
        <v>12</v>
      </c>
      <c r="E82" s="21">
        <v>16.882199999999997</v>
      </c>
      <c r="F82" s="21">
        <f aca="true" t="shared" si="14" ref="F82:G84">E82*1.3</f>
        <v>21.946859999999997</v>
      </c>
      <c r="G82" s="61">
        <f t="shared" si="14"/>
        <v>28.530917999999996</v>
      </c>
      <c r="H82" s="1"/>
      <c r="I82" s="1">
        <f t="shared" si="11"/>
        <v>0</v>
      </c>
      <c r="J82" s="8">
        <f t="shared" si="12"/>
        <v>0</v>
      </c>
    </row>
    <row r="83" spans="1:10" s="14" customFormat="1" ht="16.5">
      <c r="A83" s="6">
        <v>62</v>
      </c>
      <c r="B83" s="16" t="s">
        <v>135</v>
      </c>
      <c r="C83" s="1" t="s">
        <v>36</v>
      </c>
      <c r="D83" s="1">
        <v>12</v>
      </c>
      <c r="E83" s="21">
        <v>16.882199999999997</v>
      </c>
      <c r="F83" s="21">
        <f t="shared" si="14"/>
        <v>21.946859999999997</v>
      </c>
      <c r="G83" s="61">
        <f t="shared" si="14"/>
        <v>28.530917999999996</v>
      </c>
      <c r="H83" s="1"/>
      <c r="I83" s="1">
        <f t="shared" si="11"/>
        <v>0</v>
      </c>
      <c r="J83" s="8">
        <f t="shared" si="12"/>
        <v>0</v>
      </c>
    </row>
    <row r="84" spans="1:10" s="14" customFormat="1" ht="16.5">
      <c r="A84" s="6">
        <v>63</v>
      </c>
      <c r="B84" s="16" t="s">
        <v>160</v>
      </c>
      <c r="C84" s="1" t="s">
        <v>36</v>
      </c>
      <c r="D84" s="1">
        <v>12</v>
      </c>
      <c r="E84" s="21">
        <v>19.707199999999997</v>
      </c>
      <c r="F84" s="21">
        <f t="shared" si="14"/>
        <v>25.619359999999997</v>
      </c>
      <c r="G84" s="61">
        <f t="shared" si="14"/>
        <v>33.305167999999995</v>
      </c>
      <c r="H84" s="1"/>
      <c r="I84" s="1">
        <f t="shared" si="11"/>
        <v>0</v>
      </c>
      <c r="J84" s="8">
        <f t="shared" si="12"/>
        <v>0</v>
      </c>
    </row>
    <row r="85" spans="1:10" s="14" customFormat="1" ht="16.5">
      <c r="A85" s="88" t="s">
        <v>161</v>
      </c>
      <c r="B85" s="89"/>
      <c r="C85" s="37"/>
      <c r="D85" s="37"/>
      <c r="E85" s="62"/>
      <c r="F85" s="21"/>
      <c r="G85" s="61"/>
      <c r="H85" s="1"/>
      <c r="I85" s="1"/>
      <c r="J85" s="8">
        <f t="shared" si="12"/>
        <v>0</v>
      </c>
    </row>
    <row r="86" spans="1:10" s="14" customFormat="1" ht="16.5">
      <c r="A86" s="6">
        <v>64</v>
      </c>
      <c r="B86" s="16" t="s">
        <v>136</v>
      </c>
      <c r="C86" s="1" t="s">
        <v>115</v>
      </c>
      <c r="D86" s="1">
        <v>12</v>
      </c>
      <c r="E86" s="21">
        <v>20.113999999999997</v>
      </c>
      <c r="F86" s="21">
        <f aca="true" t="shared" si="15" ref="F86:G95">E86*1.3</f>
        <v>26.148199999999996</v>
      </c>
      <c r="G86" s="61">
        <f t="shared" si="15"/>
        <v>33.992659999999994</v>
      </c>
      <c r="H86" s="1"/>
      <c r="I86" s="1">
        <f t="shared" si="11"/>
        <v>0</v>
      </c>
      <c r="J86" s="8">
        <f t="shared" si="12"/>
        <v>0</v>
      </c>
    </row>
    <row r="87" spans="1:10" s="14" customFormat="1" ht="16.5">
      <c r="A87" s="6">
        <v>65</v>
      </c>
      <c r="B87" s="16" t="s">
        <v>137</v>
      </c>
      <c r="C87" s="1" t="s">
        <v>115</v>
      </c>
      <c r="D87" s="1">
        <v>12</v>
      </c>
      <c r="E87" s="21">
        <v>20.113999999999997</v>
      </c>
      <c r="F87" s="21">
        <f t="shared" si="15"/>
        <v>26.148199999999996</v>
      </c>
      <c r="G87" s="61">
        <f t="shared" si="15"/>
        <v>33.992659999999994</v>
      </c>
      <c r="H87" s="1"/>
      <c r="I87" s="1">
        <f t="shared" si="11"/>
        <v>0</v>
      </c>
      <c r="J87" s="8">
        <f t="shared" si="12"/>
        <v>0</v>
      </c>
    </row>
    <row r="88" spans="1:10" s="14" customFormat="1" ht="16.5">
      <c r="A88" s="6">
        <v>66</v>
      </c>
      <c r="B88" s="16" t="s">
        <v>138</v>
      </c>
      <c r="C88" s="1" t="s">
        <v>115</v>
      </c>
      <c r="D88" s="1">
        <v>12</v>
      </c>
      <c r="E88" s="21">
        <v>20.113999999999997</v>
      </c>
      <c r="F88" s="21">
        <f t="shared" si="15"/>
        <v>26.148199999999996</v>
      </c>
      <c r="G88" s="61">
        <f t="shared" si="15"/>
        <v>33.992659999999994</v>
      </c>
      <c r="H88" s="1"/>
      <c r="I88" s="1">
        <f t="shared" si="11"/>
        <v>0</v>
      </c>
      <c r="J88" s="8">
        <f t="shared" si="12"/>
        <v>0</v>
      </c>
    </row>
    <row r="89" spans="1:10" s="14" customFormat="1" ht="16.5">
      <c r="A89" s="6">
        <v>67</v>
      </c>
      <c r="B89" s="16" t="s">
        <v>139</v>
      </c>
      <c r="C89" s="1" t="s">
        <v>115</v>
      </c>
      <c r="D89" s="1">
        <v>12</v>
      </c>
      <c r="E89" s="21">
        <v>20.113999999999997</v>
      </c>
      <c r="F89" s="21">
        <f t="shared" si="15"/>
        <v>26.148199999999996</v>
      </c>
      <c r="G89" s="61">
        <f t="shared" si="15"/>
        <v>33.992659999999994</v>
      </c>
      <c r="H89" s="1"/>
      <c r="I89" s="1">
        <f t="shared" si="11"/>
        <v>0</v>
      </c>
      <c r="J89" s="8">
        <f t="shared" si="12"/>
        <v>0</v>
      </c>
    </row>
    <row r="90" spans="1:10" s="14" customFormat="1" ht="16.5">
      <c r="A90" s="6">
        <v>68</v>
      </c>
      <c r="B90" s="16" t="s">
        <v>140</v>
      </c>
      <c r="C90" s="1" t="s">
        <v>115</v>
      </c>
      <c r="D90" s="1">
        <v>12</v>
      </c>
      <c r="E90" s="21">
        <v>20.113999999999997</v>
      </c>
      <c r="F90" s="21">
        <f t="shared" si="15"/>
        <v>26.148199999999996</v>
      </c>
      <c r="G90" s="61">
        <f t="shared" si="15"/>
        <v>33.992659999999994</v>
      </c>
      <c r="H90" s="1"/>
      <c r="I90" s="1">
        <f t="shared" si="11"/>
        <v>0</v>
      </c>
      <c r="J90" s="8">
        <f t="shared" si="12"/>
        <v>0</v>
      </c>
    </row>
    <row r="91" spans="1:10" s="14" customFormat="1" ht="16.5">
      <c r="A91" s="6">
        <v>69</v>
      </c>
      <c r="B91" s="16" t="s">
        <v>141</v>
      </c>
      <c r="C91" s="1" t="s">
        <v>115</v>
      </c>
      <c r="D91" s="1">
        <v>12</v>
      </c>
      <c r="E91" s="21">
        <v>20.113999999999997</v>
      </c>
      <c r="F91" s="21">
        <f t="shared" si="15"/>
        <v>26.148199999999996</v>
      </c>
      <c r="G91" s="61">
        <f t="shared" si="15"/>
        <v>33.992659999999994</v>
      </c>
      <c r="H91" s="1"/>
      <c r="I91" s="1">
        <f t="shared" si="11"/>
        <v>0</v>
      </c>
      <c r="J91" s="8">
        <f t="shared" si="12"/>
        <v>0</v>
      </c>
    </row>
    <row r="92" spans="1:10" s="14" customFormat="1" ht="16.5">
      <c r="A92" s="6">
        <v>70</v>
      </c>
      <c r="B92" s="16" t="s">
        <v>142</v>
      </c>
      <c r="C92" s="1" t="s">
        <v>115</v>
      </c>
      <c r="D92" s="1">
        <v>12</v>
      </c>
      <c r="E92" s="21">
        <v>20.113999999999997</v>
      </c>
      <c r="F92" s="21">
        <f t="shared" si="15"/>
        <v>26.148199999999996</v>
      </c>
      <c r="G92" s="61">
        <f t="shared" si="15"/>
        <v>33.992659999999994</v>
      </c>
      <c r="H92" s="1"/>
      <c r="I92" s="1">
        <f t="shared" si="11"/>
        <v>0</v>
      </c>
      <c r="J92" s="8">
        <f t="shared" si="12"/>
        <v>0</v>
      </c>
    </row>
    <row r="93" spans="1:10" s="14" customFormat="1" ht="16.5">
      <c r="A93" s="6">
        <v>71</v>
      </c>
      <c r="B93" s="16" t="s">
        <v>143</v>
      </c>
      <c r="C93" s="1" t="s">
        <v>115</v>
      </c>
      <c r="D93" s="1">
        <v>12</v>
      </c>
      <c r="E93" s="21">
        <v>20.113999999999997</v>
      </c>
      <c r="F93" s="21">
        <f t="shared" si="15"/>
        <v>26.148199999999996</v>
      </c>
      <c r="G93" s="61">
        <f t="shared" si="15"/>
        <v>33.992659999999994</v>
      </c>
      <c r="H93" s="1"/>
      <c r="I93" s="1">
        <f t="shared" si="11"/>
        <v>0</v>
      </c>
      <c r="J93" s="8">
        <f t="shared" si="12"/>
        <v>0</v>
      </c>
    </row>
    <row r="94" spans="1:10" s="14" customFormat="1" ht="16.5">
      <c r="A94" s="6">
        <v>72</v>
      </c>
      <c r="B94" s="16" t="s">
        <v>144</v>
      </c>
      <c r="C94" s="1" t="s">
        <v>115</v>
      </c>
      <c r="D94" s="1">
        <v>12</v>
      </c>
      <c r="E94" s="21">
        <v>20.113999999999997</v>
      </c>
      <c r="F94" s="21">
        <f t="shared" si="15"/>
        <v>26.148199999999996</v>
      </c>
      <c r="G94" s="61">
        <f t="shared" si="15"/>
        <v>33.992659999999994</v>
      </c>
      <c r="H94" s="1"/>
      <c r="I94" s="1">
        <f t="shared" si="11"/>
        <v>0</v>
      </c>
      <c r="J94" s="8">
        <f t="shared" si="12"/>
        <v>0</v>
      </c>
    </row>
    <row r="95" spans="1:10" s="14" customFormat="1" ht="16.5">
      <c r="A95" s="6">
        <v>73</v>
      </c>
      <c r="B95" s="16" t="s">
        <v>145</v>
      </c>
      <c r="C95" s="1" t="s">
        <v>115</v>
      </c>
      <c r="D95" s="1">
        <v>12</v>
      </c>
      <c r="E95" s="21">
        <v>20.113999999999997</v>
      </c>
      <c r="F95" s="21">
        <f t="shared" si="15"/>
        <v>26.148199999999996</v>
      </c>
      <c r="G95" s="61">
        <f t="shared" si="15"/>
        <v>33.992659999999994</v>
      </c>
      <c r="H95" s="1"/>
      <c r="I95" s="1">
        <f t="shared" si="11"/>
        <v>0</v>
      </c>
      <c r="J95" s="8">
        <f t="shared" si="12"/>
        <v>0</v>
      </c>
    </row>
    <row r="96" spans="1:10" s="14" customFormat="1" ht="16.5">
      <c r="A96" s="88" t="s">
        <v>218</v>
      </c>
      <c r="B96" s="89"/>
      <c r="C96" s="37"/>
      <c r="D96" s="37"/>
      <c r="E96" s="62"/>
      <c r="F96" s="21"/>
      <c r="G96" s="61"/>
      <c r="H96" s="1"/>
      <c r="I96" s="1"/>
      <c r="J96" s="8">
        <f t="shared" si="12"/>
        <v>0</v>
      </c>
    </row>
    <row r="97" spans="1:10" s="14" customFormat="1" ht="16.5">
      <c r="A97" s="6">
        <v>74</v>
      </c>
      <c r="B97" s="16" t="s">
        <v>220</v>
      </c>
      <c r="C97" s="7" t="s">
        <v>40</v>
      </c>
      <c r="D97" s="1">
        <v>12</v>
      </c>
      <c r="E97" s="21">
        <v>22.36</v>
      </c>
      <c r="F97" s="21">
        <f>E97*1.3</f>
        <v>29.068</v>
      </c>
      <c r="G97" s="61">
        <f>F97*1.3</f>
        <v>37.7884</v>
      </c>
      <c r="H97" s="1"/>
      <c r="I97" s="1">
        <f t="shared" si="11"/>
        <v>0</v>
      </c>
      <c r="J97" s="8">
        <f t="shared" si="12"/>
        <v>0</v>
      </c>
    </row>
    <row r="98" spans="1:10" s="14" customFormat="1" ht="16.5">
      <c r="A98" s="6">
        <v>75</v>
      </c>
      <c r="B98" s="16" t="s">
        <v>219</v>
      </c>
      <c r="C98" s="7" t="s">
        <v>40</v>
      </c>
      <c r="D98" s="1">
        <v>12</v>
      </c>
      <c r="E98" s="21">
        <v>22.36</v>
      </c>
      <c r="F98" s="21">
        <f>E98*1.3</f>
        <v>29.068</v>
      </c>
      <c r="G98" s="61">
        <f>F98*1.3</f>
        <v>37.7884</v>
      </c>
      <c r="H98" s="1"/>
      <c r="I98" s="1">
        <f t="shared" si="11"/>
        <v>0</v>
      </c>
      <c r="J98" s="8">
        <f t="shared" si="12"/>
        <v>0</v>
      </c>
    </row>
    <row r="99" spans="1:10" s="14" customFormat="1" ht="16.5">
      <c r="A99" s="88" t="s">
        <v>83</v>
      </c>
      <c r="B99" s="89"/>
      <c r="C99" s="37"/>
      <c r="D99" s="37"/>
      <c r="E99" s="62"/>
      <c r="F99" s="21"/>
      <c r="G99" s="61"/>
      <c r="H99" s="1"/>
      <c r="I99" s="1"/>
      <c r="J99" s="8">
        <f t="shared" si="12"/>
        <v>0</v>
      </c>
    </row>
    <row r="100" spans="1:10" s="14" customFormat="1" ht="16.5">
      <c r="A100" s="6">
        <v>76</v>
      </c>
      <c r="B100" s="16" t="s">
        <v>39</v>
      </c>
      <c r="C100" s="1" t="s">
        <v>55</v>
      </c>
      <c r="D100" s="1">
        <v>8</v>
      </c>
      <c r="E100" s="21">
        <v>62.8</v>
      </c>
      <c r="F100" s="21">
        <f>E100*1.3</f>
        <v>81.64</v>
      </c>
      <c r="G100" s="61">
        <f>F100*1.3</f>
        <v>106.132</v>
      </c>
      <c r="H100" s="1"/>
      <c r="I100" s="1">
        <f t="shared" si="11"/>
        <v>0</v>
      </c>
      <c r="J100" s="8">
        <f t="shared" si="12"/>
        <v>0</v>
      </c>
    </row>
    <row r="101" spans="1:10" s="14" customFormat="1" ht="16.5" customHeight="1">
      <c r="A101" s="86" t="s">
        <v>18</v>
      </c>
      <c r="B101" s="87"/>
      <c r="C101" s="49"/>
      <c r="D101" s="49"/>
      <c r="E101" s="63"/>
      <c r="F101" s="21"/>
      <c r="G101" s="61"/>
      <c r="H101" s="1"/>
      <c r="I101" s="1"/>
      <c r="J101" s="8">
        <f t="shared" si="12"/>
        <v>0</v>
      </c>
    </row>
    <row r="102" spans="1:10" s="14" customFormat="1" ht="16.5">
      <c r="A102" s="88" t="s">
        <v>149</v>
      </c>
      <c r="B102" s="89"/>
      <c r="C102" s="37"/>
      <c r="D102" s="37"/>
      <c r="E102" s="62"/>
      <c r="F102" s="21"/>
      <c r="G102" s="61"/>
      <c r="H102" s="1"/>
      <c r="I102" s="1"/>
      <c r="J102" s="8">
        <f t="shared" si="12"/>
        <v>0</v>
      </c>
    </row>
    <row r="103" spans="1:10" s="14" customFormat="1" ht="16.5">
      <c r="A103" s="6">
        <v>77</v>
      </c>
      <c r="B103" s="16" t="s">
        <v>297</v>
      </c>
      <c r="C103" s="1" t="s">
        <v>17</v>
      </c>
      <c r="D103" s="1">
        <v>8</v>
      </c>
      <c r="E103" s="21">
        <v>38.29</v>
      </c>
      <c r="F103" s="21">
        <f aca="true" t="shared" si="16" ref="F103:G114">E103*1.3</f>
        <v>49.777</v>
      </c>
      <c r="G103" s="61">
        <f t="shared" si="16"/>
        <v>64.7101</v>
      </c>
      <c r="H103" s="1"/>
      <c r="I103" s="1">
        <f t="shared" si="11"/>
        <v>0</v>
      </c>
      <c r="J103" s="8">
        <f t="shared" si="12"/>
        <v>0</v>
      </c>
    </row>
    <row r="104" spans="1:10" s="14" customFormat="1" ht="33">
      <c r="A104" s="6">
        <v>78</v>
      </c>
      <c r="B104" s="16" t="s">
        <v>298</v>
      </c>
      <c r="C104" s="1" t="s">
        <v>17</v>
      </c>
      <c r="D104" s="1">
        <v>8</v>
      </c>
      <c r="E104" s="21">
        <v>38.29</v>
      </c>
      <c r="F104" s="21">
        <f t="shared" si="16"/>
        <v>49.777</v>
      </c>
      <c r="G104" s="61">
        <f t="shared" si="16"/>
        <v>64.7101</v>
      </c>
      <c r="H104" s="1"/>
      <c r="I104" s="1">
        <f t="shared" si="11"/>
        <v>0</v>
      </c>
      <c r="J104" s="8">
        <f t="shared" si="12"/>
        <v>0</v>
      </c>
    </row>
    <row r="105" spans="1:10" s="14" customFormat="1" ht="16.5">
      <c r="A105" s="6">
        <v>79</v>
      </c>
      <c r="B105" s="16" t="s">
        <v>299</v>
      </c>
      <c r="C105" s="1" t="s">
        <v>17</v>
      </c>
      <c r="D105" s="1">
        <v>8</v>
      </c>
      <c r="E105" s="21">
        <v>38.29</v>
      </c>
      <c r="F105" s="21">
        <f t="shared" si="16"/>
        <v>49.777</v>
      </c>
      <c r="G105" s="61">
        <f t="shared" si="16"/>
        <v>64.7101</v>
      </c>
      <c r="H105" s="1"/>
      <c r="I105" s="1">
        <f t="shared" si="11"/>
        <v>0</v>
      </c>
      <c r="J105" s="8">
        <f t="shared" si="12"/>
        <v>0</v>
      </c>
    </row>
    <row r="106" spans="1:10" s="14" customFormat="1" ht="16.5">
      <c r="A106" s="6">
        <v>80</v>
      </c>
      <c r="B106" s="16" t="s">
        <v>300</v>
      </c>
      <c r="C106" s="1" t="s">
        <v>17</v>
      </c>
      <c r="D106" s="1">
        <v>8</v>
      </c>
      <c r="E106" s="21">
        <v>38.29</v>
      </c>
      <c r="F106" s="21">
        <f t="shared" si="16"/>
        <v>49.777</v>
      </c>
      <c r="G106" s="61">
        <f t="shared" si="16"/>
        <v>64.7101</v>
      </c>
      <c r="H106" s="1"/>
      <c r="I106" s="1">
        <f t="shared" si="11"/>
        <v>0</v>
      </c>
      <c r="J106" s="8">
        <f t="shared" si="12"/>
        <v>0</v>
      </c>
    </row>
    <row r="107" spans="1:10" s="14" customFormat="1" ht="16.5">
      <c r="A107" s="6">
        <v>81</v>
      </c>
      <c r="B107" s="16" t="s">
        <v>301</v>
      </c>
      <c r="C107" s="1" t="s">
        <v>17</v>
      </c>
      <c r="D107" s="1">
        <v>8</v>
      </c>
      <c r="E107" s="21">
        <v>38.29</v>
      </c>
      <c r="F107" s="21">
        <f t="shared" si="16"/>
        <v>49.777</v>
      </c>
      <c r="G107" s="61">
        <f t="shared" si="16"/>
        <v>64.7101</v>
      </c>
      <c r="H107" s="1"/>
      <c r="I107" s="1">
        <f t="shared" si="11"/>
        <v>0</v>
      </c>
      <c r="J107" s="8">
        <f t="shared" si="12"/>
        <v>0</v>
      </c>
    </row>
    <row r="108" spans="1:10" s="14" customFormat="1" ht="16.5">
      <c r="A108" s="6">
        <v>82</v>
      </c>
      <c r="B108" s="16" t="s">
        <v>302</v>
      </c>
      <c r="C108" s="1" t="s">
        <v>17</v>
      </c>
      <c r="D108" s="1">
        <v>8</v>
      </c>
      <c r="E108" s="21">
        <v>38.29</v>
      </c>
      <c r="F108" s="21">
        <f t="shared" si="16"/>
        <v>49.777</v>
      </c>
      <c r="G108" s="61">
        <f t="shared" si="16"/>
        <v>64.7101</v>
      </c>
      <c r="H108" s="1"/>
      <c r="I108" s="1">
        <f t="shared" si="11"/>
        <v>0</v>
      </c>
      <c r="J108" s="8">
        <f t="shared" si="12"/>
        <v>0</v>
      </c>
    </row>
    <row r="109" spans="1:10" s="14" customFormat="1" ht="16.5">
      <c r="A109" s="6">
        <v>83</v>
      </c>
      <c r="B109" s="16" t="s">
        <v>303</v>
      </c>
      <c r="C109" s="1" t="s">
        <v>17</v>
      </c>
      <c r="D109" s="1">
        <v>8</v>
      </c>
      <c r="E109" s="21">
        <v>38.29</v>
      </c>
      <c r="F109" s="21">
        <f t="shared" si="16"/>
        <v>49.777</v>
      </c>
      <c r="G109" s="61">
        <f t="shared" si="16"/>
        <v>64.7101</v>
      </c>
      <c r="H109" s="1"/>
      <c r="I109" s="1">
        <f t="shared" si="11"/>
        <v>0</v>
      </c>
      <c r="J109" s="8">
        <f t="shared" si="12"/>
        <v>0</v>
      </c>
    </row>
    <row r="110" spans="1:10" s="14" customFormat="1" ht="33">
      <c r="A110" s="6">
        <v>84</v>
      </c>
      <c r="B110" s="16" t="s">
        <v>304</v>
      </c>
      <c r="C110" s="1" t="s">
        <v>17</v>
      </c>
      <c r="D110" s="1">
        <v>8</v>
      </c>
      <c r="E110" s="21">
        <v>38.29</v>
      </c>
      <c r="F110" s="21">
        <f t="shared" si="16"/>
        <v>49.777</v>
      </c>
      <c r="G110" s="61">
        <f t="shared" si="16"/>
        <v>64.7101</v>
      </c>
      <c r="H110" s="1"/>
      <c r="I110" s="1">
        <f t="shared" si="11"/>
        <v>0</v>
      </c>
      <c r="J110" s="8">
        <f t="shared" si="12"/>
        <v>0</v>
      </c>
    </row>
    <row r="111" spans="1:10" s="14" customFormat="1" ht="16.5">
      <c r="A111" s="6">
        <v>85</v>
      </c>
      <c r="B111" s="16" t="s">
        <v>406</v>
      </c>
      <c r="C111" s="1" t="s">
        <v>17</v>
      </c>
      <c r="D111" s="1">
        <v>8</v>
      </c>
      <c r="E111" s="21">
        <v>38.29</v>
      </c>
      <c r="F111" s="21">
        <f t="shared" si="16"/>
        <v>49.777</v>
      </c>
      <c r="G111" s="61">
        <f t="shared" si="16"/>
        <v>64.7101</v>
      </c>
      <c r="H111" s="1"/>
      <c r="I111" s="1">
        <f t="shared" si="11"/>
        <v>0</v>
      </c>
      <c r="J111" s="8">
        <f t="shared" si="12"/>
        <v>0</v>
      </c>
    </row>
    <row r="112" spans="1:10" s="14" customFormat="1" ht="16.5">
      <c r="A112" s="6">
        <v>86</v>
      </c>
      <c r="B112" s="16" t="s">
        <v>305</v>
      </c>
      <c r="C112" s="1" t="s">
        <v>17</v>
      </c>
      <c r="D112" s="1">
        <v>8</v>
      </c>
      <c r="E112" s="21">
        <v>42</v>
      </c>
      <c r="F112" s="21">
        <f t="shared" si="16"/>
        <v>54.6</v>
      </c>
      <c r="G112" s="61">
        <f t="shared" si="16"/>
        <v>70.98</v>
      </c>
      <c r="H112" s="1"/>
      <c r="I112" s="1">
        <f t="shared" si="11"/>
        <v>0</v>
      </c>
      <c r="J112" s="8">
        <f t="shared" si="12"/>
        <v>0</v>
      </c>
    </row>
    <row r="113" spans="1:10" s="14" customFormat="1" ht="16.5">
      <c r="A113" s="6">
        <v>87</v>
      </c>
      <c r="B113" s="16" t="s">
        <v>306</v>
      </c>
      <c r="C113" s="1" t="s">
        <v>17</v>
      </c>
      <c r="D113" s="1">
        <v>8</v>
      </c>
      <c r="E113" s="21">
        <v>42</v>
      </c>
      <c r="F113" s="21">
        <f t="shared" si="16"/>
        <v>54.6</v>
      </c>
      <c r="G113" s="61">
        <f t="shared" si="16"/>
        <v>70.98</v>
      </c>
      <c r="H113" s="1"/>
      <c r="I113" s="1">
        <f t="shared" si="11"/>
        <v>0</v>
      </c>
      <c r="J113" s="8">
        <f t="shared" si="12"/>
        <v>0</v>
      </c>
    </row>
    <row r="114" spans="1:10" s="14" customFormat="1" ht="16.5">
      <c r="A114" s="6">
        <v>88</v>
      </c>
      <c r="B114" s="16" t="s">
        <v>307</v>
      </c>
      <c r="C114" s="1" t="s">
        <v>17</v>
      </c>
      <c r="D114" s="1">
        <v>8</v>
      </c>
      <c r="E114" s="21">
        <v>42</v>
      </c>
      <c r="F114" s="21">
        <f t="shared" si="16"/>
        <v>54.6</v>
      </c>
      <c r="G114" s="61">
        <f t="shared" si="16"/>
        <v>70.98</v>
      </c>
      <c r="H114" s="1"/>
      <c r="I114" s="1">
        <f t="shared" si="11"/>
        <v>0</v>
      </c>
      <c r="J114" s="8">
        <f t="shared" si="12"/>
        <v>0</v>
      </c>
    </row>
    <row r="115" spans="1:10" s="14" customFormat="1" ht="16.5">
      <c r="A115" s="88" t="s">
        <v>146</v>
      </c>
      <c r="B115" s="89"/>
      <c r="C115" s="37"/>
      <c r="D115" s="37"/>
      <c r="E115" s="62"/>
      <c r="F115" s="21"/>
      <c r="G115" s="61"/>
      <c r="H115" s="1"/>
      <c r="I115" s="1"/>
      <c r="J115" s="8">
        <f t="shared" si="12"/>
        <v>0</v>
      </c>
    </row>
    <row r="116" spans="1:10" s="14" customFormat="1" ht="16.5">
      <c r="A116" s="6">
        <v>89</v>
      </c>
      <c r="B116" s="16" t="s">
        <v>407</v>
      </c>
      <c r="C116" s="1" t="s">
        <v>17</v>
      </c>
      <c r="D116" s="1">
        <v>8</v>
      </c>
      <c r="E116" s="21">
        <v>38.29</v>
      </c>
      <c r="F116" s="21">
        <f aca="true" t="shared" si="17" ref="F116:G121">E116*1.3</f>
        <v>49.777</v>
      </c>
      <c r="G116" s="61">
        <f t="shared" si="17"/>
        <v>64.7101</v>
      </c>
      <c r="H116" s="1"/>
      <c r="I116" s="1">
        <f t="shared" si="11"/>
        <v>0</v>
      </c>
      <c r="J116" s="8">
        <f t="shared" si="12"/>
        <v>0</v>
      </c>
    </row>
    <row r="117" spans="1:10" s="14" customFormat="1" ht="33">
      <c r="A117" s="6">
        <v>90</v>
      </c>
      <c r="B117" s="16" t="s">
        <v>408</v>
      </c>
      <c r="C117" s="1" t="s">
        <v>17</v>
      </c>
      <c r="D117" s="1">
        <v>8</v>
      </c>
      <c r="E117" s="21">
        <v>38.29</v>
      </c>
      <c r="F117" s="21">
        <f t="shared" si="17"/>
        <v>49.777</v>
      </c>
      <c r="G117" s="61">
        <f t="shared" si="17"/>
        <v>64.7101</v>
      </c>
      <c r="H117" s="1"/>
      <c r="I117" s="1">
        <f t="shared" si="11"/>
        <v>0</v>
      </c>
      <c r="J117" s="8">
        <f t="shared" si="12"/>
        <v>0</v>
      </c>
    </row>
    <row r="118" spans="1:10" s="14" customFormat="1" ht="33">
      <c r="A118" s="6">
        <v>91</v>
      </c>
      <c r="B118" s="16" t="s">
        <v>409</v>
      </c>
      <c r="C118" s="1" t="s">
        <v>17</v>
      </c>
      <c r="D118" s="1">
        <v>8</v>
      </c>
      <c r="E118" s="21">
        <v>38.29</v>
      </c>
      <c r="F118" s="21">
        <f t="shared" si="17"/>
        <v>49.777</v>
      </c>
      <c r="G118" s="61">
        <f t="shared" si="17"/>
        <v>64.7101</v>
      </c>
      <c r="H118" s="1"/>
      <c r="I118" s="1">
        <f t="shared" si="11"/>
        <v>0</v>
      </c>
      <c r="J118" s="8">
        <f t="shared" si="12"/>
        <v>0</v>
      </c>
    </row>
    <row r="119" spans="1:10" s="14" customFormat="1" ht="16.5">
      <c r="A119" s="6">
        <v>92</v>
      </c>
      <c r="B119" s="16" t="s">
        <v>410</v>
      </c>
      <c r="C119" s="1" t="s">
        <v>17</v>
      </c>
      <c r="D119" s="1">
        <v>8</v>
      </c>
      <c r="E119" s="21">
        <v>38.29</v>
      </c>
      <c r="F119" s="21">
        <f t="shared" si="17"/>
        <v>49.777</v>
      </c>
      <c r="G119" s="61">
        <f t="shared" si="17"/>
        <v>64.7101</v>
      </c>
      <c r="H119" s="1"/>
      <c r="I119" s="1">
        <f t="shared" si="11"/>
        <v>0</v>
      </c>
      <c r="J119" s="8">
        <f t="shared" si="12"/>
        <v>0</v>
      </c>
    </row>
    <row r="120" spans="1:10" s="14" customFormat="1" ht="33">
      <c r="A120" s="6">
        <v>93</v>
      </c>
      <c r="B120" s="16" t="s">
        <v>411</v>
      </c>
      <c r="C120" s="1" t="s">
        <v>17</v>
      </c>
      <c r="D120" s="1">
        <v>8</v>
      </c>
      <c r="E120" s="21">
        <v>38.29</v>
      </c>
      <c r="F120" s="21">
        <f t="shared" si="17"/>
        <v>49.777</v>
      </c>
      <c r="G120" s="61">
        <f t="shared" si="17"/>
        <v>64.7101</v>
      </c>
      <c r="H120" s="1"/>
      <c r="I120" s="1">
        <f t="shared" si="11"/>
        <v>0</v>
      </c>
      <c r="J120" s="8">
        <f t="shared" si="12"/>
        <v>0</v>
      </c>
    </row>
    <row r="121" spans="1:10" s="14" customFormat="1" ht="16.5">
      <c r="A121" s="6">
        <v>94</v>
      </c>
      <c r="B121" s="16" t="s">
        <v>412</v>
      </c>
      <c r="C121" s="1" t="s">
        <v>17</v>
      </c>
      <c r="D121" s="1">
        <v>8</v>
      </c>
      <c r="E121" s="21">
        <v>38.29</v>
      </c>
      <c r="F121" s="21">
        <f t="shared" si="17"/>
        <v>49.777</v>
      </c>
      <c r="G121" s="61">
        <f t="shared" si="17"/>
        <v>64.7101</v>
      </c>
      <c r="H121" s="1"/>
      <c r="I121" s="1">
        <f t="shared" si="11"/>
        <v>0</v>
      </c>
      <c r="J121" s="8">
        <f t="shared" si="12"/>
        <v>0</v>
      </c>
    </row>
    <row r="122" spans="1:10" s="14" customFormat="1" ht="16.5">
      <c r="A122" s="88" t="s">
        <v>148</v>
      </c>
      <c r="B122" s="89"/>
      <c r="C122" s="37"/>
      <c r="D122" s="37"/>
      <c r="E122" s="62"/>
      <c r="F122" s="21"/>
      <c r="G122" s="61"/>
      <c r="H122" s="1"/>
      <c r="I122" s="1"/>
      <c r="J122" s="8">
        <f t="shared" si="12"/>
        <v>0</v>
      </c>
    </row>
    <row r="123" spans="1:10" s="14" customFormat="1" ht="16.5">
      <c r="A123" s="6">
        <v>95</v>
      </c>
      <c r="B123" s="16" t="s">
        <v>308</v>
      </c>
      <c r="C123" s="1" t="s">
        <v>17</v>
      </c>
      <c r="D123" s="1">
        <v>8</v>
      </c>
      <c r="E123" s="21">
        <v>38.29</v>
      </c>
      <c r="F123" s="21">
        <f aca="true" t="shared" si="18" ref="F123:G125">E123*1.3</f>
        <v>49.777</v>
      </c>
      <c r="G123" s="61">
        <f t="shared" si="18"/>
        <v>64.7101</v>
      </c>
      <c r="H123" s="1"/>
      <c r="I123" s="1">
        <f t="shared" si="11"/>
        <v>0</v>
      </c>
      <c r="J123" s="8">
        <f t="shared" si="12"/>
        <v>0</v>
      </c>
    </row>
    <row r="124" spans="1:10" s="14" customFormat="1" ht="16.5">
      <c r="A124" s="6">
        <v>96</v>
      </c>
      <c r="B124" s="16" t="s">
        <v>309</v>
      </c>
      <c r="C124" s="1" t="s">
        <v>17</v>
      </c>
      <c r="D124" s="1">
        <v>8</v>
      </c>
      <c r="E124" s="21">
        <v>38.29</v>
      </c>
      <c r="F124" s="21">
        <f t="shared" si="18"/>
        <v>49.777</v>
      </c>
      <c r="G124" s="61">
        <f t="shared" si="18"/>
        <v>64.7101</v>
      </c>
      <c r="H124" s="1"/>
      <c r="I124" s="1">
        <f t="shared" si="11"/>
        <v>0</v>
      </c>
      <c r="J124" s="8">
        <f t="shared" si="12"/>
        <v>0</v>
      </c>
    </row>
    <row r="125" spans="1:10" s="14" customFormat="1" ht="16.5">
      <c r="A125" s="6">
        <v>97</v>
      </c>
      <c r="B125" s="16" t="s">
        <v>310</v>
      </c>
      <c r="C125" s="1" t="s">
        <v>17</v>
      </c>
      <c r="D125" s="1">
        <v>8</v>
      </c>
      <c r="E125" s="21">
        <v>38.29</v>
      </c>
      <c r="F125" s="21">
        <f t="shared" si="18"/>
        <v>49.777</v>
      </c>
      <c r="G125" s="61">
        <f t="shared" si="18"/>
        <v>64.7101</v>
      </c>
      <c r="H125" s="1"/>
      <c r="I125" s="1">
        <f t="shared" si="11"/>
        <v>0</v>
      </c>
      <c r="J125" s="8">
        <f t="shared" si="12"/>
        <v>0</v>
      </c>
    </row>
    <row r="126" spans="1:10" s="14" customFormat="1" ht="16.5">
      <c r="A126" s="88" t="s">
        <v>147</v>
      </c>
      <c r="B126" s="89"/>
      <c r="C126" s="37"/>
      <c r="D126" s="37"/>
      <c r="E126" s="62"/>
      <c r="F126" s="21"/>
      <c r="G126" s="61"/>
      <c r="H126" s="1"/>
      <c r="I126" s="1"/>
      <c r="J126" s="8">
        <f t="shared" si="12"/>
        <v>0</v>
      </c>
    </row>
    <row r="127" spans="1:10" s="14" customFormat="1" ht="16.5">
      <c r="A127" s="6">
        <v>98</v>
      </c>
      <c r="B127" s="16" t="s">
        <v>311</v>
      </c>
      <c r="C127" s="1" t="s">
        <v>17</v>
      </c>
      <c r="D127" s="1">
        <v>8</v>
      </c>
      <c r="E127" s="21">
        <v>38.29</v>
      </c>
      <c r="F127" s="21">
        <f aca="true" t="shared" si="19" ref="F127:G133">E127*1.3</f>
        <v>49.777</v>
      </c>
      <c r="G127" s="61">
        <f t="shared" si="19"/>
        <v>64.7101</v>
      </c>
      <c r="H127" s="1"/>
      <c r="I127" s="1">
        <f t="shared" si="11"/>
        <v>0</v>
      </c>
      <c r="J127" s="8">
        <f t="shared" si="12"/>
        <v>0</v>
      </c>
    </row>
    <row r="128" spans="1:10" s="14" customFormat="1" ht="16.5">
      <c r="A128" s="6">
        <v>99</v>
      </c>
      <c r="B128" s="16" t="s">
        <v>312</v>
      </c>
      <c r="C128" s="1" t="s">
        <v>17</v>
      </c>
      <c r="D128" s="1">
        <v>8</v>
      </c>
      <c r="E128" s="21">
        <v>38.29</v>
      </c>
      <c r="F128" s="21">
        <f t="shared" si="19"/>
        <v>49.777</v>
      </c>
      <c r="G128" s="61">
        <f t="shared" si="19"/>
        <v>64.7101</v>
      </c>
      <c r="H128" s="1"/>
      <c r="I128" s="1">
        <f t="shared" si="11"/>
        <v>0</v>
      </c>
      <c r="J128" s="8">
        <f t="shared" si="12"/>
        <v>0</v>
      </c>
    </row>
    <row r="129" spans="1:10" s="14" customFormat="1" ht="16.5">
      <c r="A129" s="6">
        <v>100</v>
      </c>
      <c r="B129" s="16" t="s">
        <v>313</v>
      </c>
      <c r="C129" s="1" t="s">
        <v>17</v>
      </c>
      <c r="D129" s="1">
        <v>8</v>
      </c>
      <c r="E129" s="21">
        <v>38.29</v>
      </c>
      <c r="F129" s="21">
        <f t="shared" si="19"/>
        <v>49.777</v>
      </c>
      <c r="G129" s="61">
        <f t="shared" si="19"/>
        <v>64.7101</v>
      </c>
      <c r="H129" s="1"/>
      <c r="I129" s="1">
        <f t="shared" si="11"/>
        <v>0</v>
      </c>
      <c r="J129" s="8">
        <f t="shared" si="12"/>
        <v>0</v>
      </c>
    </row>
    <row r="130" spans="1:10" s="14" customFormat="1" ht="16.5">
      <c r="A130" s="6">
        <v>101</v>
      </c>
      <c r="B130" s="16" t="s">
        <v>314</v>
      </c>
      <c r="C130" s="1" t="s">
        <v>17</v>
      </c>
      <c r="D130" s="1">
        <v>8</v>
      </c>
      <c r="E130" s="21">
        <v>38.29</v>
      </c>
      <c r="F130" s="21">
        <f t="shared" si="19"/>
        <v>49.777</v>
      </c>
      <c r="G130" s="61">
        <f t="shared" si="19"/>
        <v>64.7101</v>
      </c>
      <c r="H130" s="1"/>
      <c r="I130" s="1">
        <f t="shared" si="11"/>
        <v>0</v>
      </c>
      <c r="J130" s="8">
        <f t="shared" si="12"/>
        <v>0</v>
      </c>
    </row>
    <row r="131" spans="1:10" s="14" customFormat="1" ht="33">
      <c r="A131" s="6">
        <v>102</v>
      </c>
      <c r="B131" s="16" t="s">
        <v>413</v>
      </c>
      <c r="C131" s="1" t="s">
        <v>17</v>
      </c>
      <c r="D131" s="1">
        <v>8</v>
      </c>
      <c r="E131" s="21">
        <v>38.29</v>
      </c>
      <c r="F131" s="21">
        <f t="shared" si="19"/>
        <v>49.777</v>
      </c>
      <c r="G131" s="61">
        <f t="shared" si="19"/>
        <v>64.7101</v>
      </c>
      <c r="H131" s="1"/>
      <c r="I131" s="1">
        <f t="shared" si="11"/>
        <v>0</v>
      </c>
      <c r="J131" s="8">
        <f t="shared" si="12"/>
        <v>0</v>
      </c>
    </row>
    <row r="132" spans="1:10" s="14" customFormat="1" ht="33">
      <c r="A132" s="6">
        <v>103</v>
      </c>
      <c r="B132" s="16" t="s">
        <v>414</v>
      </c>
      <c r="C132" s="1" t="s">
        <v>17</v>
      </c>
      <c r="D132" s="1">
        <v>8</v>
      </c>
      <c r="E132" s="21">
        <v>38.29</v>
      </c>
      <c r="F132" s="21">
        <f t="shared" si="19"/>
        <v>49.777</v>
      </c>
      <c r="G132" s="61">
        <f t="shared" si="19"/>
        <v>64.7101</v>
      </c>
      <c r="H132" s="1"/>
      <c r="I132" s="1">
        <f t="shared" si="11"/>
        <v>0</v>
      </c>
      <c r="J132" s="8">
        <f t="shared" si="12"/>
        <v>0</v>
      </c>
    </row>
    <row r="133" spans="1:10" s="14" customFormat="1" ht="16.5">
      <c r="A133" s="6">
        <v>104</v>
      </c>
      <c r="B133" s="17" t="s">
        <v>371</v>
      </c>
      <c r="C133" s="1" t="s">
        <v>55</v>
      </c>
      <c r="D133" s="1">
        <v>8</v>
      </c>
      <c r="E133" s="21">
        <v>59.5</v>
      </c>
      <c r="F133" s="21">
        <f t="shared" si="19"/>
        <v>77.35000000000001</v>
      </c>
      <c r="G133" s="61">
        <f t="shared" si="19"/>
        <v>100.55500000000002</v>
      </c>
      <c r="H133" s="1"/>
      <c r="I133" s="1">
        <f t="shared" si="11"/>
        <v>0</v>
      </c>
      <c r="J133" s="8">
        <f t="shared" si="12"/>
        <v>0</v>
      </c>
    </row>
    <row r="134" spans="1:10" s="14" customFormat="1" ht="16.5" customHeight="1">
      <c r="A134" s="86" t="s">
        <v>84</v>
      </c>
      <c r="B134" s="87"/>
      <c r="C134" s="49"/>
      <c r="D134" s="49"/>
      <c r="E134" s="63"/>
      <c r="F134" s="21"/>
      <c r="G134" s="61"/>
      <c r="H134" s="1"/>
      <c r="I134" s="1"/>
      <c r="J134" s="8">
        <f t="shared" si="12"/>
        <v>0</v>
      </c>
    </row>
    <row r="135" spans="1:10" s="14" customFormat="1" ht="16.5">
      <c r="A135" s="88" t="s">
        <v>149</v>
      </c>
      <c r="B135" s="89"/>
      <c r="C135" s="37"/>
      <c r="D135" s="37"/>
      <c r="E135" s="62"/>
      <c r="F135" s="21"/>
      <c r="G135" s="61"/>
      <c r="H135" s="1"/>
      <c r="I135" s="1"/>
      <c r="J135" s="8">
        <f t="shared" si="12"/>
        <v>0</v>
      </c>
    </row>
    <row r="136" spans="1:10" s="14" customFormat="1" ht="16.5">
      <c r="A136" s="6">
        <v>105</v>
      </c>
      <c r="B136" s="16" t="s">
        <v>315</v>
      </c>
      <c r="C136" s="7" t="s">
        <v>52</v>
      </c>
      <c r="D136" s="1">
        <v>6</v>
      </c>
      <c r="E136" s="21">
        <v>36.75</v>
      </c>
      <c r="F136" s="21">
        <f aca="true" t="shared" si="20" ref="F136:G147">E136*1.3</f>
        <v>47.775</v>
      </c>
      <c r="G136" s="61">
        <f t="shared" si="20"/>
        <v>62.1075</v>
      </c>
      <c r="H136" s="1"/>
      <c r="I136" s="1">
        <f t="shared" si="11"/>
        <v>0</v>
      </c>
      <c r="J136" s="8">
        <f t="shared" si="12"/>
        <v>0</v>
      </c>
    </row>
    <row r="137" spans="1:10" s="14" customFormat="1" ht="33">
      <c r="A137" s="6">
        <v>106</v>
      </c>
      <c r="B137" s="16" t="s">
        <v>316</v>
      </c>
      <c r="C137" s="7" t="s">
        <v>52</v>
      </c>
      <c r="D137" s="1">
        <v>6</v>
      </c>
      <c r="E137" s="21">
        <v>36.75</v>
      </c>
      <c r="F137" s="21">
        <f t="shared" si="20"/>
        <v>47.775</v>
      </c>
      <c r="G137" s="61">
        <f t="shared" si="20"/>
        <v>62.1075</v>
      </c>
      <c r="H137" s="1"/>
      <c r="I137" s="1">
        <f t="shared" si="11"/>
        <v>0</v>
      </c>
      <c r="J137" s="8">
        <f t="shared" si="12"/>
        <v>0</v>
      </c>
    </row>
    <row r="138" spans="1:10" s="14" customFormat="1" ht="16.5">
      <c r="A138" s="6">
        <v>107</v>
      </c>
      <c r="B138" s="16" t="s">
        <v>317</v>
      </c>
      <c r="C138" s="7" t="s">
        <v>52</v>
      </c>
      <c r="D138" s="1">
        <v>6</v>
      </c>
      <c r="E138" s="21">
        <v>36.75</v>
      </c>
      <c r="F138" s="21">
        <f t="shared" si="20"/>
        <v>47.775</v>
      </c>
      <c r="G138" s="61">
        <f t="shared" si="20"/>
        <v>62.1075</v>
      </c>
      <c r="H138" s="1"/>
      <c r="I138" s="1">
        <f t="shared" si="11"/>
        <v>0</v>
      </c>
      <c r="J138" s="8">
        <f t="shared" si="12"/>
        <v>0</v>
      </c>
    </row>
    <row r="139" spans="1:10" s="14" customFormat="1" ht="16.5">
      <c r="A139" s="6">
        <v>108</v>
      </c>
      <c r="B139" s="16" t="s">
        <v>318</v>
      </c>
      <c r="C139" s="7" t="s">
        <v>52</v>
      </c>
      <c r="D139" s="1">
        <v>6</v>
      </c>
      <c r="E139" s="21">
        <v>36.75</v>
      </c>
      <c r="F139" s="21">
        <f t="shared" si="20"/>
        <v>47.775</v>
      </c>
      <c r="G139" s="61">
        <f t="shared" si="20"/>
        <v>62.1075</v>
      </c>
      <c r="H139" s="1"/>
      <c r="I139" s="1">
        <f aca="true" t="shared" si="21" ref="I139:I202">H139*D139</f>
        <v>0</v>
      </c>
      <c r="J139" s="8">
        <f aca="true" t="shared" si="22" ref="J139:J202">I139*F139</f>
        <v>0</v>
      </c>
    </row>
    <row r="140" spans="1:10" s="14" customFormat="1" ht="16.5">
      <c r="A140" s="6">
        <v>109</v>
      </c>
      <c r="B140" s="16" t="s">
        <v>319</v>
      </c>
      <c r="C140" s="7" t="s">
        <v>52</v>
      </c>
      <c r="D140" s="1">
        <v>6</v>
      </c>
      <c r="E140" s="21">
        <v>36.75</v>
      </c>
      <c r="F140" s="21">
        <f t="shared" si="20"/>
        <v>47.775</v>
      </c>
      <c r="G140" s="61">
        <f t="shared" si="20"/>
        <v>62.1075</v>
      </c>
      <c r="H140" s="1"/>
      <c r="I140" s="1">
        <f t="shared" si="21"/>
        <v>0</v>
      </c>
      <c r="J140" s="8">
        <f t="shared" si="22"/>
        <v>0</v>
      </c>
    </row>
    <row r="141" spans="1:10" s="14" customFormat="1" ht="16.5">
      <c r="A141" s="6">
        <v>110</v>
      </c>
      <c r="B141" s="16" t="s">
        <v>320</v>
      </c>
      <c r="C141" s="7" t="s">
        <v>52</v>
      </c>
      <c r="D141" s="1">
        <v>6</v>
      </c>
      <c r="E141" s="21">
        <v>36.75</v>
      </c>
      <c r="F141" s="21">
        <f t="shared" si="20"/>
        <v>47.775</v>
      </c>
      <c r="G141" s="61">
        <f t="shared" si="20"/>
        <v>62.1075</v>
      </c>
      <c r="H141" s="1"/>
      <c r="I141" s="1">
        <f t="shared" si="21"/>
        <v>0</v>
      </c>
      <c r="J141" s="8">
        <f t="shared" si="22"/>
        <v>0</v>
      </c>
    </row>
    <row r="142" spans="1:10" s="14" customFormat="1" ht="16.5">
      <c r="A142" s="6">
        <v>111</v>
      </c>
      <c r="B142" s="16" t="s">
        <v>321</v>
      </c>
      <c r="C142" s="7" t="s">
        <v>52</v>
      </c>
      <c r="D142" s="1">
        <v>6</v>
      </c>
      <c r="E142" s="21">
        <v>36.75</v>
      </c>
      <c r="F142" s="21">
        <f t="shared" si="20"/>
        <v>47.775</v>
      </c>
      <c r="G142" s="61">
        <f t="shared" si="20"/>
        <v>62.1075</v>
      </c>
      <c r="H142" s="1"/>
      <c r="I142" s="1">
        <f t="shared" si="21"/>
        <v>0</v>
      </c>
      <c r="J142" s="8">
        <f t="shared" si="22"/>
        <v>0</v>
      </c>
    </row>
    <row r="143" spans="1:10" s="14" customFormat="1" ht="33">
      <c r="A143" s="6">
        <v>112</v>
      </c>
      <c r="B143" s="16" t="s">
        <v>322</v>
      </c>
      <c r="C143" s="7" t="s">
        <v>52</v>
      </c>
      <c r="D143" s="1">
        <v>6</v>
      </c>
      <c r="E143" s="21">
        <v>36.75</v>
      </c>
      <c r="F143" s="21">
        <f t="shared" si="20"/>
        <v>47.775</v>
      </c>
      <c r="G143" s="61">
        <f t="shared" si="20"/>
        <v>62.1075</v>
      </c>
      <c r="H143" s="1"/>
      <c r="I143" s="1">
        <f t="shared" si="21"/>
        <v>0</v>
      </c>
      <c r="J143" s="8">
        <f t="shared" si="22"/>
        <v>0</v>
      </c>
    </row>
    <row r="144" spans="1:10" s="14" customFormat="1" ht="16.5">
      <c r="A144" s="6">
        <v>113</v>
      </c>
      <c r="B144" s="16" t="s">
        <v>415</v>
      </c>
      <c r="C144" s="7" t="s">
        <v>52</v>
      </c>
      <c r="D144" s="1">
        <v>6</v>
      </c>
      <c r="E144" s="21">
        <v>36.75</v>
      </c>
      <c r="F144" s="21">
        <f t="shared" si="20"/>
        <v>47.775</v>
      </c>
      <c r="G144" s="61">
        <f t="shared" si="20"/>
        <v>62.1075</v>
      </c>
      <c r="H144" s="1"/>
      <c r="I144" s="1">
        <f t="shared" si="21"/>
        <v>0</v>
      </c>
      <c r="J144" s="8">
        <f t="shared" si="22"/>
        <v>0</v>
      </c>
    </row>
    <row r="145" spans="1:10" s="14" customFormat="1" ht="16.5">
      <c r="A145" s="6">
        <v>114</v>
      </c>
      <c r="B145" s="16" t="s">
        <v>323</v>
      </c>
      <c r="C145" s="7" t="s">
        <v>52</v>
      </c>
      <c r="D145" s="1">
        <v>6</v>
      </c>
      <c r="E145" s="21">
        <v>40.58</v>
      </c>
      <c r="F145" s="21">
        <f t="shared" si="20"/>
        <v>52.754</v>
      </c>
      <c r="G145" s="61">
        <f t="shared" si="20"/>
        <v>68.5802</v>
      </c>
      <c r="H145" s="1"/>
      <c r="I145" s="1">
        <f t="shared" si="21"/>
        <v>0</v>
      </c>
      <c r="J145" s="8">
        <f t="shared" si="22"/>
        <v>0</v>
      </c>
    </row>
    <row r="146" spans="1:10" s="14" customFormat="1" ht="16.5">
      <c r="A146" s="6">
        <v>115</v>
      </c>
      <c r="B146" s="16" t="s">
        <v>324</v>
      </c>
      <c r="C146" s="7" t="s">
        <v>52</v>
      </c>
      <c r="D146" s="1">
        <v>6</v>
      </c>
      <c r="E146" s="21">
        <v>40.58</v>
      </c>
      <c r="F146" s="21">
        <f t="shared" si="20"/>
        <v>52.754</v>
      </c>
      <c r="G146" s="61">
        <f t="shared" si="20"/>
        <v>68.5802</v>
      </c>
      <c r="H146" s="1"/>
      <c r="I146" s="1">
        <f t="shared" si="21"/>
        <v>0</v>
      </c>
      <c r="J146" s="8">
        <f t="shared" si="22"/>
        <v>0</v>
      </c>
    </row>
    <row r="147" spans="1:10" s="14" customFormat="1" ht="16.5">
      <c r="A147" s="6">
        <v>116</v>
      </c>
      <c r="B147" s="16" t="s">
        <v>325</v>
      </c>
      <c r="C147" s="7" t="s">
        <v>52</v>
      </c>
      <c r="D147" s="1">
        <v>6</v>
      </c>
      <c r="E147" s="21">
        <v>40.58</v>
      </c>
      <c r="F147" s="21">
        <f t="shared" si="20"/>
        <v>52.754</v>
      </c>
      <c r="G147" s="61">
        <f t="shared" si="20"/>
        <v>68.5802</v>
      </c>
      <c r="H147" s="1"/>
      <c r="I147" s="1">
        <f t="shared" si="21"/>
        <v>0</v>
      </c>
      <c r="J147" s="8">
        <f t="shared" si="22"/>
        <v>0</v>
      </c>
    </row>
    <row r="148" spans="1:10" s="14" customFormat="1" ht="16.5">
      <c r="A148" s="88" t="s">
        <v>146</v>
      </c>
      <c r="B148" s="89"/>
      <c r="C148" s="37"/>
      <c r="D148" s="37"/>
      <c r="E148" s="62"/>
      <c r="F148" s="21"/>
      <c r="G148" s="61"/>
      <c r="H148" s="1"/>
      <c r="I148" s="1"/>
      <c r="J148" s="8">
        <f t="shared" si="22"/>
        <v>0</v>
      </c>
    </row>
    <row r="149" spans="1:10" s="14" customFormat="1" ht="16.5">
      <c r="A149" s="6">
        <v>117</v>
      </c>
      <c r="B149" s="16" t="s">
        <v>416</v>
      </c>
      <c r="C149" s="7" t="s">
        <v>52</v>
      </c>
      <c r="D149" s="1">
        <v>6</v>
      </c>
      <c r="E149" s="21">
        <v>36.75</v>
      </c>
      <c r="F149" s="21">
        <f aca="true" t="shared" si="23" ref="F149:G154">E149*1.3</f>
        <v>47.775</v>
      </c>
      <c r="G149" s="61">
        <f t="shared" si="23"/>
        <v>62.1075</v>
      </c>
      <c r="H149" s="1"/>
      <c r="I149" s="1">
        <f t="shared" si="21"/>
        <v>0</v>
      </c>
      <c r="J149" s="8">
        <f t="shared" si="22"/>
        <v>0</v>
      </c>
    </row>
    <row r="150" spans="1:10" s="14" customFormat="1" ht="33">
      <c r="A150" s="6">
        <v>118</v>
      </c>
      <c r="B150" s="16" t="s">
        <v>417</v>
      </c>
      <c r="C150" s="7" t="s">
        <v>52</v>
      </c>
      <c r="D150" s="1">
        <v>6</v>
      </c>
      <c r="E150" s="21">
        <v>36.75</v>
      </c>
      <c r="F150" s="21">
        <f t="shared" si="23"/>
        <v>47.775</v>
      </c>
      <c r="G150" s="61">
        <f t="shared" si="23"/>
        <v>62.1075</v>
      </c>
      <c r="H150" s="1"/>
      <c r="I150" s="1">
        <f t="shared" si="21"/>
        <v>0</v>
      </c>
      <c r="J150" s="8">
        <f t="shared" si="22"/>
        <v>0</v>
      </c>
    </row>
    <row r="151" spans="1:10" s="14" customFormat="1" ht="33">
      <c r="A151" s="6">
        <v>119</v>
      </c>
      <c r="B151" s="20" t="s">
        <v>418</v>
      </c>
      <c r="C151" s="7" t="s">
        <v>52</v>
      </c>
      <c r="D151" s="1">
        <v>6</v>
      </c>
      <c r="E151" s="21">
        <v>36.75</v>
      </c>
      <c r="F151" s="21">
        <f t="shared" si="23"/>
        <v>47.775</v>
      </c>
      <c r="G151" s="61">
        <f t="shared" si="23"/>
        <v>62.1075</v>
      </c>
      <c r="H151" s="1"/>
      <c r="I151" s="1">
        <f t="shared" si="21"/>
        <v>0</v>
      </c>
      <c r="J151" s="8">
        <f t="shared" si="22"/>
        <v>0</v>
      </c>
    </row>
    <row r="152" spans="1:10" s="14" customFormat="1" ht="16.5">
      <c r="A152" s="6">
        <v>120</v>
      </c>
      <c r="B152" s="16" t="s">
        <v>419</v>
      </c>
      <c r="C152" s="7" t="s">
        <v>52</v>
      </c>
      <c r="D152" s="1">
        <v>6</v>
      </c>
      <c r="E152" s="21">
        <v>36.75</v>
      </c>
      <c r="F152" s="21">
        <f t="shared" si="23"/>
        <v>47.775</v>
      </c>
      <c r="G152" s="61">
        <f t="shared" si="23"/>
        <v>62.1075</v>
      </c>
      <c r="H152" s="1"/>
      <c r="I152" s="1">
        <f t="shared" si="21"/>
        <v>0</v>
      </c>
      <c r="J152" s="8">
        <f t="shared" si="22"/>
        <v>0</v>
      </c>
    </row>
    <row r="153" spans="1:10" s="14" customFormat="1" ht="33">
      <c r="A153" s="6">
        <v>121</v>
      </c>
      <c r="B153" s="20" t="s">
        <v>420</v>
      </c>
      <c r="C153" s="7" t="s">
        <v>52</v>
      </c>
      <c r="D153" s="1">
        <v>6</v>
      </c>
      <c r="E153" s="21">
        <v>36.75</v>
      </c>
      <c r="F153" s="21">
        <f t="shared" si="23"/>
        <v>47.775</v>
      </c>
      <c r="G153" s="61">
        <f t="shared" si="23"/>
        <v>62.1075</v>
      </c>
      <c r="H153" s="1"/>
      <c r="I153" s="1">
        <f t="shared" si="21"/>
        <v>0</v>
      </c>
      <c r="J153" s="8">
        <f t="shared" si="22"/>
        <v>0</v>
      </c>
    </row>
    <row r="154" spans="1:10" s="14" customFormat="1" ht="16.5">
      <c r="A154" s="6">
        <v>122</v>
      </c>
      <c r="B154" s="16" t="s">
        <v>421</v>
      </c>
      <c r="C154" s="7" t="s">
        <v>52</v>
      </c>
      <c r="D154" s="1">
        <v>6</v>
      </c>
      <c r="E154" s="21">
        <v>36.75</v>
      </c>
      <c r="F154" s="21">
        <f t="shared" si="23"/>
        <v>47.775</v>
      </c>
      <c r="G154" s="61">
        <f t="shared" si="23"/>
        <v>62.1075</v>
      </c>
      <c r="H154" s="1"/>
      <c r="I154" s="1">
        <f t="shared" si="21"/>
        <v>0</v>
      </c>
      <c r="J154" s="8">
        <f t="shared" si="22"/>
        <v>0</v>
      </c>
    </row>
    <row r="155" spans="1:10" s="14" customFormat="1" ht="16.5">
      <c r="A155" s="88" t="s">
        <v>19</v>
      </c>
      <c r="B155" s="89"/>
      <c r="C155" s="37"/>
      <c r="D155" s="37"/>
      <c r="E155" s="62"/>
      <c r="F155" s="21"/>
      <c r="G155" s="61"/>
      <c r="H155" s="1"/>
      <c r="I155" s="1"/>
      <c r="J155" s="8">
        <f t="shared" si="22"/>
        <v>0</v>
      </c>
    </row>
    <row r="156" spans="1:10" s="14" customFormat="1" ht="16.5">
      <c r="A156" s="6">
        <v>123</v>
      </c>
      <c r="B156" s="16" t="s">
        <v>326</v>
      </c>
      <c r="C156" s="7" t="s">
        <v>52</v>
      </c>
      <c r="D156" s="1">
        <v>6</v>
      </c>
      <c r="E156" s="21">
        <v>36.75</v>
      </c>
      <c r="F156" s="21">
        <f aca="true" t="shared" si="24" ref="F156:G158">E156*1.3</f>
        <v>47.775</v>
      </c>
      <c r="G156" s="61">
        <f t="shared" si="24"/>
        <v>62.1075</v>
      </c>
      <c r="H156" s="1"/>
      <c r="I156" s="1">
        <f t="shared" si="21"/>
        <v>0</v>
      </c>
      <c r="J156" s="8">
        <f t="shared" si="22"/>
        <v>0</v>
      </c>
    </row>
    <row r="157" spans="1:10" s="14" customFormat="1" ht="16.5">
      <c r="A157" s="6">
        <v>124</v>
      </c>
      <c r="B157" s="16" t="s">
        <v>327</v>
      </c>
      <c r="C157" s="7" t="s">
        <v>52</v>
      </c>
      <c r="D157" s="1">
        <v>6</v>
      </c>
      <c r="E157" s="21">
        <v>36.75</v>
      </c>
      <c r="F157" s="21">
        <f t="shared" si="24"/>
        <v>47.775</v>
      </c>
      <c r="G157" s="61">
        <f t="shared" si="24"/>
        <v>62.1075</v>
      </c>
      <c r="H157" s="1"/>
      <c r="I157" s="1">
        <f t="shared" si="21"/>
        <v>0</v>
      </c>
      <c r="J157" s="8">
        <f t="shared" si="22"/>
        <v>0</v>
      </c>
    </row>
    <row r="158" spans="1:10" s="14" customFormat="1" ht="16.5">
      <c r="A158" s="6">
        <v>125</v>
      </c>
      <c r="B158" s="16" t="s">
        <v>328</v>
      </c>
      <c r="C158" s="7" t="s">
        <v>52</v>
      </c>
      <c r="D158" s="1">
        <v>6</v>
      </c>
      <c r="E158" s="21">
        <v>36.75</v>
      </c>
      <c r="F158" s="21">
        <f t="shared" si="24"/>
        <v>47.775</v>
      </c>
      <c r="G158" s="61">
        <f t="shared" si="24"/>
        <v>62.1075</v>
      </c>
      <c r="H158" s="1"/>
      <c r="I158" s="1">
        <f t="shared" si="21"/>
        <v>0</v>
      </c>
      <c r="J158" s="8">
        <f t="shared" si="22"/>
        <v>0</v>
      </c>
    </row>
    <row r="159" spans="1:10" s="14" customFormat="1" ht="16.5">
      <c r="A159" s="88" t="s">
        <v>147</v>
      </c>
      <c r="B159" s="89"/>
      <c r="C159" s="37"/>
      <c r="D159" s="37"/>
      <c r="E159" s="62"/>
      <c r="F159" s="21"/>
      <c r="G159" s="61"/>
      <c r="H159" s="1"/>
      <c r="I159" s="1"/>
      <c r="J159" s="8">
        <f t="shared" si="22"/>
        <v>0</v>
      </c>
    </row>
    <row r="160" spans="1:10" s="14" customFormat="1" ht="16.5">
      <c r="A160" s="6">
        <v>126</v>
      </c>
      <c r="B160" s="16" t="s">
        <v>329</v>
      </c>
      <c r="C160" s="7" t="s">
        <v>52</v>
      </c>
      <c r="D160" s="1">
        <v>6</v>
      </c>
      <c r="E160" s="21">
        <v>36.75</v>
      </c>
      <c r="F160" s="21">
        <f aca="true" t="shared" si="25" ref="F160:G165">E160*1.3</f>
        <v>47.775</v>
      </c>
      <c r="G160" s="61">
        <f t="shared" si="25"/>
        <v>62.1075</v>
      </c>
      <c r="H160" s="1"/>
      <c r="I160" s="1">
        <f t="shared" si="21"/>
        <v>0</v>
      </c>
      <c r="J160" s="8">
        <f t="shared" si="22"/>
        <v>0</v>
      </c>
    </row>
    <row r="161" spans="1:10" s="14" customFormat="1" ht="16.5">
      <c r="A161" s="6">
        <v>127</v>
      </c>
      <c r="B161" s="16" t="s">
        <v>330</v>
      </c>
      <c r="C161" s="7" t="s">
        <v>52</v>
      </c>
      <c r="D161" s="1">
        <v>6</v>
      </c>
      <c r="E161" s="21">
        <v>36.75</v>
      </c>
      <c r="F161" s="21">
        <f t="shared" si="25"/>
        <v>47.775</v>
      </c>
      <c r="G161" s="61">
        <f t="shared" si="25"/>
        <v>62.1075</v>
      </c>
      <c r="H161" s="1"/>
      <c r="I161" s="1">
        <f t="shared" si="21"/>
        <v>0</v>
      </c>
      <c r="J161" s="8">
        <f t="shared" si="22"/>
        <v>0</v>
      </c>
    </row>
    <row r="162" spans="1:10" s="14" customFormat="1" ht="16.5">
      <c r="A162" s="6">
        <v>128</v>
      </c>
      <c r="B162" s="16" t="s">
        <v>331</v>
      </c>
      <c r="C162" s="7" t="s">
        <v>52</v>
      </c>
      <c r="D162" s="1">
        <v>6</v>
      </c>
      <c r="E162" s="21">
        <v>36.75</v>
      </c>
      <c r="F162" s="21">
        <f t="shared" si="25"/>
        <v>47.775</v>
      </c>
      <c r="G162" s="61">
        <f t="shared" si="25"/>
        <v>62.1075</v>
      </c>
      <c r="H162" s="1"/>
      <c r="I162" s="1">
        <f t="shared" si="21"/>
        <v>0</v>
      </c>
      <c r="J162" s="8">
        <f t="shared" si="22"/>
        <v>0</v>
      </c>
    </row>
    <row r="163" spans="1:10" s="14" customFormat="1" ht="16.5">
      <c r="A163" s="6">
        <v>129</v>
      </c>
      <c r="B163" s="16" t="s">
        <v>332</v>
      </c>
      <c r="C163" s="7" t="s">
        <v>52</v>
      </c>
      <c r="D163" s="1">
        <v>6</v>
      </c>
      <c r="E163" s="21">
        <v>36.75</v>
      </c>
      <c r="F163" s="21">
        <f t="shared" si="25"/>
        <v>47.775</v>
      </c>
      <c r="G163" s="61">
        <f t="shared" si="25"/>
        <v>62.1075</v>
      </c>
      <c r="H163" s="1"/>
      <c r="I163" s="1">
        <f t="shared" si="21"/>
        <v>0</v>
      </c>
      <c r="J163" s="8">
        <f t="shared" si="22"/>
        <v>0</v>
      </c>
    </row>
    <row r="164" spans="1:10" s="14" customFormat="1" ht="33">
      <c r="A164" s="6">
        <v>130</v>
      </c>
      <c r="B164" s="16" t="s">
        <v>422</v>
      </c>
      <c r="C164" s="7" t="s">
        <v>52</v>
      </c>
      <c r="D164" s="1">
        <v>6</v>
      </c>
      <c r="E164" s="21">
        <v>36.75</v>
      </c>
      <c r="F164" s="21">
        <f t="shared" si="25"/>
        <v>47.775</v>
      </c>
      <c r="G164" s="61">
        <f t="shared" si="25"/>
        <v>62.1075</v>
      </c>
      <c r="H164" s="1"/>
      <c r="I164" s="1">
        <f t="shared" si="21"/>
        <v>0</v>
      </c>
      <c r="J164" s="8">
        <f t="shared" si="22"/>
        <v>0</v>
      </c>
    </row>
    <row r="165" spans="1:10" s="14" customFormat="1" ht="33">
      <c r="A165" s="6">
        <v>131</v>
      </c>
      <c r="B165" s="16" t="s">
        <v>423</v>
      </c>
      <c r="C165" s="7" t="s">
        <v>52</v>
      </c>
      <c r="D165" s="1">
        <v>6</v>
      </c>
      <c r="E165" s="21">
        <v>36.75</v>
      </c>
      <c r="F165" s="21">
        <f t="shared" si="25"/>
        <v>47.775</v>
      </c>
      <c r="G165" s="61">
        <f t="shared" si="25"/>
        <v>62.1075</v>
      </c>
      <c r="H165" s="1"/>
      <c r="I165" s="1">
        <f t="shared" si="21"/>
        <v>0</v>
      </c>
      <c r="J165" s="8">
        <f t="shared" si="22"/>
        <v>0</v>
      </c>
    </row>
    <row r="166" spans="1:10" s="14" customFormat="1" ht="33.75" customHeight="1">
      <c r="A166" s="86" t="s">
        <v>192</v>
      </c>
      <c r="B166" s="87"/>
      <c r="C166" s="32"/>
      <c r="D166" s="32"/>
      <c r="E166" s="60"/>
      <c r="F166" s="21"/>
      <c r="G166" s="61"/>
      <c r="H166" s="1"/>
      <c r="I166" s="1"/>
      <c r="J166" s="8">
        <f t="shared" si="22"/>
        <v>0</v>
      </c>
    </row>
    <row r="167" spans="1:10" s="14" customFormat="1" ht="16.5">
      <c r="A167" s="1">
        <v>132</v>
      </c>
      <c r="B167" s="16" t="s">
        <v>30</v>
      </c>
      <c r="C167" s="7" t="s">
        <v>55</v>
      </c>
      <c r="D167" s="1">
        <v>32</v>
      </c>
      <c r="E167" s="21">
        <v>20.5</v>
      </c>
      <c r="F167" s="21">
        <f aca="true" t="shared" si="26" ref="F167:G182">E167*1.3</f>
        <v>26.650000000000002</v>
      </c>
      <c r="G167" s="61">
        <f t="shared" si="26"/>
        <v>34.645</v>
      </c>
      <c r="H167" s="1"/>
      <c r="I167" s="1">
        <f t="shared" si="21"/>
        <v>0</v>
      </c>
      <c r="J167" s="8">
        <f t="shared" si="22"/>
        <v>0</v>
      </c>
    </row>
    <row r="168" spans="1:10" s="14" customFormat="1" ht="16.5">
      <c r="A168" s="1">
        <v>133</v>
      </c>
      <c r="B168" s="16" t="s">
        <v>157</v>
      </c>
      <c r="C168" s="7" t="s">
        <v>55</v>
      </c>
      <c r="D168" s="1">
        <v>32</v>
      </c>
      <c r="E168" s="21">
        <v>20.5</v>
      </c>
      <c r="F168" s="21">
        <f t="shared" si="26"/>
        <v>26.650000000000002</v>
      </c>
      <c r="G168" s="61">
        <f t="shared" si="26"/>
        <v>34.645</v>
      </c>
      <c r="H168" s="1"/>
      <c r="I168" s="1">
        <f t="shared" si="21"/>
        <v>0</v>
      </c>
      <c r="J168" s="8">
        <f t="shared" si="22"/>
        <v>0</v>
      </c>
    </row>
    <row r="169" spans="1:10" s="14" customFormat="1" ht="16.5">
      <c r="A169" s="1">
        <v>134</v>
      </c>
      <c r="B169" s="16" t="s">
        <v>42</v>
      </c>
      <c r="C169" s="7" t="s">
        <v>55</v>
      </c>
      <c r="D169" s="1">
        <v>32</v>
      </c>
      <c r="E169" s="21">
        <v>20.5</v>
      </c>
      <c r="F169" s="21">
        <f t="shared" si="26"/>
        <v>26.650000000000002</v>
      </c>
      <c r="G169" s="61">
        <f t="shared" si="26"/>
        <v>34.645</v>
      </c>
      <c r="H169" s="1"/>
      <c r="I169" s="1">
        <f t="shared" si="21"/>
        <v>0</v>
      </c>
      <c r="J169" s="8">
        <f t="shared" si="22"/>
        <v>0</v>
      </c>
    </row>
    <row r="170" spans="1:10" s="14" customFormat="1" ht="16.5">
      <c r="A170" s="1">
        <v>135</v>
      </c>
      <c r="B170" s="16" t="s">
        <v>32</v>
      </c>
      <c r="C170" s="7" t="s">
        <v>55</v>
      </c>
      <c r="D170" s="1">
        <v>32</v>
      </c>
      <c r="E170" s="21">
        <v>20.5</v>
      </c>
      <c r="F170" s="21">
        <f t="shared" si="26"/>
        <v>26.650000000000002</v>
      </c>
      <c r="G170" s="61">
        <f t="shared" si="26"/>
        <v>34.645</v>
      </c>
      <c r="H170" s="1"/>
      <c r="I170" s="1">
        <f t="shared" si="21"/>
        <v>0</v>
      </c>
      <c r="J170" s="8">
        <f t="shared" si="22"/>
        <v>0</v>
      </c>
    </row>
    <row r="171" spans="1:10" s="14" customFormat="1" ht="17.25" thickBot="1">
      <c r="A171" s="11">
        <v>136</v>
      </c>
      <c r="B171" s="18" t="s">
        <v>33</v>
      </c>
      <c r="C171" s="10" t="s">
        <v>55</v>
      </c>
      <c r="D171" s="11">
        <v>32</v>
      </c>
      <c r="E171" s="38">
        <v>20.5</v>
      </c>
      <c r="F171" s="21">
        <f t="shared" si="26"/>
        <v>26.650000000000002</v>
      </c>
      <c r="G171" s="61">
        <f t="shared" si="26"/>
        <v>34.645</v>
      </c>
      <c r="H171" s="1"/>
      <c r="I171" s="1">
        <f t="shared" si="21"/>
        <v>0</v>
      </c>
      <c r="J171" s="8">
        <f t="shared" si="22"/>
        <v>0</v>
      </c>
    </row>
    <row r="172" spans="1:10" s="14" customFormat="1" ht="17.25" thickTop="1">
      <c r="A172" s="12">
        <v>137</v>
      </c>
      <c r="B172" s="19" t="s">
        <v>194</v>
      </c>
      <c r="C172" s="12" t="s">
        <v>155</v>
      </c>
      <c r="D172" s="12">
        <v>20</v>
      </c>
      <c r="E172" s="22">
        <v>53.5</v>
      </c>
      <c r="F172" s="21">
        <f t="shared" si="26"/>
        <v>69.55</v>
      </c>
      <c r="G172" s="61">
        <f t="shared" si="26"/>
        <v>90.415</v>
      </c>
      <c r="H172" s="1"/>
      <c r="I172" s="1">
        <f t="shared" si="21"/>
        <v>0</v>
      </c>
      <c r="J172" s="8">
        <f t="shared" si="22"/>
        <v>0</v>
      </c>
    </row>
    <row r="173" spans="1:10" s="14" customFormat="1" ht="17.25" thickBot="1">
      <c r="A173" s="11">
        <v>138</v>
      </c>
      <c r="B173" s="18" t="s">
        <v>195</v>
      </c>
      <c r="C173" s="11" t="s">
        <v>155</v>
      </c>
      <c r="D173" s="11">
        <v>20</v>
      </c>
      <c r="E173" s="38">
        <v>53.5</v>
      </c>
      <c r="F173" s="21">
        <f t="shared" si="26"/>
        <v>69.55</v>
      </c>
      <c r="G173" s="61">
        <f t="shared" si="26"/>
        <v>90.415</v>
      </c>
      <c r="H173" s="1"/>
      <c r="I173" s="1">
        <f t="shared" si="21"/>
        <v>0</v>
      </c>
      <c r="J173" s="8">
        <f t="shared" si="22"/>
        <v>0</v>
      </c>
    </row>
    <row r="174" spans="1:10" s="14" customFormat="1" ht="17.25" thickTop="1">
      <c r="A174" s="12">
        <v>139</v>
      </c>
      <c r="B174" s="19" t="s">
        <v>30</v>
      </c>
      <c r="C174" s="13" t="s">
        <v>150</v>
      </c>
      <c r="D174" s="12">
        <v>20</v>
      </c>
      <c r="E174" s="22">
        <v>32.06</v>
      </c>
      <c r="F174" s="21">
        <f t="shared" si="26"/>
        <v>41.678000000000004</v>
      </c>
      <c r="G174" s="61">
        <f t="shared" si="26"/>
        <v>54.18140000000001</v>
      </c>
      <c r="H174" s="1"/>
      <c r="I174" s="1">
        <f t="shared" si="21"/>
        <v>0</v>
      </c>
      <c r="J174" s="8">
        <f t="shared" si="22"/>
        <v>0</v>
      </c>
    </row>
    <row r="175" spans="1:10" s="14" customFormat="1" ht="16.5">
      <c r="A175" s="1">
        <v>140</v>
      </c>
      <c r="B175" s="16" t="s">
        <v>157</v>
      </c>
      <c r="C175" s="7" t="s">
        <v>150</v>
      </c>
      <c r="D175" s="1">
        <v>20</v>
      </c>
      <c r="E175" s="21">
        <v>32.06</v>
      </c>
      <c r="F175" s="21">
        <f t="shared" si="26"/>
        <v>41.678000000000004</v>
      </c>
      <c r="G175" s="61">
        <f t="shared" si="26"/>
        <v>54.18140000000001</v>
      </c>
      <c r="H175" s="1"/>
      <c r="I175" s="1">
        <f t="shared" si="21"/>
        <v>0</v>
      </c>
      <c r="J175" s="8">
        <f t="shared" si="22"/>
        <v>0</v>
      </c>
    </row>
    <row r="176" spans="1:10" s="14" customFormat="1" ht="16.5">
      <c r="A176" s="12">
        <v>141</v>
      </c>
      <c r="B176" s="16" t="s">
        <v>42</v>
      </c>
      <c r="C176" s="7" t="s">
        <v>150</v>
      </c>
      <c r="D176" s="1">
        <v>20</v>
      </c>
      <c r="E176" s="21">
        <v>32.06</v>
      </c>
      <c r="F176" s="21">
        <f t="shared" si="26"/>
        <v>41.678000000000004</v>
      </c>
      <c r="G176" s="61">
        <f t="shared" si="26"/>
        <v>54.18140000000001</v>
      </c>
      <c r="H176" s="1"/>
      <c r="I176" s="1">
        <f t="shared" si="21"/>
        <v>0</v>
      </c>
      <c r="J176" s="8">
        <f t="shared" si="22"/>
        <v>0</v>
      </c>
    </row>
    <row r="177" spans="1:10" s="14" customFormat="1" ht="16.5">
      <c r="A177" s="1">
        <v>142</v>
      </c>
      <c r="B177" s="16" t="s">
        <v>32</v>
      </c>
      <c r="C177" s="7" t="s">
        <v>150</v>
      </c>
      <c r="D177" s="1">
        <v>20</v>
      </c>
      <c r="E177" s="21">
        <v>32.06</v>
      </c>
      <c r="F177" s="21">
        <f t="shared" si="26"/>
        <v>41.678000000000004</v>
      </c>
      <c r="G177" s="61">
        <f t="shared" si="26"/>
        <v>54.18140000000001</v>
      </c>
      <c r="H177" s="1"/>
      <c r="I177" s="1">
        <f t="shared" si="21"/>
        <v>0</v>
      </c>
      <c r="J177" s="8">
        <f t="shared" si="22"/>
        <v>0</v>
      </c>
    </row>
    <row r="178" spans="1:10" s="14" customFormat="1" ht="17.25" thickBot="1">
      <c r="A178" s="39">
        <v>143</v>
      </c>
      <c r="B178" s="18" t="s">
        <v>33</v>
      </c>
      <c r="C178" s="10" t="s">
        <v>150</v>
      </c>
      <c r="D178" s="11">
        <v>20</v>
      </c>
      <c r="E178" s="38">
        <v>32.06</v>
      </c>
      <c r="F178" s="21">
        <f t="shared" si="26"/>
        <v>41.678000000000004</v>
      </c>
      <c r="G178" s="61">
        <f t="shared" si="26"/>
        <v>54.18140000000001</v>
      </c>
      <c r="H178" s="1"/>
      <c r="I178" s="1">
        <f t="shared" si="21"/>
        <v>0</v>
      </c>
      <c r="J178" s="8">
        <f t="shared" si="22"/>
        <v>0</v>
      </c>
    </row>
    <row r="179" spans="1:10" s="14" customFormat="1" ht="17.25" thickTop="1">
      <c r="A179" s="12">
        <v>144</v>
      </c>
      <c r="B179" s="19" t="s">
        <v>193</v>
      </c>
      <c r="C179" s="13" t="s">
        <v>31</v>
      </c>
      <c r="D179" s="12">
        <v>18</v>
      </c>
      <c r="E179" s="22">
        <v>87.2</v>
      </c>
      <c r="F179" s="21">
        <f t="shared" si="26"/>
        <v>113.36000000000001</v>
      </c>
      <c r="G179" s="61">
        <f t="shared" si="26"/>
        <v>147.36800000000002</v>
      </c>
      <c r="H179" s="1"/>
      <c r="I179" s="1">
        <f t="shared" si="21"/>
        <v>0</v>
      </c>
      <c r="J179" s="8">
        <f t="shared" si="22"/>
        <v>0</v>
      </c>
    </row>
    <row r="180" spans="1:10" s="14" customFormat="1" ht="17.25" thickBot="1">
      <c r="A180" s="11">
        <v>145</v>
      </c>
      <c r="B180" s="18" t="s">
        <v>196</v>
      </c>
      <c r="C180" s="11" t="s">
        <v>31</v>
      </c>
      <c r="D180" s="11">
        <v>18</v>
      </c>
      <c r="E180" s="38">
        <v>87.2</v>
      </c>
      <c r="F180" s="21">
        <f t="shared" si="26"/>
        <v>113.36000000000001</v>
      </c>
      <c r="G180" s="61">
        <f t="shared" si="26"/>
        <v>147.36800000000002</v>
      </c>
      <c r="H180" s="1"/>
      <c r="I180" s="1">
        <f t="shared" si="21"/>
        <v>0</v>
      </c>
      <c r="J180" s="8">
        <f t="shared" si="22"/>
        <v>0</v>
      </c>
    </row>
    <row r="181" spans="1:10" s="14" customFormat="1" ht="17.25" thickTop="1">
      <c r="A181" s="12">
        <v>146</v>
      </c>
      <c r="B181" s="19" t="s">
        <v>30</v>
      </c>
      <c r="C181" s="13" t="s">
        <v>31</v>
      </c>
      <c r="D181" s="12">
        <v>15</v>
      </c>
      <c r="E181" s="22">
        <v>51.26</v>
      </c>
      <c r="F181" s="21">
        <f t="shared" si="26"/>
        <v>66.638</v>
      </c>
      <c r="G181" s="61">
        <f t="shared" si="26"/>
        <v>86.6294</v>
      </c>
      <c r="H181" s="1"/>
      <c r="I181" s="1">
        <f t="shared" si="21"/>
        <v>0</v>
      </c>
      <c r="J181" s="8">
        <f t="shared" si="22"/>
        <v>0</v>
      </c>
    </row>
    <row r="182" spans="1:10" s="14" customFormat="1" ht="16.5">
      <c r="A182" s="1">
        <v>147</v>
      </c>
      <c r="B182" s="16" t="s">
        <v>157</v>
      </c>
      <c r="C182" s="7" t="s">
        <v>31</v>
      </c>
      <c r="D182" s="1">
        <v>15</v>
      </c>
      <c r="E182" s="21">
        <v>51.26</v>
      </c>
      <c r="F182" s="21">
        <f t="shared" si="26"/>
        <v>66.638</v>
      </c>
      <c r="G182" s="61">
        <f t="shared" si="26"/>
        <v>86.6294</v>
      </c>
      <c r="H182" s="1"/>
      <c r="I182" s="1">
        <f t="shared" si="21"/>
        <v>0</v>
      </c>
      <c r="J182" s="8">
        <f t="shared" si="22"/>
        <v>0</v>
      </c>
    </row>
    <row r="183" spans="1:10" s="14" customFormat="1" ht="16.5">
      <c r="A183" s="12">
        <v>148</v>
      </c>
      <c r="B183" s="16" t="s">
        <v>42</v>
      </c>
      <c r="C183" s="7" t="s">
        <v>31</v>
      </c>
      <c r="D183" s="1">
        <v>15</v>
      </c>
      <c r="E183" s="21">
        <v>51.26</v>
      </c>
      <c r="F183" s="21">
        <f aca="true" t="shared" si="27" ref="F183:G185">E183*1.3</f>
        <v>66.638</v>
      </c>
      <c r="G183" s="61">
        <f t="shared" si="27"/>
        <v>86.6294</v>
      </c>
      <c r="H183" s="1"/>
      <c r="I183" s="1">
        <f t="shared" si="21"/>
        <v>0</v>
      </c>
      <c r="J183" s="8">
        <f t="shared" si="22"/>
        <v>0</v>
      </c>
    </row>
    <row r="184" spans="1:10" s="14" customFormat="1" ht="16.5">
      <c r="A184" s="12">
        <v>149</v>
      </c>
      <c r="B184" s="16" t="s">
        <v>32</v>
      </c>
      <c r="C184" s="7" t="s">
        <v>31</v>
      </c>
      <c r="D184" s="1">
        <v>15</v>
      </c>
      <c r="E184" s="21">
        <v>51.26</v>
      </c>
      <c r="F184" s="21">
        <f t="shared" si="27"/>
        <v>66.638</v>
      </c>
      <c r="G184" s="61">
        <f t="shared" si="27"/>
        <v>86.6294</v>
      </c>
      <c r="H184" s="1"/>
      <c r="I184" s="1">
        <f t="shared" si="21"/>
        <v>0</v>
      </c>
      <c r="J184" s="8">
        <f t="shared" si="22"/>
        <v>0</v>
      </c>
    </row>
    <row r="185" spans="1:10" s="14" customFormat="1" ht="16.5">
      <c r="A185" s="1">
        <v>150</v>
      </c>
      <c r="B185" s="16" t="s">
        <v>33</v>
      </c>
      <c r="C185" s="7" t="s">
        <v>31</v>
      </c>
      <c r="D185" s="1">
        <v>15</v>
      </c>
      <c r="E185" s="21">
        <v>51.26</v>
      </c>
      <c r="F185" s="21">
        <f t="shared" si="27"/>
        <v>66.638</v>
      </c>
      <c r="G185" s="61">
        <f t="shared" si="27"/>
        <v>86.6294</v>
      </c>
      <c r="H185" s="1"/>
      <c r="I185" s="1">
        <f t="shared" si="21"/>
        <v>0</v>
      </c>
      <c r="J185" s="8">
        <f t="shared" si="22"/>
        <v>0</v>
      </c>
    </row>
    <row r="186" spans="1:10" s="14" customFormat="1" ht="16.5" customHeight="1">
      <c r="A186" s="86" t="s">
        <v>197</v>
      </c>
      <c r="B186" s="87"/>
      <c r="C186" s="32"/>
      <c r="D186" s="32"/>
      <c r="E186" s="60"/>
      <c r="F186" s="21"/>
      <c r="G186" s="61"/>
      <c r="H186" s="1"/>
      <c r="I186" s="1"/>
      <c r="J186" s="8">
        <f t="shared" si="22"/>
        <v>0</v>
      </c>
    </row>
    <row r="187" spans="1:10" s="14" customFormat="1" ht="16.5">
      <c r="A187" s="1">
        <v>151</v>
      </c>
      <c r="B187" s="16" t="s">
        <v>4</v>
      </c>
      <c r="C187" s="1" t="s">
        <v>151</v>
      </c>
      <c r="D187" s="1">
        <v>45</v>
      </c>
      <c r="E187" s="21">
        <v>10.06</v>
      </c>
      <c r="F187" s="21">
        <f aca="true" t="shared" si="28" ref="F187:G202">E187*1.3</f>
        <v>13.078000000000001</v>
      </c>
      <c r="G187" s="61">
        <f t="shared" si="28"/>
        <v>17.001400000000004</v>
      </c>
      <c r="H187" s="1"/>
      <c r="I187" s="1">
        <f t="shared" si="21"/>
        <v>0</v>
      </c>
      <c r="J187" s="8">
        <f t="shared" si="22"/>
        <v>0</v>
      </c>
    </row>
    <row r="188" spans="1:10" s="14" customFormat="1" ht="16.5">
      <c r="A188" s="1">
        <v>152</v>
      </c>
      <c r="B188" s="16" t="s">
        <v>5</v>
      </c>
      <c r="C188" s="1" t="s">
        <v>151</v>
      </c>
      <c r="D188" s="1">
        <v>45</v>
      </c>
      <c r="E188" s="21">
        <v>10.06</v>
      </c>
      <c r="F188" s="21">
        <f t="shared" si="28"/>
        <v>13.078000000000001</v>
      </c>
      <c r="G188" s="61">
        <f t="shared" si="28"/>
        <v>17.001400000000004</v>
      </c>
      <c r="H188" s="1"/>
      <c r="I188" s="1">
        <f t="shared" si="21"/>
        <v>0</v>
      </c>
      <c r="J188" s="8">
        <f t="shared" si="22"/>
        <v>0</v>
      </c>
    </row>
    <row r="189" spans="1:10" s="14" customFormat="1" ht="16.5">
      <c r="A189" s="1">
        <v>153</v>
      </c>
      <c r="B189" s="16" t="s">
        <v>48</v>
      </c>
      <c r="C189" s="1" t="s">
        <v>151</v>
      </c>
      <c r="D189" s="1">
        <v>45</v>
      </c>
      <c r="E189" s="21">
        <v>10.06</v>
      </c>
      <c r="F189" s="21">
        <f t="shared" si="28"/>
        <v>13.078000000000001</v>
      </c>
      <c r="G189" s="61">
        <f t="shared" si="28"/>
        <v>17.001400000000004</v>
      </c>
      <c r="H189" s="1"/>
      <c r="I189" s="1">
        <f t="shared" si="21"/>
        <v>0</v>
      </c>
      <c r="J189" s="8">
        <f t="shared" si="22"/>
        <v>0</v>
      </c>
    </row>
    <row r="190" spans="1:10" s="14" customFormat="1" ht="16.5">
      <c r="A190" s="1">
        <v>154</v>
      </c>
      <c r="B190" s="16" t="s">
        <v>6</v>
      </c>
      <c r="C190" s="1" t="s">
        <v>151</v>
      </c>
      <c r="D190" s="1">
        <v>45</v>
      </c>
      <c r="E190" s="21">
        <v>10.06</v>
      </c>
      <c r="F190" s="21">
        <f t="shared" si="28"/>
        <v>13.078000000000001</v>
      </c>
      <c r="G190" s="61">
        <f t="shared" si="28"/>
        <v>17.001400000000004</v>
      </c>
      <c r="H190" s="1"/>
      <c r="I190" s="1">
        <f t="shared" si="21"/>
        <v>0</v>
      </c>
      <c r="J190" s="8">
        <f t="shared" si="22"/>
        <v>0</v>
      </c>
    </row>
    <row r="191" spans="1:10" s="14" customFormat="1" ht="16.5">
      <c r="A191" s="1">
        <v>155</v>
      </c>
      <c r="B191" s="16" t="s">
        <v>7</v>
      </c>
      <c r="C191" s="1" t="s">
        <v>151</v>
      </c>
      <c r="D191" s="1">
        <v>45</v>
      </c>
      <c r="E191" s="21">
        <v>10.06</v>
      </c>
      <c r="F191" s="21">
        <f t="shared" si="28"/>
        <v>13.078000000000001</v>
      </c>
      <c r="G191" s="61">
        <f t="shared" si="28"/>
        <v>17.001400000000004</v>
      </c>
      <c r="H191" s="1"/>
      <c r="I191" s="1">
        <f t="shared" si="21"/>
        <v>0</v>
      </c>
      <c r="J191" s="8">
        <f t="shared" si="22"/>
        <v>0</v>
      </c>
    </row>
    <row r="192" spans="1:10" s="14" customFormat="1" ht="16.5">
      <c r="A192" s="1">
        <v>156</v>
      </c>
      <c r="B192" s="16" t="s">
        <v>8</v>
      </c>
      <c r="C192" s="1" t="s">
        <v>151</v>
      </c>
      <c r="D192" s="1">
        <v>45</v>
      </c>
      <c r="E192" s="21">
        <v>10.06</v>
      </c>
      <c r="F192" s="21">
        <f t="shared" si="28"/>
        <v>13.078000000000001</v>
      </c>
      <c r="G192" s="61">
        <f t="shared" si="28"/>
        <v>17.001400000000004</v>
      </c>
      <c r="H192" s="1"/>
      <c r="I192" s="1">
        <f t="shared" si="21"/>
        <v>0</v>
      </c>
      <c r="J192" s="8">
        <f t="shared" si="22"/>
        <v>0</v>
      </c>
    </row>
    <row r="193" spans="1:10" s="14" customFormat="1" ht="16.5">
      <c r="A193" s="1">
        <v>157</v>
      </c>
      <c r="B193" s="16" t="s">
        <v>9</v>
      </c>
      <c r="C193" s="1" t="s">
        <v>151</v>
      </c>
      <c r="D193" s="1">
        <v>45</v>
      </c>
      <c r="E193" s="21">
        <v>10.06</v>
      </c>
      <c r="F193" s="21">
        <f t="shared" si="28"/>
        <v>13.078000000000001</v>
      </c>
      <c r="G193" s="61">
        <f t="shared" si="28"/>
        <v>17.001400000000004</v>
      </c>
      <c r="H193" s="1"/>
      <c r="I193" s="1">
        <f t="shared" si="21"/>
        <v>0</v>
      </c>
      <c r="J193" s="8">
        <f t="shared" si="22"/>
        <v>0</v>
      </c>
    </row>
    <row r="194" spans="1:10" s="14" customFormat="1" ht="16.5">
      <c r="A194" s="1">
        <v>158</v>
      </c>
      <c r="B194" s="16" t="s">
        <v>10</v>
      </c>
      <c r="C194" s="1" t="s">
        <v>151</v>
      </c>
      <c r="D194" s="1">
        <v>45</v>
      </c>
      <c r="E194" s="21">
        <v>10.06</v>
      </c>
      <c r="F194" s="21">
        <f t="shared" si="28"/>
        <v>13.078000000000001</v>
      </c>
      <c r="G194" s="61">
        <f t="shared" si="28"/>
        <v>17.001400000000004</v>
      </c>
      <c r="H194" s="1"/>
      <c r="I194" s="1">
        <f t="shared" si="21"/>
        <v>0</v>
      </c>
      <c r="J194" s="8">
        <f t="shared" si="22"/>
        <v>0</v>
      </c>
    </row>
    <row r="195" spans="1:10" s="14" customFormat="1" ht="16.5">
      <c r="A195" s="1">
        <v>159</v>
      </c>
      <c r="B195" s="16" t="s">
        <v>11</v>
      </c>
      <c r="C195" s="1" t="s">
        <v>151</v>
      </c>
      <c r="D195" s="1">
        <v>45</v>
      </c>
      <c r="E195" s="21">
        <v>10.06</v>
      </c>
      <c r="F195" s="21">
        <f t="shared" si="28"/>
        <v>13.078000000000001</v>
      </c>
      <c r="G195" s="61">
        <f t="shared" si="28"/>
        <v>17.001400000000004</v>
      </c>
      <c r="H195" s="1"/>
      <c r="I195" s="1">
        <f t="shared" si="21"/>
        <v>0</v>
      </c>
      <c r="J195" s="8">
        <f t="shared" si="22"/>
        <v>0</v>
      </c>
    </row>
    <row r="196" spans="1:10" s="14" customFormat="1" ht="17.25" thickBot="1">
      <c r="A196" s="11">
        <v>160</v>
      </c>
      <c r="B196" s="18" t="s">
        <v>12</v>
      </c>
      <c r="C196" s="11" t="s">
        <v>151</v>
      </c>
      <c r="D196" s="11">
        <v>45</v>
      </c>
      <c r="E196" s="38">
        <v>10.06</v>
      </c>
      <c r="F196" s="21">
        <f t="shared" si="28"/>
        <v>13.078000000000001</v>
      </c>
      <c r="G196" s="61">
        <f t="shared" si="28"/>
        <v>17.001400000000004</v>
      </c>
      <c r="H196" s="1"/>
      <c r="I196" s="1">
        <f t="shared" si="21"/>
        <v>0</v>
      </c>
      <c r="J196" s="8">
        <f t="shared" si="22"/>
        <v>0</v>
      </c>
    </row>
    <row r="197" spans="1:10" s="14" customFormat="1" ht="17.25" thickTop="1">
      <c r="A197" s="12">
        <v>161</v>
      </c>
      <c r="B197" s="19" t="s">
        <v>4</v>
      </c>
      <c r="C197" s="13" t="s">
        <v>152</v>
      </c>
      <c r="D197" s="12">
        <v>45</v>
      </c>
      <c r="E197" s="22">
        <v>15.98</v>
      </c>
      <c r="F197" s="21">
        <f t="shared" si="28"/>
        <v>20.774</v>
      </c>
      <c r="G197" s="61">
        <f t="shared" si="28"/>
        <v>27.006200000000003</v>
      </c>
      <c r="H197" s="1"/>
      <c r="I197" s="1">
        <f t="shared" si="21"/>
        <v>0</v>
      </c>
      <c r="J197" s="8">
        <f t="shared" si="22"/>
        <v>0</v>
      </c>
    </row>
    <row r="198" spans="1:10" s="14" customFormat="1" ht="16.5">
      <c r="A198" s="1">
        <v>162</v>
      </c>
      <c r="B198" s="16" t="s">
        <v>5</v>
      </c>
      <c r="C198" s="7" t="s">
        <v>152</v>
      </c>
      <c r="D198" s="1">
        <v>45</v>
      </c>
      <c r="E198" s="21">
        <v>15.98</v>
      </c>
      <c r="F198" s="21">
        <f t="shared" si="28"/>
        <v>20.774</v>
      </c>
      <c r="G198" s="61">
        <f t="shared" si="28"/>
        <v>27.006200000000003</v>
      </c>
      <c r="H198" s="1"/>
      <c r="I198" s="1">
        <f t="shared" si="21"/>
        <v>0</v>
      </c>
      <c r="J198" s="8">
        <f t="shared" si="22"/>
        <v>0</v>
      </c>
    </row>
    <row r="199" spans="1:10" s="14" customFormat="1" ht="16.5">
      <c r="A199" s="1">
        <v>163</v>
      </c>
      <c r="B199" s="16" t="s">
        <v>48</v>
      </c>
      <c r="C199" s="7" t="s">
        <v>152</v>
      </c>
      <c r="D199" s="1">
        <v>45</v>
      </c>
      <c r="E199" s="21">
        <v>15.98</v>
      </c>
      <c r="F199" s="21">
        <f t="shared" si="28"/>
        <v>20.774</v>
      </c>
      <c r="G199" s="61">
        <f t="shared" si="28"/>
        <v>27.006200000000003</v>
      </c>
      <c r="H199" s="1"/>
      <c r="I199" s="1">
        <f t="shared" si="21"/>
        <v>0</v>
      </c>
      <c r="J199" s="8">
        <f t="shared" si="22"/>
        <v>0</v>
      </c>
    </row>
    <row r="200" spans="1:10" s="14" customFormat="1" ht="16.5">
      <c r="A200" s="1">
        <v>164</v>
      </c>
      <c r="B200" s="16" t="s">
        <v>6</v>
      </c>
      <c r="C200" s="7" t="s">
        <v>152</v>
      </c>
      <c r="D200" s="1">
        <v>45</v>
      </c>
      <c r="E200" s="21">
        <v>15.98</v>
      </c>
      <c r="F200" s="21">
        <f t="shared" si="28"/>
        <v>20.774</v>
      </c>
      <c r="G200" s="61">
        <f t="shared" si="28"/>
        <v>27.006200000000003</v>
      </c>
      <c r="H200" s="1"/>
      <c r="I200" s="1">
        <f t="shared" si="21"/>
        <v>0</v>
      </c>
      <c r="J200" s="8">
        <f t="shared" si="22"/>
        <v>0</v>
      </c>
    </row>
    <row r="201" spans="1:10" s="14" customFormat="1" ht="16.5">
      <c r="A201" s="1">
        <v>165</v>
      </c>
      <c r="B201" s="16" t="s">
        <v>7</v>
      </c>
      <c r="C201" s="7" t="s">
        <v>152</v>
      </c>
      <c r="D201" s="1">
        <v>45</v>
      </c>
      <c r="E201" s="21">
        <v>15.98</v>
      </c>
      <c r="F201" s="21">
        <f t="shared" si="28"/>
        <v>20.774</v>
      </c>
      <c r="G201" s="61">
        <f t="shared" si="28"/>
        <v>27.006200000000003</v>
      </c>
      <c r="H201" s="1"/>
      <c r="I201" s="1">
        <f t="shared" si="21"/>
        <v>0</v>
      </c>
      <c r="J201" s="8">
        <f t="shared" si="22"/>
        <v>0</v>
      </c>
    </row>
    <row r="202" spans="1:10" s="14" customFormat="1" ht="16.5">
      <c r="A202" s="1">
        <v>166</v>
      </c>
      <c r="B202" s="16" t="s">
        <v>8</v>
      </c>
      <c r="C202" s="7" t="s">
        <v>152</v>
      </c>
      <c r="D202" s="1">
        <v>45</v>
      </c>
      <c r="E202" s="21">
        <v>15.98</v>
      </c>
      <c r="F202" s="21">
        <f t="shared" si="28"/>
        <v>20.774</v>
      </c>
      <c r="G202" s="61">
        <f t="shared" si="28"/>
        <v>27.006200000000003</v>
      </c>
      <c r="H202" s="1"/>
      <c r="I202" s="1">
        <f t="shared" si="21"/>
        <v>0</v>
      </c>
      <c r="J202" s="8">
        <f t="shared" si="22"/>
        <v>0</v>
      </c>
    </row>
    <row r="203" spans="1:10" s="14" customFormat="1" ht="16.5">
      <c r="A203" s="1">
        <v>167</v>
      </c>
      <c r="B203" s="16" t="s">
        <v>9</v>
      </c>
      <c r="C203" s="7" t="s">
        <v>152</v>
      </c>
      <c r="D203" s="1">
        <v>45</v>
      </c>
      <c r="E203" s="21">
        <v>15.98</v>
      </c>
      <c r="F203" s="21">
        <f aca="true" t="shared" si="29" ref="F203:G206">E203*1.3</f>
        <v>20.774</v>
      </c>
      <c r="G203" s="61">
        <f t="shared" si="29"/>
        <v>27.006200000000003</v>
      </c>
      <c r="H203" s="1"/>
      <c r="I203" s="1">
        <f aca="true" t="shared" si="30" ref="I203:I266">H203*D203</f>
        <v>0</v>
      </c>
      <c r="J203" s="8">
        <f aca="true" t="shared" si="31" ref="J203:J266">I203*F203</f>
        <v>0</v>
      </c>
    </row>
    <row r="204" spans="1:10" s="14" customFormat="1" ht="16.5">
      <c r="A204" s="1">
        <v>168</v>
      </c>
      <c r="B204" s="16" t="s">
        <v>10</v>
      </c>
      <c r="C204" s="7" t="s">
        <v>152</v>
      </c>
      <c r="D204" s="1">
        <v>45</v>
      </c>
      <c r="E204" s="21">
        <v>15.98</v>
      </c>
      <c r="F204" s="21">
        <f t="shared" si="29"/>
        <v>20.774</v>
      </c>
      <c r="G204" s="61">
        <f t="shared" si="29"/>
        <v>27.006200000000003</v>
      </c>
      <c r="H204" s="1"/>
      <c r="I204" s="1">
        <f t="shared" si="30"/>
        <v>0</v>
      </c>
      <c r="J204" s="8">
        <f t="shared" si="31"/>
        <v>0</v>
      </c>
    </row>
    <row r="205" spans="1:10" s="14" customFormat="1" ht="16.5">
      <c r="A205" s="1">
        <v>169</v>
      </c>
      <c r="B205" s="16" t="s">
        <v>11</v>
      </c>
      <c r="C205" s="7" t="s">
        <v>152</v>
      </c>
      <c r="D205" s="1">
        <v>45</v>
      </c>
      <c r="E205" s="21">
        <v>15.98</v>
      </c>
      <c r="F205" s="21">
        <f t="shared" si="29"/>
        <v>20.774</v>
      </c>
      <c r="G205" s="61">
        <f t="shared" si="29"/>
        <v>27.006200000000003</v>
      </c>
      <c r="H205" s="1"/>
      <c r="I205" s="1">
        <f t="shared" si="30"/>
        <v>0</v>
      </c>
      <c r="J205" s="8">
        <f t="shared" si="31"/>
        <v>0</v>
      </c>
    </row>
    <row r="206" spans="1:10" s="14" customFormat="1" ht="16.5">
      <c r="A206" s="1">
        <v>170</v>
      </c>
      <c r="B206" s="16" t="s">
        <v>12</v>
      </c>
      <c r="C206" s="7" t="s">
        <v>152</v>
      </c>
      <c r="D206" s="1">
        <v>45</v>
      </c>
      <c r="E206" s="21">
        <v>15.98</v>
      </c>
      <c r="F206" s="21">
        <f t="shared" si="29"/>
        <v>20.774</v>
      </c>
      <c r="G206" s="61">
        <f t="shared" si="29"/>
        <v>27.006200000000003</v>
      </c>
      <c r="H206" s="1"/>
      <c r="I206" s="1">
        <f t="shared" si="30"/>
        <v>0</v>
      </c>
      <c r="J206" s="8">
        <f t="shared" si="31"/>
        <v>0</v>
      </c>
    </row>
    <row r="207" spans="1:10" s="14" customFormat="1" ht="16.5" customHeight="1">
      <c r="A207" s="86" t="s">
        <v>200</v>
      </c>
      <c r="B207" s="87"/>
      <c r="C207" s="32"/>
      <c r="D207" s="32"/>
      <c r="E207" s="60"/>
      <c r="F207" s="21"/>
      <c r="G207" s="61"/>
      <c r="H207" s="1"/>
      <c r="I207" s="1"/>
      <c r="J207" s="8">
        <f t="shared" si="31"/>
        <v>0</v>
      </c>
    </row>
    <row r="208" spans="1:10" s="14" customFormat="1" ht="16.5">
      <c r="A208" s="6">
        <v>171</v>
      </c>
      <c r="B208" s="16" t="s">
        <v>10</v>
      </c>
      <c r="C208" s="1" t="s">
        <v>153</v>
      </c>
      <c r="D208" s="1">
        <v>20</v>
      </c>
      <c r="E208" s="21">
        <v>30.38</v>
      </c>
      <c r="F208" s="21">
        <f aca="true" t="shared" si="32" ref="F208:G212">E208*1.3</f>
        <v>39.494</v>
      </c>
      <c r="G208" s="61">
        <f t="shared" si="32"/>
        <v>51.3422</v>
      </c>
      <c r="H208" s="1"/>
      <c r="I208" s="1">
        <f t="shared" si="30"/>
        <v>0</v>
      </c>
      <c r="J208" s="8">
        <f t="shared" si="31"/>
        <v>0</v>
      </c>
    </row>
    <row r="209" spans="1:10" s="14" customFormat="1" ht="16.5">
      <c r="A209" s="6">
        <v>172</v>
      </c>
      <c r="B209" s="16" t="s">
        <v>5</v>
      </c>
      <c r="C209" s="1" t="s">
        <v>153</v>
      </c>
      <c r="D209" s="1">
        <v>20</v>
      </c>
      <c r="E209" s="21">
        <v>30.38</v>
      </c>
      <c r="F209" s="21">
        <f t="shared" si="32"/>
        <v>39.494</v>
      </c>
      <c r="G209" s="61">
        <f t="shared" si="32"/>
        <v>51.3422</v>
      </c>
      <c r="H209" s="1"/>
      <c r="I209" s="1">
        <f t="shared" si="30"/>
        <v>0</v>
      </c>
      <c r="J209" s="8">
        <f t="shared" si="31"/>
        <v>0</v>
      </c>
    </row>
    <row r="210" spans="1:10" s="14" customFormat="1" ht="16.5">
      <c r="A210" s="6">
        <v>173</v>
      </c>
      <c r="B210" s="16" t="s">
        <v>48</v>
      </c>
      <c r="C210" s="1" t="s">
        <v>153</v>
      </c>
      <c r="D210" s="1">
        <v>20</v>
      </c>
      <c r="E210" s="21">
        <v>30.38</v>
      </c>
      <c r="F210" s="21">
        <f t="shared" si="32"/>
        <v>39.494</v>
      </c>
      <c r="G210" s="61">
        <f t="shared" si="32"/>
        <v>51.3422</v>
      </c>
      <c r="H210" s="1"/>
      <c r="I210" s="1">
        <f t="shared" si="30"/>
        <v>0</v>
      </c>
      <c r="J210" s="8">
        <f t="shared" si="31"/>
        <v>0</v>
      </c>
    </row>
    <row r="211" spans="1:10" s="14" customFormat="1" ht="16.5">
      <c r="A211" s="6">
        <v>174</v>
      </c>
      <c r="B211" s="16" t="s">
        <v>174</v>
      </c>
      <c r="C211" s="1" t="s">
        <v>153</v>
      </c>
      <c r="D211" s="1">
        <v>20</v>
      </c>
      <c r="E211" s="21">
        <v>42.69</v>
      </c>
      <c r="F211" s="21">
        <f t="shared" si="32"/>
        <v>55.497</v>
      </c>
      <c r="G211" s="61">
        <f t="shared" si="32"/>
        <v>72.1461</v>
      </c>
      <c r="H211" s="1"/>
      <c r="I211" s="1">
        <f t="shared" si="30"/>
        <v>0</v>
      </c>
      <c r="J211" s="8">
        <f t="shared" si="31"/>
        <v>0</v>
      </c>
    </row>
    <row r="212" spans="1:10" s="14" customFormat="1" ht="16.5">
      <c r="A212" s="6">
        <v>175</v>
      </c>
      <c r="B212" s="16" t="s">
        <v>201</v>
      </c>
      <c r="C212" s="1" t="s">
        <v>153</v>
      </c>
      <c r="D212" s="1">
        <v>20</v>
      </c>
      <c r="E212" s="21">
        <v>38</v>
      </c>
      <c r="F212" s="21">
        <f t="shared" si="32"/>
        <v>49.4</v>
      </c>
      <c r="G212" s="61">
        <f t="shared" si="32"/>
        <v>64.22</v>
      </c>
      <c r="H212" s="1"/>
      <c r="I212" s="1">
        <f t="shared" si="30"/>
        <v>0</v>
      </c>
      <c r="J212" s="8">
        <f t="shared" si="31"/>
        <v>0</v>
      </c>
    </row>
    <row r="213" spans="1:10" s="14" customFormat="1" ht="16.5" customHeight="1">
      <c r="A213" s="86" t="s">
        <v>202</v>
      </c>
      <c r="B213" s="87"/>
      <c r="C213" s="32"/>
      <c r="D213" s="32"/>
      <c r="E213" s="60"/>
      <c r="F213" s="21"/>
      <c r="G213" s="61"/>
      <c r="H213" s="1"/>
      <c r="I213" s="1"/>
      <c r="J213" s="8">
        <f t="shared" si="31"/>
        <v>0</v>
      </c>
    </row>
    <row r="214" spans="1:10" s="14" customFormat="1" ht="16.5">
      <c r="A214" s="6">
        <v>176</v>
      </c>
      <c r="B214" s="16" t="s">
        <v>10</v>
      </c>
      <c r="C214" s="7" t="s">
        <v>31</v>
      </c>
      <c r="D214" s="1">
        <v>15</v>
      </c>
      <c r="E214" s="21">
        <v>37.12</v>
      </c>
      <c r="F214" s="21">
        <f aca="true" t="shared" si="33" ref="F214:G219">E214*1.3</f>
        <v>48.256</v>
      </c>
      <c r="G214" s="61">
        <f t="shared" si="33"/>
        <v>62.732800000000005</v>
      </c>
      <c r="H214" s="1"/>
      <c r="I214" s="1">
        <f t="shared" si="30"/>
        <v>0</v>
      </c>
      <c r="J214" s="8">
        <f t="shared" si="31"/>
        <v>0</v>
      </c>
    </row>
    <row r="215" spans="1:10" s="14" customFormat="1" ht="16.5">
      <c r="A215" s="6">
        <v>177</v>
      </c>
      <c r="B215" s="16" t="s">
        <v>5</v>
      </c>
      <c r="C215" s="7" t="s">
        <v>31</v>
      </c>
      <c r="D215" s="1">
        <v>15</v>
      </c>
      <c r="E215" s="21">
        <v>37.12</v>
      </c>
      <c r="F215" s="21">
        <f t="shared" si="33"/>
        <v>48.256</v>
      </c>
      <c r="G215" s="61">
        <f t="shared" si="33"/>
        <v>62.732800000000005</v>
      </c>
      <c r="H215" s="1"/>
      <c r="I215" s="1">
        <f t="shared" si="30"/>
        <v>0</v>
      </c>
      <c r="J215" s="8">
        <f t="shared" si="31"/>
        <v>0</v>
      </c>
    </row>
    <row r="216" spans="1:10" s="14" customFormat="1" ht="16.5">
      <c r="A216" s="6">
        <v>178</v>
      </c>
      <c r="B216" s="16" t="s">
        <v>48</v>
      </c>
      <c r="C216" s="7" t="s">
        <v>31</v>
      </c>
      <c r="D216" s="1">
        <v>15</v>
      </c>
      <c r="E216" s="21">
        <v>37.12</v>
      </c>
      <c r="F216" s="21">
        <f t="shared" si="33"/>
        <v>48.256</v>
      </c>
      <c r="G216" s="61">
        <f t="shared" si="33"/>
        <v>62.732800000000005</v>
      </c>
      <c r="H216" s="1"/>
      <c r="I216" s="1">
        <f t="shared" si="30"/>
        <v>0</v>
      </c>
      <c r="J216" s="8">
        <f t="shared" si="31"/>
        <v>0</v>
      </c>
    </row>
    <row r="217" spans="1:10" s="14" customFormat="1" ht="16.5">
      <c r="A217" s="6">
        <v>179</v>
      </c>
      <c r="B217" s="16" t="s">
        <v>6</v>
      </c>
      <c r="C217" s="7" t="s">
        <v>31</v>
      </c>
      <c r="D217" s="1">
        <v>15</v>
      </c>
      <c r="E217" s="21">
        <v>37.12</v>
      </c>
      <c r="F217" s="21">
        <f t="shared" si="33"/>
        <v>48.256</v>
      </c>
      <c r="G217" s="61">
        <f t="shared" si="33"/>
        <v>62.732800000000005</v>
      </c>
      <c r="H217" s="1"/>
      <c r="I217" s="1">
        <f t="shared" si="30"/>
        <v>0</v>
      </c>
      <c r="J217" s="8">
        <f t="shared" si="31"/>
        <v>0</v>
      </c>
    </row>
    <row r="218" spans="1:10" s="14" customFormat="1" ht="16.5">
      <c r="A218" s="6">
        <v>180</v>
      </c>
      <c r="B218" s="16" t="s">
        <v>7</v>
      </c>
      <c r="C218" s="7" t="s">
        <v>31</v>
      </c>
      <c r="D218" s="1">
        <v>15</v>
      </c>
      <c r="E218" s="21">
        <v>37.12</v>
      </c>
      <c r="F218" s="21">
        <f t="shared" si="33"/>
        <v>48.256</v>
      </c>
      <c r="G218" s="61">
        <f t="shared" si="33"/>
        <v>62.732800000000005</v>
      </c>
      <c r="H218" s="1"/>
      <c r="I218" s="1">
        <f t="shared" si="30"/>
        <v>0</v>
      </c>
      <c r="J218" s="8">
        <f t="shared" si="31"/>
        <v>0</v>
      </c>
    </row>
    <row r="219" spans="1:10" s="14" customFormat="1" ht="16.5">
      <c r="A219" s="6">
        <v>181</v>
      </c>
      <c r="B219" s="16" t="s">
        <v>183</v>
      </c>
      <c r="C219" s="7" t="s">
        <v>31</v>
      </c>
      <c r="D219" s="1">
        <v>15</v>
      </c>
      <c r="E219" s="21">
        <v>40.7</v>
      </c>
      <c r="F219" s="21">
        <f t="shared" si="33"/>
        <v>52.910000000000004</v>
      </c>
      <c r="G219" s="61">
        <f t="shared" si="33"/>
        <v>68.783</v>
      </c>
      <c r="H219" s="1"/>
      <c r="I219" s="1">
        <f t="shared" si="30"/>
        <v>0</v>
      </c>
      <c r="J219" s="8">
        <f t="shared" si="31"/>
        <v>0</v>
      </c>
    </row>
    <row r="220" spans="1:10" s="14" customFormat="1" ht="16.5" customHeight="1">
      <c r="A220" s="86" t="s">
        <v>162</v>
      </c>
      <c r="B220" s="87"/>
      <c r="C220" s="32"/>
      <c r="D220" s="32"/>
      <c r="E220" s="60"/>
      <c r="F220" s="21"/>
      <c r="G220" s="61"/>
      <c r="H220" s="1"/>
      <c r="I220" s="1"/>
      <c r="J220" s="8">
        <f t="shared" si="31"/>
        <v>0</v>
      </c>
    </row>
    <row r="221" spans="1:10" s="14" customFormat="1" ht="16.5">
      <c r="A221" s="6">
        <v>182</v>
      </c>
      <c r="B221" s="16" t="s">
        <v>177</v>
      </c>
      <c r="C221" s="7" t="s">
        <v>31</v>
      </c>
      <c r="D221" s="1">
        <v>18</v>
      </c>
      <c r="E221" s="21">
        <v>83.16</v>
      </c>
      <c r="F221" s="21">
        <f aca="true" t="shared" si="34" ref="F221:G226">E221*1.3</f>
        <v>108.108</v>
      </c>
      <c r="G221" s="61">
        <f t="shared" si="34"/>
        <v>140.5404</v>
      </c>
      <c r="H221" s="1"/>
      <c r="I221" s="1">
        <f t="shared" si="30"/>
        <v>0</v>
      </c>
      <c r="J221" s="8">
        <f t="shared" si="31"/>
        <v>0</v>
      </c>
    </row>
    <row r="222" spans="1:10" s="14" customFormat="1" ht="16.5">
      <c r="A222" s="6">
        <v>183</v>
      </c>
      <c r="B222" s="16" t="s">
        <v>178</v>
      </c>
      <c r="C222" s="7" t="s">
        <v>31</v>
      </c>
      <c r="D222" s="1">
        <v>18</v>
      </c>
      <c r="E222" s="21">
        <v>87.2</v>
      </c>
      <c r="F222" s="21">
        <f t="shared" si="34"/>
        <v>113.36000000000001</v>
      </c>
      <c r="G222" s="61">
        <f t="shared" si="34"/>
        <v>147.36800000000002</v>
      </c>
      <c r="H222" s="1"/>
      <c r="I222" s="1">
        <f t="shared" si="30"/>
        <v>0</v>
      </c>
      <c r="J222" s="8">
        <f t="shared" si="31"/>
        <v>0</v>
      </c>
    </row>
    <row r="223" spans="1:10" s="14" customFormat="1" ht="16.5">
      <c r="A223" s="6">
        <v>184</v>
      </c>
      <c r="B223" s="16" t="s">
        <v>179</v>
      </c>
      <c r="C223" s="7" t="s">
        <v>31</v>
      </c>
      <c r="D223" s="1">
        <v>18</v>
      </c>
      <c r="E223" s="21">
        <v>87.2</v>
      </c>
      <c r="F223" s="21">
        <f t="shared" si="34"/>
        <v>113.36000000000001</v>
      </c>
      <c r="G223" s="61">
        <f t="shared" si="34"/>
        <v>147.36800000000002</v>
      </c>
      <c r="H223" s="1"/>
      <c r="I223" s="1">
        <f t="shared" si="30"/>
        <v>0</v>
      </c>
      <c r="J223" s="8">
        <f t="shared" si="31"/>
        <v>0</v>
      </c>
    </row>
    <row r="224" spans="1:10" s="14" customFormat="1" ht="16.5">
      <c r="A224" s="6">
        <v>185</v>
      </c>
      <c r="B224" s="16" t="s">
        <v>180</v>
      </c>
      <c r="C224" s="7" t="s">
        <v>31</v>
      </c>
      <c r="D224" s="1">
        <v>18</v>
      </c>
      <c r="E224" s="21">
        <v>87.2</v>
      </c>
      <c r="F224" s="21">
        <f t="shared" si="34"/>
        <v>113.36000000000001</v>
      </c>
      <c r="G224" s="61">
        <f t="shared" si="34"/>
        <v>147.36800000000002</v>
      </c>
      <c r="H224" s="1"/>
      <c r="I224" s="1">
        <f t="shared" si="30"/>
        <v>0</v>
      </c>
      <c r="J224" s="8">
        <f t="shared" si="31"/>
        <v>0</v>
      </c>
    </row>
    <row r="225" spans="1:10" s="14" customFormat="1" ht="16.5">
      <c r="A225" s="6">
        <v>186</v>
      </c>
      <c r="B225" s="16" t="s">
        <v>46</v>
      </c>
      <c r="C225" s="7" t="s">
        <v>31</v>
      </c>
      <c r="D225" s="1">
        <v>18</v>
      </c>
      <c r="E225" s="21">
        <v>80.78</v>
      </c>
      <c r="F225" s="21">
        <f t="shared" si="34"/>
        <v>105.01400000000001</v>
      </c>
      <c r="G225" s="61">
        <f t="shared" si="34"/>
        <v>136.5182</v>
      </c>
      <c r="H225" s="1"/>
      <c r="I225" s="1">
        <f t="shared" si="30"/>
        <v>0</v>
      </c>
      <c r="J225" s="8">
        <f t="shared" si="31"/>
        <v>0</v>
      </c>
    </row>
    <row r="226" spans="1:10" s="14" customFormat="1" ht="16.5">
      <c r="A226" s="6">
        <v>187</v>
      </c>
      <c r="B226" s="16" t="s">
        <v>184</v>
      </c>
      <c r="C226" s="1" t="s">
        <v>31</v>
      </c>
      <c r="D226" s="1">
        <v>18</v>
      </c>
      <c r="E226" s="21">
        <v>78.14</v>
      </c>
      <c r="F226" s="21">
        <f t="shared" si="34"/>
        <v>101.58200000000001</v>
      </c>
      <c r="G226" s="61">
        <f t="shared" si="34"/>
        <v>132.0566</v>
      </c>
      <c r="H226" s="1"/>
      <c r="I226" s="1">
        <f t="shared" si="30"/>
        <v>0</v>
      </c>
      <c r="J226" s="8">
        <f t="shared" si="31"/>
        <v>0</v>
      </c>
    </row>
    <row r="227" spans="1:10" s="14" customFormat="1" ht="16.5" customHeight="1">
      <c r="A227" s="86" t="s">
        <v>14</v>
      </c>
      <c r="B227" s="87"/>
      <c r="C227" s="49"/>
      <c r="D227" s="49"/>
      <c r="E227" s="63"/>
      <c r="F227" s="21"/>
      <c r="G227" s="61"/>
      <c r="H227" s="1"/>
      <c r="I227" s="1"/>
      <c r="J227" s="8">
        <f t="shared" si="31"/>
        <v>0</v>
      </c>
    </row>
    <row r="228" spans="1:10" s="14" customFormat="1" ht="16.5" customHeight="1">
      <c r="A228" s="86" t="s">
        <v>424</v>
      </c>
      <c r="B228" s="87"/>
      <c r="C228" s="32"/>
      <c r="D228" s="32"/>
      <c r="E228" s="60"/>
      <c r="F228" s="21"/>
      <c r="G228" s="61"/>
      <c r="H228" s="1"/>
      <c r="I228" s="1"/>
      <c r="J228" s="8">
        <f t="shared" si="31"/>
        <v>0</v>
      </c>
    </row>
    <row r="229" spans="1:10" s="14" customFormat="1" ht="16.5">
      <c r="A229" s="6">
        <v>188</v>
      </c>
      <c r="B229" s="16" t="s">
        <v>203</v>
      </c>
      <c r="C229" s="7" t="s">
        <v>25</v>
      </c>
      <c r="D229" s="1">
        <v>15</v>
      </c>
      <c r="E229" s="21">
        <v>135</v>
      </c>
      <c r="F229" s="21">
        <f aca="true" t="shared" si="35" ref="F229:G240">E229*1.3</f>
        <v>175.5</v>
      </c>
      <c r="G229" s="61">
        <f t="shared" si="35"/>
        <v>228.15</v>
      </c>
      <c r="H229" s="1"/>
      <c r="I229" s="1">
        <f t="shared" si="30"/>
        <v>0</v>
      </c>
      <c r="J229" s="8">
        <f t="shared" si="31"/>
        <v>0</v>
      </c>
    </row>
    <row r="230" spans="1:10" s="14" customFormat="1" ht="16.5">
      <c r="A230" s="6">
        <v>189</v>
      </c>
      <c r="B230" s="16" t="s">
        <v>204</v>
      </c>
      <c r="C230" s="7" t="s">
        <v>25</v>
      </c>
      <c r="D230" s="1">
        <v>15</v>
      </c>
      <c r="E230" s="21">
        <v>208.2</v>
      </c>
      <c r="F230" s="21">
        <f t="shared" si="35"/>
        <v>270.65999999999997</v>
      </c>
      <c r="G230" s="61">
        <f t="shared" si="35"/>
        <v>351.85799999999995</v>
      </c>
      <c r="H230" s="1"/>
      <c r="I230" s="1">
        <f t="shared" si="30"/>
        <v>0</v>
      </c>
      <c r="J230" s="8">
        <f t="shared" si="31"/>
        <v>0</v>
      </c>
    </row>
    <row r="231" spans="1:10" s="14" customFormat="1" ht="33">
      <c r="A231" s="6">
        <v>190</v>
      </c>
      <c r="B231" s="16" t="s">
        <v>163</v>
      </c>
      <c r="C231" s="7" t="s">
        <v>25</v>
      </c>
      <c r="D231" s="1">
        <v>15</v>
      </c>
      <c r="E231" s="21">
        <v>330</v>
      </c>
      <c r="F231" s="21">
        <f t="shared" si="35"/>
        <v>429</v>
      </c>
      <c r="G231" s="61">
        <f t="shared" si="35"/>
        <v>557.7</v>
      </c>
      <c r="H231" s="1"/>
      <c r="I231" s="1">
        <f t="shared" si="30"/>
        <v>0</v>
      </c>
      <c r="J231" s="8">
        <f t="shared" si="31"/>
        <v>0</v>
      </c>
    </row>
    <row r="232" spans="1:10" s="14" customFormat="1" ht="16.5">
      <c r="A232" s="6">
        <v>191</v>
      </c>
      <c r="B232" s="16" t="s">
        <v>205</v>
      </c>
      <c r="C232" s="7" t="s">
        <v>25</v>
      </c>
      <c r="D232" s="1">
        <v>15</v>
      </c>
      <c r="E232" s="21">
        <v>187.5</v>
      </c>
      <c r="F232" s="21">
        <f t="shared" si="35"/>
        <v>243.75</v>
      </c>
      <c r="G232" s="61">
        <f t="shared" si="35"/>
        <v>316.875</v>
      </c>
      <c r="H232" s="1"/>
      <c r="I232" s="1">
        <f t="shared" si="30"/>
        <v>0</v>
      </c>
      <c r="J232" s="8">
        <f t="shared" si="31"/>
        <v>0</v>
      </c>
    </row>
    <row r="233" spans="1:10" s="14" customFormat="1" ht="16.5">
      <c r="A233" s="6">
        <v>192</v>
      </c>
      <c r="B233" s="16" t="s">
        <v>393</v>
      </c>
      <c r="C233" s="7" t="s">
        <v>25</v>
      </c>
      <c r="D233" s="1">
        <v>15</v>
      </c>
      <c r="E233" s="21">
        <v>122.38</v>
      </c>
      <c r="F233" s="21">
        <f t="shared" si="35"/>
        <v>159.094</v>
      </c>
      <c r="G233" s="61">
        <f t="shared" si="35"/>
        <v>206.8222</v>
      </c>
      <c r="H233" s="1"/>
      <c r="I233" s="1">
        <f t="shared" si="30"/>
        <v>0</v>
      </c>
      <c r="J233" s="8">
        <f t="shared" si="31"/>
        <v>0</v>
      </c>
    </row>
    <row r="234" spans="1:10" s="14" customFormat="1" ht="16.5">
      <c r="A234" s="6">
        <v>193</v>
      </c>
      <c r="B234" s="16" t="s">
        <v>394</v>
      </c>
      <c r="C234" s="7" t="s">
        <v>25</v>
      </c>
      <c r="D234" s="1">
        <v>15</v>
      </c>
      <c r="E234" s="21">
        <v>190</v>
      </c>
      <c r="F234" s="21">
        <f t="shared" si="35"/>
        <v>247</v>
      </c>
      <c r="G234" s="61">
        <f t="shared" si="35"/>
        <v>321.1</v>
      </c>
      <c r="H234" s="1"/>
      <c r="I234" s="1">
        <f t="shared" si="30"/>
        <v>0</v>
      </c>
      <c r="J234" s="8">
        <f t="shared" si="31"/>
        <v>0</v>
      </c>
    </row>
    <row r="235" spans="1:10" s="14" customFormat="1" ht="16.5">
      <c r="A235" s="6">
        <v>194</v>
      </c>
      <c r="B235" s="16" t="s">
        <v>203</v>
      </c>
      <c r="C235" s="1" t="s">
        <v>249</v>
      </c>
      <c r="D235" s="1">
        <v>15</v>
      </c>
      <c r="E235" s="21">
        <v>69.2</v>
      </c>
      <c r="F235" s="21">
        <f t="shared" si="35"/>
        <v>89.96000000000001</v>
      </c>
      <c r="G235" s="61">
        <f t="shared" si="35"/>
        <v>116.94800000000001</v>
      </c>
      <c r="H235" s="1"/>
      <c r="I235" s="1">
        <f t="shared" si="30"/>
        <v>0</v>
      </c>
      <c r="J235" s="8">
        <f t="shared" si="31"/>
        <v>0</v>
      </c>
    </row>
    <row r="236" spans="1:10" s="14" customFormat="1" ht="16.5">
      <c r="A236" s="6">
        <v>195</v>
      </c>
      <c r="B236" s="16" t="s">
        <v>204</v>
      </c>
      <c r="C236" s="1" t="s">
        <v>249</v>
      </c>
      <c r="D236" s="1">
        <v>15</v>
      </c>
      <c r="E236" s="21">
        <v>104.4</v>
      </c>
      <c r="F236" s="21">
        <f t="shared" si="35"/>
        <v>135.72</v>
      </c>
      <c r="G236" s="61">
        <f t="shared" si="35"/>
        <v>176.436</v>
      </c>
      <c r="H236" s="1"/>
      <c r="I236" s="1">
        <f t="shared" si="30"/>
        <v>0</v>
      </c>
      <c r="J236" s="8">
        <f t="shared" si="31"/>
        <v>0</v>
      </c>
    </row>
    <row r="237" spans="1:10" s="14" customFormat="1" ht="33">
      <c r="A237" s="6">
        <v>196</v>
      </c>
      <c r="B237" s="16" t="s">
        <v>163</v>
      </c>
      <c r="C237" s="1" t="s">
        <v>249</v>
      </c>
      <c r="D237" s="1">
        <v>15</v>
      </c>
      <c r="E237" s="21">
        <v>166</v>
      </c>
      <c r="F237" s="21">
        <f t="shared" si="35"/>
        <v>215.8</v>
      </c>
      <c r="G237" s="61">
        <f t="shared" si="35"/>
        <v>280.54</v>
      </c>
      <c r="H237" s="1"/>
      <c r="I237" s="1">
        <f t="shared" si="30"/>
        <v>0</v>
      </c>
      <c r="J237" s="8">
        <f t="shared" si="31"/>
        <v>0</v>
      </c>
    </row>
    <row r="238" spans="1:10" s="14" customFormat="1" ht="16.5">
      <c r="A238" s="6">
        <v>197</v>
      </c>
      <c r="B238" s="16" t="s">
        <v>205</v>
      </c>
      <c r="C238" s="1" t="s">
        <v>249</v>
      </c>
      <c r="D238" s="1">
        <v>15</v>
      </c>
      <c r="E238" s="21">
        <v>99.8</v>
      </c>
      <c r="F238" s="21">
        <f t="shared" si="35"/>
        <v>129.74</v>
      </c>
      <c r="G238" s="61">
        <f t="shared" si="35"/>
        <v>168.662</v>
      </c>
      <c r="H238" s="1"/>
      <c r="I238" s="1">
        <f t="shared" si="30"/>
        <v>0</v>
      </c>
      <c r="J238" s="8">
        <f t="shared" si="31"/>
        <v>0</v>
      </c>
    </row>
    <row r="239" spans="1:10" s="14" customFormat="1" ht="16.5">
      <c r="A239" s="6">
        <v>198</v>
      </c>
      <c r="B239" s="16" t="s">
        <v>393</v>
      </c>
      <c r="C239" s="1" t="s">
        <v>249</v>
      </c>
      <c r="D239" s="1">
        <v>15</v>
      </c>
      <c r="E239" s="21">
        <v>67.5</v>
      </c>
      <c r="F239" s="21">
        <f t="shared" si="35"/>
        <v>87.75</v>
      </c>
      <c r="G239" s="61">
        <f t="shared" si="35"/>
        <v>114.075</v>
      </c>
      <c r="H239" s="1"/>
      <c r="I239" s="1">
        <f t="shared" si="30"/>
        <v>0</v>
      </c>
      <c r="J239" s="8">
        <f t="shared" si="31"/>
        <v>0</v>
      </c>
    </row>
    <row r="240" spans="1:10" s="14" customFormat="1" ht="16.5">
      <c r="A240" s="6">
        <v>199</v>
      </c>
      <c r="B240" s="16" t="s">
        <v>394</v>
      </c>
      <c r="C240" s="1" t="s">
        <v>249</v>
      </c>
      <c r="D240" s="1">
        <v>15</v>
      </c>
      <c r="E240" s="21">
        <v>95</v>
      </c>
      <c r="F240" s="21">
        <f t="shared" si="35"/>
        <v>123.5</v>
      </c>
      <c r="G240" s="61">
        <f t="shared" si="35"/>
        <v>160.55</v>
      </c>
      <c r="H240" s="1"/>
      <c r="I240" s="1">
        <f t="shared" si="30"/>
        <v>0</v>
      </c>
      <c r="J240" s="8">
        <f t="shared" si="31"/>
        <v>0</v>
      </c>
    </row>
    <row r="241" spans="1:10" s="14" customFormat="1" ht="16.5" customHeight="1">
      <c r="A241" s="86" t="s">
        <v>158</v>
      </c>
      <c r="B241" s="87"/>
      <c r="C241" s="32"/>
      <c r="D241" s="32"/>
      <c r="E241" s="60"/>
      <c r="F241" s="21"/>
      <c r="G241" s="61"/>
      <c r="H241" s="1"/>
      <c r="I241" s="1"/>
      <c r="J241" s="8">
        <f t="shared" si="31"/>
        <v>0</v>
      </c>
    </row>
    <row r="242" spans="1:10" s="14" customFormat="1" ht="16.5">
      <c r="A242" s="6">
        <v>200</v>
      </c>
      <c r="B242" s="16" t="s">
        <v>159</v>
      </c>
      <c r="C242" s="7" t="s">
        <v>151</v>
      </c>
      <c r="D242" s="1">
        <v>45</v>
      </c>
      <c r="E242" s="21">
        <v>12.06</v>
      </c>
      <c r="F242" s="21">
        <f aca="true" t="shared" si="36" ref="F242:G248">E242*1.3</f>
        <v>15.678</v>
      </c>
      <c r="G242" s="61">
        <f t="shared" si="36"/>
        <v>20.381400000000003</v>
      </c>
      <c r="H242" s="1"/>
      <c r="I242" s="1">
        <f t="shared" si="30"/>
        <v>0</v>
      </c>
      <c r="J242" s="8">
        <f t="shared" si="31"/>
        <v>0</v>
      </c>
    </row>
    <row r="243" spans="1:10" s="14" customFormat="1" ht="16.5">
      <c r="A243" s="6">
        <v>201</v>
      </c>
      <c r="B243" s="16" t="s">
        <v>181</v>
      </c>
      <c r="C243" s="7" t="s">
        <v>152</v>
      </c>
      <c r="D243" s="1">
        <v>45</v>
      </c>
      <c r="E243" s="21">
        <v>15.29</v>
      </c>
      <c r="F243" s="21">
        <f t="shared" si="36"/>
        <v>19.877</v>
      </c>
      <c r="G243" s="61">
        <f t="shared" si="36"/>
        <v>25.8401</v>
      </c>
      <c r="H243" s="1"/>
      <c r="I243" s="1">
        <f t="shared" si="30"/>
        <v>0</v>
      </c>
      <c r="J243" s="8">
        <f t="shared" si="31"/>
        <v>0</v>
      </c>
    </row>
    <row r="244" spans="1:10" s="14" customFormat="1" ht="16.5">
      <c r="A244" s="6">
        <v>202</v>
      </c>
      <c r="B244" s="16" t="s">
        <v>182</v>
      </c>
      <c r="C244" s="7" t="s">
        <v>150</v>
      </c>
      <c r="D244" s="1">
        <v>20</v>
      </c>
      <c r="E244" s="21">
        <v>28.15</v>
      </c>
      <c r="F244" s="21">
        <f t="shared" si="36"/>
        <v>36.595</v>
      </c>
      <c r="G244" s="61">
        <f t="shared" si="36"/>
        <v>47.5735</v>
      </c>
      <c r="H244" s="1"/>
      <c r="I244" s="1">
        <f t="shared" si="30"/>
        <v>0</v>
      </c>
      <c r="J244" s="8">
        <f t="shared" si="31"/>
        <v>0</v>
      </c>
    </row>
    <row r="245" spans="1:10" s="14" customFormat="1" ht="16.5">
      <c r="A245" s="6">
        <v>203</v>
      </c>
      <c r="B245" s="16" t="s">
        <v>183</v>
      </c>
      <c r="C245" s="7" t="s">
        <v>31</v>
      </c>
      <c r="D245" s="1">
        <v>15</v>
      </c>
      <c r="E245" s="21">
        <v>40.7</v>
      </c>
      <c r="F245" s="21">
        <f t="shared" si="36"/>
        <v>52.910000000000004</v>
      </c>
      <c r="G245" s="61">
        <f t="shared" si="36"/>
        <v>68.783</v>
      </c>
      <c r="H245" s="1"/>
      <c r="I245" s="1">
        <f t="shared" si="30"/>
        <v>0</v>
      </c>
      <c r="J245" s="8">
        <f t="shared" si="31"/>
        <v>0</v>
      </c>
    </row>
    <row r="246" spans="1:10" s="14" customFormat="1" ht="16.5">
      <c r="A246" s="6">
        <v>204</v>
      </c>
      <c r="B246" s="16" t="s">
        <v>244</v>
      </c>
      <c r="C246" s="1" t="s">
        <v>31</v>
      </c>
      <c r="D246" s="1">
        <v>18</v>
      </c>
      <c r="E246" s="21">
        <v>78.14</v>
      </c>
      <c r="F246" s="21">
        <f t="shared" si="36"/>
        <v>101.58200000000001</v>
      </c>
      <c r="G246" s="61">
        <f t="shared" si="36"/>
        <v>132.0566</v>
      </c>
      <c r="H246" s="1"/>
      <c r="I246" s="1">
        <f t="shared" si="30"/>
        <v>0</v>
      </c>
      <c r="J246" s="8">
        <f t="shared" si="31"/>
        <v>0</v>
      </c>
    </row>
    <row r="247" spans="1:10" s="14" customFormat="1" ht="16.5">
      <c r="A247" s="6">
        <v>205</v>
      </c>
      <c r="B247" s="16" t="s">
        <v>393</v>
      </c>
      <c r="C247" s="1" t="s">
        <v>249</v>
      </c>
      <c r="D247" s="1">
        <v>15</v>
      </c>
      <c r="E247" s="21">
        <v>67.5</v>
      </c>
      <c r="F247" s="21">
        <f t="shared" si="36"/>
        <v>87.75</v>
      </c>
      <c r="G247" s="61">
        <f t="shared" si="36"/>
        <v>114.075</v>
      </c>
      <c r="H247" s="1"/>
      <c r="I247" s="1">
        <f t="shared" si="30"/>
        <v>0</v>
      </c>
      <c r="J247" s="8">
        <f t="shared" si="31"/>
        <v>0</v>
      </c>
    </row>
    <row r="248" spans="1:10" s="14" customFormat="1" ht="16.5">
      <c r="A248" s="6">
        <v>206</v>
      </c>
      <c r="B248" s="16" t="s">
        <v>393</v>
      </c>
      <c r="C248" s="1" t="s">
        <v>25</v>
      </c>
      <c r="D248" s="1">
        <v>15</v>
      </c>
      <c r="E248" s="21">
        <v>122.38</v>
      </c>
      <c r="F248" s="21">
        <f t="shared" si="36"/>
        <v>159.094</v>
      </c>
      <c r="G248" s="61">
        <f t="shared" si="36"/>
        <v>206.8222</v>
      </c>
      <c r="H248" s="1"/>
      <c r="I248" s="1">
        <f t="shared" si="30"/>
        <v>0</v>
      </c>
      <c r="J248" s="8">
        <f t="shared" si="31"/>
        <v>0</v>
      </c>
    </row>
    <row r="249" spans="1:10" s="14" customFormat="1" ht="16.5" customHeight="1">
      <c r="A249" s="86" t="s">
        <v>242</v>
      </c>
      <c r="B249" s="87"/>
      <c r="C249" s="32"/>
      <c r="D249" s="32"/>
      <c r="E249" s="60"/>
      <c r="F249" s="21"/>
      <c r="G249" s="61"/>
      <c r="H249" s="1"/>
      <c r="I249" s="1"/>
      <c r="J249" s="8">
        <f t="shared" si="31"/>
        <v>0</v>
      </c>
    </row>
    <row r="250" spans="1:10" s="14" customFormat="1" ht="33">
      <c r="A250" s="6">
        <v>207</v>
      </c>
      <c r="B250" s="16" t="s">
        <v>206</v>
      </c>
      <c r="C250" s="7" t="s">
        <v>25</v>
      </c>
      <c r="D250" s="1">
        <v>15</v>
      </c>
      <c r="E250" s="21">
        <v>330</v>
      </c>
      <c r="F250" s="21">
        <f aca="true" t="shared" si="37" ref="F250:G253">E250*1.3</f>
        <v>429</v>
      </c>
      <c r="G250" s="61">
        <f t="shared" si="37"/>
        <v>557.7</v>
      </c>
      <c r="H250" s="1"/>
      <c r="I250" s="1">
        <f t="shared" si="30"/>
        <v>0</v>
      </c>
      <c r="J250" s="8">
        <f t="shared" si="31"/>
        <v>0</v>
      </c>
    </row>
    <row r="251" spans="1:10" s="14" customFormat="1" ht="33">
      <c r="A251" s="6">
        <v>208</v>
      </c>
      <c r="B251" s="16" t="s">
        <v>386</v>
      </c>
      <c r="C251" s="1" t="s">
        <v>249</v>
      </c>
      <c r="D251" s="1">
        <v>15</v>
      </c>
      <c r="E251" s="21">
        <v>166</v>
      </c>
      <c r="F251" s="21">
        <f t="shared" si="37"/>
        <v>215.8</v>
      </c>
      <c r="G251" s="61">
        <f t="shared" si="37"/>
        <v>280.54</v>
      </c>
      <c r="H251" s="1"/>
      <c r="I251" s="1">
        <f t="shared" si="30"/>
        <v>0</v>
      </c>
      <c r="J251" s="8">
        <f t="shared" si="31"/>
        <v>0</v>
      </c>
    </row>
    <row r="252" spans="1:10" s="14" customFormat="1" ht="33">
      <c r="A252" s="6">
        <v>209</v>
      </c>
      <c r="B252" s="16" t="s">
        <v>164</v>
      </c>
      <c r="C252" s="7" t="s">
        <v>150</v>
      </c>
      <c r="D252" s="1">
        <v>20</v>
      </c>
      <c r="E252" s="21">
        <v>40.5218</v>
      </c>
      <c r="F252" s="21">
        <f t="shared" si="37"/>
        <v>52.67834</v>
      </c>
      <c r="G252" s="61">
        <f t="shared" si="37"/>
        <v>68.481842</v>
      </c>
      <c r="H252" s="1"/>
      <c r="I252" s="1">
        <f t="shared" si="30"/>
        <v>0</v>
      </c>
      <c r="J252" s="8">
        <f t="shared" si="31"/>
        <v>0</v>
      </c>
    </row>
    <row r="253" spans="1:10" s="14" customFormat="1" ht="33">
      <c r="A253" s="6">
        <v>210</v>
      </c>
      <c r="B253" s="16" t="s">
        <v>243</v>
      </c>
      <c r="C253" s="1" t="s">
        <v>155</v>
      </c>
      <c r="D253" s="1">
        <v>20</v>
      </c>
      <c r="E253" s="21">
        <v>57.25</v>
      </c>
      <c r="F253" s="21">
        <f t="shared" si="37"/>
        <v>74.425</v>
      </c>
      <c r="G253" s="61">
        <f t="shared" si="37"/>
        <v>96.7525</v>
      </c>
      <c r="H253" s="1"/>
      <c r="I253" s="1">
        <f t="shared" si="30"/>
        <v>0</v>
      </c>
      <c r="J253" s="8">
        <f t="shared" si="31"/>
        <v>0</v>
      </c>
    </row>
    <row r="254" spans="1:10" s="14" customFormat="1" ht="31.5" customHeight="1">
      <c r="A254" s="86" t="s">
        <v>425</v>
      </c>
      <c r="B254" s="87"/>
      <c r="C254" s="32"/>
      <c r="D254" s="32"/>
      <c r="E254" s="60"/>
      <c r="F254" s="21"/>
      <c r="G254" s="61"/>
      <c r="H254" s="1"/>
      <c r="I254" s="1"/>
      <c r="J254" s="8">
        <f t="shared" si="31"/>
        <v>0</v>
      </c>
    </row>
    <row r="255" spans="1:10" s="14" customFormat="1" ht="16.5">
      <c r="A255" s="6">
        <v>211</v>
      </c>
      <c r="B255" s="17" t="s">
        <v>399</v>
      </c>
      <c r="C255" s="1" t="s">
        <v>152</v>
      </c>
      <c r="D255" s="1">
        <v>45</v>
      </c>
      <c r="E255" s="21">
        <v>24</v>
      </c>
      <c r="F255" s="21">
        <f aca="true" t="shared" si="38" ref="F255:G258">E255*1.3</f>
        <v>31.200000000000003</v>
      </c>
      <c r="G255" s="61">
        <f t="shared" si="38"/>
        <v>40.56</v>
      </c>
      <c r="H255" s="1"/>
      <c r="I255" s="1">
        <f t="shared" si="30"/>
        <v>0</v>
      </c>
      <c r="J255" s="8">
        <f t="shared" si="31"/>
        <v>0</v>
      </c>
    </row>
    <row r="256" spans="1:10" s="14" customFormat="1" ht="16.5">
      <c r="A256" s="6">
        <v>212</v>
      </c>
      <c r="B256" s="17" t="s">
        <v>400</v>
      </c>
      <c r="C256" s="1" t="s">
        <v>155</v>
      </c>
      <c r="D256" s="1">
        <v>20</v>
      </c>
      <c r="E256" s="21">
        <v>28.4</v>
      </c>
      <c r="F256" s="21">
        <f t="shared" si="38"/>
        <v>36.92</v>
      </c>
      <c r="G256" s="61">
        <f t="shared" si="38"/>
        <v>47.996</v>
      </c>
      <c r="H256" s="1"/>
      <c r="I256" s="1">
        <f t="shared" si="30"/>
        <v>0</v>
      </c>
      <c r="J256" s="8">
        <f t="shared" si="31"/>
        <v>0</v>
      </c>
    </row>
    <row r="257" spans="1:10" s="14" customFormat="1" ht="16.5">
      <c r="A257" s="6">
        <v>213</v>
      </c>
      <c r="B257" s="17" t="s">
        <v>401</v>
      </c>
      <c r="C257" s="1" t="s">
        <v>249</v>
      </c>
      <c r="D257" s="1">
        <v>15</v>
      </c>
      <c r="E257" s="21">
        <v>130</v>
      </c>
      <c r="F257" s="21">
        <f t="shared" si="38"/>
        <v>169</v>
      </c>
      <c r="G257" s="61">
        <f t="shared" si="38"/>
        <v>219.70000000000002</v>
      </c>
      <c r="H257" s="1"/>
      <c r="I257" s="1">
        <f t="shared" si="30"/>
        <v>0</v>
      </c>
      <c r="J257" s="8">
        <f t="shared" si="31"/>
        <v>0</v>
      </c>
    </row>
    <row r="258" spans="1:10" s="14" customFormat="1" ht="16.5">
      <c r="A258" s="6">
        <v>214</v>
      </c>
      <c r="B258" s="17" t="s">
        <v>402</v>
      </c>
      <c r="C258" s="1" t="s">
        <v>25</v>
      </c>
      <c r="D258" s="1">
        <v>15</v>
      </c>
      <c r="E258" s="21">
        <v>235</v>
      </c>
      <c r="F258" s="21">
        <f t="shared" si="38"/>
        <v>305.5</v>
      </c>
      <c r="G258" s="61">
        <f t="shared" si="38"/>
        <v>397.15000000000003</v>
      </c>
      <c r="H258" s="1"/>
      <c r="I258" s="1">
        <f t="shared" si="30"/>
        <v>0</v>
      </c>
      <c r="J258" s="8">
        <f t="shared" si="31"/>
        <v>0</v>
      </c>
    </row>
    <row r="259" spans="1:10" s="14" customFormat="1" ht="16.5" customHeight="1">
      <c r="A259" s="86" t="s">
        <v>186</v>
      </c>
      <c r="B259" s="87"/>
      <c r="C259" s="32"/>
      <c r="D259" s="32"/>
      <c r="E259" s="60"/>
      <c r="F259" s="21"/>
      <c r="G259" s="61"/>
      <c r="H259" s="1"/>
      <c r="I259" s="1"/>
      <c r="J259" s="8">
        <f t="shared" si="31"/>
        <v>0</v>
      </c>
    </row>
    <row r="260" spans="1:10" s="14" customFormat="1" ht="16.5">
      <c r="A260" s="6">
        <v>215</v>
      </c>
      <c r="B260" s="16" t="s">
        <v>205</v>
      </c>
      <c r="C260" s="7" t="s">
        <v>25</v>
      </c>
      <c r="D260" s="1">
        <v>15</v>
      </c>
      <c r="E260" s="21">
        <v>187.5</v>
      </c>
      <c r="F260" s="21">
        <f aca="true" t="shared" si="39" ref="F260:G263">E260*1.3</f>
        <v>243.75</v>
      </c>
      <c r="G260" s="61">
        <f t="shared" si="39"/>
        <v>316.875</v>
      </c>
      <c r="H260" s="1"/>
      <c r="I260" s="1">
        <f t="shared" si="30"/>
        <v>0</v>
      </c>
      <c r="J260" s="8">
        <f t="shared" si="31"/>
        <v>0</v>
      </c>
    </row>
    <row r="261" spans="1:10" s="14" customFormat="1" ht="16.5">
      <c r="A261" s="6">
        <v>216</v>
      </c>
      <c r="B261" s="16" t="s">
        <v>205</v>
      </c>
      <c r="C261" s="1" t="s">
        <v>249</v>
      </c>
      <c r="D261" s="1">
        <v>15</v>
      </c>
      <c r="E261" s="21">
        <v>99.8</v>
      </c>
      <c r="F261" s="21">
        <f t="shared" si="39"/>
        <v>129.74</v>
      </c>
      <c r="G261" s="61">
        <f t="shared" si="39"/>
        <v>168.662</v>
      </c>
      <c r="H261" s="1"/>
      <c r="I261" s="1">
        <f t="shared" si="30"/>
        <v>0</v>
      </c>
      <c r="J261" s="8">
        <f t="shared" si="31"/>
        <v>0</v>
      </c>
    </row>
    <row r="262" spans="1:10" s="14" customFormat="1" ht="16.5">
      <c r="A262" s="6">
        <v>217</v>
      </c>
      <c r="B262" s="16" t="s">
        <v>198</v>
      </c>
      <c r="C262" s="7" t="s">
        <v>31</v>
      </c>
      <c r="D262" s="1">
        <v>15</v>
      </c>
      <c r="E262" s="21">
        <v>47.5</v>
      </c>
      <c r="F262" s="21">
        <f t="shared" si="39"/>
        <v>61.75</v>
      </c>
      <c r="G262" s="61">
        <f t="shared" si="39"/>
        <v>80.275</v>
      </c>
      <c r="H262" s="1"/>
      <c r="I262" s="1">
        <f t="shared" si="30"/>
        <v>0</v>
      </c>
      <c r="J262" s="8">
        <f t="shared" si="31"/>
        <v>0</v>
      </c>
    </row>
    <row r="263" spans="1:10" s="14" customFormat="1" ht="16.5">
      <c r="A263" s="6">
        <v>218</v>
      </c>
      <c r="B263" s="16" t="s">
        <v>198</v>
      </c>
      <c r="C263" s="7" t="s">
        <v>150</v>
      </c>
      <c r="D263" s="1">
        <v>20</v>
      </c>
      <c r="E263" s="21">
        <v>28.679399999999994</v>
      </c>
      <c r="F263" s="21">
        <f t="shared" si="39"/>
        <v>37.28321999999999</v>
      </c>
      <c r="G263" s="61">
        <f t="shared" si="39"/>
        <v>48.468185999999996</v>
      </c>
      <c r="H263" s="1"/>
      <c r="I263" s="1">
        <f t="shared" si="30"/>
        <v>0</v>
      </c>
      <c r="J263" s="8">
        <f t="shared" si="31"/>
        <v>0</v>
      </c>
    </row>
    <row r="264" spans="1:10" s="14" customFormat="1" ht="16.5" customHeight="1">
      <c r="A264" s="86" t="s">
        <v>187</v>
      </c>
      <c r="B264" s="87"/>
      <c r="C264" s="32"/>
      <c r="D264" s="32"/>
      <c r="E264" s="60"/>
      <c r="F264" s="21"/>
      <c r="G264" s="61"/>
      <c r="H264" s="1"/>
      <c r="I264" s="1"/>
      <c r="J264" s="8">
        <f t="shared" si="31"/>
        <v>0</v>
      </c>
    </row>
    <row r="265" spans="1:10" s="14" customFormat="1" ht="16.5">
      <c r="A265" s="6">
        <v>219</v>
      </c>
      <c r="B265" s="16" t="s">
        <v>176</v>
      </c>
      <c r="C265" s="1" t="s">
        <v>151</v>
      </c>
      <c r="D265" s="1">
        <v>45</v>
      </c>
      <c r="E265" s="21">
        <v>22.2384</v>
      </c>
      <c r="F265" s="21">
        <f aca="true" t="shared" si="40" ref="F265:G269">E265*1.3</f>
        <v>28.90992</v>
      </c>
      <c r="G265" s="61">
        <f t="shared" si="40"/>
        <v>37.582896</v>
      </c>
      <c r="H265" s="1"/>
      <c r="I265" s="1">
        <f t="shared" si="30"/>
        <v>0</v>
      </c>
      <c r="J265" s="8">
        <f t="shared" si="31"/>
        <v>0</v>
      </c>
    </row>
    <row r="266" spans="1:10" s="14" customFormat="1" ht="16.5">
      <c r="A266" s="6">
        <v>220</v>
      </c>
      <c r="B266" s="16" t="s">
        <v>240</v>
      </c>
      <c r="C266" s="7" t="s">
        <v>155</v>
      </c>
      <c r="D266" s="1">
        <v>20</v>
      </c>
      <c r="E266" s="21">
        <v>36.21</v>
      </c>
      <c r="F266" s="21">
        <f t="shared" si="40"/>
        <v>47.073</v>
      </c>
      <c r="G266" s="61">
        <f t="shared" si="40"/>
        <v>61.194900000000004</v>
      </c>
      <c r="H266" s="1"/>
      <c r="I266" s="1">
        <f t="shared" si="30"/>
        <v>0</v>
      </c>
      <c r="J266" s="8">
        <f t="shared" si="31"/>
        <v>0</v>
      </c>
    </row>
    <row r="267" spans="1:10" s="14" customFormat="1" ht="16.5">
      <c r="A267" s="6">
        <v>221</v>
      </c>
      <c r="B267" s="16" t="s">
        <v>239</v>
      </c>
      <c r="C267" s="1" t="s">
        <v>153</v>
      </c>
      <c r="D267" s="1">
        <v>20</v>
      </c>
      <c r="E267" s="21">
        <v>42.69</v>
      </c>
      <c r="F267" s="21">
        <f t="shared" si="40"/>
        <v>55.497</v>
      </c>
      <c r="G267" s="61">
        <f t="shared" si="40"/>
        <v>72.1461</v>
      </c>
      <c r="H267" s="1"/>
      <c r="I267" s="1">
        <f aca="true" t="shared" si="41" ref="I267:I330">H267*D267</f>
        <v>0</v>
      </c>
      <c r="J267" s="8">
        <f aca="true" t="shared" si="42" ref="J267:J330">I267*F267</f>
        <v>0</v>
      </c>
    </row>
    <row r="268" spans="1:10" s="14" customFormat="1" ht="16.5">
      <c r="A268" s="6">
        <v>222</v>
      </c>
      <c r="B268" s="16" t="s">
        <v>175</v>
      </c>
      <c r="C268" s="7" t="s">
        <v>31</v>
      </c>
      <c r="D268" s="1">
        <v>15</v>
      </c>
      <c r="E268" s="21">
        <v>63.25</v>
      </c>
      <c r="F268" s="21">
        <f t="shared" si="40"/>
        <v>82.22500000000001</v>
      </c>
      <c r="G268" s="61">
        <f t="shared" si="40"/>
        <v>106.89250000000001</v>
      </c>
      <c r="H268" s="1"/>
      <c r="I268" s="1">
        <f t="shared" si="41"/>
        <v>0</v>
      </c>
      <c r="J268" s="8">
        <f t="shared" si="42"/>
        <v>0</v>
      </c>
    </row>
    <row r="269" spans="1:10" s="14" customFormat="1" ht="33">
      <c r="A269" s="6">
        <v>223</v>
      </c>
      <c r="B269" s="16" t="s">
        <v>241</v>
      </c>
      <c r="C269" s="7" t="s">
        <v>31</v>
      </c>
      <c r="D269" s="1">
        <v>18</v>
      </c>
      <c r="E269" s="21">
        <v>87.2</v>
      </c>
      <c r="F269" s="21">
        <f t="shared" si="40"/>
        <v>113.36000000000001</v>
      </c>
      <c r="G269" s="61">
        <f t="shared" si="40"/>
        <v>147.36800000000002</v>
      </c>
      <c r="H269" s="1"/>
      <c r="I269" s="1">
        <f t="shared" si="41"/>
        <v>0</v>
      </c>
      <c r="J269" s="8">
        <f t="shared" si="42"/>
        <v>0</v>
      </c>
    </row>
    <row r="270" spans="1:10" s="14" customFormat="1" ht="16.5" customHeight="1">
      <c r="A270" s="86" t="s">
        <v>185</v>
      </c>
      <c r="B270" s="87"/>
      <c r="C270" s="32"/>
      <c r="D270" s="32"/>
      <c r="E270" s="60"/>
      <c r="F270" s="21"/>
      <c r="G270" s="61"/>
      <c r="H270" s="1"/>
      <c r="I270" s="1"/>
      <c r="J270" s="8">
        <f t="shared" si="42"/>
        <v>0</v>
      </c>
    </row>
    <row r="271" spans="1:10" s="14" customFormat="1" ht="16.5">
      <c r="A271" s="6">
        <v>224</v>
      </c>
      <c r="B271" s="16" t="s">
        <v>233</v>
      </c>
      <c r="C271" s="1" t="s">
        <v>13</v>
      </c>
      <c r="D271" s="1">
        <v>45</v>
      </c>
      <c r="E271" s="21">
        <v>17.469800000000003</v>
      </c>
      <c r="F271" s="21">
        <f aca="true" t="shared" si="43" ref="F271:G276">E271*1.3</f>
        <v>22.710740000000005</v>
      </c>
      <c r="G271" s="61">
        <f t="shared" si="43"/>
        <v>29.523962000000008</v>
      </c>
      <c r="H271" s="1"/>
      <c r="I271" s="1">
        <f t="shared" si="41"/>
        <v>0</v>
      </c>
      <c r="J271" s="8">
        <f t="shared" si="42"/>
        <v>0</v>
      </c>
    </row>
    <row r="272" spans="1:10" s="14" customFormat="1" ht="16.5">
      <c r="A272" s="6">
        <v>225</v>
      </c>
      <c r="B272" s="16" t="s">
        <v>237</v>
      </c>
      <c r="C272" s="1" t="s">
        <v>155</v>
      </c>
      <c r="D272" s="1">
        <v>20</v>
      </c>
      <c r="E272" s="21">
        <v>51.9</v>
      </c>
      <c r="F272" s="21">
        <f t="shared" si="43"/>
        <v>67.47</v>
      </c>
      <c r="G272" s="61">
        <f t="shared" si="43"/>
        <v>87.711</v>
      </c>
      <c r="H272" s="1"/>
      <c r="I272" s="1">
        <f t="shared" si="41"/>
        <v>0</v>
      </c>
      <c r="J272" s="8">
        <f t="shared" si="42"/>
        <v>0</v>
      </c>
    </row>
    <row r="273" spans="1:10" s="14" customFormat="1" ht="16.5">
      <c r="A273" s="6">
        <v>226</v>
      </c>
      <c r="B273" s="16" t="s">
        <v>234</v>
      </c>
      <c r="C273" s="7" t="s">
        <v>150</v>
      </c>
      <c r="D273" s="1">
        <v>20</v>
      </c>
      <c r="E273" s="21">
        <v>29.5</v>
      </c>
      <c r="F273" s="21">
        <f t="shared" si="43"/>
        <v>38.35</v>
      </c>
      <c r="G273" s="61">
        <f t="shared" si="43"/>
        <v>49.855000000000004</v>
      </c>
      <c r="H273" s="1"/>
      <c r="I273" s="1">
        <f t="shared" si="41"/>
        <v>0</v>
      </c>
      <c r="J273" s="8">
        <f t="shared" si="42"/>
        <v>0</v>
      </c>
    </row>
    <row r="274" spans="1:10" s="14" customFormat="1" ht="16.5">
      <c r="A274" s="6">
        <v>227</v>
      </c>
      <c r="B274" s="16" t="s">
        <v>236</v>
      </c>
      <c r="C274" s="1" t="s">
        <v>153</v>
      </c>
      <c r="D274" s="1">
        <v>20</v>
      </c>
      <c r="E274" s="21">
        <v>38</v>
      </c>
      <c r="F274" s="21">
        <f t="shared" si="43"/>
        <v>49.4</v>
      </c>
      <c r="G274" s="61">
        <f t="shared" si="43"/>
        <v>64.22</v>
      </c>
      <c r="H274" s="1"/>
      <c r="I274" s="1">
        <f t="shared" si="41"/>
        <v>0</v>
      </c>
      <c r="J274" s="8">
        <f t="shared" si="42"/>
        <v>0</v>
      </c>
    </row>
    <row r="275" spans="1:10" s="14" customFormat="1" ht="16.5">
      <c r="A275" s="6">
        <v>228</v>
      </c>
      <c r="B275" s="16" t="s">
        <v>235</v>
      </c>
      <c r="C275" s="7" t="s">
        <v>31</v>
      </c>
      <c r="D275" s="1">
        <v>15</v>
      </c>
      <c r="E275" s="21">
        <v>48.16</v>
      </c>
      <c r="F275" s="21">
        <f t="shared" si="43"/>
        <v>62.608</v>
      </c>
      <c r="G275" s="61">
        <f t="shared" si="43"/>
        <v>81.3904</v>
      </c>
      <c r="H275" s="1"/>
      <c r="I275" s="1">
        <f t="shared" si="41"/>
        <v>0</v>
      </c>
      <c r="J275" s="8">
        <f t="shared" si="42"/>
        <v>0</v>
      </c>
    </row>
    <row r="276" spans="1:10" s="14" customFormat="1" ht="16.5">
      <c r="A276" s="6">
        <v>229</v>
      </c>
      <c r="B276" s="16" t="s">
        <v>238</v>
      </c>
      <c r="C276" s="7" t="s">
        <v>31</v>
      </c>
      <c r="D276" s="1">
        <v>18</v>
      </c>
      <c r="E276" s="21">
        <v>83.16</v>
      </c>
      <c r="F276" s="21">
        <f t="shared" si="43"/>
        <v>108.108</v>
      </c>
      <c r="G276" s="61">
        <f t="shared" si="43"/>
        <v>140.5404</v>
      </c>
      <c r="H276" s="1"/>
      <c r="I276" s="1">
        <f t="shared" si="41"/>
        <v>0</v>
      </c>
      <c r="J276" s="8">
        <f t="shared" si="42"/>
        <v>0</v>
      </c>
    </row>
    <row r="277" spans="1:10" s="14" customFormat="1" ht="16.5" customHeight="1">
      <c r="A277" s="86" t="s">
        <v>165</v>
      </c>
      <c r="B277" s="87"/>
      <c r="C277" s="32"/>
      <c r="D277" s="32"/>
      <c r="E277" s="60"/>
      <c r="F277" s="21"/>
      <c r="G277" s="61"/>
      <c r="H277" s="1"/>
      <c r="I277" s="1"/>
      <c r="J277" s="8">
        <f t="shared" si="42"/>
        <v>0</v>
      </c>
    </row>
    <row r="278" spans="1:10" s="14" customFormat="1" ht="16.5">
      <c r="A278" s="6">
        <v>230</v>
      </c>
      <c r="B278" s="16" t="s">
        <v>370</v>
      </c>
      <c r="C278" s="1" t="s">
        <v>55</v>
      </c>
      <c r="D278" s="1">
        <v>8</v>
      </c>
      <c r="E278" s="21">
        <v>59.5</v>
      </c>
      <c r="F278" s="21">
        <f aca="true" t="shared" si="44" ref="F278:G281">E278*1.3</f>
        <v>77.35000000000001</v>
      </c>
      <c r="G278" s="61">
        <f t="shared" si="44"/>
        <v>100.55500000000002</v>
      </c>
      <c r="H278" s="1"/>
      <c r="I278" s="1">
        <f t="shared" si="41"/>
        <v>0</v>
      </c>
      <c r="J278" s="8">
        <f t="shared" si="42"/>
        <v>0</v>
      </c>
    </row>
    <row r="279" spans="1:10" s="14" customFormat="1" ht="16.5">
      <c r="A279" s="6">
        <v>231</v>
      </c>
      <c r="B279" s="16" t="s">
        <v>232</v>
      </c>
      <c r="C279" s="7" t="s">
        <v>155</v>
      </c>
      <c r="D279" s="1">
        <v>20</v>
      </c>
      <c r="E279" s="21">
        <v>117.33</v>
      </c>
      <c r="F279" s="21">
        <f t="shared" si="44"/>
        <v>152.529</v>
      </c>
      <c r="G279" s="61">
        <f t="shared" si="44"/>
        <v>198.2877</v>
      </c>
      <c r="H279" s="1"/>
      <c r="I279" s="1">
        <f t="shared" si="41"/>
        <v>0</v>
      </c>
      <c r="J279" s="8">
        <f t="shared" si="42"/>
        <v>0</v>
      </c>
    </row>
    <row r="280" spans="1:10" s="14" customFormat="1" ht="16.5">
      <c r="A280" s="6">
        <v>232</v>
      </c>
      <c r="B280" s="16" t="s">
        <v>199</v>
      </c>
      <c r="C280" s="7" t="s">
        <v>154</v>
      </c>
      <c r="D280" s="1">
        <v>12</v>
      </c>
      <c r="E280" s="21">
        <v>150</v>
      </c>
      <c r="F280" s="21">
        <f t="shared" si="44"/>
        <v>195</v>
      </c>
      <c r="G280" s="61">
        <f t="shared" si="44"/>
        <v>253.5</v>
      </c>
      <c r="H280" s="1"/>
      <c r="I280" s="1">
        <f t="shared" si="41"/>
        <v>0</v>
      </c>
      <c r="J280" s="8">
        <f t="shared" si="42"/>
        <v>0</v>
      </c>
    </row>
    <row r="281" spans="1:10" s="14" customFormat="1" ht="16.5">
      <c r="A281" s="6">
        <v>233</v>
      </c>
      <c r="B281" s="16" t="s">
        <v>188</v>
      </c>
      <c r="C281" s="7" t="s">
        <v>31</v>
      </c>
      <c r="D281" s="1">
        <v>15</v>
      </c>
      <c r="E281" s="21">
        <v>151.43</v>
      </c>
      <c r="F281" s="21">
        <f t="shared" si="44"/>
        <v>196.859</v>
      </c>
      <c r="G281" s="61">
        <f t="shared" si="44"/>
        <v>255.91670000000002</v>
      </c>
      <c r="H281" s="1"/>
      <c r="I281" s="1">
        <f t="shared" si="41"/>
        <v>0</v>
      </c>
      <c r="J281" s="8">
        <f t="shared" si="42"/>
        <v>0</v>
      </c>
    </row>
    <row r="282" spans="1:10" s="14" customFormat="1" ht="16.5" customHeight="1">
      <c r="A282" s="86" t="s">
        <v>166</v>
      </c>
      <c r="B282" s="87"/>
      <c r="C282" s="32"/>
      <c r="D282" s="32"/>
      <c r="E282" s="60"/>
      <c r="F282" s="21"/>
      <c r="G282" s="61"/>
      <c r="H282" s="1"/>
      <c r="I282" s="1"/>
      <c r="J282" s="8">
        <f t="shared" si="42"/>
        <v>0</v>
      </c>
    </row>
    <row r="283" spans="1:10" s="14" customFormat="1" ht="16.5">
      <c r="A283" s="6">
        <v>234</v>
      </c>
      <c r="B283" s="16" t="s">
        <v>189</v>
      </c>
      <c r="C283" s="1" t="s">
        <v>155</v>
      </c>
      <c r="D283" s="1">
        <v>20</v>
      </c>
      <c r="E283" s="21">
        <v>51.9</v>
      </c>
      <c r="F283" s="21">
        <f aca="true" t="shared" si="45" ref="F283:G287">E283*1.3</f>
        <v>67.47</v>
      </c>
      <c r="G283" s="61">
        <f t="shared" si="45"/>
        <v>87.711</v>
      </c>
      <c r="H283" s="1"/>
      <c r="I283" s="1">
        <f t="shared" si="41"/>
        <v>0</v>
      </c>
      <c r="J283" s="8">
        <f t="shared" si="42"/>
        <v>0</v>
      </c>
    </row>
    <row r="284" spans="1:10" s="14" customFormat="1" ht="16.5">
      <c r="A284" s="6">
        <v>235</v>
      </c>
      <c r="B284" s="16" t="s">
        <v>190</v>
      </c>
      <c r="C284" s="1" t="s">
        <v>155</v>
      </c>
      <c r="D284" s="1">
        <v>20</v>
      </c>
      <c r="E284" s="21">
        <v>53.5</v>
      </c>
      <c r="F284" s="21">
        <f t="shared" si="45"/>
        <v>69.55</v>
      </c>
      <c r="G284" s="61">
        <f t="shared" si="45"/>
        <v>90.415</v>
      </c>
      <c r="H284" s="1"/>
      <c r="I284" s="1">
        <f t="shared" si="41"/>
        <v>0</v>
      </c>
      <c r="J284" s="8">
        <f t="shared" si="42"/>
        <v>0</v>
      </c>
    </row>
    <row r="285" spans="1:10" s="14" customFormat="1" ht="16.5">
      <c r="A285" s="6">
        <v>236</v>
      </c>
      <c r="B285" s="16" t="s">
        <v>191</v>
      </c>
      <c r="C285" s="1" t="s">
        <v>155</v>
      </c>
      <c r="D285" s="1">
        <v>20</v>
      </c>
      <c r="E285" s="21">
        <v>53.5</v>
      </c>
      <c r="F285" s="21">
        <f t="shared" si="45"/>
        <v>69.55</v>
      </c>
      <c r="G285" s="61">
        <f t="shared" si="45"/>
        <v>90.415</v>
      </c>
      <c r="H285" s="1"/>
      <c r="I285" s="1">
        <f t="shared" si="41"/>
        <v>0</v>
      </c>
      <c r="J285" s="8">
        <f t="shared" si="42"/>
        <v>0</v>
      </c>
    </row>
    <row r="286" spans="1:10" s="14" customFormat="1" ht="16.5">
      <c r="A286" s="6">
        <v>237</v>
      </c>
      <c r="B286" s="16" t="s">
        <v>391</v>
      </c>
      <c r="C286" s="1" t="s">
        <v>155</v>
      </c>
      <c r="D286" s="1">
        <v>20</v>
      </c>
      <c r="E286" s="21">
        <v>57.25</v>
      </c>
      <c r="F286" s="21">
        <f t="shared" si="45"/>
        <v>74.425</v>
      </c>
      <c r="G286" s="61">
        <f t="shared" si="45"/>
        <v>96.7525</v>
      </c>
      <c r="H286" s="1"/>
      <c r="I286" s="1">
        <f t="shared" si="41"/>
        <v>0</v>
      </c>
      <c r="J286" s="8">
        <f t="shared" si="42"/>
        <v>0</v>
      </c>
    </row>
    <row r="287" spans="1:10" s="14" customFormat="1" ht="16.5">
      <c r="A287" s="6">
        <v>238</v>
      </c>
      <c r="B287" s="16" t="s">
        <v>231</v>
      </c>
      <c r="C287" s="7" t="s">
        <v>155</v>
      </c>
      <c r="D287" s="1">
        <v>20</v>
      </c>
      <c r="E287" s="21">
        <v>117.33</v>
      </c>
      <c r="F287" s="21">
        <f t="shared" si="45"/>
        <v>152.529</v>
      </c>
      <c r="G287" s="61">
        <f t="shared" si="45"/>
        <v>198.2877</v>
      </c>
      <c r="H287" s="1"/>
      <c r="I287" s="1">
        <f t="shared" si="41"/>
        <v>0</v>
      </c>
      <c r="J287" s="8">
        <f t="shared" si="42"/>
        <v>0</v>
      </c>
    </row>
    <row r="288" spans="1:10" s="14" customFormat="1" ht="16.5" customHeight="1">
      <c r="A288" s="90" t="s">
        <v>226</v>
      </c>
      <c r="B288" s="91"/>
      <c r="C288" s="32"/>
      <c r="D288" s="32"/>
      <c r="E288" s="60"/>
      <c r="F288" s="21"/>
      <c r="G288" s="61"/>
      <c r="H288" s="1"/>
      <c r="I288" s="1"/>
      <c r="J288" s="8">
        <f t="shared" si="42"/>
        <v>0</v>
      </c>
    </row>
    <row r="289" spans="1:10" s="14" customFormat="1" ht="16.5">
      <c r="A289" s="6">
        <v>239</v>
      </c>
      <c r="B289" s="16" t="s">
        <v>228</v>
      </c>
      <c r="C289" s="1" t="s">
        <v>154</v>
      </c>
      <c r="D289" s="1">
        <v>12</v>
      </c>
      <c r="E289" s="21">
        <v>64.54</v>
      </c>
      <c r="F289" s="21">
        <f aca="true" t="shared" si="46" ref="F289:G292">E289*1.3</f>
        <v>83.90200000000002</v>
      </c>
      <c r="G289" s="61">
        <f t="shared" si="46"/>
        <v>109.07260000000002</v>
      </c>
      <c r="H289" s="1"/>
      <c r="I289" s="1">
        <f t="shared" si="41"/>
        <v>0</v>
      </c>
      <c r="J289" s="8">
        <f t="shared" si="42"/>
        <v>0</v>
      </c>
    </row>
    <row r="290" spans="1:10" s="14" customFormat="1" ht="16.5">
      <c r="A290" s="6">
        <v>240</v>
      </c>
      <c r="B290" s="16" t="s">
        <v>229</v>
      </c>
      <c r="C290" s="1" t="s">
        <v>154</v>
      </c>
      <c r="D290" s="1">
        <v>12</v>
      </c>
      <c r="E290" s="21">
        <v>65.2</v>
      </c>
      <c r="F290" s="21">
        <f t="shared" si="46"/>
        <v>84.76</v>
      </c>
      <c r="G290" s="61">
        <f t="shared" si="46"/>
        <v>110.18800000000002</v>
      </c>
      <c r="H290" s="1"/>
      <c r="I290" s="1">
        <f t="shared" si="41"/>
        <v>0</v>
      </c>
      <c r="J290" s="8">
        <f t="shared" si="42"/>
        <v>0</v>
      </c>
    </row>
    <row r="291" spans="1:10" s="14" customFormat="1" ht="16.5">
      <c r="A291" s="6">
        <v>241</v>
      </c>
      <c r="B291" s="16" t="s">
        <v>230</v>
      </c>
      <c r="C291" s="1" t="s">
        <v>154</v>
      </c>
      <c r="D291" s="1">
        <v>12</v>
      </c>
      <c r="E291" s="21">
        <v>65.08</v>
      </c>
      <c r="F291" s="21">
        <f t="shared" si="46"/>
        <v>84.604</v>
      </c>
      <c r="G291" s="61">
        <f t="shared" si="46"/>
        <v>109.9852</v>
      </c>
      <c r="H291" s="1"/>
      <c r="I291" s="1">
        <f t="shared" si="41"/>
        <v>0</v>
      </c>
      <c r="J291" s="8">
        <f t="shared" si="42"/>
        <v>0</v>
      </c>
    </row>
    <row r="292" spans="1:10" s="14" customFormat="1" ht="16.5">
      <c r="A292" s="6">
        <v>242</v>
      </c>
      <c r="B292" s="16" t="s">
        <v>227</v>
      </c>
      <c r="C292" s="7" t="s">
        <v>154</v>
      </c>
      <c r="D292" s="1">
        <v>12</v>
      </c>
      <c r="E292" s="21">
        <v>150</v>
      </c>
      <c r="F292" s="21">
        <f t="shared" si="46"/>
        <v>195</v>
      </c>
      <c r="G292" s="61">
        <f t="shared" si="46"/>
        <v>253.5</v>
      </c>
      <c r="H292" s="1"/>
      <c r="I292" s="1">
        <f t="shared" si="41"/>
        <v>0</v>
      </c>
      <c r="J292" s="8">
        <f t="shared" si="42"/>
        <v>0</v>
      </c>
    </row>
    <row r="293" spans="1:10" s="14" customFormat="1" ht="32.25" customHeight="1">
      <c r="A293" s="90" t="s">
        <v>426</v>
      </c>
      <c r="B293" s="91"/>
      <c r="C293" s="32"/>
      <c r="D293" s="32"/>
      <c r="E293" s="60"/>
      <c r="F293" s="21"/>
      <c r="G293" s="61"/>
      <c r="H293" s="1"/>
      <c r="I293" s="1"/>
      <c r="J293" s="8">
        <f t="shared" si="42"/>
        <v>0</v>
      </c>
    </row>
    <row r="294" spans="1:10" s="14" customFormat="1" ht="33">
      <c r="A294" s="6">
        <v>243</v>
      </c>
      <c r="B294" s="17" t="s">
        <v>427</v>
      </c>
      <c r="C294" s="1" t="s">
        <v>152</v>
      </c>
      <c r="D294" s="1">
        <v>20</v>
      </c>
      <c r="E294" s="21">
        <v>36</v>
      </c>
      <c r="F294" s="21">
        <f aca="true" t="shared" si="47" ref="F294:G297">E294*1.3</f>
        <v>46.800000000000004</v>
      </c>
      <c r="G294" s="61">
        <f t="shared" si="47"/>
        <v>60.84000000000001</v>
      </c>
      <c r="H294" s="1"/>
      <c r="I294" s="1">
        <f t="shared" si="41"/>
        <v>0</v>
      </c>
      <c r="J294" s="8">
        <f t="shared" si="42"/>
        <v>0</v>
      </c>
    </row>
    <row r="295" spans="1:10" s="14" customFormat="1" ht="33">
      <c r="A295" s="6">
        <v>244</v>
      </c>
      <c r="B295" s="17" t="s">
        <v>428</v>
      </c>
      <c r="C295" s="1" t="s">
        <v>152</v>
      </c>
      <c r="D295" s="1">
        <v>20</v>
      </c>
      <c r="E295" s="21">
        <v>38.12</v>
      </c>
      <c r="F295" s="21">
        <f t="shared" si="47"/>
        <v>49.556</v>
      </c>
      <c r="G295" s="61">
        <f t="shared" si="47"/>
        <v>64.4228</v>
      </c>
      <c r="H295" s="1"/>
      <c r="I295" s="1">
        <f t="shared" si="41"/>
        <v>0</v>
      </c>
      <c r="J295" s="8">
        <f t="shared" si="42"/>
        <v>0</v>
      </c>
    </row>
    <row r="296" spans="1:10" s="14" customFormat="1" ht="33">
      <c r="A296" s="6">
        <v>245</v>
      </c>
      <c r="B296" s="17" t="s">
        <v>429</v>
      </c>
      <c r="C296" s="1" t="s">
        <v>154</v>
      </c>
      <c r="D296" s="1">
        <v>18</v>
      </c>
      <c r="E296" s="21">
        <v>40.9</v>
      </c>
      <c r="F296" s="21">
        <f t="shared" si="47"/>
        <v>53.17</v>
      </c>
      <c r="G296" s="61">
        <f t="shared" si="47"/>
        <v>69.12100000000001</v>
      </c>
      <c r="H296" s="1"/>
      <c r="I296" s="1">
        <f t="shared" si="41"/>
        <v>0</v>
      </c>
      <c r="J296" s="8">
        <f t="shared" si="42"/>
        <v>0</v>
      </c>
    </row>
    <row r="297" spans="1:10" s="14" customFormat="1" ht="33">
      <c r="A297" s="6">
        <v>246</v>
      </c>
      <c r="B297" s="17" t="s">
        <v>430</v>
      </c>
      <c r="C297" s="1" t="s">
        <v>154</v>
      </c>
      <c r="D297" s="1">
        <v>18</v>
      </c>
      <c r="E297" s="21">
        <v>43.6</v>
      </c>
      <c r="F297" s="21">
        <f t="shared" si="47"/>
        <v>56.68000000000001</v>
      </c>
      <c r="G297" s="61">
        <f t="shared" si="47"/>
        <v>73.68400000000001</v>
      </c>
      <c r="H297" s="1"/>
      <c r="I297" s="1">
        <f t="shared" si="41"/>
        <v>0</v>
      </c>
      <c r="J297" s="8">
        <f t="shared" si="42"/>
        <v>0</v>
      </c>
    </row>
    <row r="298" spans="1:10" s="14" customFormat="1" ht="31.5" customHeight="1">
      <c r="A298" s="90" t="s">
        <v>431</v>
      </c>
      <c r="B298" s="91"/>
      <c r="C298" s="32"/>
      <c r="D298" s="32"/>
      <c r="E298" s="60"/>
      <c r="F298" s="21"/>
      <c r="G298" s="61"/>
      <c r="H298" s="1"/>
      <c r="I298" s="1"/>
      <c r="J298" s="8">
        <f t="shared" si="42"/>
        <v>0</v>
      </c>
    </row>
    <row r="299" spans="1:10" s="14" customFormat="1" ht="33">
      <c r="A299" s="6">
        <v>247</v>
      </c>
      <c r="B299" s="17" t="s">
        <v>432</v>
      </c>
      <c r="C299" s="1" t="s">
        <v>152</v>
      </c>
      <c r="D299" s="1">
        <v>20</v>
      </c>
      <c r="E299" s="21">
        <v>30.37</v>
      </c>
      <c r="F299" s="21">
        <f aca="true" t="shared" si="48" ref="F299:G302">E299*1.3</f>
        <v>39.481</v>
      </c>
      <c r="G299" s="61">
        <f t="shared" si="48"/>
        <v>51.325300000000006</v>
      </c>
      <c r="H299" s="1"/>
      <c r="I299" s="1">
        <f t="shared" si="41"/>
        <v>0</v>
      </c>
      <c r="J299" s="8">
        <f t="shared" si="42"/>
        <v>0</v>
      </c>
    </row>
    <row r="300" spans="1:10" s="14" customFormat="1" ht="33">
      <c r="A300" s="6">
        <v>248</v>
      </c>
      <c r="B300" s="17" t="s">
        <v>433</v>
      </c>
      <c r="C300" s="1" t="s">
        <v>152</v>
      </c>
      <c r="D300" s="1">
        <v>20</v>
      </c>
      <c r="E300" s="21">
        <v>32.62</v>
      </c>
      <c r="F300" s="21">
        <f t="shared" si="48"/>
        <v>42.406</v>
      </c>
      <c r="G300" s="61">
        <f t="shared" si="48"/>
        <v>55.1278</v>
      </c>
      <c r="H300" s="1"/>
      <c r="I300" s="1">
        <f t="shared" si="41"/>
        <v>0</v>
      </c>
      <c r="J300" s="8">
        <f t="shared" si="42"/>
        <v>0</v>
      </c>
    </row>
    <row r="301" spans="1:10" s="14" customFormat="1" ht="33">
      <c r="A301" s="6">
        <v>249</v>
      </c>
      <c r="B301" s="17" t="s">
        <v>434</v>
      </c>
      <c r="C301" s="1" t="s">
        <v>154</v>
      </c>
      <c r="D301" s="1">
        <v>18</v>
      </c>
      <c r="E301" s="21">
        <v>34.6</v>
      </c>
      <c r="F301" s="21">
        <f t="shared" si="48"/>
        <v>44.980000000000004</v>
      </c>
      <c r="G301" s="61">
        <f t="shared" si="48"/>
        <v>58.474000000000004</v>
      </c>
      <c r="H301" s="1"/>
      <c r="I301" s="1">
        <f t="shared" si="41"/>
        <v>0</v>
      </c>
      <c r="J301" s="8">
        <f t="shared" si="42"/>
        <v>0</v>
      </c>
    </row>
    <row r="302" spans="1:10" s="14" customFormat="1" ht="33">
      <c r="A302" s="6">
        <v>250</v>
      </c>
      <c r="B302" s="17" t="s">
        <v>435</v>
      </c>
      <c r="C302" s="1" t="s">
        <v>154</v>
      </c>
      <c r="D302" s="1">
        <v>18</v>
      </c>
      <c r="E302" s="21">
        <v>37.1</v>
      </c>
      <c r="F302" s="21">
        <f t="shared" si="48"/>
        <v>48.230000000000004</v>
      </c>
      <c r="G302" s="61">
        <f t="shared" si="48"/>
        <v>62.699000000000005</v>
      </c>
      <c r="H302" s="1"/>
      <c r="I302" s="1">
        <f t="shared" si="41"/>
        <v>0</v>
      </c>
      <c r="J302" s="8">
        <f t="shared" si="42"/>
        <v>0</v>
      </c>
    </row>
    <row r="303" spans="1:10" s="14" customFormat="1" ht="16.5" customHeight="1">
      <c r="A303" s="86" t="s">
        <v>170</v>
      </c>
      <c r="B303" s="87"/>
      <c r="C303" s="49"/>
      <c r="D303" s="49"/>
      <c r="E303" s="63"/>
      <c r="F303" s="21"/>
      <c r="G303" s="61"/>
      <c r="H303" s="1"/>
      <c r="I303" s="1"/>
      <c r="J303" s="8">
        <f t="shared" si="42"/>
        <v>0</v>
      </c>
    </row>
    <row r="304" spans="1:10" s="14" customFormat="1" ht="16.5" customHeight="1">
      <c r="A304" s="86" t="s">
        <v>225</v>
      </c>
      <c r="B304" s="87"/>
      <c r="C304" s="32"/>
      <c r="D304" s="32"/>
      <c r="E304" s="60"/>
      <c r="F304" s="21"/>
      <c r="G304" s="61"/>
      <c r="H304" s="1"/>
      <c r="I304" s="1"/>
      <c r="J304" s="8">
        <f t="shared" si="42"/>
        <v>0</v>
      </c>
    </row>
    <row r="305" spans="1:10" s="14" customFormat="1" ht="16.5">
      <c r="A305" s="6">
        <v>251</v>
      </c>
      <c r="B305" s="16" t="s">
        <v>375</v>
      </c>
      <c r="C305" s="1" t="s">
        <v>50</v>
      </c>
      <c r="D305" s="1">
        <v>10</v>
      </c>
      <c r="E305" s="21">
        <v>19.67</v>
      </c>
      <c r="F305" s="21">
        <f aca="true" t="shared" si="49" ref="F305:G309">E305*1.3</f>
        <v>25.571</v>
      </c>
      <c r="G305" s="61">
        <f t="shared" si="49"/>
        <v>33.2423</v>
      </c>
      <c r="H305" s="1"/>
      <c r="I305" s="1">
        <f t="shared" si="41"/>
        <v>0</v>
      </c>
      <c r="J305" s="8">
        <f t="shared" si="42"/>
        <v>0</v>
      </c>
    </row>
    <row r="306" spans="1:10" s="14" customFormat="1" ht="16.5">
      <c r="A306" s="6">
        <v>252</v>
      </c>
      <c r="B306" s="16" t="s">
        <v>37</v>
      </c>
      <c r="C306" s="1" t="s">
        <v>50</v>
      </c>
      <c r="D306" s="1">
        <v>10</v>
      </c>
      <c r="E306" s="21">
        <v>19.67</v>
      </c>
      <c r="F306" s="21">
        <f t="shared" si="49"/>
        <v>25.571</v>
      </c>
      <c r="G306" s="61">
        <f t="shared" si="49"/>
        <v>33.2423</v>
      </c>
      <c r="H306" s="1"/>
      <c r="I306" s="1">
        <f t="shared" si="41"/>
        <v>0</v>
      </c>
      <c r="J306" s="8">
        <f t="shared" si="42"/>
        <v>0</v>
      </c>
    </row>
    <row r="307" spans="1:10" s="14" customFormat="1" ht="16.5">
      <c r="A307" s="6">
        <v>253</v>
      </c>
      <c r="B307" s="16" t="s">
        <v>38</v>
      </c>
      <c r="C307" s="1" t="s">
        <v>50</v>
      </c>
      <c r="D307" s="1">
        <v>10</v>
      </c>
      <c r="E307" s="21">
        <v>14.9</v>
      </c>
      <c r="F307" s="21">
        <f t="shared" si="49"/>
        <v>19.37</v>
      </c>
      <c r="G307" s="61">
        <f t="shared" si="49"/>
        <v>25.181</v>
      </c>
      <c r="H307" s="1"/>
      <c r="I307" s="1">
        <f t="shared" si="41"/>
        <v>0</v>
      </c>
      <c r="J307" s="8">
        <f t="shared" si="42"/>
        <v>0</v>
      </c>
    </row>
    <row r="308" spans="1:10" s="14" customFormat="1" ht="16.5">
      <c r="A308" s="6">
        <v>254</v>
      </c>
      <c r="B308" s="16" t="s">
        <v>171</v>
      </c>
      <c r="C308" s="1" t="s">
        <v>50</v>
      </c>
      <c r="D308" s="1">
        <v>10</v>
      </c>
      <c r="E308" s="21">
        <v>24.58</v>
      </c>
      <c r="F308" s="21">
        <f t="shared" si="49"/>
        <v>31.954</v>
      </c>
      <c r="G308" s="61">
        <f t="shared" si="49"/>
        <v>41.5402</v>
      </c>
      <c r="H308" s="1"/>
      <c r="I308" s="1">
        <f t="shared" si="41"/>
        <v>0</v>
      </c>
      <c r="J308" s="8">
        <f t="shared" si="42"/>
        <v>0</v>
      </c>
    </row>
    <row r="309" spans="1:10" s="14" customFormat="1" ht="33">
      <c r="A309" s="6">
        <v>255</v>
      </c>
      <c r="B309" s="16" t="s">
        <v>172</v>
      </c>
      <c r="C309" s="1" t="s">
        <v>53</v>
      </c>
      <c r="D309" s="1">
        <v>1</v>
      </c>
      <c r="E309" s="21">
        <v>233</v>
      </c>
      <c r="F309" s="21">
        <f t="shared" si="49"/>
        <v>302.90000000000003</v>
      </c>
      <c r="G309" s="61">
        <f t="shared" si="49"/>
        <v>393.77000000000004</v>
      </c>
      <c r="H309" s="1"/>
      <c r="I309" s="1">
        <f t="shared" si="41"/>
        <v>0</v>
      </c>
      <c r="J309" s="8">
        <f t="shared" si="42"/>
        <v>0</v>
      </c>
    </row>
    <row r="310" spans="1:10" s="14" customFormat="1" ht="16.5" customHeight="1">
      <c r="A310" s="86" t="s">
        <v>49</v>
      </c>
      <c r="B310" s="87"/>
      <c r="C310" s="32"/>
      <c r="D310" s="32"/>
      <c r="E310" s="60"/>
      <c r="F310" s="21"/>
      <c r="G310" s="61"/>
      <c r="H310" s="1"/>
      <c r="I310" s="1"/>
      <c r="J310" s="8">
        <f t="shared" si="42"/>
        <v>0</v>
      </c>
    </row>
    <row r="311" spans="1:10" s="14" customFormat="1" ht="16.5">
      <c r="A311" s="6">
        <v>256</v>
      </c>
      <c r="B311" s="16" t="s">
        <v>209</v>
      </c>
      <c r="C311" s="1" t="s">
        <v>207</v>
      </c>
      <c r="D311" s="1">
        <v>5</v>
      </c>
      <c r="E311" s="21">
        <v>17</v>
      </c>
      <c r="F311" s="21">
        <f aca="true" t="shared" si="50" ref="F311:G313">E311*1.3</f>
        <v>22.1</v>
      </c>
      <c r="G311" s="61">
        <f t="shared" si="50"/>
        <v>28.730000000000004</v>
      </c>
      <c r="H311" s="1"/>
      <c r="I311" s="1">
        <f t="shared" si="41"/>
        <v>0</v>
      </c>
      <c r="J311" s="8">
        <f t="shared" si="42"/>
        <v>0</v>
      </c>
    </row>
    <row r="312" spans="1:10" s="14" customFormat="1" ht="16.5">
      <c r="A312" s="6">
        <v>257</v>
      </c>
      <c r="B312" s="16" t="s">
        <v>210</v>
      </c>
      <c r="C312" s="1" t="s">
        <v>208</v>
      </c>
      <c r="D312" s="1">
        <v>5</v>
      </c>
      <c r="E312" s="21">
        <v>37.39</v>
      </c>
      <c r="F312" s="21">
        <f t="shared" si="50"/>
        <v>48.607</v>
      </c>
      <c r="G312" s="61">
        <f t="shared" si="50"/>
        <v>63.1891</v>
      </c>
      <c r="H312" s="1"/>
      <c r="I312" s="1">
        <f t="shared" si="41"/>
        <v>0</v>
      </c>
      <c r="J312" s="8">
        <f t="shared" si="42"/>
        <v>0</v>
      </c>
    </row>
    <row r="313" spans="1:10" s="14" customFormat="1" ht="16.5" customHeight="1">
      <c r="A313" s="6">
        <v>258</v>
      </c>
      <c r="B313" s="16" t="s">
        <v>211</v>
      </c>
      <c r="C313" s="1" t="s">
        <v>208</v>
      </c>
      <c r="D313" s="1">
        <v>5</v>
      </c>
      <c r="E313" s="21">
        <v>43.97</v>
      </c>
      <c r="F313" s="21">
        <f t="shared" si="50"/>
        <v>57.161</v>
      </c>
      <c r="G313" s="61">
        <f t="shared" si="50"/>
        <v>74.30930000000001</v>
      </c>
      <c r="H313" s="1"/>
      <c r="I313" s="1">
        <f t="shared" si="41"/>
        <v>0</v>
      </c>
      <c r="J313" s="8">
        <f t="shared" si="42"/>
        <v>0</v>
      </c>
    </row>
    <row r="314" spans="1:10" s="14" customFormat="1" ht="16.5" customHeight="1">
      <c r="A314" s="86" t="s">
        <v>212</v>
      </c>
      <c r="B314" s="87"/>
      <c r="C314" s="32"/>
      <c r="D314" s="32"/>
      <c r="E314" s="60"/>
      <c r="F314" s="21"/>
      <c r="G314" s="61"/>
      <c r="H314" s="1"/>
      <c r="I314" s="1"/>
      <c r="J314" s="8">
        <f t="shared" si="42"/>
        <v>0</v>
      </c>
    </row>
    <row r="315" spans="1:10" s="14" customFormat="1" ht="33">
      <c r="A315" s="6">
        <v>259</v>
      </c>
      <c r="B315" s="16" t="s">
        <v>436</v>
      </c>
      <c r="C315" s="1" t="s">
        <v>50</v>
      </c>
      <c r="D315" s="40">
        <v>5</v>
      </c>
      <c r="E315" s="21">
        <v>11.16</v>
      </c>
      <c r="F315" s="21">
        <f aca="true" t="shared" si="51" ref="F315:G322">E315*1.3</f>
        <v>14.508000000000001</v>
      </c>
      <c r="G315" s="61">
        <f t="shared" si="51"/>
        <v>18.860400000000002</v>
      </c>
      <c r="H315" s="1"/>
      <c r="I315" s="1">
        <f t="shared" si="41"/>
        <v>0</v>
      </c>
      <c r="J315" s="8">
        <f t="shared" si="42"/>
        <v>0</v>
      </c>
    </row>
    <row r="316" spans="1:10" s="14" customFormat="1" ht="33">
      <c r="A316" s="6">
        <v>260</v>
      </c>
      <c r="B316" s="16" t="s">
        <v>437</v>
      </c>
      <c r="C316" s="1" t="s">
        <v>50</v>
      </c>
      <c r="D316" s="40">
        <v>5</v>
      </c>
      <c r="E316" s="21">
        <v>11.16</v>
      </c>
      <c r="F316" s="21">
        <f t="shared" si="51"/>
        <v>14.508000000000001</v>
      </c>
      <c r="G316" s="61">
        <f t="shared" si="51"/>
        <v>18.860400000000002</v>
      </c>
      <c r="H316" s="1"/>
      <c r="I316" s="1">
        <f t="shared" si="41"/>
        <v>0</v>
      </c>
      <c r="J316" s="8">
        <f t="shared" si="42"/>
        <v>0</v>
      </c>
    </row>
    <row r="317" spans="1:10" s="14" customFormat="1" ht="33">
      <c r="A317" s="6">
        <v>261</v>
      </c>
      <c r="B317" s="16" t="s">
        <v>438</v>
      </c>
      <c r="C317" s="1" t="s">
        <v>50</v>
      </c>
      <c r="D317" s="40">
        <v>5</v>
      </c>
      <c r="E317" s="21">
        <v>11.16</v>
      </c>
      <c r="F317" s="21">
        <f t="shared" si="51"/>
        <v>14.508000000000001</v>
      </c>
      <c r="G317" s="61">
        <f t="shared" si="51"/>
        <v>18.860400000000002</v>
      </c>
      <c r="H317" s="1"/>
      <c r="I317" s="1">
        <f t="shared" si="41"/>
        <v>0</v>
      </c>
      <c r="J317" s="8">
        <f t="shared" si="42"/>
        <v>0</v>
      </c>
    </row>
    <row r="318" spans="1:10" s="14" customFormat="1" ht="33">
      <c r="A318" s="6">
        <v>262</v>
      </c>
      <c r="B318" s="16" t="s">
        <v>439</v>
      </c>
      <c r="C318" s="1" t="s">
        <v>50</v>
      </c>
      <c r="D318" s="40">
        <v>5</v>
      </c>
      <c r="E318" s="21">
        <v>11.16</v>
      </c>
      <c r="F318" s="21">
        <f t="shared" si="51"/>
        <v>14.508000000000001</v>
      </c>
      <c r="G318" s="61">
        <f t="shared" si="51"/>
        <v>18.860400000000002</v>
      </c>
      <c r="H318" s="1"/>
      <c r="I318" s="1">
        <f t="shared" si="41"/>
        <v>0</v>
      </c>
      <c r="J318" s="8">
        <f t="shared" si="42"/>
        <v>0</v>
      </c>
    </row>
    <row r="319" spans="1:10" s="14" customFormat="1" ht="16.5">
      <c r="A319" s="6">
        <v>263</v>
      </c>
      <c r="B319" s="16" t="s">
        <v>221</v>
      </c>
      <c r="C319" s="1" t="s">
        <v>53</v>
      </c>
      <c r="D319" s="1">
        <v>1</v>
      </c>
      <c r="E319" s="21">
        <v>11.99</v>
      </c>
      <c r="F319" s="21">
        <f t="shared" si="51"/>
        <v>15.587000000000002</v>
      </c>
      <c r="G319" s="61">
        <f t="shared" si="51"/>
        <v>20.2631</v>
      </c>
      <c r="H319" s="1"/>
      <c r="I319" s="1">
        <f t="shared" si="41"/>
        <v>0</v>
      </c>
      <c r="J319" s="8">
        <f t="shared" si="42"/>
        <v>0</v>
      </c>
    </row>
    <row r="320" spans="1:10" s="14" customFormat="1" ht="16.5">
      <c r="A320" s="6">
        <v>264</v>
      </c>
      <c r="B320" s="16" t="s">
        <v>223</v>
      </c>
      <c r="C320" s="1" t="s">
        <v>53</v>
      </c>
      <c r="D320" s="1">
        <v>1</v>
      </c>
      <c r="E320" s="21">
        <v>11.99</v>
      </c>
      <c r="F320" s="21">
        <f t="shared" si="51"/>
        <v>15.587000000000002</v>
      </c>
      <c r="G320" s="61">
        <f t="shared" si="51"/>
        <v>20.2631</v>
      </c>
      <c r="H320" s="1"/>
      <c r="I320" s="1">
        <f t="shared" si="41"/>
        <v>0</v>
      </c>
      <c r="J320" s="8">
        <f t="shared" si="42"/>
        <v>0</v>
      </c>
    </row>
    <row r="321" spans="1:10" s="14" customFormat="1" ht="16.5">
      <c r="A321" s="6">
        <v>265</v>
      </c>
      <c r="B321" s="16" t="s">
        <v>224</v>
      </c>
      <c r="C321" s="1" t="s">
        <v>53</v>
      </c>
      <c r="D321" s="1">
        <v>1</v>
      </c>
      <c r="E321" s="21">
        <v>11.99</v>
      </c>
      <c r="F321" s="21">
        <f t="shared" si="51"/>
        <v>15.587000000000002</v>
      </c>
      <c r="G321" s="61">
        <f t="shared" si="51"/>
        <v>20.2631</v>
      </c>
      <c r="H321" s="1"/>
      <c r="I321" s="1">
        <f t="shared" si="41"/>
        <v>0</v>
      </c>
      <c r="J321" s="8">
        <f t="shared" si="42"/>
        <v>0</v>
      </c>
    </row>
    <row r="322" spans="1:10" s="14" customFormat="1" ht="16.5">
      <c r="A322" s="6">
        <v>266</v>
      </c>
      <c r="B322" s="16" t="s">
        <v>222</v>
      </c>
      <c r="C322" s="1" t="s">
        <v>53</v>
      </c>
      <c r="D322" s="1">
        <v>1</v>
      </c>
      <c r="E322" s="21">
        <v>11.99</v>
      </c>
      <c r="F322" s="21">
        <f t="shared" si="51"/>
        <v>15.587000000000002</v>
      </c>
      <c r="G322" s="61">
        <f t="shared" si="51"/>
        <v>20.2631</v>
      </c>
      <c r="H322" s="1"/>
      <c r="I322" s="1">
        <f t="shared" si="41"/>
        <v>0</v>
      </c>
      <c r="J322" s="8">
        <f t="shared" si="42"/>
        <v>0</v>
      </c>
    </row>
    <row r="323" spans="1:10" s="14" customFormat="1" ht="16.5" customHeight="1">
      <c r="A323" s="86" t="s">
        <v>51</v>
      </c>
      <c r="B323" s="87"/>
      <c r="C323" s="32"/>
      <c r="D323" s="32"/>
      <c r="E323" s="60"/>
      <c r="F323" s="21"/>
      <c r="G323" s="61"/>
      <c r="H323" s="1"/>
      <c r="I323" s="1"/>
      <c r="J323" s="8">
        <f t="shared" si="42"/>
        <v>0</v>
      </c>
    </row>
    <row r="324" spans="1:10" s="14" customFormat="1" ht="33">
      <c r="A324" s="6">
        <v>267</v>
      </c>
      <c r="B324" s="16" t="s">
        <v>388</v>
      </c>
      <c r="C324" s="7" t="s">
        <v>53</v>
      </c>
      <c r="D324" s="1">
        <v>10</v>
      </c>
      <c r="E324" s="21">
        <v>9.59</v>
      </c>
      <c r="F324" s="21">
        <f aca="true" t="shared" si="52" ref="F324:G326">E324*1.3</f>
        <v>12.467</v>
      </c>
      <c r="G324" s="61">
        <f t="shared" si="52"/>
        <v>16.2071</v>
      </c>
      <c r="H324" s="1"/>
      <c r="I324" s="1">
        <f t="shared" si="41"/>
        <v>0</v>
      </c>
      <c r="J324" s="8">
        <f t="shared" si="42"/>
        <v>0</v>
      </c>
    </row>
    <row r="325" spans="1:10" s="14" customFormat="1" ht="33">
      <c r="A325" s="6">
        <v>268</v>
      </c>
      <c r="B325" s="16" t="s">
        <v>389</v>
      </c>
      <c r="C325" s="7" t="s">
        <v>53</v>
      </c>
      <c r="D325" s="1">
        <v>10</v>
      </c>
      <c r="E325" s="21">
        <v>11.99</v>
      </c>
      <c r="F325" s="21">
        <f t="shared" si="52"/>
        <v>15.587000000000002</v>
      </c>
      <c r="G325" s="61">
        <f t="shared" si="52"/>
        <v>20.2631</v>
      </c>
      <c r="H325" s="1"/>
      <c r="I325" s="1">
        <f t="shared" si="41"/>
        <v>0</v>
      </c>
      <c r="J325" s="8">
        <f t="shared" si="42"/>
        <v>0</v>
      </c>
    </row>
    <row r="326" spans="1:10" s="14" customFormat="1" ht="33">
      <c r="A326" s="6">
        <v>269</v>
      </c>
      <c r="B326" s="16" t="s">
        <v>390</v>
      </c>
      <c r="C326" s="7" t="s">
        <v>53</v>
      </c>
      <c r="D326" s="1">
        <v>10</v>
      </c>
      <c r="E326" s="21">
        <v>20.81</v>
      </c>
      <c r="F326" s="21">
        <f t="shared" si="52"/>
        <v>27.053</v>
      </c>
      <c r="G326" s="61">
        <f t="shared" si="52"/>
        <v>35.1689</v>
      </c>
      <c r="H326" s="1"/>
      <c r="I326" s="1">
        <f t="shared" si="41"/>
        <v>0</v>
      </c>
      <c r="J326" s="8">
        <f t="shared" si="42"/>
        <v>0</v>
      </c>
    </row>
    <row r="327" spans="1:10" s="14" customFormat="1" ht="16.5" customHeight="1">
      <c r="A327" s="90" t="s">
        <v>440</v>
      </c>
      <c r="B327" s="91"/>
      <c r="C327" s="32"/>
      <c r="D327" s="32"/>
      <c r="E327" s="60"/>
      <c r="F327" s="21"/>
      <c r="G327" s="61"/>
      <c r="H327" s="1"/>
      <c r="I327" s="1"/>
      <c r="J327" s="8">
        <f t="shared" si="42"/>
        <v>0</v>
      </c>
    </row>
    <row r="328" spans="1:10" s="14" customFormat="1" ht="16.5">
      <c r="A328" s="6">
        <v>270</v>
      </c>
      <c r="B328" s="17" t="s">
        <v>398</v>
      </c>
      <c r="C328" s="1" t="s">
        <v>53</v>
      </c>
      <c r="D328" s="1">
        <v>5</v>
      </c>
      <c r="E328" s="21">
        <v>27.5</v>
      </c>
      <c r="F328" s="21">
        <f aca="true" t="shared" si="53" ref="F328:G330">E328*1.3</f>
        <v>35.75</v>
      </c>
      <c r="G328" s="61">
        <f t="shared" si="53"/>
        <v>46.475</v>
      </c>
      <c r="H328" s="1"/>
      <c r="I328" s="1">
        <f t="shared" si="41"/>
        <v>0</v>
      </c>
      <c r="J328" s="8">
        <f t="shared" si="42"/>
        <v>0</v>
      </c>
    </row>
    <row r="329" spans="1:10" s="14" customFormat="1" ht="16.5">
      <c r="A329" s="6">
        <v>271</v>
      </c>
      <c r="B329" s="17" t="s">
        <v>397</v>
      </c>
      <c r="C329" s="1" t="s">
        <v>53</v>
      </c>
      <c r="D329" s="1">
        <v>5</v>
      </c>
      <c r="E329" s="21"/>
      <c r="F329" s="21">
        <v>1</v>
      </c>
      <c r="G329" s="61">
        <f t="shared" si="53"/>
        <v>1.3</v>
      </c>
      <c r="H329" s="1"/>
      <c r="I329" s="1">
        <f t="shared" si="41"/>
        <v>0</v>
      </c>
      <c r="J329" s="8">
        <f t="shared" si="42"/>
        <v>0</v>
      </c>
    </row>
    <row r="330" spans="1:10" s="14" customFormat="1" ht="16.5">
      <c r="A330" s="6">
        <v>272</v>
      </c>
      <c r="B330" s="17" t="s">
        <v>395</v>
      </c>
      <c r="C330" s="1" t="s">
        <v>53</v>
      </c>
      <c r="D330" s="1">
        <v>10</v>
      </c>
      <c r="E330" s="21"/>
      <c r="F330" s="21">
        <v>1</v>
      </c>
      <c r="G330" s="61">
        <f t="shared" si="53"/>
        <v>1.3</v>
      </c>
      <c r="H330" s="1"/>
      <c r="I330" s="1">
        <f t="shared" si="41"/>
        <v>0</v>
      </c>
      <c r="J330" s="8">
        <f t="shared" si="42"/>
        <v>0</v>
      </c>
    </row>
    <row r="331" spans="1:10" s="14" customFormat="1" ht="16.5">
      <c r="A331" s="6">
        <v>273</v>
      </c>
      <c r="B331" s="17" t="s">
        <v>396</v>
      </c>
      <c r="C331" s="1" t="s">
        <v>53</v>
      </c>
      <c r="D331" s="1">
        <v>10</v>
      </c>
      <c r="E331" s="21">
        <v>25.2</v>
      </c>
      <c r="F331" s="21">
        <f>E331*1.3</f>
        <v>32.76</v>
      </c>
      <c r="G331" s="61">
        <f>F331*1.3</f>
        <v>42.588</v>
      </c>
      <c r="H331" s="1"/>
      <c r="I331" s="1">
        <f aca="true" t="shared" si="54" ref="I331:I360">H331*D331</f>
        <v>0</v>
      </c>
      <c r="J331" s="8">
        <f aca="true" t="shared" si="55" ref="J331:J360">I331*F331</f>
        <v>0</v>
      </c>
    </row>
    <row r="332" spans="1:10" s="14" customFormat="1" ht="16.5" customHeight="1">
      <c r="A332" s="86" t="s">
        <v>173</v>
      </c>
      <c r="B332" s="87"/>
      <c r="C332" s="32"/>
      <c r="D332" s="32"/>
      <c r="E332" s="60"/>
      <c r="F332" s="21"/>
      <c r="G332" s="61"/>
      <c r="H332" s="1"/>
      <c r="I332" s="1"/>
      <c r="J332" s="8">
        <f t="shared" si="55"/>
        <v>0</v>
      </c>
    </row>
    <row r="333" spans="1:10" s="14" customFormat="1" ht="16.5">
      <c r="A333" s="6">
        <v>274</v>
      </c>
      <c r="B333" s="16" t="s">
        <v>213</v>
      </c>
      <c r="C333" s="15" t="s">
        <v>156</v>
      </c>
      <c r="D333" s="6">
        <v>20</v>
      </c>
      <c r="E333" s="21">
        <v>12.45</v>
      </c>
      <c r="F333" s="21">
        <f>E333*1.3</f>
        <v>16.185</v>
      </c>
      <c r="G333" s="61">
        <f>F333*1.3</f>
        <v>21.040499999999998</v>
      </c>
      <c r="H333" s="1"/>
      <c r="I333" s="1">
        <f t="shared" si="54"/>
        <v>0</v>
      </c>
      <c r="J333" s="8">
        <f t="shared" si="55"/>
        <v>0</v>
      </c>
    </row>
    <row r="334" spans="1:10" s="14" customFormat="1" ht="16.5" customHeight="1">
      <c r="A334" s="86" t="s">
        <v>77</v>
      </c>
      <c r="B334" s="87"/>
      <c r="C334" s="32"/>
      <c r="D334" s="32"/>
      <c r="E334" s="60"/>
      <c r="F334" s="21"/>
      <c r="G334" s="61"/>
      <c r="H334" s="1"/>
      <c r="I334" s="1"/>
      <c r="J334" s="8">
        <f t="shared" si="55"/>
        <v>0</v>
      </c>
    </row>
    <row r="335" spans="1:10" s="14" customFormat="1" ht="16.5">
      <c r="A335" s="6">
        <v>275</v>
      </c>
      <c r="B335" s="16" t="s">
        <v>78</v>
      </c>
      <c r="C335" s="1" t="s">
        <v>23</v>
      </c>
      <c r="D335" s="1">
        <v>1</v>
      </c>
      <c r="E335" s="21">
        <v>58.47749999999999</v>
      </c>
      <c r="F335" s="21">
        <f aca="true" t="shared" si="56" ref="F335:G350">E335*1.3</f>
        <v>76.02074999999999</v>
      </c>
      <c r="G335" s="61">
        <f t="shared" si="56"/>
        <v>98.82697499999999</v>
      </c>
      <c r="H335" s="1"/>
      <c r="I335" s="1">
        <f t="shared" si="54"/>
        <v>0</v>
      </c>
      <c r="J335" s="8">
        <f t="shared" si="55"/>
        <v>0</v>
      </c>
    </row>
    <row r="336" spans="1:10" s="14" customFormat="1" ht="16.5">
      <c r="A336" s="6">
        <v>276</v>
      </c>
      <c r="B336" s="16" t="s">
        <v>22</v>
      </c>
      <c r="C336" s="1" t="s">
        <v>23</v>
      </c>
      <c r="D336" s="1">
        <v>1</v>
      </c>
      <c r="E336" s="21">
        <v>58.47749999999999</v>
      </c>
      <c r="F336" s="21">
        <f t="shared" si="56"/>
        <v>76.02074999999999</v>
      </c>
      <c r="G336" s="61">
        <f t="shared" si="56"/>
        <v>98.82697499999999</v>
      </c>
      <c r="H336" s="1"/>
      <c r="I336" s="1">
        <f t="shared" si="54"/>
        <v>0</v>
      </c>
      <c r="J336" s="8">
        <f t="shared" si="55"/>
        <v>0</v>
      </c>
    </row>
    <row r="337" spans="1:10" s="14" customFormat="1" ht="16.5">
      <c r="A337" s="6">
        <v>277</v>
      </c>
      <c r="B337" s="16" t="s">
        <v>21</v>
      </c>
      <c r="C337" s="1" t="s">
        <v>23</v>
      </c>
      <c r="D337" s="1">
        <v>1</v>
      </c>
      <c r="E337" s="21">
        <v>58.47749999999999</v>
      </c>
      <c r="F337" s="21">
        <f t="shared" si="56"/>
        <v>76.02074999999999</v>
      </c>
      <c r="G337" s="61">
        <f t="shared" si="56"/>
        <v>98.82697499999999</v>
      </c>
      <c r="H337" s="1"/>
      <c r="I337" s="1">
        <f t="shared" si="54"/>
        <v>0</v>
      </c>
      <c r="J337" s="8">
        <f t="shared" si="55"/>
        <v>0</v>
      </c>
    </row>
    <row r="338" spans="1:10" s="14" customFormat="1" ht="16.5">
      <c r="A338" s="6">
        <v>278</v>
      </c>
      <c r="B338" s="16" t="s">
        <v>20</v>
      </c>
      <c r="C338" s="1" t="s">
        <v>23</v>
      </c>
      <c r="D338" s="1">
        <v>1</v>
      </c>
      <c r="E338" s="21">
        <v>58.47749999999999</v>
      </c>
      <c r="F338" s="21">
        <f t="shared" si="56"/>
        <v>76.02074999999999</v>
      </c>
      <c r="G338" s="61">
        <f t="shared" si="56"/>
        <v>98.82697499999999</v>
      </c>
      <c r="H338" s="1"/>
      <c r="I338" s="1">
        <f t="shared" si="54"/>
        <v>0</v>
      </c>
      <c r="J338" s="8">
        <f t="shared" si="55"/>
        <v>0</v>
      </c>
    </row>
    <row r="339" spans="1:10" s="14" customFormat="1" ht="16.5">
      <c r="A339" s="6">
        <v>279</v>
      </c>
      <c r="B339" s="16" t="s">
        <v>24</v>
      </c>
      <c r="C339" s="1" t="s">
        <v>23</v>
      </c>
      <c r="D339" s="1">
        <v>1</v>
      </c>
      <c r="E339" s="21">
        <v>58.47749999999999</v>
      </c>
      <c r="F339" s="21">
        <f t="shared" si="56"/>
        <v>76.02074999999999</v>
      </c>
      <c r="G339" s="61">
        <f t="shared" si="56"/>
        <v>98.82697499999999</v>
      </c>
      <c r="H339" s="1"/>
      <c r="I339" s="1">
        <f t="shared" si="54"/>
        <v>0</v>
      </c>
      <c r="J339" s="8">
        <f t="shared" si="55"/>
        <v>0</v>
      </c>
    </row>
    <row r="340" spans="1:10" s="14" customFormat="1" ht="16.5">
      <c r="A340" s="6">
        <v>280</v>
      </c>
      <c r="B340" s="16" t="s">
        <v>35</v>
      </c>
      <c r="C340" s="1" t="s">
        <v>23</v>
      </c>
      <c r="D340" s="1">
        <v>1</v>
      </c>
      <c r="E340" s="21">
        <v>58.47749999999999</v>
      </c>
      <c r="F340" s="21">
        <f t="shared" si="56"/>
        <v>76.02074999999999</v>
      </c>
      <c r="G340" s="61">
        <f t="shared" si="56"/>
        <v>98.82697499999999</v>
      </c>
      <c r="H340" s="1"/>
      <c r="I340" s="1">
        <f t="shared" si="54"/>
        <v>0</v>
      </c>
      <c r="J340" s="8">
        <f t="shared" si="55"/>
        <v>0</v>
      </c>
    </row>
    <row r="341" spans="1:10" s="14" customFormat="1" ht="16.5">
      <c r="A341" s="6">
        <v>281</v>
      </c>
      <c r="B341" s="16" t="s">
        <v>43</v>
      </c>
      <c r="C341" s="7" t="s">
        <v>23</v>
      </c>
      <c r="D341" s="1">
        <v>1</v>
      </c>
      <c r="E341" s="21">
        <v>58.47749999999999</v>
      </c>
      <c r="F341" s="21">
        <f t="shared" si="56"/>
        <v>76.02074999999999</v>
      </c>
      <c r="G341" s="61">
        <f t="shared" si="56"/>
        <v>98.82697499999999</v>
      </c>
      <c r="H341" s="1"/>
      <c r="I341" s="1">
        <f t="shared" si="54"/>
        <v>0</v>
      </c>
      <c r="J341" s="8">
        <f t="shared" si="55"/>
        <v>0</v>
      </c>
    </row>
    <row r="342" spans="1:10" s="14" customFormat="1" ht="16.5">
      <c r="A342" s="6">
        <v>282</v>
      </c>
      <c r="B342" s="16" t="s">
        <v>44</v>
      </c>
      <c r="C342" s="7" t="s">
        <v>23</v>
      </c>
      <c r="D342" s="1">
        <v>1</v>
      </c>
      <c r="E342" s="21">
        <v>58.47749999999999</v>
      </c>
      <c r="F342" s="21">
        <f t="shared" si="56"/>
        <v>76.02074999999999</v>
      </c>
      <c r="G342" s="61">
        <f t="shared" si="56"/>
        <v>98.82697499999999</v>
      </c>
      <c r="H342" s="1"/>
      <c r="I342" s="1">
        <f t="shared" si="54"/>
        <v>0</v>
      </c>
      <c r="J342" s="8">
        <f t="shared" si="55"/>
        <v>0</v>
      </c>
    </row>
    <row r="343" spans="1:10" s="14" customFormat="1" ht="16.5">
      <c r="A343" s="6">
        <v>283</v>
      </c>
      <c r="B343" s="16" t="s">
        <v>45</v>
      </c>
      <c r="C343" s="7" t="s">
        <v>23</v>
      </c>
      <c r="D343" s="1">
        <v>1</v>
      </c>
      <c r="E343" s="21">
        <v>58.47749999999999</v>
      </c>
      <c r="F343" s="21">
        <f t="shared" si="56"/>
        <v>76.02074999999999</v>
      </c>
      <c r="G343" s="61">
        <f t="shared" si="56"/>
        <v>98.82697499999999</v>
      </c>
      <c r="H343" s="1"/>
      <c r="I343" s="1">
        <f t="shared" si="54"/>
        <v>0</v>
      </c>
      <c r="J343" s="8">
        <f t="shared" si="55"/>
        <v>0</v>
      </c>
    </row>
    <row r="344" spans="1:10" s="14" customFormat="1" ht="16.5">
      <c r="A344" s="6">
        <v>284</v>
      </c>
      <c r="B344" s="16" t="s">
        <v>81</v>
      </c>
      <c r="C344" s="7" t="s">
        <v>23</v>
      </c>
      <c r="D344" s="1">
        <v>1</v>
      </c>
      <c r="E344" s="21">
        <v>58.4775</v>
      </c>
      <c r="F344" s="21">
        <f t="shared" si="56"/>
        <v>76.02075</v>
      </c>
      <c r="G344" s="61">
        <f t="shared" si="56"/>
        <v>98.82697500000002</v>
      </c>
      <c r="H344" s="1"/>
      <c r="I344" s="1">
        <f t="shared" si="54"/>
        <v>0</v>
      </c>
      <c r="J344" s="8">
        <f t="shared" si="55"/>
        <v>0</v>
      </c>
    </row>
    <row r="345" spans="1:10" s="14" customFormat="1" ht="16.5">
      <c r="A345" s="6">
        <v>285</v>
      </c>
      <c r="B345" s="16" t="s">
        <v>80</v>
      </c>
      <c r="C345" s="7" t="s">
        <v>23</v>
      </c>
      <c r="D345" s="1">
        <v>1</v>
      </c>
      <c r="E345" s="21">
        <v>58.4775</v>
      </c>
      <c r="F345" s="21">
        <f t="shared" si="56"/>
        <v>76.02075</v>
      </c>
      <c r="G345" s="61">
        <f t="shared" si="56"/>
        <v>98.82697500000002</v>
      </c>
      <c r="H345" s="1"/>
      <c r="I345" s="1">
        <f t="shared" si="54"/>
        <v>0</v>
      </c>
      <c r="J345" s="8">
        <f t="shared" si="55"/>
        <v>0</v>
      </c>
    </row>
    <row r="346" spans="1:10" s="14" customFormat="1" ht="16.5">
      <c r="A346" s="6">
        <v>286</v>
      </c>
      <c r="B346" s="16" t="s">
        <v>383</v>
      </c>
      <c r="C346" s="7" t="s">
        <v>23</v>
      </c>
      <c r="D346" s="1">
        <v>1</v>
      </c>
      <c r="E346" s="21">
        <v>58.4775</v>
      </c>
      <c r="F346" s="21">
        <f t="shared" si="56"/>
        <v>76.02075</v>
      </c>
      <c r="G346" s="61">
        <f t="shared" si="56"/>
        <v>98.82697500000002</v>
      </c>
      <c r="H346" s="1"/>
      <c r="I346" s="1">
        <f t="shared" si="54"/>
        <v>0</v>
      </c>
      <c r="J346" s="8">
        <f t="shared" si="55"/>
        <v>0</v>
      </c>
    </row>
    <row r="347" spans="1:10" s="14" customFormat="1" ht="16.5">
      <c r="A347" s="6">
        <v>287</v>
      </c>
      <c r="B347" s="16" t="s">
        <v>384</v>
      </c>
      <c r="C347" s="7" t="s">
        <v>23</v>
      </c>
      <c r="D347" s="1">
        <v>1</v>
      </c>
      <c r="E347" s="21">
        <v>58.4775</v>
      </c>
      <c r="F347" s="21">
        <f t="shared" si="56"/>
        <v>76.02075</v>
      </c>
      <c r="G347" s="61">
        <f t="shared" si="56"/>
        <v>98.82697500000002</v>
      </c>
      <c r="H347" s="1"/>
      <c r="I347" s="1">
        <f t="shared" si="54"/>
        <v>0</v>
      </c>
      <c r="J347" s="8">
        <f t="shared" si="55"/>
        <v>0</v>
      </c>
    </row>
    <row r="348" spans="1:10" s="14" customFormat="1" ht="16.5">
      <c r="A348" s="6">
        <v>288</v>
      </c>
      <c r="B348" s="16" t="s">
        <v>385</v>
      </c>
      <c r="C348" s="7" t="s">
        <v>23</v>
      </c>
      <c r="D348" s="1">
        <v>1</v>
      </c>
      <c r="E348" s="21">
        <v>58.4775</v>
      </c>
      <c r="F348" s="21">
        <f t="shared" si="56"/>
        <v>76.02075</v>
      </c>
      <c r="G348" s="61">
        <f t="shared" si="56"/>
        <v>98.82697500000002</v>
      </c>
      <c r="H348" s="1"/>
      <c r="I348" s="1">
        <f t="shared" si="54"/>
        <v>0</v>
      </c>
      <c r="J348" s="8">
        <f t="shared" si="55"/>
        <v>0</v>
      </c>
    </row>
    <row r="349" spans="1:10" s="14" customFormat="1" ht="16.5">
      <c r="A349" s="6">
        <v>289</v>
      </c>
      <c r="B349" s="16" t="s">
        <v>92</v>
      </c>
      <c r="C349" s="7" t="s">
        <v>111</v>
      </c>
      <c r="D349" s="1">
        <v>1</v>
      </c>
      <c r="E349" s="21">
        <v>500</v>
      </c>
      <c r="F349" s="21">
        <f t="shared" si="56"/>
        <v>650</v>
      </c>
      <c r="G349" s="61">
        <f t="shared" si="56"/>
        <v>845</v>
      </c>
      <c r="H349" s="1"/>
      <c r="I349" s="1">
        <f t="shared" si="54"/>
        <v>0</v>
      </c>
      <c r="J349" s="8">
        <f t="shared" si="55"/>
        <v>0</v>
      </c>
    </row>
    <row r="350" spans="1:10" s="14" customFormat="1" ht="16.5">
      <c r="A350" s="6">
        <v>290</v>
      </c>
      <c r="B350" s="16" t="s">
        <v>91</v>
      </c>
      <c r="C350" s="7" t="s">
        <v>111</v>
      </c>
      <c r="D350" s="1">
        <v>1</v>
      </c>
      <c r="E350" s="21">
        <v>400</v>
      </c>
      <c r="F350" s="21">
        <f t="shared" si="56"/>
        <v>520</v>
      </c>
      <c r="G350" s="61">
        <f t="shared" si="56"/>
        <v>676</v>
      </c>
      <c r="H350" s="1"/>
      <c r="I350" s="1">
        <f t="shared" si="54"/>
        <v>0</v>
      </c>
      <c r="J350" s="8">
        <f t="shared" si="55"/>
        <v>0</v>
      </c>
    </row>
    <row r="351" spans="1:10" s="14" customFormat="1" ht="33">
      <c r="A351" s="6">
        <v>291</v>
      </c>
      <c r="B351" s="17" t="s">
        <v>82</v>
      </c>
      <c r="C351" s="1" t="s">
        <v>111</v>
      </c>
      <c r="D351" s="1">
        <v>1</v>
      </c>
      <c r="E351" s="21">
        <v>350</v>
      </c>
      <c r="F351" s="21">
        <f aca="true" t="shared" si="57" ref="F351:G360">E351*1.3</f>
        <v>455</v>
      </c>
      <c r="G351" s="61">
        <f t="shared" si="57"/>
        <v>591.5</v>
      </c>
      <c r="H351" s="1"/>
      <c r="I351" s="1">
        <f t="shared" si="54"/>
        <v>0</v>
      </c>
      <c r="J351" s="8">
        <f t="shared" si="55"/>
        <v>0</v>
      </c>
    </row>
    <row r="352" spans="1:10" s="14" customFormat="1" ht="16.5">
      <c r="A352" s="6">
        <v>292</v>
      </c>
      <c r="B352" s="17" t="s">
        <v>93</v>
      </c>
      <c r="C352" s="7" t="s">
        <v>111</v>
      </c>
      <c r="D352" s="1">
        <v>1</v>
      </c>
      <c r="E352" s="21">
        <v>580</v>
      </c>
      <c r="F352" s="21">
        <f t="shared" si="57"/>
        <v>754</v>
      </c>
      <c r="G352" s="61">
        <f t="shared" si="57"/>
        <v>980.2</v>
      </c>
      <c r="H352" s="1"/>
      <c r="I352" s="1">
        <f t="shared" si="54"/>
        <v>0</v>
      </c>
      <c r="J352" s="8">
        <f t="shared" si="55"/>
        <v>0</v>
      </c>
    </row>
    <row r="353" spans="1:10" s="14" customFormat="1" ht="33">
      <c r="A353" s="6">
        <v>293</v>
      </c>
      <c r="B353" s="17" t="s">
        <v>94</v>
      </c>
      <c r="C353" s="7" t="s">
        <v>26</v>
      </c>
      <c r="D353" s="1">
        <v>1</v>
      </c>
      <c r="E353" s="21">
        <v>48.02499999999999</v>
      </c>
      <c r="F353" s="21">
        <f t="shared" si="57"/>
        <v>62.43249999999999</v>
      </c>
      <c r="G353" s="61">
        <f t="shared" si="57"/>
        <v>81.16224999999999</v>
      </c>
      <c r="H353" s="1"/>
      <c r="I353" s="1">
        <f t="shared" si="54"/>
        <v>0</v>
      </c>
      <c r="J353" s="8">
        <f t="shared" si="55"/>
        <v>0</v>
      </c>
    </row>
    <row r="354" spans="1:10" s="14" customFormat="1" ht="33">
      <c r="A354" s="6">
        <v>294</v>
      </c>
      <c r="B354" s="17" t="s">
        <v>95</v>
      </c>
      <c r="C354" s="7" t="s">
        <v>26</v>
      </c>
      <c r="D354" s="1">
        <v>1</v>
      </c>
      <c r="E354" s="21">
        <v>48.02499999999999</v>
      </c>
      <c r="F354" s="21">
        <f t="shared" si="57"/>
        <v>62.43249999999999</v>
      </c>
      <c r="G354" s="61">
        <f t="shared" si="57"/>
        <v>81.16224999999999</v>
      </c>
      <c r="H354" s="1"/>
      <c r="I354" s="1">
        <f t="shared" si="54"/>
        <v>0</v>
      </c>
      <c r="J354" s="8">
        <f t="shared" si="55"/>
        <v>0</v>
      </c>
    </row>
    <row r="355" spans="1:10" s="14" customFormat="1" ht="33">
      <c r="A355" s="6">
        <v>295</v>
      </c>
      <c r="B355" s="17" t="s">
        <v>96</v>
      </c>
      <c r="C355" s="1" t="s">
        <v>26</v>
      </c>
      <c r="D355" s="1">
        <v>1</v>
      </c>
      <c r="E355" s="21">
        <v>48.03</v>
      </c>
      <c r="F355" s="21">
        <f t="shared" si="57"/>
        <v>62.43900000000001</v>
      </c>
      <c r="G355" s="61">
        <f t="shared" si="57"/>
        <v>81.17070000000001</v>
      </c>
      <c r="H355" s="1"/>
      <c r="I355" s="1">
        <f t="shared" si="54"/>
        <v>0</v>
      </c>
      <c r="J355" s="8">
        <f t="shared" si="55"/>
        <v>0</v>
      </c>
    </row>
    <row r="356" spans="1:10" s="14" customFormat="1" ht="33">
      <c r="A356" s="6">
        <v>296</v>
      </c>
      <c r="B356" s="17" t="s">
        <v>97</v>
      </c>
      <c r="C356" s="7" t="s">
        <v>26</v>
      </c>
      <c r="D356" s="1">
        <v>1</v>
      </c>
      <c r="E356" s="21">
        <v>48.02499999999999</v>
      </c>
      <c r="F356" s="21">
        <f t="shared" si="57"/>
        <v>62.43249999999999</v>
      </c>
      <c r="G356" s="61">
        <f t="shared" si="57"/>
        <v>81.16224999999999</v>
      </c>
      <c r="H356" s="1"/>
      <c r="I356" s="1">
        <f t="shared" si="54"/>
        <v>0</v>
      </c>
      <c r="J356" s="8">
        <f t="shared" si="55"/>
        <v>0</v>
      </c>
    </row>
    <row r="357" spans="1:10" s="14" customFormat="1" ht="33">
      <c r="A357" s="6">
        <v>297</v>
      </c>
      <c r="B357" s="17" t="s">
        <v>100</v>
      </c>
      <c r="C357" s="7" t="s">
        <v>26</v>
      </c>
      <c r="D357" s="1">
        <v>1</v>
      </c>
      <c r="E357" s="21">
        <v>48.02499999999999</v>
      </c>
      <c r="F357" s="21">
        <f t="shared" si="57"/>
        <v>62.43249999999999</v>
      </c>
      <c r="G357" s="61">
        <f t="shared" si="57"/>
        <v>81.16224999999999</v>
      </c>
      <c r="H357" s="1"/>
      <c r="I357" s="1">
        <f t="shared" si="54"/>
        <v>0</v>
      </c>
      <c r="J357" s="8">
        <f t="shared" si="55"/>
        <v>0</v>
      </c>
    </row>
    <row r="358" spans="1:10" s="14" customFormat="1" ht="16.5">
      <c r="A358" s="6">
        <v>298</v>
      </c>
      <c r="B358" s="17" t="s">
        <v>98</v>
      </c>
      <c r="C358" s="7" t="s">
        <v>26</v>
      </c>
      <c r="D358" s="1">
        <v>1</v>
      </c>
      <c r="E358" s="21">
        <v>48.02499999999999</v>
      </c>
      <c r="F358" s="21">
        <f t="shared" si="57"/>
        <v>62.43249999999999</v>
      </c>
      <c r="G358" s="61">
        <f t="shared" si="57"/>
        <v>81.16224999999999</v>
      </c>
      <c r="H358" s="1"/>
      <c r="I358" s="1">
        <f t="shared" si="54"/>
        <v>0</v>
      </c>
      <c r="J358" s="8">
        <f t="shared" si="55"/>
        <v>0</v>
      </c>
    </row>
    <row r="359" spans="1:10" s="14" customFormat="1" ht="16.5">
      <c r="A359" s="6">
        <v>299</v>
      </c>
      <c r="B359" s="17" t="s">
        <v>99</v>
      </c>
      <c r="C359" s="7" t="s">
        <v>26</v>
      </c>
      <c r="D359" s="1">
        <v>1</v>
      </c>
      <c r="E359" s="21">
        <v>48.02499999999999</v>
      </c>
      <c r="F359" s="21">
        <f t="shared" si="57"/>
        <v>62.43249999999999</v>
      </c>
      <c r="G359" s="61">
        <f t="shared" si="57"/>
        <v>81.16224999999999</v>
      </c>
      <c r="H359" s="1"/>
      <c r="I359" s="1">
        <f t="shared" si="54"/>
        <v>0</v>
      </c>
      <c r="J359" s="8">
        <f t="shared" si="55"/>
        <v>0</v>
      </c>
    </row>
    <row r="360" spans="1:10" s="14" customFormat="1" ht="16.5">
      <c r="A360" s="6">
        <v>300</v>
      </c>
      <c r="B360" s="17" t="s">
        <v>41</v>
      </c>
      <c r="C360" s="7" t="s">
        <v>112</v>
      </c>
      <c r="D360" s="1">
        <v>50</v>
      </c>
      <c r="E360" s="21">
        <v>8.475</v>
      </c>
      <c r="F360" s="21">
        <f t="shared" si="57"/>
        <v>11.0175</v>
      </c>
      <c r="G360" s="61">
        <f t="shared" si="57"/>
        <v>14.322750000000001</v>
      </c>
      <c r="H360" s="1"/>
      <c r="I360" s="1">
        <f t="shared" si="54"/>
        <v>0</v>
      </c>
      <c r="J360" s="8">
        <f t="shared" si="55"/>
        <v>0</v>
      </c>
    </row>
    <row r="361" spans="2:10" ht="16.5" customHeight="1">
      <c r="B361" s="23"/>
      <c r="C361" s="23"/>
      <c r="D361" s="23"/>
      <c r="E361" s="64"/>
      <c r="F361" s="53"/>
      <c r="G361" s="54"/>
      <c r="H361" s="23"/>
      <c r="I361" s="23"/>
      <c r="J361" s="84" t="s">
        <v>456</v>
      </c>
    </row>
    <row r="362" spans="1:10" ht="15.75">
      <c r="A362" s="70"/>
      <c r="B362" s="71"/>
      <c r="C362" s="72"/>
      <c r="D362" s="73"/>
      <c r="E362" s="73"/>
      <c r="F362" s="73"/>
      <c r="G362" s="73"/>
      <c r="H362" s="73"/>
      <c r="I362" s="73"/>
      <c r="J362" s="84" t="s">
        <v>456</v>
      </c>
    </row>
    <row r="363" spans="1:10" ht="15.75">
      <c r="A363" s="70"/>
      <c r="B363" s="71"/>
      <c r="C363" s="73"/>
      <c r="D363" s="73"/>
      <c r="E363" s="73"/>
      <c r="F363" s="73"/>
      <c r="G363" s="73"/>
      <c r="H363" s="73"/>
      <c r="I363" s="73"/>
      <c r="J363" s="84" t="s">
        <v>456</v>
      </c>
    </row>
    <row r="364" spans="1:10" ht="15.75">
      <c r="A364" s="70"/>
      <c r="B364" s="71"/>
      <c r="C364" s="73"/>
      <c r="D364" s="73"/>
      <c r="E364" s="73"/>
      <c r="F364" s="73"/>
      <c r="G364" s="73"/>
      <c r="H364" s="73"/>
      <c r="I364" s="73"/>
      <c r="J364" s="84" t="s">
        <v>456</v>
      </c>
    </row>
    <row r="365" spans="1:10" ht="15.75">
      <c r="A365" s="70"/>
      <c r="B365" s="26" t="s">
        <v>403</v>
      </c>
      <c r="C365" s="73"/>
      <c r="D365" s="73"/>
      <c r="E365" s="73"/>
      <c r="F365" s="73"/>
      <c r="G365" s="73"/>
      <c r="H365" s="73"/>
      <c r="I365" s="73"/>
      <c r="J365" s="84" t="s">
        <v>456</v>
      </c>
    </row>
    <row r="366" spans="1:10" ht="15.75">
      <c r="A366" s="70"/>
      <c r="B366" s="74"/>
      <c r="C366" s="75"/>
      <c r="D366" s="75"/>
      <c r="E366" s="75"/>
      <c r="F366" s="75"/>
      <c r="G366" s="75"/>
      <c r="H366" s="75"/>
      <c r="I366" s="75"/>
      <c r="J366" s="84" t="s">
        <v>456</v>
      </c>
    </row>
    <row r="367" spans="1:10" ht="16.5" thickBot="1">
      <c r="A367" s="70"/>
      <c r="B367" s="41"/>
      <c r="C367" s="76"/>
      <c r="E367" s="41"/>
      <c r="F367" s="42"/>
      <c r="G367" s="29"/>
      <c r="J367" s="84" t="s">
        <v>456</v>
      </c>
    </row>
    <row r="368" spans="1:10" ht="63">
      <c r="A368" s="50" t="s">
        <v>0</v>
      </c>
      <c r="B368" s="50" t="s">
        <v>1</v>
      </c>
      <c r="C368" s="50" t="s">
        <v>2</v>
      </c>
      <c r="D368" s="50" t="s">
        <v>3</v>
      </c>
      <c r="E368" s="56" t="s">
        <v>441</v>
      </c>
      <c r="F368" s="56" t="s">
        <v>442</v>
      </c>
      <c r="G368" s="56" t="s">
        <v>443</v>
      </c>
      <c r="H368" s="50" t="s">
        <v>15</v>
      </c>
      <c r="I368" s="50" t="s">
        <v>16</v>
      </c>
      <c r="J368" s="68" t="s">
        <v>54</v>
      </c>
    </row>
    <row r="369" spans="1:10" ht="24.75" customHeight="1">
      <c r="A369" s="86" t="s">
        <v>256</v>
      </c>
      <c r="B369" s="87"/>
      <c r="C369" s="77"/>
      <c r="D369" s="77"/>
      <c r="E369" s="77"/>
      <c r="F369" s="77"/>
      <c r="G369" s="77"/>
      <c r="H369" s="77"/>
      <c r="I369" s="77"/>
      <c r="J369" s="78"/>
    </row>
    <row r="370" spans="1:10" ht="16.5">
      <c r="A370" s="6">
        <v>1</v>
      </c>
      <c r="B370" s="16" t="s">
        <v>281</v>
      </c>
      <c r="C370" s="7" t="s">
        <v>252</v>
      </c>
      <c r="D370" s="1">
        <v>5</v>
      </c>
      <c r="E370" s="21">
        <v>55.9</v>
      </c>
      <c r="F370" s="21">
        <f aca="true" t="shared" si="58" ref="F370:G373">E370*1.3</f>
        <v>72.67</v>
      </c>
      <c r="G370" s="61">
        <f t="shared" si="58"/>
        <v>94.471</v>
      </c>
      <c r="H370" s="1"/>
      <c r="I370" s="1">
        <f aca="true" t="shared" si="59" ref="I370:I433">H370*D370</f>
        <v>0</v>
      </c>
      <c r="J370" s="8">
        <f aca="true" t="shared" si="60" ref="J370:J433">I370*F370</f>
        <v>0</v>
      </c>
    </row>
    <row r="371" spans="1:10" ht="33">
      <c r="A371" s="6">
        <v>2</v>
      </c>
      <c r="B371" s="16" t="s">
        <v>280</v>
      </c>
      <c r="C371" s="7" t="s">
        <v>252</v>
      </c>
      <c r="D371" s="1">
        <v>5</v>
      </c>
      <c r="E371" s="21">
        <v>46.58</v>
      </c>
      <c r="F371" s="21">
        <f t="shared" si="58"/>
        <v>60.554</v>
      </c>
      <c r="G371" s="61">
        <f t="shared" si="58"/>
        <v>78.7202</v>
      </c>
      <c r="H371" s="1"/>
      <c r="I371" s="1">
        <f t="shared" si="59"/>
        <v>0</v>
      </c>
      <c r="J371" s="8">
        <f t="shared" si="60"/>
        <v>0</v>
      </c>
    </row>
    <row r="372" spans="1:10" ht="16.5">
      <c r="A372" s="6">
        <v>3</v>
      </c>
      <c r="B372" s="16" t="s">
        <v>279</v>
      </c>
      <c r="C372" s="7" t="s">
        <v>252</v>
      </c>
      <c r="D372" s="1">
        <v>5</v>
      </c>
      <c r="E372" s="21">
        <v>46.58</v>
      </c>
      <c r="F372" s="21">
        <f t="shared" si="58"/>
        <v>60.554</v>
      </c>
      <c r="G372" s="61">
        <f t="shared" si="58"/>
        <v>78.7202</v>
      </c>
      <c r="H372" s="1"/>
      <c r="I372" s="1">
        <f t="shared" si="59"/>
        <v>0</v>
      </c>
      <c r="J372" s="8">
        <f t="shared" si="60"/>
        <v>0</v>
      </c>
    </row>
    <row r="373" spans="1:10" ht="33">
      <c r="A373" s="6">
        <v>4</v>
      </c>
      <c r="B373" s="16" t="s">
        <v>444</v>
      </c>
      <c r="C373" s="7" t="s">
        <v>252</v>
      </c>
      <c r="D373" s="1">
        <v>6</v>
      </c>
      <c r="E373" s="21">
        <v>63.14</v>
      </c>
      <c r="F373" s="21">
        <f t="shared" si="58"/>
        <v>82.08200000000001</v>
      </c>
      <c r="G373" s="61">
        <f t="shared" si="58"/>
        <v>106.70660000000001</v>
      </c>
      <c r="H373" s="1"/>
      <c r="I373" s="1">
        <f t="shared" si="59"/>
        <v>0</v>
      </c>
      <c r="J373" s="8">
        <f t="shared" si="60"/>
        <v>0</v>
      </c>
    </row>
    <row r="374" spans="1:10" ht="23.25" customHeight="1">
      <c r="A374" s="86" t="s">
        <v>29</v>
      </c>
      <c r="B374" s="87"/>
      <c r="C374" s="44"/>
      <c r="D374" s="44"/>
      <c r="E374" s="44"/>
      <c r="F374" s="21"/>
      <c r="G374" s="61"/>
      <c r="H374" s="1"/>
      <c r="I374" s="1"/>
      <c r="J374" s="8">
        <f t="shared" si="60"/>
        <v>0</v>
      </c>
    </row>
    <row r="375" spans="1:10" ht="16.5">
      <c r="A375" s="6">
        <v>5</v>
      </c>
      <c r="B375" s="16" t="s">
        <v>168</v>
      </c>
      <c r="C375" s="7" t="s">
        <v>152</v>
      </c>
      <c r="D375" s="1">
        <v>20</v>
      </c>
      <c r="E375" s="21">
        <v>30.2</v>
      </c>
      <c r="F375" s="21">
        <f>E375*1.3</f>
        <v>39.26</v>
      </c>
      <c r="G375" s="61">
        <f>F375*1.3</f>
        <v>51.038</v>
      </c>
      <c r="H375" s="1"/>
      <c r="I375" s="1">
        <f t="shared" si="59"/>
        <v>0</v>
      </c>
      <c r="J375" s="8">
        <f t="shared" si="60"/>
        <v>0</v>
      </c>
    </row>
    <row r="376" spans="1:10" ht="23.25" customHeight="1">
      <c r="A376" s="88" t="s">
        <v>255</v>
      </c>
      <c r="B376" s="89"/>
      <c r="C376" s="77"/>
      <c r="D376" s="77"/>
      <c r="E376" s="77"/>
      <c r="F376" s="21"/>
      <c r="G376" s="61"/>
      <c r="H376" s="1"/>
      <c r="I376" s="1"/>
      <c r="J376" s="8">
        <f t="shared" si="60"/>
        <v>0</v>
      </c>
    </row>
    <row r="377" spans="1:10" ht="16.5">
      <c r="A377" s="6">
        <v>6</v>
      </c>
      <c r="B377" s="34" t="s">
        <v>282</v>
      </c>
      <c r="C377" s="7" t="s">
        <v>110</v>
      </c>
      <c r="D377" s="1">
        <v>6</v>
      </c>
      <c r="E377" s="21">
        <v>44</v>
      </c>
      <c r="F377" s="21">
        <f aca="true" t="shared" si="61" ref="F377:G379">E377*1.3</f>
        <v>57.2</v>
      </c>
      <c r="G377" s="61">
        <f t="shared" si="61"/>
        <v>74.36</v>
      </c>
      <c r="H377" s="1"/>
      <c r="I377" s="1">
        <f t="shared" si="59"/>
        <v>0</v>
      </c>
      <c r="J377" s="8">
        <f t="shared" si="60"/>
        <v>0</v>
      </c>
    </row>
    <row r="378" spans="1:10" ht="16.5">
      <c r="A378" s="6">
        <v>7</v>
      </c>
      <c r="B378" s="34" t="s">
        <v>283</v>
      </c>
      <c r="C378" s="7" t="s">
        <v>110</v>
      </c>
      <c r="D378" s="1">
        <v>6</v>
      </c>
      <c r="E378" s="21">
        <v>44</v>
      </c>
      <c r="F378" s="21">
        <f t="shared" si="61"/>
        <v>57.2</v>
      </c>
      <c r="G378" s="61">
        <f t="shared" si="61"/>
        <v>74.36</v>
      </c>
      <c r="H378" s="1"/>
      <c r="I378" s="1">
        <f t="shared" si="59"/>
        <v>0</v>
      </c>
      <c r="J378" s="8">
        <f t="shared" si="60"/>
        <v>0</v>
      </c>
    </row>
    <row r="379" spans="1:10" ht="16.5">
      <c r="A379" s="6">
        <v>8</v>
      </c>
      <c r="B379" s="34" t="s">
        <v>284</v>
      </c>
      <c r="C379" s="7" t="s">
        <v>110</v>
      </c>
      <c r="D379" s="1">
        <v>6</v>
      </c>
      <c r="E379" s="21">
        <v>44</v>
      </c>
      <c r="F379" s="21">
        <f t="shared" si="61"/>
        <v>57.2</v>
      </c>
      <c r="G379" s="61">
        <f t="shared" si="61"/>
        <v>74.36</v>
      </c>
      <c r="H379" s="1"/>
      <c r="I379" s="1">
        <f t="shared" si="59"/>
        <v>0</v>
      </c>
      <c r="J379" s="8">
        <f t="shared" si="60"/>
        <v>0</v>
      </c>
    </row>
    <row r="380" spans="1:10" ht="23.25" customHeight="1">
      <c r="A380" s="88" t="s">
        <v>295</v>
      </c>
      <c r="B380" s="89"/>
      <c r="C380" s="77"/>
      <c r="D380" s="77"/>
      <c r="E380" s="77"/>
      <c r="F380" s="21"/>
      <c r="G380" s="61"/>
      <c r="H380" s="1"/>
      <c r="I380" s="1"/>
      <c r="J380" s="8">
        <f t="shared" si="60"/>
        <v>0</v>
      </c>
    </row>
    <row r="381" spans="1:10" ht="16.5">
      <c r="A381" s="6">
        <v>9</v>
      </c>
      <c r="B381" s="34" t="s">
        <v>285</v>
      </c>
      <c r="C381" s="7" t="s">
        <v>253</v>
      </c>
      <c r="D381" s="1">
        <v>12</v>
      </c>
      <c r="E381" s="21">
        <v>38</v>
      </c>
      <c r="F381" s="21">
        <f>E381*1.3</f>
        <v>49.4</v>
      </c>
      <c r="G381" s="61">
        <f>F381*1.3</f>
        <v>64.22</v>
      </c>
      <c r="H381" s="1"/>
      <c r="I381" s="1">
        <f t="shared" si="59"/>
        <v>0</v>
      </c>
      <c r="J381" s="8">
        <f t="shared" si="60"/>
        <v>0</v>
      </c>
    </row>
    <row r="382" spans="1:10" ht="23.25" customHeight="1">
      <c r="A382" s="86" t="s">
        <v>254</v>
      </c>
      <c r="B382" s="87"/>
      <c r="C382" s="77"/>
      <c r="D382" s="77"/>
      <c r="E382" s="77"/>
      <c r="F382" s="21"/>
      <c r="G382" s="61"/>
      <c r="H382" s="1"/>
      <c r="I382" s="1"/>
      <c r="J382" s="8">
        <f t="shared" si="60"/>
        <v>0</v>
      </c>
    </row>
    <row r="383" spans="1:10" ht="16.5">
      <c r="A383" s="6">
        <v>10</v>
      </c>
      <c r="B383" s="34" t="s">
        <v>369</v>
      </c>
      <c r="C383" s="7" t="s">
        <v>253</v>
      </c>
      <c r="D383" s="1">
        <v>12</v>
      </c>
      <c r="E383" s="21">
        <v>38</v>
      </c>
      <c r="F383" s="21">
        <f>E383*1.3</f>
        <v>49.4</v>
      </c>
      <c r="G383" s="61">
        <f>F383*1.3</f>
        <v>64.22</v>
      </c>
      <c r="H383" s="1"/>
      <c r="I383" s="1">
        <f t="shared" si="59"/>
        <v>0</v>
      </c>
      <c r="J383" s="8">
        <f t="shared" si="60"/>
        <v>0</v>
      </c>
    </row>
    <row r="384" spans="1:10" ht="23.25" customHeight="1">
      <c r="A384" s="86" t="s">
        <v>257</v>
      </c>
      <c r="B384" s="87"/>
      <c r="C384" s="77"/>
      <c r="D384" s="77"/>
      <c r="E384" s="77"/>
      <c r="F384" s="21"/>
      <c r="G384" s="61"/>
      <c r="H384" s="1"/>
      <c r="I384" s="1"/>
      <c r="J384" s="8">
        <f t="shared" si="60"/>
        <v>0</v>
      </c>
    </row>
    <row r="385" spans="1:10" ht="16.5">
      <c r="A385" s="6">
        <v>11</v>
      </c>
      <c r="B385" s="34" t="s">
        <v>286</v>
      </c>
      <c r="C385" s="7" t="s">
        <v>253</v>
      </c>
      <c r="D385" s="1">
        <v>12</v>
      </c>
      <c r="E385" s="21">
        <v>38</v>
      </c>
      <c r="F385" s="21">
        <f>E385*1.3</f>
        <v>49.4</v>
      </c>
      <c r="G385" s="61">
        <f>F385*1.3</f>
        <v>64.22</v>
      </c>
      <c r="H385" s="1"/>
      <c r="I385" s="1">
        <f t="shared" si="59"/>
        <v>0</v>
      </c>
      <c r="J385" s="8">
        <f t="shared" si="60"/>
        <v>0</v>
      </c>
    </row>
    <row r="386" spans="1:10" ht="23.25" customHeight="1">
      <c r="A386" s="86" t="s">
        <v>258</v>
      </c>
      <c r="B386" s="87"/>
      <c r="C386" s="44"/>
      <c r="D386" s="44"/>
      <c r="E386" s="44"/>
      <c r="F386" s="21"/>
      <c r="G386" s="61"/>
      <c r="H386" s="1"/>
      <c r="I386" s="1"/>
      <c r="J386" s="8">
        <f t="shared" si="60"/>
        <v>0</v>
      </c>
    </row>
    <row r="387" spans="1:10" ht="16.5">
      <c r="A387" s="6">
        <v>12</v>
      </c>
      <c r="B387" s="34" t="s">
        <v>287</v>
      </c>
      <c r="C387" s="7" t="s">
        <v>36</v>
      </c>
      <c r="D387" s="1">
        <v>12</v>
      </c>
      <c r="E387" s="21">
        <v>38</v>
      </c>
      <c r="F387" s="21">
        <f>E387*1.3</f>
        <v>49.4</v>
      </c>
      <c r="G387" s="61">
        <f>F387*1.3</f>
        <v>64.22</v>
      </c>
      <c r="H387" s="1"/>
      <c r="I387" s="1">
        <f t="shared" si="59"/>
        <v>0</v>
      </c>
      <c r="J387" s="8">
        <f t="shared" si="60"/>
        <v>0</v>
      </c>
    </row>
    <row r="388" spans="1:10" ht="23.25" customHeight="1">
      <c r="A388" s="86" t="s">
        <v>288</v>
      </c>
      <c r="B388" s="87"/>
      <c r="C388" s="77"/>
      <c r="D388" s="77"/>
      <c r="E388" s="77"/>
      <c r="F388" s="21"/>
      <c r="G388" s="61"/>
      <c r="H388" s="1"/>
      <c r="I388" s="1"/>
      <c r="J388" s="8">
        <f t="shared" si="60"/>
        <v>0</v>
      </c>
    </row>
    <row r="389" spans="1:10" ht="33">
      <c r="A389" s="6">
        <v>13</v>
      </c>
      <c r="B389" s="16" t="s">
        <v>445</v>
      </c>
      <c r="C389" s="1" t="s">
        <v>252</v>
      </c>
      <c r="D389" s="1">
        <v>4</v>
      </c>
      <c r="E389" s="21">
        <v>95.22</v>
      </c>
      <c r="F389" s="21">
        <f aca="true" t="shared" si="62" ref="F389:G404">E389*1.3</f>
        <v>123.786</v>
      </c>
      <c r="G389" s="61">
        <f t="shared" si="62"/>
        <v>160.92180000000002</v>
      </c>
      <c r="H389" s="1"/>
      <c r="I389" s="1">
        <f t="shared" si="59"/>
        <v>0</v>
      </c>
      <c r="J389" s="8">
        <f t="shared" si="60"/>
        <v>0</v>
      </c>
    </row>
    <row r="390" spans="1:10" ht="33">
      <c r="A390" s="6">
        <v>14</v>
      </c>
      <c r="B390" s="16" t="s">
        <v>446</v>
      </c>
      <c r="C390" s="1" t="s">
        <v>252</v>
      </c>
      <c r="D390" s="1">
        <v>4</v>
      </c>
      <c r="E390" s="21">
        <v>95.22</v>
      </c>
      <c r="F390" s="21">
        <f t="shared" si="62"/>
        <v>123.786</v>
      </c>
      <c r="G390" s="61">
        <f t="shared" si="62"/>
        <v>160.92180000000002</v>
      </c>
      <c r="H390" s="1"/>
      <c r="I390" s="1">
        <f t="shared" si="59"/>
        <v>0</v>
      </c>
      <c r="J390" s="8">
        <f t="shared" si="60"/>
        <v>0</v>
      </c>
    </row>
    <row r="391" spans="1:10" ht="16.5">
      <c r="A391" s="6">
        <v>15</v>
      </c>
      <c r="B391" s="16" t="s">
        <v>447</v>
      </c>
      <c r="C391" s="1" t="s">
        <v>252</v>
      </c>
      <c r="D391" s="1">
        <v>4</v>
      </c>
      <c r="E391" s="21">
        <v>95.22</v>
      </c>
      <c r="F391" s="21">
        <f t="shared" si="62"/>
        <v>123.786</v>
      </c>
      <c r="G391" s="61">
        <f t="shared" si="62"/>
        <v>160.92180000000002</v>
      </c>
      <c r="H391" s="1"/>
      <c r="I391" s="1">
        <f t="shared" si="59"/>
        <v>0</v>
      </c>
      <c r="J391" s="8">
        <f t="shared" si="60"/>
        <v>0</v>
      </c>
    </row>
    <row r="392" spans="1:10" ht="16.5">
      <c r="A392" s="6">
        <v>16</v>
      </c>
      <c r="B392" s="16" t="s">
        <v>448</v>
      </c>
      <c r="C392" s="1" t="s">
        <v>252</v>
      </c>
      <c r="D392" s="1">
        <v>4</v>
      </c>
      <c r="E392" s="21">
        <v>95.22</v>
      </c>
      <c r="F392" s="21">
        <f t="shared" si="62"/>
        <v>123.786</v>
      </c>
      <c r="G392" s="61">
        <f t="shared" si="62"/>
        <v>160.92180000000002</v>
      </c>
      <c r="H392" s="1"/>
      <c r="I392" s="1">
        <f t="shared" si="59"/>
        <v>0</v>
      </c>
      <c r="J392" s="8">
        <f t="shared" si="60"/>
        <v>0</v>
      </c>
    </row>
    <row r="393" spans="1:10" ht="33">
      <c r="A393" s="6">
        <v>17</v>
      </c>
      <c r="B393" s="16" t="s">
        <v>333</v>
      </c>
      <c r="C393" s="1" t="s">
        <v>252</v>
      </c>
      <c r="D393" s="1">
        <v>4</v>
      </c>
      <c r="E393" s="21">
        <v>95.22</v>
      </c>
      <c r="F393" s="21">
        <f t="shared" si="62"/>
        <v>123.786</v>
      </c>
      <c r="G393" s="61">
        <f t="shared" si="62"/>
        <v>160.92180000000002</v>
      </c>
      <c r="H393" s="1"/>
      <c r="I393" s="1">
        <f t="shared" si="59"/>
        <v>0</v>
      </c>
      <c r="J393" s="8">
        <f t="shared" si="60"/>
        <v>0</v>
      </c>
    </row>
    <row r="394" spans="1:10" ht="16.5">
      <c r="A394" s="6">
        <v>18</v>
      </c>
      <c r="B394" s="16" t="s">
        <v>334</v>
      </c>
      <c r="C394" s="1" t="s">
        <v>252</v>
      </c>
      <c r="D394" s="1">
        <v>4</v>
      </c>
      <c r="E394" s="21">
        <v>95.22</v>
      </c>
      <c r="F394" s="21">
        <f t="shared" si="62"/>
        <v>123.786</v>
      </c>
      <c r="G394" s="61">
        <f t="shared" si="62"/>
        <v>160.92180000000002</v>
      </c>
      <c r="H394" s="1"/>
      <c r="I394" s="1">
        <f t="shared" si="59"/>
        <v>0</v>
      </c>
      <c r="J394" s="8">
        <f t="shared" si="60"/>
        <v>0</v>
      </c>
    </row>
    <row r="395" spans="1:10" ht="33">
      <c r="A395" s="6">
        <v>19</v>
      </c>
      <c r="B395" s="16" t="s">
        <v>449</v>
      </c>
      <c r="C395" s="1" t="s">
        <v>252</v>
      </c>
      <c r="D395" s="1">
        <v>4</v>
      </c>
      <c r="E395" s="21">
        <v>95.22</v>
      </c>
      <c r="F395" s="21">
        <f t="shared" si="62"/>
        <v>123.786</v>
      </c>
      <c r="G395" s="61">
        <f t="shared" si="62"/>
        <v>160.92180000000002</v>
      </c>
      <c r="H395" s="1"/>
      <c r="I395" s="1">
        <f t="shared" si="59"/>
        <v>0</v>
      </c>
      <c r="J395" s="8">
        <f t="shared" si="60"/>
        <v>0</v>
      </c>
    </row>
    <row r="396" spans="1:10" ht="16.5">
      <c r="A396" s="6">
        <v>20</v>
      </c>
      <c r="B396" s="16" t="s">
        <v>335</v>
      </c>
      <c r="C396" s="1" t="s">
        <v>252</v>
      </c>
      <c r="D396" s="1">
        <v>4</v>
      </c>
      <c r="E396" s="21">
        <v>95.22</v>
      </c>
      <c r="F396" s="21">
        <f t="shared" si="62"/>
        <v>123.786</v>
      </c>
      <c r="G396" s="61">
        <f t="shared" si="62"/>
        <v>160.92180000000002</v>
      </c>
      <c r="H396" s="1"/>
      <c r="I396" s="1">
        <f t="shared" si="59"/>
        <v>0</v>
      </c>
      <c r="J396" s="8">
        <f t="shared" si="60"/>
        <v>0</v>
      </c>
    </row>
    <row r="397" spans="1:10" ht="16.5">
      <c r="A397" s="6">
        <v>21</v>
      </c>
      <c r="B397" s="16" t="s">
        <v>336</v>
      </c>
      <c r="C397" s="1" t="s">
        <v>252</v>
      </c>
      <c r="D397" s="1">
        <v>4</v>
      </c>
      <c r="E397" s="21">
        <v>95.22</v>
      </c>
      <c r="F397" s="21">
        <f t="shared" si="62"/>
        <v>123.786</v>
      </c>
      <c r="G397" s="61">
        <f t="shared" si="62"/>
        <v>160.92180000000002</v>
      </c>
      <c r="H397" s="1"/>
      <c r="I397" s="1">
        <f t="shared" si="59"/>
        <v>0</v>
      </c>
      <c r="J397" s="8">
        <f t="shared" si="60"/>
        <v>0</v>
      </c>
    </row>
    <row r="398" spans="1:10" ht="33">
      <c r="A398" s="6">
        <v>22</v>
      </c>
      <c r="B398" s="16" t="s">
        <v>337</v>
      </c>
      <c r="C398" s="1" t="s">
        <v>252</v>
      </c>
      <c r="D398" s="1">
        <v>4</v>
      </c>
      <c r="E398" s="21">
        <v>95.22</v>
      </c>
      <c r="F398" s="21">
        <f t="shared" si="62"/>
        <v>123.786</v>
      </c>
      <c r="G398" s="61">
        <f t="shared" si="62"/>
        <v>160.92180000000002</v>
      </c>
      <c r="H398" s="1"/>
      <c r="I398" s="1">
        <f t="shared" si="59"/>
        <v>0</v>
      </c>
      <c r="J398" s="8">
        <f t="shared" si="60"/>
        <v>0</v>
      </c>
    </row>
    <row r="399" spans="1:10" ht="16.5">
      <c r="A399" s="6">
        <v>23</v>
      </c>
      <c r="B399" s="16" t="s">
        <v>338</v>
      </c>
      <c r="C399" s="1" t="s">
        <v>252</v>
      </c>
      <c r="D399" s="1">
        <v>4</v>
      </c>
      <c r="E399" s="21">
        <v>95.22</v>
      </c>
      <c r="F399" s="21">
        <f t="shared" si="62"/>
        <v>123.786</v>
      </c>
      <c r="G399" s="61">
        <f t="shared" si="62"/>
        <v>160.92180000000002</v>
      </c>
      <c r="H399" s="1"/>
      <c r="I399" s="1">
        <f t="shared" si="59"/>
        <v>0</v>
      </c>
      <c r="J399" s="8">
        <f t="shared" si="60"/>
        <v>0</v>
      </c>
    </row>
    <row r="400" spans="1:10" ht="16.5">
      <c r="A400" s="6">
        <v>24</v>
      </c>
      <c r="B400" s="16" t="s">
        <v>339</v>
      </c>
      <c r="C400" s="1" t="s">
        <v>252</v>
      </c>
      <c r="D400" s="1">
        <v>4</v>
      </c>
      <c r="E400" s="21">
        <v>95.22</v>
      </c>
      <c r="F400" s="21">
        <f t="shared" si="62"/>
        <v>123.786</v>
      </c>
      <c r="G400" s="61">
        <f t="shared" si="62"/>
        <v>160.92180000000002</v>
      </c>
      <c r="H400" s="1"/>
      <c r="I400" s="1">
        <f t="shared" si="59"/>
        <v>0</v>
      </c>
      <c r="J400" s="8">
        <f t="shared" si="60"/>
        <v>0</v>
      </c>
    </row>
    <row r="401" spans="1:10" ht="16.5">
      <c r="A401" s="6">
        <v>25</v>
      </c>
      <c r="B401" s="16" t="s">
        <v>340</v>
      </c>
      <c r="C401" s="1" t="s">
        <v>252</v>
      </c>
      <c r="D401" s="1">
        <v>4</v>
      </c>
      <c r="E401" s="21">
        <v>95.22</v>
      </c>
      <c r="F401" s="21">
        <f t="shared" si="62"/>
        <v>123.786</v>
      </c>
      <c r="G401" s="61">
        <f t="shared" si="62"/>
        <v>160.92180000000002</v>
      </c>
      <c r="H401" s="1"/>
      <c r="I401" s="1">
        <f t="shared" si="59"/>
        <v>0</v>
      </c>
      <c r="J401" s="8">
        <f t="shared" si="60"/>
        <v>0</v>
      </c>
    </row>
    <row r="402" spans="1:10" ht="16.5">
      <c r="A402" s="6">
        <v>26</v>
      </c>
      <c r="B402" s="16" t="s">
        <v>341</v>
      </c>
      <c r="C402" s="1" t="s">
        <v>252</v>
      </c>
      <c r="D402" s="1">
        <v>4</v>
      </c>
      <c r="E402" s="21">
        <v>95.22</v>
      </c>
      <c r="F402" s="21">
        <f t="shared" si="62"/>
        <v>123.786</v>
      </c>
      <c r="G402" s="61">
        <f t="shared" si="62"/>
        <v>160.92180000000002</v>
      </c>
      <c r="H402" s="1"/>
      <c r="I402" s="1">
        <f t="shared" si="59"/>
        <v>0</v>
      </c>
      <c r="J402" s="8">
        <f t="shared" si="60"/>
        <v>0</v>
      </c>
    </row>
    <row r="403" spans="1:10" ht="16.5">
      <c r="A403" s="6">
        <v>27</v>
      </c>
      <c r="B403" s="16" t="s">
        <v>342</v>
      </c>
      <c r="C403" s="1" t="s">
        <v>252</v>
      </c>
      <c r="D403" s="1">
        <v>4</v>
      </c>
      <c r="E403" s="21">
        <v>95.22</v>
      </c>
      <c r="F403" s="21">
        <f t="shared" si="62"/>
        <v>123.786</v>
      </c>
      <c r="G403" s="61">
        <f t="shared" si="62"/>
        <v>160.92180000000002</v>
      </c>
      <c r="H403" s="1"/>
      <c r="I403" s="1">
        <f t="shared" si="59"/>
        <v>0</v>
      </c>
      <c r="J403" s="8">
        <f t="shared" si="60"/>
        <v>0</v>
      </c>
    </row>
    <row r="404" spans="1:10" ht="16.5">
      <c r="A404" s="6">
        <v>28</v>
      </c>
      <c r="B404" s="16" t="s">
        <v>343</v>
      </c>
      <c r="C404" s="1" t="s">
        <v>252</v>
      </c>
      <c r="D404" s="1">
        <v>4</v>
      </c>
      <c r="E404" s="21">
        <v>95.22</v>
      </c>
      <c r="F404" s="21">
        <f t="shared" si="62"/>
        <v>123.786</v>
      </c>
      <c r="G404" s="61">
        <f t="shared" si="62"/>
        <v>160.92180000000002</v>
      </c>
      <c r="H404" s="1"/>
      <c r="I404" s="1">
        <f t="shared" si="59"/>
        <v>0</v>
      </c>
      <c r="J404" s="8">
        <f t="shared" si="60"/>
        <v>0</v>
      </c>
    </row>
    <row r="405" spans="1:10" ht="16.5">
      <c r="A405" s="6">
        <v>29</v>
      </c>
      <c r="B405" s="16" t="s">
        <v>344</v>
      </c>
      <c r="C405" s="1" t="s">
        <v>252</v>
      </c>
      <c r="D405" s="1">
        <v>4</v>
      </c>
      <c r="E405" s="21">
        <v>95.22</v>
      </c>
      <c r="F405" s="21">
        <f>E405*1.3</f>
        <v>123.786</v>
      </c>
      <c r="G405" s="61">
        <f>F405*1.3</f>
        <v>160.92180000000002</v>
      </c>
      <c r="H405" s="1"/>
      <c r="I405" s="1">
        <f t="shared" si="59"/>
        <v>0</v>
      </c>
      <c r="J405" s="8">
        <f t="shared" si="60"/>
        <v>0</v>
      </c>
    </row>
    <row r="406" spans="1:10" ht="23.25" customHeight="1">
      <c r="A406" s="86" t="s">
        <v>276</v>
      </c>
      <c r="B406" s="87"/>
      <c r="C406" s="44"/>
      <c r="D406" s="44"/>
      <c r="E406" s="44"/>
      <c r="F406" s="21"/>
      <c r="G406" s="61"/>
      <c r="H406" s="1"/>
      <c r="I406" s="1"/>
      <c r="J406" s="8">
        <f t="shared" si="60"/>
        <v>0</v>
      </c>
    </row>
    <row r="407" spans="1:10" ht="33">
      <c r="A407" s="6">
        <v>30</v>
      </c>
      <c r="B407" s="16" t="s">
        <v>271</v>
      </c>
      <c r="C407" s="7" t="s">
        <v>154</v>
      </c>
      <c r="D407" s="1">
        <v>12</v>
      </c>
      <c r="E407" s="21">
        <v>150</v>
      </c>
      <c r="F407" s="21">
        <f aca="true" t="shared" si="63" ref="F407:G413">E407*1.3</f>
        <v>195</v>
      </c>
      <c r="G407" s="61">
        <f t="shared" si="63"/>
        <v>253.5</v>
      </c>
      <c r="H407" s="1"/>
      <c r="I407" s="1">
        <f t="shared" si="59"/>
        <v>0</v>
      </c>
      <c r="J407" s="8">
        <f t="shared" si="60"/>
        <v>0</v>
      </c>
    </row>
    <row r="408" spans="1:10" ht="33">
      <c r="A408" s="6">
        <v>31</v>
      </c>
      <c r="B408" s="16" t="s">
        <v>272</v>
      </c>
      <c r="C408" s="7" t="s">
        <v>154</v>
      </c>
      <c r="D408" s="1">
        <v>12</v>
      </c>
      <c r="E408" s="21">
        <v>75</v>
      </c>
      <c r="F408" s="21">
        <f t="shared" si="63"/>
        <v>97.5</v>
      </c>
      <c r="G408" s="61">
        <f t="shared" si="63"/>
        <v>126.75</v>
      </c>
      <c r="H408" s="1"/>
      <c r="I408" s="1">
        <f t="shared" si="59"/>
        <v>0</v>
      </c>
      <c r="J408" s="8">
        <f t="shared" si="60"/>
        <v>0</v>
      </c>
    </row>
    <row r="409" spans="1:10" ht="33">
      <c r="A409" s="6">
        <v>32</v>
      </c>
      <c r="B409" s="16" t="s">
        <v>273</v>
      </c>
      <c r="C409" s="7" t="s">
        <v>154</v>
      </c>
      <c r="D409" s="1">
        <v>12</v>
      </c>
      <c r="E409" s="21">
        <v>75</v>
      </c>
      <c r="F409" s="21">
        <f t="shared" si="63"/>
        <v>97.5</v>
      </c>
      <c r="G409" s="61">
        <f t="shared" si="63"/>
        <v>126.75</v>
      </c>
      <c r="H409" s="1"/>
      <c r="I409" s="1">
        <f t="shared" si="59"/>
        <v>0</v>
      </c>
      <c r="J409" s="8">
        <f t="shared" si="60"/>
        <v>0</v>
      </c>
    </row>
    <row r="410" spans="1:10" ht="16.5">
      <c r="A410" s="6">
        <v>33</v>
      </c>
      <c r="B410" s="16" t="s">
        <v>269</v>
      </c>
      <c r="C410" s="7" t="s">
        <v>154</v>
      </c>
      <c r="D410" s="1">
        <v>12</v>
      </c>
      <c r="E410" s="21">
        <v>75</v>
      </c>
      <c r="F410" s="21">
        <f t="shared" si="63"/>
        <v>97.5</v>
      </c>
      <c r="G410" s="61">
        <f t="shared" si="63"/>
        <v>126.75</v>
      </c>
      <c r="H410" s="1"/>
      <c r="I410" s="1">
        <f t="shared" si="59"/>
        <v>0</v>
      </c>
      <c r="J410" s="8">
        <f t="shared" si="60"/>
        <v>0</v>
      </c>
    </row>
    <row r="411" spans="1:10" ht="16.5">
      <c r="A411" s="6">
        <v>34</v>
      </c>
      <c r="B411" s="16" t="s">
        <v>270</v>
      </c>
      <c r="C411" s="7" t="s">
        <v>154</v>
      </c>
      <c r="D411" s="1">
        <v>12</v>
      </c>
      <c r="E411" s="21">
        <v>75</v>
      </c>
      <c r="F411" s="21">
        <f t="shared" si="63"/>
        <v>97.5</v>
      </c>
      <c r="G411" s="61">
        <f t="shared" si="63"/>
        <v>126.75</v>
      </c>
      <c r="H411" s="1"/>
      <c r="I411" s="1">
        <f t="shared" si="59"/>
        <v>0</v>
      </c>
      <c r="J411" s="8">
        <f t="shared" si="60"/>
        <v>0</v>
      </c>
    </row>
    <row r="412" spans="1:10" ht="16.5">
      <c r="A412" s="6">
        <v>35</v>
      </c>
      <c r="B412" s="16" t="s">
        <v>274</v>
      </c>
      <c r="C412" s="7" t="s">
        <v>154</v>
      </c>
      <c r="D412" s="1">
        <v>12</v>
      </c>
      <c r="E412" s="21">
        <v>75</v>
      </c>
      <c r="F412" s="21">
        <f t="shared" si="63"/>
        <v>97.5</v>
      </c>
      <c r="G412" s="61">
        <f t="shared" si="63"/>
        <v>126.75</v>
      </c>
      <c r="H412" s="1"/>
      <c r="I412" s="1">
        <f t="shared" si="59"/>
        <v>0</v>
      </c>
      <c r="J412" s="8">
        <f t="shared" si="60"/>
        <v>0</v>
      </c>
    </row>
    <row r="413" spans="1:10" ht="33">
      <c r="A413" s="6">
        <v>36</v>
      </c>
      <c r="B413" s="16" t="s">
        <v>275</v>
      </c>
      <c r="C413" s="7" t="s">
        <v>154</v>
      </c>
      <c r="D413" s="1">
        <v>12</v>
      </c>
      <c r="E413" s="21">
        <v>75</v>
      </c>
      <c r="F413" s="21">
        <f t="shared" si="63"/>
        <v>97.5</v>
      </c>
      <c r="G413" s="61">
        <f t="shared" si="63"/>
        <v>126.75</v>
      </c>
      <c r="H413" s="1"/>
      <c r="I413" s="1">
        <f t="shared" si="59"/>
        <v>0</v>
      </c>
      <c r="J413" s="8">
        <f t="shared" si="60"/>
        <v>0</v>
      </c>
    </row>
    <row r="414" spans="1:10" ht="23.25" customHeight="1">
      <c r="A414" s="86" t="s">
        <v>289</v>
      </c>
      <c r="B414" s="87"/>
      <c r="C414" s="44"/>
      <c r="D414" s="44"/>
      <c r="E414" s="44"/>
      <c r="F414" s="21"/>
      <c r="G414" s="61"/>
      <c r="H414" s="1"/>
      <c r="I414" s="1"/>
      <c r="J414" s="8">
        <f t="shared" si="60"/>
        <v>0</v>
      </c>
    </row>
    <row r="415" spans="1:10" ht="33">
      <c r="A415" s="6">
        <v>37</v>
      </c>
      <c r="B415" s="16" t="s">
        <v>268</v>
      </c>
      <c r="C415" s="7" t="s">
        <v>155</v>
      </c>
      <c r="D415" s="1">
        <v>20</v>
      </c>
      <c r="E415" s="21">
        <v>75</v>
      </c>
      <c r="F415" s="21">
        <f>E415*1.3</f>
        <v>97.5</v>
      </c>
      <c r="G415" s="61">
        <f>F415*1.3</f>
        <v>126.75</v>
      </c>
      <c r="H415" s="1"/>
      <c r="I415" s="1">
        <f t="shared" si="59"/>
        <v>0</v>
      </c>
      <c r="J415" s="8">
        <f t="shared" si="60"/>
        <v>0</v>
      </c>
    </row>
    <row r="416" spans="1:10" ht="33">
      <c r="A416" s="6">
        <v>38</v>
      </c>
      <c r="B416" s="16" t="s">
        <v>392</v>
      </c>
      <c r="C416" s="7" t="s">
        <v>155</v>
      </c>
      <c r="D416" s="1">
        <v>20</v>
      </c>
      <c r="E416" s="21">
        <v>75</v>
      </c>
      <c r="F416" s="21">
        <f>E416*1.3</f>
        <v>97.5</v>
      </c>
      <c r="G416" s="61">
        <f>F416*1.3</f>
        <v>126.75</v>
      </c>
      <c r="H416" s="1"/>
      <c r="I416" s="1">
        <f t="shared" si="59"/>
        <v>0</v>
      </c>
      <c r="J416" s="8">
        <f t="shared" si="60"/>
        <v>0</v>
      </c>
    </row>
    <row r="417" spans="1:10" ht="23.25" customHeight="1">
      <c r="A417" s="86" t="s">
        <v>290</v>
      </c>
      <c r="B417" s="87"/>
      <c r="C417" s="44"/>
      <c r="D417" s="44"/>
      <c r="E417" s="44"/>
      <c r="F417" s="21"/>
      <c r="G417" s="61"/>
      <c r="H417" s="1"/>
      <c r="I417" s="1"/>
      <c r="J417" s="8">
        <f t="shared" si="60"/>
        <v>0</v>
      </c>
    </row>
    <row r="418" spans="1:10" ht="16.5">
      <c r="A418" s="6">
        <v>39</v>
      </c>
      <c r="B418" s="17" t="s">
        <v>379</v>
      </c>
      <c r="C418" s="1" t="s">
        <v>152</v>
      </c>
      <c r="D418" s="1">
        <v>20</v>
      </c>
      <c r="E418" s="21">
        <v>37.96</v>
      </c>
      <c r="F418" s="21">
        <f aca="true" t="shared" si="64" ref="F418:G424">E418*1.3</f>
        <v>49.348000000000006</v>
      </c>
      <c r="G418" s="61">
        <f t="shared" si="64"/>
        <v>64.15240000000001</v>
      </c>
      <c r="H418" s="1"/>
      <c r="I418" s="1">
        <f t="shared" si="59"/>
        <v>0</v>
      </c>
      <c r="J418" s="8">
        <f t="shared" si="60"/>
        <v>0</v>
      </c>
    </row>
    <row r="419" spans="1:10" ht="16.5">
      <c r="A419" s="6">
        <v>40</v>
      </c>
      <c r="B419" s="17" t="s">
        <v>380</v>
      </c>
      <c r="C419" s="1" t="s">
        <v>154</v>
      </c>
      <c r="D419" s="1">
        <v>18</v>
      </c>
      <c r="E419" s="21">
        <v>45.36</v>
      </c>
      <c r="F419" s="21">
        <f t="shared" si="64"/>
        <v>58.968</v>
      </c>
      <c r="G419" s="61">
        <f t="shared" si="64"/>
        <v>76.6584</v>
      </c>
      <c r="H419" s="1"/>
      <c r="I419" s="1">
        <f t="shared" si="59"/>
        <v>0</v>
      </c>
      <c r="J419" s="8">
        <f t="shared" si="60"/>
        <v>0</v>
      </c>
    </row>
    <row r="420" spans="1:10" ht="16.5">
      <c r="A420" s="6">
        <v>41</v>
      </c>
      <c r="B420" s="17" t="s">
        <v>381</v>
      </c>
      <c r="C420" s="1" t="s">
        <v>152</v>
      </c>
      <c r="D420" s="1">
        <v>20</v>
      </c>
      <c r="E420" s="21">
        <v>29.14</v>
      </c>
      <c r="F420" s="21">
        <f t="shared" si="64"/>
        <v>37.882000000000005</v>
      </c>
      <c r="G420" s="61">
        <f t="shared" si="64"/>
        <v>49.24660000000001</v>
      </c>
      <c r="H420" s="1"/>
      <c r="I420" s="1">
        <f t="shared" si="59"/>
        <v>0</v>
      </c>
      <c r="J420" s="8">
        <f t="shared" si="60"/>
        <v>0</v>
      </c>
    </row>
    <row r="421" spans="1:10" ht="16.5">
      <c r="A421" s="6">
        <v>42</v>
      </c>
      <c r="B421" s="17" t="s">
        <v>382</v>
      </c>
      <c r="C421" s="1" t="s">
        <v>154</v>
      </c>
      <c r="D421" s="1">
        <v>18</v>
      </c>
      <c r="E421" s="21">
        <v>36.56</v>
      </c>
      <c r="F421" s="21">
        <f t="shared" si="64"/>
        <v>47.528000000000006</v>
      </c>
      <c r="G421" s="61">
        <f t="shared" si="64"/>
        <v>61.78640000000001</v>
      </c>
      <c r="H421" s="1"/>
      <c r="I421" s="1">
        <f t="shared" si="59"/>
        <v>0</v>
      </c>
      <c r="J421" s="8">
        <f t="shared" si="60"/>
        <v>0</v>
      </c>
    </row>
    <row r="422" spans="1:10" ht="16.5">
      <c r="A422" s="6">
        <v>43</v>
      </c>
      <c r="B422" s="16" t="s">
        <v>378</v>
      </c>
      <c r="C422" s="7" t="s">
        <v>154</v>
      </c>
      <c r="D422" s="1">
        <v>12</v>
      </c>
      <c r="E422" s="21">
        <v>75</v>
      </c>
      <c r="F422" s="21">
        <f t="shared" si="64"/>
        <v>97.5</v>
      </c>
      <c r="G422" s="61">
        <f t="shared" si="64"/>
        <v>126.75</v>
      </c>
      <c r="H422" s="1"/>
      <c r="I422" s="1">
        <f t="shared" si="59"/>
        <v>0</v>
      </c>
      <c r="J422" s="8">
        <f t="shared" si="60"/>
        <v>0</v>
      </c>
    </row>
    <row r="423" spans="1:10" ht="16.5">
      <c r="A423" s="6">
        <v>44</v>
      </c>
      <c r="B423" s="16" t="s">
        <v>251</v>
      </c>
      <c r="C423" s="7" t="s">
        <v>249</v>
      </c>
      <c r="D423" s="1">
        <v>25</v>
      </c>
      <c r="E423" s="21">
        <v>102.8</v>
      </c>
      <c r="F423" s="21">
        <f t="shared" si="64"/>
        <v>133.64000000000001</v>
      </c>
      <c r="G423" s="61">
        <f t="shared" si="64"/>
        <v>173.73200000000003</v>
      </c>
      <c r="H423" s="1"/>
      <c r="I423" s="1">
        <f t="shared" si="59"/>
        <v>0</v>
      </c>
      <c r="J423" s="8">
        <f t="shared" si="60"/>
        <v>0</v>
      </c>
    </row>
    <row r="424" spans="1:10" ht="16.5">
      <c r="A424" s="6">
        <v>45</v>
      </c>
      <c r="B424" s="16" t="s">
        <v>247</v>
      </c>
      <c r="C424" s="7" t="s">
        <v>25</v>
      </c>
      <c r="D424" s="1">
        <v>15</v>
      </c>
      <c r="E424" s="21">
        <v>200</v>
      </c>
      <c r="F424" s="21">
        <f t="shared" si="64"/>
        <v>260</v>
      </c>
      <c r="G424" s="61">
        <f t="shared" si="64"/>
        <v>338</v>
      </c>
      <c r="H424" s="1"/>
      <c r="I424" s="1">
        <f t="shared" si="59"/>
        <v>0</v>
      </c>
      <c r="J424" s="8">
        <f t="shared" si="60"/>
        <v>0</v>
      </c>
    </row>
    <row r="425" spans="1:10" ht="23.25" customHeight="1">
      <c r="A425" s="86" t="s">
        <v>291</v>
      </c>
      <c r="B425" s="87"/>
      <c r="C425" s="77"/>
      <c r="D425" s="77"/>
      <c r="E425" s="77"/>
      <c r="F425" s="21"/>
      <c r="G425" s="61"/>
      <c r="H425" s="1"/>
      <c r="I425" s="1"/>
      <c r="J425" s="8">
        <f t="shared" si="60"/>
        <v>0</v>
      </c>
    </row>
    <row r="426" spans="1:10" ht="33">
      <c r="A426" s="6">
        <v>46</v>
      </c>
      <c r="B426" s="16" t="s">
        <v>392</v>
      </c>
      <c r="C426" s="7" t="s">
        <v>155</v>
      </c>
      <c r="D426" s="1">
        <v>20</v>
      </c>
      <c r="E426" s="21">
        <v>75</v>
      </c>
      <c r="F426" s="21">
        <f aca="true" t="shared" si="65" ref="F426:G429">E426*1.3</f>
        <v>97.5</v>
      </c>
      <c r="G426" s="61">
        <f t="shared" si="65"/>
        <v>126.75</v>
      </c>
      <c r="H426" s="1"/>
      <c r="I426" s="1">
        <f t="shared" si="59"/>
        <v>0</v>
      </c>
      <c r="J426" s="8">
        <f t="shared" si="60"/>
        <v>0</v>
      </c>
    </row>
    <row r="427" spans="1:10" ht="33">
      <c r="A427" s="6">
        <v>47</v>
      </c>
      <c r="B427" s="16" t="s">
        <v>275</v>
      </c>
      <c r="C427" s="7" t="s">
        <v>154</v>
      </c>
      <c r="D427" s="1">
        <v>12</v>
      </c>
      <c r="E427" s="21">
        <v>75</v>
      </c>
      <c r="F427" s="21">
        <f t="shared" si="65"/>
        <v>97.5</v>
      </c>
      <c r="G427" s="61">
        <f t="shared" si="65"/>
        <v>126.75</v>
      </c>
      <c r="H427" s="1"/>
      <c r="I427" s="1">
        <f t="shared" si="59"/>
        <v>0</v>
      </c>
      <c r="J427" s="8">
        <f t="shared" si="60"/>
        <v>0</v>
      </c>
    </row>
    <row r="428" spans="1:10" ht="16.5">
      <c r="A428" s="6">
        <v>48</v>
      </c>
      <c r="B428" s="16" t="s">
        <v>248</v>
      </c>
      <c r="C428" s="7" t="s">
        <v>249</v>
      </c>
      <c r="D428" s="1">
        <v>25</v>
      </c>
      <c r="E428" s="21">
        <v>176</v>
      </c>
      <c r="F428" s="21">
        <f t="shared" si="65"/>
        <v>228.8</v>
      </c>
      <c r="G428" s="61">
        <f t="shared" si="65"/>
        <v>297.44</v>
      </c>
      <c r="H428" s="1"/>
      <c r="I428" s="1">
        <f t="shared" si="59"/>
        <v>0</v>
      </c>
      <c r="J428" s="8">
        <f t="shared" si="60"/>
        <v>0</v>
      </c>
    </row>
    <row r="429" spans="1:10" ht="16.5">
      <c r="A429" s="6">
        <v>49</v>
      </c>
      <c r="B429" s="16" t="s">
        <v>245</v>
      </c>
      <c r="C429" s="7" t="s">
        <v>25</v>
      </c>
      <c r="D429" s="1">
        <v>15</v>
      </c>
      <c r="E429" s="21">
        <v>350</v>
      </c>
      <c r="F429" s="21">
        <f t="shared" si="65"/>
        <v>455</v>
      </c>
      <c r="G429" s="61">
        <f t="shared" si="65"/>
        <v>591.5</v>
      </c>
      <c r="H429" s="1"/>
      <c r="I429" s="1">
        <f t="shared" si="59"/>
        <v>0</v>
      </c>
      <c r="J429" s="8">
        <f t="shared" si="60"/>
        <v>0</v>
      </c>
    </row>
    <row r="430" spans="1:10" ht="23.25" customHeight="1">
      <c r="A430" s="86" t="s">
        <v>277</v>
      </c>
      <c r="B430" s="87"/>
      <c r="C430" s="44"/>
      <c r="D430" s="44"/>
      <c r="E430" s="44"/>
      <c r="F430" s="21"/>
      <c r="G430" s="61"/>
      <c r="H430" s="1"/>
      <c r="I430" s="1"/>
      <c r="J430" s="8">
        <f t="shared" si="60"/>
        <v>0</v>
      </c>
    </row>
    <row r="431" spans="1:10" ht="16.5">
      <c r="A431" s="6">
        <v>50</v>
      </c>
      <c r="B431" s="16" t="s">
        <v>248</v>
      </c>
      <c r="C431" s="7" t="s">
        <v>249</v>
      </c>
      <c r="D431" s="1">
        <v>25</v>
      </c>
      <c r="E431" s="21">
        <v>176</v>
      </c>
      <c r="F431" s="21">
        <f aca="true" t="shared" si="66" ref="F431:G437">E431*1.3</f>
        <v>228.8</v>
      </c>
      <c r="G431" s="61">
        <f t="shared" si="66"/>
        <v>297.44</v>
      </c>
      <c r="H431" s="1"/>
      <c r="I431" s="1">
        <f t="shared" si="59"/>
        <v>0</v>
      </c>
      <c r="J431" s="8">
        <f t="shared" si="60"/>
        <v>0</v>
      </c>
    </row>
    <row r="432" spans="1:10" ht="33">
      <c r="A432" s="6">
        <v>51</v>
      </c>
      <c r="B432" s="16" t="s">
        <v>267</v>
      </c>
      <c r="C432" s="7" t="s">
        <v>249</v>
      </c>
      <c r="D432" s="1">
        <v>25</v>
      </c>
      <c r="E432" s="21">
        <v>107.35</v>
      </c>
      <c r="F432" s="21">
        <f t="shared" si="66"/>
        <v>139.555</v>
      </c>
      <c r="G432" s="61">
        <f t="shared" si="66"/>
        <v>181.4215</v>
      </c>
      <c r="H432" s="1"/>
      <c r="I432" s="1">
        <f t="shared" si="59"/>
        <v>0</v>
      </c>
      <c r="J432" s="8">
        <f t="shared" si="60"/>
        <v>0</v>
      </c>
    </row>
    <row r="433" spans="1:10" ht="16.5">
      <c r="A433" s="6">
        <v>52</v>
      </c>
      <c r="B433" s="16" t="s">
        <v>250</v>
      </c>
      <c r="C433" s="7" t="s">
        <v>249</v>
      </c>
      <c r="D433" s="1">
        <v>25</v>
      </c>
      <c r="E433" s="21">
        <v>71.5</v>
      </c>
      <c r="F433" s="21">
        <f t="shared" si="66"/>
        <v>92.95</v>
      </c>
      <c r="G433" s="61">
        <f t="shared" si="66"/>
        <v>120.83500000000001</v>
      </c>
      <c r="H433" s="1"/>
      <c r="I433" s="1">
        <f t="shared" si="59"/>
        <v>0</v>
      </c>
      <c r="J433" s="8">
        <f t="shared" si="60"/>
        <v>0</v>
      </c>
    </row>
    <row r="434" spans="1:10" ht="16.5">
      <c r="A434" s="6">
        <v>53</v>
      </c>
      <c r="B434" s="16" t="s">
        <v>251</v>
      </c>
      <c r="C434" s="7" t="s">
        <v>249</v>
      </c>
      <c r="D434" s="1">
        <v>25</v>
      </c>
      <c r="E434" s="21">
        <v>102.8</v>
      </c>
      <c r="F434" s="21">
        <f t="shared" si="66"/>
        <v>133.64000000000001</v>
      </c>
      <c r="G434" s="61">
        <f t="shared" si="66"/>
        <v>173.73200000000003</v>
      </c>
      <c r="H434" s="1"/>
      <c r="I434" s="1">
        <f aca="true" t="shared" si="67" ref="I434:I471">H434*D434</f>
        <v>0</v>
      </c>
      <c r="J434" s="8">
        <f aca="true" t="shared" si="68" ref="J434:J471">I434*F434</f>
        <v>0</v>
      </c>
    </row>
    <row r="435" spans="1:10" ht="33">
      <c r="A435" s="6">
        <v>54</v>
      </c>
      <c r="B435" s="16" t="s">
        <v>263</v>
      </c>
      <c r="C435" s="7" t="s">
        <v>249</v>
      </c>
      <c r="D435" s="1">
        <v>25</v>
      </c>
      <c r="E435" s="21">
        <v>124.63</v>
      </c>
      <c r="F435" s="21">
        <f t="shared" si="66"/>
        <v>162.019</v>
      </c>
      <c r="G435" s="61">
        <f t="shared" si="66"/>
        <v>210.62470000000002</v>
      </c>
      <c r="H435" s="1"/>
      <c r="I435" s="1">
        <f t="shared" si="67"/>
        <v>0</v>
      </c>
      <c r="J435" s="8">
        <f t="shared" si="68"/>
        <v>0</v>
      </c>
    </row>
    <row r="436" spans="1:10" ht="16.5">
      <c r="A436" s="6">
        <v>55</v>
      </c>
      <c r="B436" s="16" t="s">
        <v>262</v>
      </c>
      <c r="C436" s="7" t="s">
        <v>249</v>
      </c>
      <c r="D436" s="1">
        <v>25</v>
      </c>
      <c r="E436" s="21">
        <v>72.1</v>
      </c>
      <c r="F436" s="21">
        <f t="shared" si="66"/>
        <v>93.72999999999999</v>
      </c>
      <c r="G436" s="61">
        <f t="shared" si="66"/>
        <v>121.84899999999999</v>
      </c>
      <c r="H436" s="1"/>
      <c r="I436" s="1">
        <f t="shared" si="67"/>
        <v>0</v>
      </c>
      <c r="J436" s="8">
        <f t="shared" si="68"/>
        <v>0</v>
      </c>
    </row>
    <row r="437" spans="1:10" ht="16.5">
      <c r="A437" s="6">
        <v>56</v>
      </c>
      <c r="B437" s="17" t="s">
        <v>387</v>
      </c>
      <c r="C437" s="1" t="s">
        <v>249</v>
      </c>
      <c r="D437" s="1">
        <v>25</v>
      </c>
      <c r="E437" s="21">
        <v>120</v>
      </c>
      <c r="F437" s="21">
        <f t="shared" si="66"/>
        <v>156</v>
      </c>
      <c r="G437" s="61">
        <f t="shared" si="66"/>
        <v>202.8</v>
      </c>
      <c r="H437" s="1"/>
      <c r="I437" s="1">
        <f t="shared" si="67"/>
        <v>0</v>
      </c>
      <c r="J437" s="8">
        <f t="shared" si="68"/>
        <v>0</v>
      </c>
    </row>
    <row r="438" spans="1:10" ht="23.25" customHeight="1">
      <c r="A438" s="86" t="s">
        <v>278</v>
      </c>
      <c r="B438" s="87"/>
      <c r="C438" s="44"/>
      <c r="D438" s="44"/>
      <c r="E438" s="44"/>
      <c r="F438" s="21"/>
      <c r="G438" s="61"/>
      <c r="H438" s="1"/>
      <c r="I438" s="1"/>
      <c r="J438" s="8">
        <f t="shared" si="68"/>
        <v>0</v>
      </c>
    </row>
    <row r="439" spans="1:10" ht="16.5">
      <c r="A439" s="6">
        <v>57</v>
      </c>
      <c r="B439" s="16" t="s">
        <v>245</v>
      </c>
      <c r="C439" s="7" t="s">
        <v>25</v>
      </c>
      <c r="D439" s="1">
        <v>15</v>
      </c>
      <c r="E439" s="21">
        <v>350</v>
      </c>
      <c r="F439" s="21">
        <f aca="true" t="shared" si="69" ref="F439:G445">E439*1.3</f>
        <v>455</v>
      </c>
      <c r="G439" s="61">
        <f t="shared" si="69"/>
        <v>591.5</v>
      </c>
      <c r="H439" s="1"/>
      <c r="I439" s="1">
        <f t="shared" si="67"/>
        <v>0</v>
      </c>
      <c r="J439" s="8">
        <f t="shared" si="68"/>
        <v>0</v>
      </c>
    </row>
    <row r="440" spans="1:10" ht="33">
      <c r="A440" s="6">
        <v>58</v>
      </c>
      <c r="B440" s="16" t="s">
        <v>266</v>
      </c>
      <c r="C440" s="7" t="s">
        <v>25</v>
      </c>
      <c r="D440" s="1">
        <v>15</v>
      </c>
      <c r="E440" s="21">
        <v>212.2</v>
      </c>
      <c r="F440" s="21">
        <f t="shared" si="69"/>
        <v>275.86</v>
      </c>
      <c r="G440" s="61">
        <f t="shared" si="69"/>
        <v>358.61800000000005</v>
      </c>
      <c r="H440" s="1"/>
      <c r="I440" s="1">
        <f t="shared" si="67"/>
        <v>0</v>
      </c>
      <c r="J440" s="8">
        <f t="shared" si="68"/>
        <v>0</v>
      </c>
    </row>
    <row r="441" spans="1:10" ht="16.5">
      <c r="A441" s="6">
        <v>59</v>
      </c>
      <c r="B441" s="16" t="s">
        <v>246</v>
      </c>
      <c r="C441" s="7" t="s">
        <v>25</v>
      </c>
      <c r="D441" s="1">
        <v>15</v>
      </c>
      <c r="E441" s="21">
        <v>141</v>
      </c>
      <c r="F441" s="21">
        <f t="shared" si="69"/>
        <v>183.3</v>
      </c>
      <c r="G441" s="61">
        <f t="shared" si="69"/>
        <v>238.29000000000002</v>
      </c>
      <c r="H441" s="1"/>
      <c r="I441" s="1">
        <f t="shared" si="67"/>
        <v>0</v>
      </c>
      <c r="J441" s="8">
        <f t="shared" si="68"/>
        <v>0</v>
      </c>
    </row>
    <row r="442" spans="1:10" ht="16.5">
      <c r="A442" s="6">
        <v>60</v>
      </c>
      <c r="B442" s="16" t="s">
        <v>247</v>
      </c>
      <c r="C442" s="7" t="s">
        <v>25</v>
      </c>
      <c r="D442" s="1">
        <v>15</v>
      </c>
      <c r="E442" s="21">
        <v>200</v>
      </c>
      <c r="F442" s="21">
        <f t="shared" si="69"/>
        <v>260</v>
      </c>
      <c r="G442" s="61">
        <f t="shared" si="69"/>
        <v>338</v>
      </c>
      <c r="H442" s="1"/>
      <c r="I442" s="1">
        <f t="shared" si="67"/>
        <v>0</v>
      </c>
      <c r="J442" s="8">
        <f t="shared" si="68"/>
        <v>0</v>
      </c>
    </row>
    <row r="443" spans="1:10" ht="33">
      <c r="A443" s="6">
        <v>61</v>
      </c>
      <c r="B443" s="16" t="s">
        <v>265</v>
      </c>
      <c r="C443" s="7" t="s">
        <v>25</v>
      </c>
      <c r="D443" s="1">
        <v>15</v>
      </c>
      <c r="E443" s="21">
        <v>247.2</v>
      </c>
      <c r="F443" s="21">
        <f t="shared" si="69"/>
        <v>321.36</v>
      </c>
      <c r="G443" s="61">
        <f t="shared" si="69"/>
        <v>417.76800000000003</v>
      </c>
      <c r="H443" s="1"/>
      <c r="I443" s="1">
        <f t="shared" si="67"/>
        <v>0</v>
      </c>
      <c r="J443" s="8">
        <f t="shared" si="68"/>
        <v>0</v>
      </c>
    </row>
    <row r="444" spans="1:10" ht="16.5">
      <c r="A444" s="6">
        <v>62</v>
      </c>
      <c r="B444" s="16" t="s">
        <v>264</v>
      </c>
      <c r="C444" s="7" t="s">
        <v>25</v>
      </c>
      <c r="D444" s="1">
        <v>15</v>
      </c>
      <c r="E444" s="21">
        <v>144.2</v>
      </c>
      <c r="F444" s="21">
        <f t="shared" si="69"/>
        <v>187.45999999999998</v>
      </c>
      <c r="G444" s="61">
        <f t="shared" si="69"/>
        <v>243.69799999999998</v>
      </c>
      <c r="H444" s="1"/>
      <c r="I444" s="1">
        <f t="shared" si="67"/>
        <v>0</v>
      </c>
      <c r="J444" s="8">
        <f t="shared" si="68"/>
        <v>0</v>
      </c>
    </row>
    <row r="445" spans="1:10" ht="16.5">
      <c r="A445" s="6">
        <v>63</v>
      </c>
      <c r="B445" s="16" t="s">
        <v>387</v>
      </c>
      <c r="C445" s="1" t="s">
        <v>25</v>
      </c>
      <c r="D445" s="1">
        <v>15</v>
      </c>
      <c r="E445" s="21">
        <v>226</v>
      </c>
      <c r="F445" s="21">
        <f t="shared" si="69"/>
        <v>293.8</v>
      </c>
      <c r="G445" s="61">
        <f t="shared" si="69"/>
        <v>381.94000000000005</v>
      </c>
      <c r="H445" s="1"/>
      <c r="I445" s="1">
        <f t="shared" si="67"/>
        <v>0</v>
      </c>
      <c r="J445" s="8">
        <f t="shared" si="68"/>
        <v>0</v>
      </c>
    </row>
    <row r="446" spans="1:10" ht="23.25" customHeight="1">
      <c r="A446" s="86" t="s">
        <v>292</v>
      </c>
      <c r="B446" s="87"/>
      <c r="C446" s="77"/>
      <c r="D446" s="77"/>
      <c r="E446" s="77"/>
      <c r="F446" s="21"/>
      <c r="G446" s="61"/>
      <c r="H446" s="1"/>
      <c r="I446" s="1"/>
      <c r="J446" s="8">
        <f t="shared" si="68"/>
        <v>0</v>
      </c>
    </row>
    <row r="447" spans="1:10" ht="33">
      <c r="A447" s="6">
        <v>64</v>
      </c>
      <c r="B447" s="16" t="s">
        <v>345</v>
      </c>
      <c r="C447" s="1" t="s">
        <v>294</v>
      </c>
      <c r="D447" s="1">
        <v>10</v>
      </c>
      <c r="E447" s="21">
        <v>48.96</v>
      </c>
      <c r="F447" s="21">
        <f aca="true" t="shared" si="70" ref="F447:G454">E447*1.3</f>
        <v>63.648</v>
      </c>
      <c r="G447" s="61">
        <f t="shared" si="70"/>
        <v>82.7424</v>
      </c>
      <c r="H447" s="1"/>
      <c r="I447" s="1">
        <f t="shared" si="67"/>
        <v>0</v>
      </c>
      <c r="J447" s="8">
        <f t="shared" si="68"/>
        <v>0</v>
      </c>
    </row>
    <row r="448" spans="1:10" ht="33">
      <c r="A448" s="6">
        <v>65</v>
      </c>
      <c r="B448" s="16" t="s">
        <v>346</v>
      </c>
      <c r="C448" s="1" t="s">
        <v>294</v>
      </c>
      <c r="D448" s="1">
        <v>10</v>
      </c>
      <c r="E448" s="21">
        <v>48.96</v>
      </c>
      <c r="F448" s="21">
        <f t="shared" si="70"/>
        <v>63.648</v>
      </c>
      <c r="G448" s="61">
        <f t="shared" si="70"/>
        <v>82.7424</v>
      </c>
      <c r="H448" s="1"/>
      <c r="I448" s="1">
        <f t="shared" si="67"/>
        <v>0</v>
      </c>
      <c r="J448" s="8">
        <f t="shared" si="68"/>
        <v>0</v>
      </c>
    </row>
    <row r="449" spans="1:10" ht="33">
      <c r="A449" s="6">
        <v>66</v>
      </c>
      <c r="B449" s="16" t="s">
        <v>347</v>
      </c>
      <c r="C449" s="1" t="s">
        <v>259</v>
      </c>
      <c r="D449" s="1">
        <v>10</v>
      </c>
      <c r="E449" s="21">
        <v>52.27</v>
      </c>
      <c r="F449" s="21">
        <f t="shared" si="70"/>
        <v>67.95100000000001</v>
      </c>
      <c r="G449" s="61">
        <f t="shared" si="70"/>
        <v>88.33630000000001</v>
      </c>
      <c r="H449" s="1"/>
      <c r="I449" s="1">
        <f t="shared" si="67"/>
        <v>0</v>
      </c>
      <c r="J449" s="8">
        <f t="shared" si="68"/>
        <v>0</v>
      </c>
    </row>
    <row r="450" spans="1:10" ht="33">
      <c r="A450" s="6">
        <v>67</v>
      </c>
      <c r="B450" s="16" t="s">
        <v>348</v>
      </c>
      <c r="C450" s="1" t="s">
        <v>259</v>
      </c>
      <c r="D450" s="1">
        <v>10</v>
      </c>
      <c r="E450" s="21">
        <v>52.27</v>
      </c>
      <c r="F450" s="21">
        <f t="shared" si="70"/>
        <v>67.95100000000001</v>
      </c>
      <c r="G450" s="61">
        <f t="shared" si="70"/>
        <v>88.33630000000001</v>
      </c>
      <c r="H450" s="1"/>
      <c r="I450" s="1">
        <f t="shared" si="67"/>
        <v>0</v>
      </c>
      <c r="J450" s="8">
        <f t="shared" si="68"/>
        <v>0</v>
      </c>
    </row>
    <row r="451" spans="1:10" ht="33">
      <c r="A451" s="6">
        <v>68</v>
      </c>
      <c r="B451" s="16" t="s">
        <v>349</v>
      </c>
      <c r="C451" s="1" t="s">
        <v>260</v>
      </c>
      <c r="D451" s="1">
        <v>10</v>
      </c>
      <c r="E451" s="21">
        <v>52.27</v>
      </c>
      <c r="F451" s="21">
        <f t="shared" si="70"/>
        <v>67.95100000000001</v>
      </c>
      <c r="G451" s="61">
        <f t="shared" si="70"/>
        <v>88.33630000000001</v>
      </c>
      <c r="H451" s="1"/>
      <c r="I451" s="1">
        <f t="shared" si="67"/>
        <v>0</v>
      </c>
      <c r="J451" s="8">
        <f t="shared" si="68"/>
        <v>0</v>
      </c>
    </row>
    <row r="452" spans="1:10" ht="33">
      <c r="A452" s="6">
        <v>69</v>
      </c>
      <c r="B452" s="16" t="s">
        <v>350</v>
      </c>
      <c r="C452" s="1" t="s">
        <v>260</v>
      </c>
      <c r="D452" s="1">
        <v>10</v>
      </c>
      <c r="E452" s="21">
        <v>52.27</v>
      </c>
      <c r="F452" s="21">
        <f t="shared" si="70"/>
        <v>67.95100000000001</v>
      </c>
      <c r="G452" s="61">
        <f t="shared" si="70"/>
        <v>88.33630000000001</v>
      </c>
      <c r="H452" s="1"/>
      <c r="I452" s="1">
        <f t="shared" si="67"/>
        <v>0</v>
      </c>
      <c r="J452" s="8">
        <f t="shared" si="68"/>
        <v>0</v>
      </c>
    </row>
    <row r="453" spans="1:10" ht="33">
      <c r="A453" s="6">
        <v>70</v>
      </c>
      <c r="B453" s="16" t="s">
        <v>351</v>
      </c>
      <c r="C453" s="1" t="s">
        <v>261</v>
      </c>
      <c r="D453" s="1">
        <v>10</v>
      </c>
      <c r="E453" s="21">
        <v>67.28</v>
      </c>
      <c r="F453" s="21">
        <f t="shared" si="70"/>
        <v>87.464</v>
      </c>
      <c r="G453" s="61">
        <f t="shared" si="70"/>
        <v>113.7032</v>
      </c>
      <c r="H453" s="1"/>
      <c r="I453" s="1">
        <f t="shared" si="67"/>
        <v>0</v>
      </c>
      <c r="J453" s="8">
        <f t="shared" si="68"/>
        <v>0</v>
      </c>
    </row>
    <row r="454" spans="1:10" ht="33">
      <c r="A454" s="6">
        <v>71</v>
      </c>
      <c r="B454" s="16" t="s">
        <v>352</v>
      </c>
      <c r="C454" s="1" t="s">
        <v>261</v>
      </c>
      <c r="D454" s="1">
        <v>10</v>
      </c>
      <c r="E454" s="21">
        <v>67.28</v>
      </c>
      <c r="F454" s="21">
        <f t="shared" si="70"/>
        <v>87.464</v>
      </c>
      <c r="G454" s="61">
        <f t="shared" si="70"/>
        <v>113.7032</v>
      </c>
      <c r="H454" s="1"/>
      <c r="I454" s="1">
        <f t="shared" si="67"/>
        <v>0</v>
      </c>
      <c r="J454" s="8">
        <f t="shared" si="68"/>
        <v>0</v>
      </c>
    </row>
    <row r="455" spans="1:10" ht="23.25" customHeight="1">
      <c r="A455" s="86" t="s">
        <v>293</v>
      </c>
      <c r="B455" s="87"/>
      <c r="C455" s="77"/>
      <c r="D455" s="77"/>
      <c r="E455" s="77"/>
      <c r="F455" s="21"/>
      <c r="G455" s="61"/>
      <c r="H455" s="1"/>
      <c r="I455" s="1"/>
      <c r="J455" s="8">
        <f t="shared" si="68"/>
        <v>0</v>
      </c>
    </row>
    <row r="456" spans="1:10" ht="16.5">
      <c r="A456" s="6">
        <v>72</v>
      </c>
      <c r="B456" s="16" t="s">
        <v>353</v>
      </c>
      <c r="C456" s="1" t="s">
        <v>294</v>
      </c>
      <c r="D456" s="1">
        <v>10</v>
      </c>
      <c r="E456" s="21">
        <v>22.36</v>
      </c>
      <c r="F456" s="21">
        <f aca="true" t="shared" si="71" ref="F456:G471">E456*1.3</f>
        <v>29.068</v>
      </c>
      <c r="G456" s="61">
        <f t="shared" si="71"/>
        <v>37.7884</v>
      </c>
      <c r="H456" s="1"/>
      <c r="I456" s="1">
        <f t="shared" si="67"/>
        <v>0</v>
      </c>
      <c r="J456" s="8">
        <f t="shared" si="68"/>
        <v>0</v>
      </c>
    </row>
    <row r="457" spans="1:10" ht="16.5">
      <c r="A457" s="6">
        <v>73</v>
      </c>
      <c r="B457" s="16" t="s">
        <v>354</v>
      </c>
      <c r="C457" s="1" t="s">
        <v>294</v>
      </c>
      <c r="D457" s="1">
        <v>10</v>
      </c>
      <c r="E457" s="21">
        <v>22.36</v>
      </c>
      <c r="F457" s="21">
        <f t="shared" si="71"/>
        <v>29.068</v>
      </c>
      <c r="G457" s="61">
        <f t="shared" si="71"/>
        <v>37.7884</v>
      </c>
      <c r="H457" s="1"/>
      <c r="I457" s="1">
        <f t="shared" si="67"/>
        <v>0</v>
      </c>
      <c r="J457" s="8">
        <f t="shared" si="68"/>
        <v>0</v>
      </c>
    </row>
    <row r="458" spans="1:10" ht="16.5">
      <c r="A458" s="6">
        <v>74</v>
      </c>
      <c r="B458" s="16" t="s">
        <v>355</v>
      </c>
      <c r="C458" s="1" t="s">
        <v>294</v>
      </c>
      <c r="D458" s="1">
        <v>10</v>
      </c>
      <c r="E458" s="21">
        <v>22.36</v>
      </c>
      <c r="F458" s="21">
        <f t="shared" si="71"/>
        <v>29.068</v>
      </c>
      <c r="G458" s="61">
        <f t="shared" si="71"/>
        <v>37.7884</v>
      </c>
      <c r="H458" s="1"/>
      <c r="I458" s="1">
        <f t="shared" si="67"/>
        <v>0</v>
      </c>
      <c r="J458" s="8">
        <f t="shared" si="68"/>
        <v>0</v>
      </c>
    </row>
    <row r="459" spans="1:10" ht="16.5">
      <c r="A459" s="6">
        <v>75</v>
      </c>
      <c r="B459" s="16" t="s">
        <v>356</v>
      </c>
      <c r="C459" s="1" t="s">
        <v>294</v>
      </c>
      <c r="D459" s="1">
        <v>10</v>
      </c>
      <c r="E459" s="21">
        <v>22.36</v>
      </c>
      <c r="F459" s="21">
        <f t="shared" si="71"/>
        <v>29.068</v>
      </c>
      <c r="G459" s="61">
        <f t="shared" si="71"/>
        <v>37.7884</v>
      </c>
      <c r="H459" s="1"/>
      <c r="I459" s="1">
        <f t="shared" si="67"/>
        <v>0</v>
      </c>
      <c r="J459" s="8">
        <f t="shared" si="68"/>
        <v>0</v>
      </c>
    </row>
    <row r="460" spans="1:10" ht="16.5">
      <c r="A460" s="6">
        <v>76</v>
      </c>
      <c r="B460" s="16" t="s">
        <v>357</v>
      </c>
      <c r="C460" s="1" t="s">
        <v>259</v>
      </c>
      <c r="D460" s="1">
        <v>10</v>
      </c>
      <c r="E460" s="21">
        <v>24.02</v>
      </c>
      <c r="F460" s="21">
        <f t="shared" si="71"/>
        <v>31.226</v>
      </c>
      <c r="G460" s="61">
        <f t="shared" si="71"/>
        <v>40.5938</v>
      </c>
      <c r="H460" s="1"/>
      <c r="I460" s="1">
        <f t="shared" si="67"/>
        <v>0</v>
      </c>
      <c r="J460" s="8">
        <f t="shared" si="68"/>
        <v>0</v>
      </c>
    </row>
    <row r="461" spans="1:10" ht="16.5">
      <c r="A461" s="6">
        <v>77</v>
      </c>
      <c r="B461" s="16" t="s">
        <v>358</v>
      </c>
      <c r="C461" s="1" t="s">
        <v>259</v>
      </c>
      <c r="D461" s="1">
        <v>10</v>
      </c>
      <c r="E461" s="21">
        <v>24.02</v>
      </c>
      <c r="F461" s="21">
        <f t="shared" si="71"/>
        <v>31.226</v>
      </c>
      <c r="G461" s="61">
        <f t="shared" si="71"/>
        <v>40.5938</v>
      </c>
      <c r="H461" s="1"/>
      <c r="I461" s="1">
        <f t="shared" si="67"/>
        <v>0</v>
      </c>
      <c r="J461" s="8">
        <f t="shared" si="68"/>
        <v>0</v>
      </c>
    </row>
    <row r="462" spans="1:10" ht="16.5">
      <c r="A462" s="6">
        <v>78</v>
      </c>
      <c r="B462" s="16" t="s">
        <v>359</v>
      </c>
      <c r="C462" s="1" t="s">
        <v>259</v>
      </c>
      <c r="D462" s="1">
        <v>10</v>
      </c>
      <c r="E462" s="21">
        <v>24.02</v>
      </c>
      <c r="F462" s="21">
        <f t="shared" si="71"/>
        <v>31.226</v>
      </c>
      <c r="G462" s="61">
        <f t="shared" si="71"/>
        <v>40.5938</v>
      </c>
      <c r="H462" s="1"/>
      <c r="I462" s="1">
        <f t="shared" si="67"/>
        <v>0</v>
      </c>
      <c r="J462" s="8">
        <f t="shared" si="68"/>
        <v>0</v>
      </c>
    </row>
    <row r="463" spans="1:10" ht="16.5">
      <c r="A463" s="6">
        <v>79</v>
      </c>
      <c r="B463" s="16" t="s">
        <v>360</v>
      </c>
      <c r="C463" s="1" t="s">
        <v>259</v>
      </c>
      <c r="D463" s="1">
        <v>10</v>
      </c>
      <c r="E463" s="21">
        <v>24.02</v>
      </c>
      <c r="F463" s="21">
        <f t="shared" si="71"/>
        <v>31.226</v>
      </c>
      <c r="G463" s="61">
        <f t="shared" si="71"/>
        <v>40.5938</v>
      </c>
      <c r="H463" s="1"/>
      <c r="I463" s="1">
        <f t="shared" si="67"/>
        <v>0</v>
      </c>
      <c r="J463" s="8">
        <f t="shared" si="68"/>
        <v>0</v>
      </c>
    </row>
    <row r="464" spans="1:10" ht="16.5">
      <c r="A464" s="6">
        <v>80</v>
      </c>
      <c r="B464" s="16" t="s">
        <v>361</v>
      </c>
      <c r="C464" s="1" t="s">
        <v>260</v>
      </c>
      <c r="D464" s="1">
        <v>10</v>
      </c>
      <c r="E464" s="21">
        <v>24.02</v>
      </c>
      <c r="F464" s="21">
        <f t="shared" si="71"/>
        <v>31.226</v>
      </c>
      <c r="G464" s="61">
        <f t="shared" si="71"/>
        <v>40.5938</v>
      </c>
      <c r="H464" s="1"/>
      <c r="I464" s="1">
        <f t="shared" si="67"/>
        <v>0</v>
      </c>
      <c r="J464" s="8">
        <f t="shared" si="68"/>
        <v>0</v>
      </c>
    </row>
    <row r="465" spans="1:10" ht="16.5">
      <c r="A465" s="6">
        <v>81</v>
      </c>
      <c r="B465" s="16" t="s">
        <v>362</v>
      </c>
      <c r="C465" s="1" t="s">
        <v>260</v>
      </c>
      <c r="D465" s="1">
        <v>10</v>
      </c>
      <c r="E465" s="21">
        <v>24.02</v>
      </c>
      <c r="F465" s="21">
        <f t="shared" si="71"/>
        <v>31.226</v>
      </c>
      <c r="G465" s="61">
        <f t="shared" si="71"/>
        <v>40.5938</v>
      </c>
      <c r="H465" s="1"/>
      <c r="I465" s="1">
        <f t="shared" si="67"/>
        <v>0</v>
      </c>
      <c r="J465" s="8">
        <f t="shared" si="68"/>
        <v>0</v>
      </c>
    </row>
    <row r="466" spans="1:10" ht="16.5">
      <c r="A466" s="6">
        <v>82</v>
      </c>
      <c r="B466" s="16" t="s">
        <v>363</v>
      </c>
      <c r="C466" s="1" t="s">
        <v>260</v>
      </c>
      <c r="D466" s="1">
        <v>10</v>
      </c>
      <c r="E466" s="21">
        <v>24.02</v>
      </c>
      <c r="F466" s="21">
        <f t="shared" si="71"/>
        <v>31.226</v>
      </c>
      <c r="G466" s="61">
        <f t="shared" si="71"/>
        <v>40.5938</v>
      </c>
      <c r="H466" s="1"/>
      <c r="I466" s="1">
        <f t="shared" si="67"/>
        <v>0</v>
      </c>
      <c r="J466" s="8">
        <f t="shared" si="68"/>
        <v>0</v>
      </c>
    </row>
    <row r="467" spans="1:10" ht="16.5">
      <c r="A467" s="6">
        <v>83</v>
      </c>
      <c r="B467" s="16" t="s">
        <v>364</v>
      </c>
      <c r="C467" s="1" t="s">
        <v>260</v>
      </c>
      <c r="D467" s="1">
        <v>10</v>
      </c>
      <c r="E467" s="21">
        <v>24.02</v>
      </c>
      <c r="F467" s="21">
        <f t="shared" si="71"/>
        <v>31.226</v>
      </c>
      <c r="G467" s="61">
        <f t="shared" si="71"/>
        <v>40.5938</v>
      </c>
      <c r="H467" s="1"/>
      <c r="I467" s="1">
        <f t="shared" si="67"/>
        <v>0</v>
      </c>
      <c r="J467" s="8">
        <f t="shared" si="68"/>
        <v>0</v>
      </c>
    </row>
    <row r="468" spans="1:10" ht="16.5">
      <c r="A468" s="6">
        <v>84</v>
      </c>
      <c r="B468" s="16" t="s">
        <v>365</v>
      </c>
      <c r="C468" s="1" t="s">
        <v>261</v>
      </c>
      <c r="D468" s="1">
        <v>10</v>
      </c>
      <c r="E468" s="21">
        <v>29</v>
      </c>
      <c r="F468" s="21">
        <f t="shared" si="71"/>
        <v>37.7</v>
      </c>
      <c r="G468" s="61">
        <f t="shared" si="71"/>
        <v>49.010000000000005</v>
      </c>
      <c r="H468" s="1"/>
      <c r="I468" s="1">
        <f t="shared" si="67"/>
        <v>0</v>
      </c>
      <c r="J468" s="8">
        <f t="shared" si="68"/>
        <v>0</v>
      </c>
    </row>
    <row r="469" spans="1:10" ht="16.5">
      <c r="A469" s="6">
        <v>85</v>
      </c>
      <c r="B469" s="16" t="s">
        <v>366</v>
      </c>
      <c r="C469" s="1" t="s">
        <v>261</v>
      </c>
      <c r="D469" s="1">
        <v>10</v>
      </c>
      <c r="E469" s="21">
        <v>29</v>
      </c>
      <c r="F469" s="21">
        <f t="shared" si="71"/>
        <v>37.7</v>
      </c>
      <c r="G469" s="61">
        <f t="shared" si="71"/>
        <v>49.010000000000005</v>
      </c>
      <c r="H469" s="1"/>
      <c r="I469" s="1">
        <f t="shared" si="67"/>
        <v>0</v>
      </c>
      <c r="J469" s="8">
        <f t="shared" si="68"/>
        <v>0</v>
      </c>
    </row>
    <row r="470" spans="1:10" ht="16.5">
      <c r="A470" s="6">
        <v>86</v>
      </c>
      <c r="B470" s="16" t="s">
        <v>367</v>
      </c>
      <c r="C470" s="1" t="s">
        <v>261</v>
      </c>
      <c r="D470" s="1">
        <v>10</v>
      </c>
      <c r="E470" s="21">
        <v>29</v>
      </c>
      <c r="F470" s="21">
        <f t="shared" si="71"/>
        <v>37.7</v>
      </c>
      <c r="G470" s="61">
        <f t="shared" si="71"/>
        <v>49.010000000000005</v>
      </c>
      <c r="H470" s="1"/>
      <c r="I470" s="1">
        <f t="shared" si="67"/>
        <v>0</v>
      </c>
      <c r="J470" s="8">
        <f t="shared" si="68"/>
        <v>0</v>
      </c>
    </row>
    <row r="471" spans="1:10" ht="16.5">
      <c r="A471" s="6">
        <v>87</v>
      </c>
      <c r="B471" s="16" t="s">
        <v>368</v>
      </c>
      <c r="C471" s="1" t="s">
        <v>261</v>
      </c>
      <c r="D471" s="1">
        <v>10</v>
      </c>
      <c r="E471" s="21">
        <v>29</v>
      </c>
      <c r="F471" s="21">
        <f t="shared" si="71"/>
        <v>37.7</v>
      </c>
      <c r="G471" s="61">
        <f t="shared" si="71"/>
        <v>49.010000000000005</v>
      </c>
      <c r="H471" s="1"/>
      <c r="I471" s="1">
        <f t="shared" si="67"/>
        <v>0</v>
      </c>
      <c r="J471" s="8">
        <f t="shared" si="68"/>
        <v>0</v>
      </c>
    </row>
    <row r="472" spans="9:10" ht="15.75">
      <c r="I472" s="25" t="s">
        <v>457</v>
      </c>
      <c r="J472" s="85">
        <f>SUM(J10:J471)</f>
        <v>0</v>
      </c>
    </row>
    <row r="475" ht="20.25">
      <c r="B475" s="83" t="s">
        <v>455</v>
      </c>
    </row>
  </sheetData>
  <sheetProtection sort="0" autoFilter="0"/>
  <autoFilter ref="J1:J475"/>
  <mergeCells count="66">
    <mergeCell ref="A9:B9"/>
    <mergeCell ref="A34:B34"/>
    <mergeCell ref="A38:B38"/>
    <mergeCell ref="A42:B42"/>
    <mergeCell ref="A43:B43"/>
    <mergeCell ref="A52:B52"/>
    <mergeCell ref="A59:B59"/>
    <mergeCell ref="A62:B62"/>
    <mergeCell ref="A63:B63"/>
    <mergeCell ref="A69:B69"/>
    <mergeCell ref="A73:B73"/>
    <mergeCell ref="A85:B85"/>
    <mergeCell ref="A96:B96"/>
    <mergeCell ref="A99:B99"/>
    <mergeCell ref="A101:B101"/>
    <mergeCell ref="A102:B102"/>
    <mergeCell ref="A115:B115"/>
    <mergeCell ref="A122:B122"/>
    <mergeCell ref="A126:B126"/>
    <mergeCell ref="A134:B134"/>
    <mergeCell ref="A135:B135"/>
    <mergeCell ref="A148:B148"/>
    <mergeCell ref="A155:B155"/>
    <mergeCell ref="A159:B159"/>
    <mergeCell ref="A166:B166"/>
    <mergeCell ref="A186:B186"/>
    <mergeCell ref="A207:B207"/>
    <mergeCell ref="A213:B213"/>
    <mergeCell ref="A220:B220"/>
    <mergeCell ref="A227:B227"/>
    <mergeCell ref="A228:B228"/>
    <mergeCell ref="A241:B241"/>
    <mergeCell ref="A249:B249"/>
    <mergeCell ref="A254:B254"/>
    <mergeCell ref="A259:B259"/>
    <mergeCell ref="A264:B264"/>
    <mergeCell ref="A270:B270"/>
    <mergeCell ref="A277:B277"/>
    <mergeCell ref="A282:B282"/>
    <mergeCell ref="A288:B288"/>
    <mergeCell ref="A293:B293"/>
    <mergeCell ref="A298:B298"/>
    <mergeCell ref="A303:B303"/>
    <mergeCell ref="A304:B304"/>
    <mergeCell ref="A310:B310"/>
    <mergeCell ref="A314:B314"/>
    <mergeCell ref="A323:B323"/>
    <mergeCell ref="A327:B327"/>
    <mergeCell ref="A332:B332"/>
    <mergeCell ref="A334:B334"/>
    <mergeCell ref="A369:B369"/>
    <mergeCell ref="A374:B374"/>
    <mergeCell ref="A376:B376"/>
    <mergeCell ref="A380:B380"/>
    <mergeCell ref="A382:B382"/>
    <mergeCell ref="A384:B384"/>
    <mergeCell ref="A386:B386"/>
    <mergeCell ref="A388:B388"/>
    <mergeCell ref="A406:B406"/>
    <mergeCell ref="A414:B414"/>
    <mergeCell ref="A417:B417"/>
    <mergeCell ref="A425:B425"/>
    <mergeCell ref="A430:B430"/>
    <mergeCell ref="A438:B438"/>
    <mergeCell ref="A446:B446"/>
    <mergeCell ref="A455:B455"/>
  </mergeCells>
  <printOptions/>
  <pageMargins left="0.17" right="0.15748031496062992" top="0.1968503937007874" bottom="0.2755905511811024" header="0.15748031496062992" footer="0.2755905511811024"/>
  <pageSetup fitToHeight="3" horizontalDpi="600" verticalDpi="600" orientation="portrait" paperSize="9" scale="5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IE475"/>
  <sheetViews>
    <sheetView view="pageBreakPreview" zoomScale="90" zoomScaleNormal="75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B20" sqref="B20"/>
    </sheetView>
  </sheetViews>
  <sheetFormatPr defaultColWidth="9.00390625" defaultRowHeight="12.75"/>
  <cols>
    <col min="1" max="1" width="7.875" style="25" customWidth="1"/>
    <col min="2" max="2" width="87.125" style="25" customWidth="1"/>
    <col min="3" max="3" width="13.25390625" style="25" customWidth="1"/>
    <col min="4" max="4" width="10.25390625" style="25" customWidth="1"/>
    <col min="5" max="5" width="11.875" style="65" hidden="1" customWidth="1"/>
    <col min="6" max="6" width="15.125" style="66" hidden="1" customWidth="1"/>
    <col min="7" max="7" width="13.75390625" style="67" customWidth="1"/>
    <col min="8" max="8" width="11.125" style="25" customWidth="1"/>
    <col min="9" max="9" width="13.375" style="25" customWidth="1"/>
    <col min="10" max="10" width="18.375" style="25" customWidth="1"/>
    <col min="11" max="16384" width="9.125" style="25" customWidth="1"/>
  </cols>
  <sheetData>
    <row r="1" spans="1:10" ht="24" customHeight="1">
      <c r="A1" s="23"/>
      <c r="B1" s="23"/>
      <c r="C1" s="24"/>
      <c r="D1" s="43"/>
      <c r="E1" s="51"/>
      <c r="F1" s="51"/>
      <c r="G1" s="51"/>
      <c r="H1" s="43"/>
      <c r="I1" s="43"/>
      <c r="J1" s="23"/>
    </row>
    <row r="2" spans="1:10" ht="15">
      <c r="A2" s="23"/>
      <c r="B2" s="23"/>
      <c r="C2" s="43"/>
      <c r="D2" s="43"/>
      <c r="E2" s="51"/>
      <c r="F2" s="51"/>
      <c r="G2" s="51"/>
      <c r="H2" s="43"/>
      <c r="I2" s="43"/>
      <c r="J2" s="79" t="s">
        <v>450</v>
      </c>
    </row>
    <row r="3" spans="1:10" ht="15.75">
      <c r="A3" s="23"/>
      <c r="B3" s="23"/>
      <c r="C3" s="43"/>
      <c r="D3" s="43"/>
      <c r="E3" s="51"/>
      <c r="F3" s="51"/>
      <c r="G3" s="51"/>
      <c r="H3" s="43"/>
      <c r="I3" s="43"/>
      <c r="J3" s="80" t="s">
        <v>451</v>
      </c>
    </row>
    <row r="4" spans="1:10" ht="15.75">
      <c r="A4" s="23"/>
      <c r="B4" s="26" t="s">
        <v>403</v>
      </c>
      <c r="C4" s="43"/>
      <c r="D4" s="43"/>
      <c r="E4" s="51"/>
      <c r="F4" s="51"/>
      <c r="G4" s="51"/>
      <c r="H4" s="43"/>
      <c r="I4" s="43"/>
      <c r="J4" s="79" t="s">
        <v>452</v>
      </c>
    </row>
    <row r="5" spans="1:10" ht="16.5" thickBot="1">
      <c r="A5" s="23"/>
      <c r="B5" s="23"/>
      <c r="C5" s="23"/>
      <c r="D5" s="23"/>
      <c r="E5" s="52"/>
      <c r="F5" s="53"/>
      <c r="G5" s="54"/>
      <c r="H5" s="23"/>
      <c r="I5" s="23"/>
      <c r="J5" s="81" t="s">
        <v>453</v>
      </c>
    </row>
    <row r="6" spans="1:10" ht="16.5" thickBot="1">
      <c r="A6" s="23"/>
      <c r="B6" s="27"/>
      <c r="C6" s="28"/>
      <c r="D6" s="23"/>
      <c r="E6" s="52"/>
      <c r="F6" s="53"/>
      <c r="G6" s="55"/>
      <c r="H6" s="23"/>
      <c r="I6" s="23"/>
      <c r="J6" s="82" t="s">
        <v>454</v>
      </c>
    </row>
    <row r="7" spans="1:10" ht="60" customHeight="1">
      <c r="A7" s="50" t="s">
        <v>0</v>
      </c>
      <c r="B7" s="50" t="s">
        <v>1</v>
      </c>
      <c r="C7" s="50" t="s">
        <v>2</v>
      </c>
      <c r="D7" s="50" t="s">
        <v>3</v>
      </c>
      <c r="E7" s="56" t="s">
        <v>441</v>
      </c>
      <c r="F7" s="56" t="s">
        <v>442</v>
      </c>
      <c r="G7" s="56" t="s">
        <v>443</v>
      </c>
      <c r="H7" s="50" t="s">
        <v>15</v>
      </c>
      <c r="I7" s="50" t="s">
        <v>16</v>
      </c>
      <c r="J7" s="68" t="s">
        <v>54</v>
      </c>
    </row>
    <row r="8" spans="1:10" ht="19.5" customHeight="1">
      <c r="A8" s="30"/>
      <c r="B8" s="31"/>
      <c r="C8" s="31"/>
      <c r="D8" s="44"/>
      <c r="E8" s="57"/>
      <c r="F8" s="58"/>
      <c r="G8" s="59"/>
      <c r="H8" s="45"/>
      <c r="I8" s="46"/>
      <c r="J8" s="47">
        <f>J472</f>
        <v>0</v>
      </c>
    </row>
    <row r="9" spans="1:10" s="14" customFormat="1" ht="16.5" customHeight="1">
      <c r="A9" s="86" t="s">
        <v>73</v>
      </c>
      <c r="B9" s="87"/>
      <c r="C9" s="32"/>
      <c r="D9" s="32"/>
      <c r="E9" s="60"/>
      <c r="F9" s="60"/>
      <c r="G9" s="60"/>
      <c r="H9" s="32"/>
      <c r="I9" s="32"/>
      <c r="J9" s="33"/>
    </row>
    <row r="10" spans="1:10" s="14" customFormat="1" ht="16.5">
      <c r="A10" s="6">
        <v>1</v>
      </c>
      <c r="B10" s="34" t="s">
        <v>70</v>
      </c>
      <c r="C10" s="1" t="s">
        <v>52</v>
      </c>
      <c r="D10" s="1">
        <v>6</v>
      </c>
      <c r="E10" s="21">
        <v>24.2625</v>
      </c>
      <c r="F10" s="21">
        <f>E10*1.3</f>
        <v>31.54125</v>
      </c>
      <c r="G10" s="61">
        <f>F10*1.3</f>
        <v>41.00362500000001</v>
      </c>
      <c r="H10" s="1"/>
      <c r="I10" s="1">
        <f>H10*D10</f>
        <v>0</v>
      </c>
      <c r="J10" s="8">
        <f>I10*G10</f>
        <v>0</v>
      </c>
    </row>
    <row r="11" spans="1:10" s="14" customFormat="1" ht="16.5">
      <c r="A11" s="6">
        <v>2</v>
      </c>
      <c r="B11" s="34" t="s">
        <v>65</v>
      </c>
      <c r="C11" s="1" t="s">
        <v>52</v>
      </c>
      <c r="D11" s="1">
        <v>6</v>
      </c>
      <c r="E11" s="21">
        <v>34.875</v>
      </c>
      <c r="F11" s="21">
        <f aca="true" t="shared" si="0" ref="F11:G26">E11*1.3</f>
        <v>45.3375</v>
      </c>
      <c r="G11" s="61">
        <f t="shared" si="0"/>
        <v>58.93875</v>
      </c>
      <c r="H11" s="1"/>
      <c r="I11" s="1">
        <f aca="true" t="shared" si="1" ref="I11:I74">H11*D11</f>
        <v>0</v>
      </c>
      <c r="J11" s="8">
        <f aca="true" t="shared" si="2" ref="J11:J74">I11*G11</f>
        <v>0</v>
      </c>
    </row>
    <row r="12" spans="1:10" s="14" customFormat="1" ht="16.5">
      <c r="A12" s="6">
        <v>3</v>
      </c>
      <c r="B12" s="34" t="s">
        <v>59</v>
      </c>
      <c r="C12" s="1" t="s">
        <v>52</v>
      </c>
      <c r="D12" s="1">
        <v>6</v>
      </c>
      <c r="E12" s="21">
        <v>25.6875</v>
      </c>
      <c r="F12" s="21">
        <f t="shared" si="0"/>
        <v>33.393750000000004</v>
      </c>
      <c r="G12" s="61">
        <f t="shared" si="0"/>
        <v>43.41187500000001</v>
      </c>
      <c r="H12" s="1"/>
      <c r="I12" s="1">
        <f t="shared" si="1"/>
        <v>0</v>
      </c>
      <c r="J12" s="8">
        <f t="shared" si="2"/>
        <v>0</v>
      </c>
    </row>
    <row r="13" spans="1:10" s="14" customFormat="1" ht="16.5">
      <c r="A13" s="6">
        <v>4</v>
      </c>
      <c r="B13" s="34" t="s">
        <v>56</v>
      </c>
      <c r="C13" s="1" t="s">
        <v>52</v>
      </c>
      <c r="D13" s="1">
        <v>6</v>
      </c>
      <c r="E13" s="21">
        <v>24.2625</v>
      </c>
      <c r="F13" s="21">
        <f t="shared" si="0"/>
        <v>31.54125</v>
      </c>
      <c r="G13" s="61">
        <f t="shared" si="0"/>
        <v>41.00362500000001</v>
      </c>
      <c r="H13" s="1"/>
      <c r="I13" s="1">
        <f t="shared" si="1"/>
        <v>0</v>
      </c>
      <c r="J13" s="8">
        <f t="shared" si="2"/>
        <v>0</v>
      </c>
    </row>
    <row r="14" spans="1:10" s="14" customFormat="1" ht="16.5">
      <c r="A14" s="6">
        <v>5</v>
      </c>
      <c r="B14" s="34" t="s">
        <v>57</v>
      </c>
      <c r="C14" s="1" t="s">
        <v>52</v>
      </c>
      <c r="D14" s="1">
        <v>6</v>
      </c>
      <c r="E14" s="21">
        <v>37.125</v>
      </c>
      <c r="F14" s="21">
        <f t="shared" si="0"/>
        <v>48.2625</v>
      </c>
      <c r="G14" s="61">
        <f t="shared" si="0"/>
        <v>62.74125000000001</v>
      </c>
      <c r="H14" s="1"/>
      <c r="I14" s="1">
        <f t="shared" si="1"/>
        <v>0</v>
      </c>
      <c r="J14" s="8">
        <f t="shared" si="2"/>
        <v>0</v>
      </c>
    </row>
    <row r="15" spans="1:10" s="14" customFormat="1" ht="16.5">
      <c r="A15" s="6">
        <v>6</v>
      </c>
      <c r="B15" s="34" t="s">
        <v>63</v>
      </c>
      <c r="C15" s="1" t="s">
        <v>52</v>
      </c>
      <c r="D15" s="1">
        <v>6</v>
      </c>
      <c r="E15" s="21">
        <v>32</v>
      </c>
      <c r="F15" s="21">
        <f t="shared" si="0"/>
        <v>41.6</v>
      </c>
      <c r="G15" s="61">
        <f t="shared" si="0"/>
        <v>54.080000000000005</v>
      </c>
      <c r="H15" s="1"/>
      <c r="I15" s="1">
        <f t="shared" si="1"/>
        <v>0</v>
      </c>
      <c r="J15" s="8">
        <f t="shared" si="2"/>
        <v>0</v>
      </c>
    </row>
    <row r="16" spans="1:10" s="14" customFormat="1" ht="16.5">
      <c r="A16" s="6">
        <v>7</v>
      </c>
      <c r="B16" s="34" t="s">
        <v>67</v>
      </c>
      <c r="C16" s="1" t="s">
        <v>52</v>
      </c>
      <c r="D16" s="1">
        <v>6</v>
      </c>
      <c r="E16" s="21">
        <v>26.75</v>
      </c>
      <c r="F16" s="21">
        <f t="shared" si="0"/>
        <v>34.775</v>
      </c>
      <c r="G16" s="61">
        <f t="shared" si="0"/>
        <v>45.2075</v>
      </c>
      <c r="H16" s="1"/>
      <c r="I16" s="1">
        <f t="shared" si="1"/>
        <v>0</v>
      </c>
      <c r="J16" s="8">
        <f t="shared" si="2"/>
        <v>0</v>
      </c>
    </row>
    <row r="17" spans="1:10" s="14" customFormat="1" ht="16.5">
      <c r="A17" s="6">
        <v>8</v>
      </c>
      <c r="B17" s="34" t="s">
        <v>69</v>
      </c>
      <c r="C17" s="1" t="s">
        <v>52</v>
      </c>
      <c r="D17" s="1">
        <v>6</v>
      </c>
      <c r="E17" s="21">
        <v>24.2625</v>
      </c>
      <c r="F17" s="21">
        <f t="shared" si="0"/>
        <v>31.54125</v>
      </c>
      <c r="G17" s="61">
        <f t="shared" si="0"/>
        <v>41.00362500000001</v>
      </c>
      <c r="H17" s="1"/>
      <c r="I17" s="1">
        <f t="shared" si="1"/>
        <v>0</v>
      </c>
      <c r="J17" s="8">
        <f t="shared" si="2"/>
        <v>0</v>
      </c>
    </row>
    <row r="18" spans="1:10" s="14" customFormat="1" ht="16.5">
      <c r="A18" s="6">
        <v>9</v>
      </c>
      <c r="B18" s="34" t="s">
        <v>60</v>
      </c>
      <c r="C18" s="1" t="s">
        <v>52</v>
      </c>
      <c r="D18" s="1">
        <v>6</v>
      </c>
      <c r="E18" s="21">
        <v>23.6875</v>
      </c>
      <c r="F18" s="21">
        <f t="shared" si="0"/>
        <v>30.79375</v>
      </c>
      <c r="G18" s="61">
        <f t="shared" si="0"/>
        <v>40.031875</v>
      </c>
      <c r="H18" s="1"/>
      <c r="I18" s="1">
        <f t="shared" si="1"/>
        <v>0</v>
      </c>
      <c r="J18" s="8">
        <f t="shared" si="2"/>
        <v>0</v>
      </c>
    </row>
    <row r="19" spans="1:10" s="14" customFormat="1" ht="16.5">
      <c r="A19" s="6">
        <v>10</v>
      </c>
      <c r="B19" s="34" t="s">
        <v>66</v>
      </c>
      <c r="C19" s="1" t="s">
        <v>52</v>
      </c>
      <c r="D19" s="1">
        <v>6</v>
      </c>
      <c r="E19" s="21">
        <v>26.75</v>
      </c>
      <c r="F19" s="21">
        <f t="shared" si="0"/>
        <v>34.775</v>
      </c>
      <c r="G19" s="61">
        <f t="shared" si="0"/>
        <v>45.2075</v>
      </c>
      <c r="H19" s="1"/>
      <c r="I19" s="1">
        <f t="shared" si="1"/>
        <v>0</v>
      </c>
      <c r="J19" s="8">
        <f t="shared" si="2"/>
        <v>0</v>
      </c>
    </row>
    <row r="20" spans="1:10" s="14" customFormat="1" ht="16.5">
      <c r="A20" s="6">
        <v>11</v>
      </c>
      <c r="B20" s="34" t="s">
        <v>68</v>
      </c>
      <c r="C20" s="1" t="s">
        <v>52</v>
      </c>
      <c r="D20" s="1">
        <v>6</v>
      </c>
      <c r="E20" s="21">
        <v>29.375</v>
      </c>
      <c r="F20" s="21">
        <f t="shared" si="0"/>
        <v>38.1875</v>
      </c>
      <c r="G20" s="61">
        <f t="shared" si="0"/>
        <v>49.643750000000004</v>
      </c>
      <c r="H20" s="1"/>
      <c r="I20" s="1">
        <f t="shared" si="1"/>
        <v>0</v>
      </c>
      <c r="J20" s="8">
        <f t="shared" si="2"/>
        <v>0</v>
      </c>
    </row>
    <row r="21" spans="1:10" s="14" customFormat="1" ht="16.5">
      <c r="A21" s="6">
        <v>12</v>
      </c>
      <c r="B21" s="34" t="s">
        <v>61</v>
      </c>
      <c r="C21" s="1" t="s">
        <v>52</v>
      </c>
      <c r="D21" s="1">
        <v>6</v>
      </c>
      <c r="E21" s="21">
        <v>22.5</v>
      </c>
      <c r="F21" s="21">
        <f t="shared" si="0"/>
        <v>29.25</v>
      </c>
      <c r="G21" s="61">
        <f t="shared" si="0"/>
        <v>38.025</v>
      </c>
      <c r="H21" s="1"/>
      <c r="I21" s="1">
        <f t="shared" si="1"/>
        <v>0</v>
      </c>
      <c r="J21" s="8">
        <f t="shared" si="2"/>
        <v>0</v>
      </c>
    </row>
    <row r="22" spans="1:10" s="14" customFormat="1" ht="16.5">
      <c r="A22" s="6">
        <v>13</v>
      </c>
      <c r="B22" s="34" t="s">
        <v>58</v>
      </c>
      <c r="C22" s="1" t="s">
        <v>52</v>
      </c>
      <c r="D22" s="1">
        <v>6</v>
      </c>
      <c r="E22" s="21">
        <v>28.0625</v>
      </c>
      <c r="F22" s="21">
        <f t="shared" si="0"/>
        <v>36.48125</v>
      </c>
      <c r="G22" s="61">
        <f t="shared" si="0"/>
        <v>47.425625000000004</v>
      </c>
      <c r="H22" s="1"/>
      <c r="I22" s="1">
        <f t="shared" si="1"/>
        <v>0</v>
      </c>
      <c r="J22" s="8">
        <f t="shared" si="2"/>
        <v>0</v>
      </c>
    </row>
    <row r="23" spans="1:10" s="14" customFormat="1" ht="16.5">
      <c r="A23" s="6">
        <v>14</v>
      </c>
      <c r="B23" s="34" t="s">
        <v>64</v>
      </c>
      <c r="C23" s="1" t="s">
        <v>52</v>
      </c>
      <c r="D23" s="1">
        <v>6</v>
      </c>
      <c r="E23" s="21">
        <v>29.375</v>
      </c>
      <c r="F23" s="21">
        <f t="shared" si="0"/>
        <v>38.1875</v>
      </c>
      <c r="G23" s="61">
        <f t="shared" si="0"/>
        <v>49.643750000000004</v>
      </c>
      <c r="H23" s="1"/>
      <c r="I23" s="1">
        <f t="shared" si="1"/>
        <v>0</v>
      </c>
      <c r="J23" s="8">
        <f t="shared" si="2"/>
        <v>0</v>
      </c>
    </row>
    <row r="24" spans="1:10" s="14" customFormat="1" ht="16.5">
      <c r="A24" s="6">
        <v>15</v>
      </c>
      <c r="B24" s="34" t="s">
        <v>62</v>
      </c>
      <c r="C24" s="1" t="s">
        <v>52</v>
      </c>
      <c r="D24" s="1">
        <v>6</v>
      </c>
      <c r="E24" s="21">
        <v>32.5</v>
      </c>
      <c r="F24" s="21">
        <f t="shared" si="0"/>
        <v>42.25</v>
      </c>
      <c r="G24" s="61">
        <f t="shared" si="0"/>
        <v>54.925000000000004</v>
      </c>
      <c r="H24" s="1"/>
      <c r="I24" s="1">
        <f t="shared" si="1"/>
        <v>0</v>
      </c>
      <c r="J24" s="8">
        <f t="shared" si="2"/>
        <v>0</v>
      </c>
    </row>
    <row r="25" spans="1:10" s="14" customFormat="1" ht="16.5">
      <c r="A25" s="6">
        <v>16</v>
      </c>
      <c r="B25" s="35" t="s">
        <v>47</v>
      </c>
      <c r="C25" s="1" t="s">
        <v>52</v>
      </c>
      <c r="D25" s="1">
        <v>6</v>
      </c>
      <c r="E25" s="21">
        <v>39.55</v>
      </c>
      <c r="F25" s="21">
        <f t="shared" si="0"/>
        <v>51.415</v>
      </c>
      <c r="G25" s="61">
        <f t="shared" si="0"/>
        <v>66.8395</v>
      </c>
      <c r="H25" s="1"/>
      <c r="I25" s="1">
        <f t="shared" si="1"/>
        <v>0</v>
      </c>
      <c r="J25" s="8">
        <f t="shared" si="2"/>
        <v>0</v>
      </c>
    </row>
    <row r="26" spans="1:239" s="5" customFormat="1" ht="16.5">
      <c r="A26" s="6">
        <v>17</v>
      </c>
      <c r="B26" s="35" t="s">
        <v>72</v>
      </c>
      <c r="C26" s="1" t="s">
        <v>34</v>
      </c>
      <c r="D26" s="1">
        <v>5</v>
      </c>
      <c r="E26" s="36">
        <v>24.5</v>
      </c>
      <c r="F26" s="21">
        <f t="shared" si="0"/>
        <v>31.85</v>
      </c>
      <c r="G26" s="61">
        <f t="shared" si="0"/>
        <v>41.405</v>
      </c>
      <c r="H26" s="1"/>
      <c r="I26" s="1">
        <f t="shared" si="1"/>
        <v>0</v>
      </c>
      <c r="J26" s="8">
        <f t="shared" si="2"/>
        <v>0</v>
      </c>
      <c r="K26" s="2"/>
      <c r="L26" s="3"/>
      <c r="M26" s="3"/>
      <c r="N26" s="4"/>
      <c r="O26" s="2"/>
      <c r="P26" s="2"/>
      <c r="Q26" s="2"/>
      <c r="R26" s="3"/>
      <c r="S26" s="3"/>
      <c r="T26" s="4"/>
      <c r="U26" s="2"/>
      <c r="V26" s="2"/>
      <c r="W26" s="2"/>
      <c r="X26" s="3"/>
      <c r="Y26" s="3"/>
      <c r="Z26" s="4"/>
      <c r="AA26" s="2"/>
      <c r="AB26" s="2"/>
      <c r="AC26" s="2"/>
      <c r="AD26" s="3"/>
      <c r="AE26" s="3"/>
      <c r="AF26" s="4"/>
      <c r="AG26" s="2"/>
      <c r="AH26" s="2"/>
      <c r="AI26" s="2"/>
      <c r="AJ26" s="3"/>
      <c r="AK26" s="3"/>
      <c r="AL26" s="4"/>
      <c r="AM26" s="2"/>
      <c r="AN26" s="2"/>
      <c r="AO26" s="2"/>
      <c r="AP26" s="3"/>
      <c r="AQ26" s="3"/>
      <c r="AR26" s="4"/>
      <c r="AS26" s="2"/>
      <c r="AT26" s="2"/>
      <c r="AU26" s="2"/>
      <c r="AV26" s="3"/>
      <c r="AW26" s="3"/>
      <c r="AX26" s="4"/>
      <c r="AY26" s="2"/>
      <c r="AZ26" s="2"/>
      <c r="BA26" s="2"/>
      <c r="BB26" s="3"/>
      <c r="BC26" s="3"/>
      <c r="BD26" s="4"/>
      <c r="BE26" s="2"/>
      <c r="BF26" s="2"/>
      <c r="BG26" s="2"/>
      <c r="BH26" s="3"/>
      <c r="BI26" s="3"/>
      <c r="BJ26" s="4"/>
      <c r="BK26" s="2"/>
      <c r="BL26" s="2"/>
      <c r="BM26" s="2"/>
      <c r="BN26" s="3"/>
      <c r="BO26" s="3"/>
      <c r="BP26" s="4"/>
      <c r="BQ26" s="2"/>
      <c r="BR26" s="2"/>
      <c r="BS26" s="2"/>
      <c r="BT26" s="3"/>
      <c r="BU26" s="3"/>
      <c r="BV26" s="4"/>
      <c r="BW26" s="2"/>
      <c r="BX26" s="2"/>
      <c r="BY26" s="2"/>
      <c r="BZ26" s="3"/>
      <c r="CA26" s="3"/>
      <c r="CB26" s="4"/>
      <c r="CC26" s="2"/>
      <c r="CD26" s="2"/>
      <c r="CE26" s="2"/>
      <c r="CF26" s="3"/>
      <c r="CG26" s="3"/>
      <c r="CH26" s="4"/>
      <c r="CI26" s="2"/>
      <c r="CJ26" s="2"/>
      <c r="CK26" s="2"/>
      <c r="CL26" s="3"/>
      <c r="CM26" s="3"/>
      <c r="CN26" s="4"/>
      <c r="CO26" s="2"/>
      <c r="CP26" s="2"/>
      <c r="CQ26" s="2"/>
      <c r="CR26" s="3"/>
      <c r="CS26" s="3"/>
      <c r="CT26" s="4"/>
      <c r="CU26" s="2"/>
      <c r="CV26" s="2"/>
      <c r="CW26" s="2"/>
      <c r="CX26" s="3"/>
      <c r="CY26" s="3"/>
      <c r="CZ26" s="4"/>
      <c r="DA26" s="2"/>
      <c r="DB26" s="2"/>
      <c r="DC26" s="2"/>
      <c r="DD26" s="3"/>
      <c r="DE26" s="3"/>
      <c r="DF26" s="4"/>
      <c r="DG26" s="2"/>
      <c r="DH26" s="2"/>
      <c r="DI26" s="2"/>
      <c r="DJ26" s="3"/>
      <c r="DK26" s="3"/>
      <c r="DL26" s="4"/>
      <c r="DM26" s="2"/>
      <c r="DN26" s="2"/>
      <c r="DO26" s="2"/>
      <c r="DP26" s="3"/>
      <c r="DQ26" s="3"/>
      <c r="DR26" s="4"/>
      <c r="DS26" s="2"/>
      <c r="DT26" s="2"/>
      <c r="DU26" s="2"/>
      <c r="DV26" s="3"/>
      <c r="DW26" s="3"/>
      <c r="DX26" s="4"/>
      <c r="DY26" s="2"/>
      <c r="DZ26" s="2"/>
      <c r="EA26" s="2"/>
      <c r="EB26" s="3"/>
      <c r="EC26" s="3"/>
      <c r="ED26" s="4"/>
      <c r="EE26" s="2"/>
      <c r="EF26" s="2"/>
      <c r="EG26" s="2"/>
      <c r="EH26" s="3"/>
      <c r="EI26" s="3"/>
      <c r="EJ26" s="4"/>
      <c r="EK26" s="2"/>
      <c r="EL26" s="2"/>
      <c r="EM26" s="2"/>
      <c r="EN26" s="3"/>
      <c r="EO26" s="3"/>
      <c r="EP26" s="4"/>
      <c r="EQ26" s="2"/>
      <c r="ER26" s="2"/>
      <c r="ES26" s="2"/>
      <c r="ET26" s="3"/>
      <c r="EU26" s="3"/>
      <c r="EV26" s="4"/>
      <c r="EW26" s="2"/>
      <c r="EX26" s="2"/>
      <c r="EY26" s="2"/>
      <c r="EZ26" s="3"/>
      <c r="FA26" s="3"/>
      <c r="FB26" s="4"/>
      <c r="FC26" s="2"/>
      <c r="FD26" s="2"/>
      <c r="FE26" s="2"/>
      <c r="FF26" s="3"/>
      <c r="FG26" s="3"/>
      <c r="FH26" s="4"/>
      <c r="FI26" s="2"/>
      <c r="FJ26" s="2"/>
      <c r="FK26" s="2"/>
      <c r="FL26" s="3"/>
      <c r="FM26" s="3"/>
      <c r="FN26" s="4"/>
      <c r="FO26" s="2"/>
      <c r="FP26" s="2"/>
      <c r="FQ26" s="2"/>
      <c r="FR26" s="3"/>
      <c r="FS26" s="3"/>
      <c r="FT26" s="4"/>
      <c r="FU26" s="2"/>
      <c r="FV26" s="2"/>
      <c r="FW26" s="2"/>
      <c r="FX26" s="3"/>
      <c r="FY26" s="3"/>
      <c r="FZ26" s="4"/>
      <c r="GA26" s="2"/>
      <c r="GB26" s="2"/>
      <c r="GC26" s="2"/>
      <c r="GD26" s="3"/>
      <c r="GE26" s="3"/>
      <c r="GF26" s="4"/>
      <c r="GG26" s="2"/>
      <c r="GH26" s="2"/>
      <c r="GI26" s="2"/>
      <c r="GJ26" s="3"/>
      <c r="GK26" s="3"/>
      <c r="GL26" s="4"/>
      <c r="GM26" s="2"/>
      <c r="GN26" s="2"/>
      <c r="GO26" s="2"/>
      <c r="GP26" s="3"/>
      <c r="GQ26" s="3"/>
      <c r="GR26" s="4"/>
      <c r="GS26" s="2"/>
      <c r="GT26" s="2"/>
      <c r="GU26" s="2"/>
      <c r="GV26" s="3"/>
      <c r="GW26" s="3"/>
      <c r="GX26" s="4"/>
      <c r="GY26" s="2"/>
      <c r="GZ26" s="2"/>
      <c r="HA26" s="2"/>
      <c r="HB26" s="3"/>
      <c r="HC26" s="3"/>
      <c r="HD26" s="4"/>
      <c r="HE26" s="2"/>
      <c r="HF26" s="2"/>
      <c r="HG26" s="2"/>
      <c r="HH26" s="3"/>
      <c r="HI26" s="3"/>
      <c r="HJ26" s="4"/>
      <c r="HK26" s="2"/>
      <c r="HL26" s="2"/>
      <c r="HM26" s="2"/>
      <c r="HN26" s="3"/>
      <c r="HO26" s="3"/>
      <c r="HP26" s="4"/>
      <c r="HQ26" s="2"/>
      <c r="HR26" s="2"/>
      <c r="HS26" s="2"/>
      <c r="HT26" s="3"/>
      <c r="HU26" s="3"/>
      <c r="HV26" s="4"/>
      <c r="HW26" s="2"/>
      <c r="HX26" s="2"/>
      <c r="HY26" s="2"/>
      <c r="HZ26" s="3"/>
      <c r="IA26" s="3"/>
      <c r="IB26" s="4"/>
      <c r="IC26" s="2"/>
      <c r="ID26" s="2"/>
      <c r="IE26" s="2"/>
    </row>
    <row r="27" spans="1:239" s="5" customFormat="1" ht="16.5">
      <c r="A27" s="6">
        <v>18</v>
      </c>
      <c r="B27" s="34" t="s">
        <v>71</v>
      </c>
      <c r="C27" s="1" t="s">
        <v>34</v>
      </c>
      <c r="D27" s="1">
        <v>6</v>
      </c>
      <c r="E27" s="36">
        <v>18.75</v>
      </c>
      <c r="F27" s="21">
        <f aca="true" t="shared" si="3" ref="F27:G33">E27*1.3</f>
        <v>24.375</v>
      </c>
      <c r="G27" s="61">
        <f t="shared" si="3"/>
        <v>31.6875</v>
      </c>
      <c r="H27" s="1"/>
      <c r="I27" s="1">
        <f t="shared" si="1"/>
        <v>0</v>
      </c>
      <c r="J27" s="8">
        <f t="shared" si="2"/>
        <v>0</v>
      </c>
      <c r="K27" s="2"/>
      <c r="L27" s="3"/>
      <c r="M27" s="3"/>
      <c r="N27" s="4"/>
      <c r="O27" s="2"/>
      <c r="P27" s="2"/>
      <c r="Q27" s="2"/>
      <c r="R27" s="3"/>
      <c r="S27" s="3"/>
      <c r="T27" s="4"/>
      <c r="U27" s="2"/>
      <c r="V27" s="2"/>
      <c r="W27" s="2"/>
      <c r="X27" s="3"/>
      <c r="Y27" s="3"/>
      <c r="Z27" s="4"/>
      <c r="AA27" s="2"/>
      <c r="AB27" s="2"/>
      <c r="AC27" s="2"/>
      <c r="AD27" s="3"/>
      <c r="AE27" s="3"/>
      <c r="AF27" s="4"/>
      <c r="AG27" s="2"/>
      <c r="AH27" s="2"/>
      <c r="AI27" s="2"/>
      <c r="AJ27" s="3"/>
      <c r="AK27" s="3"/>
      <c r="AL27" s="4"/>
      <c r="AM27" s="2"/>
      <c r="AN27" s="2"/>
      <c r="AO27" s="2"/>
      <c r="AP27" s="3"/>
      <c r="AQ27" s="3"/>
      <c r="AR27" s="4"/>
      <c r="AS27" s="2"/>
      <c r="AT27" s="2"/>
      <c r="AU27" s="2"/>
      <c r="AV27" s="3"/>
      <c r="AW27" s="3"/>
      <c r="AX27" s="4"/>
      <c r="AY27" s="2"/>
      <c r="AZ27" s="2"/>
      <c r="BA27" s="2"/>
      <c r="BB27" s="3"/>
      <c r="BC27" s="3"/>
      <c r="BD27" s="4"/>
      <c r="BE27" s="2"/>
      <c r="BF27" s="2"/>
      <c r="BG27" s="2"/>
      <c r="BH27" s="3"/>
      <c r="BI27" s="3"/>
      <c r="BJ27" s="4"/>
      <c r="BK27" s="2"/>
      <c r="BL27" s="2"/>
      <c r="BM27" s="2"/>
      <c r="BN27" s="3"/>
      <c r="BO27" s="3"/>
      <c r="BP27" s="4"/>
      <c r="BQ27" s="2"/>
      <c r="BR27" s="2"/>
      <c r="BS27" s="2"/>
      <c r="BT27" s="3"/>
      <c r="BU27" s="3"/>
      <c r="BV27" s="4"/>
      <c r="BW27" s="2"/>
      <c r="BX27" s="2"/>
      <c r="BY27" s="2"/>
      <c r="BZ27" s="3"/>
      <c r="CA27" s="3"/>
      <c r="CB27" s="4"/>
      <c r="CC27" s="2"/>
      <c r="CD27" s="2"/>
      <c r="CE27" s="2"/>
      <c r="CF27" s="3"/>
      <c r="CG27" s="3"/>
      <c r="CH27" s="4"/>
      <c r="CI27" s="2"/>
      <c r="CJ27" s="2"/>
      <c r="CK27" s="2"/>
      <c r="CL27" s="3"/>
      <c r="CM27" s="3"/>
      <c r="CN27" s="4"/>
      <c r="CO27" s="2"/>
      <c r="CP27" s="2"/>
      <c r="CQ27" s="2"/>
      <c r="CR27" s="3"/>
      <c r="CS27" s="3"/>
      <c r="CT27" s="4"/>
      <c r="CU27" s="2"/>
      <c r="CV27" s="2"/>
      <c r="CW27" s="2"/>
      <c r="CX27" s="3"/>
      <c r="CY27" s="3"/>
      <c r="CZ27" s="4"/>
      <c r="DA27" s="2"/>
      <c r="DB27" s="2"/>
      <c r="DC27" s="2"/>
      <c r="DD27" s="3"/>
      <c r="DE27" s="3"/>
      <c r="DF27" s="4"/>
      <c r="DG27" s="2"/>
      <c r="DH27" s="2"/>
      <c r="DI27" s="2"/>
      <c r="DJ27" s="3"/>
      <c r="DK27" s="3"/>
      <c r="DL27" s="4"/>
      <c r="DM27" s="2"/>
      <c r="DN27" s="2"/>
      <c r="DO27" s="2"/>
      <c r="DP27" s="3"/>
      <c r="DQ27" s="3"/>
      <c r="DR27" s="4"/>
      <c r="DS27" s="2"/>
      <c r="DT27" s="2"/>
      <c r="DU27" s="2"/>
      <c r="DV27" s="3"/>
      <c r="DW27" s="3"/>
      <c r="DX27" s="4"/>
      <c r="DY27" s="2"/>
      <c r="DZ27" s="2"/>
      <c r="EA27" s="2"/>
      <c r="EB27" s="3"/>
      <c r="EC27" s="3"/>
      <c r="ED27" s="4"/>
      <c r="EE27" s="2"/>
      <c r="EF27" s="2"/>
      <c r="EG27" s="2"/>
      <c r="EH27" s="3"/>
      <c r="EI27" s="3"/>
      <c r="EJ27" s="4"/>
      <c r="EK27" s="2"/>
      <c r="EL27" s="2"/>
      <c r="EM27" s="2"/>
      <c r="EN27" s="3"/>
      <c r="EO27" s="3"/>
      <c r="EP27" s="4"/>
      <c r="EQ27" s="2"/>
      <c r="ER27" s="2"/>
      <c r="ES27" s="2"/>
      <c r="ET27" s="3"/>
      <c r="EU27" s="3"/>
      <c r="EV27" s="4"/>
      <c r="EW27" s="2"/>
      <c r="EX27" s="2"/>
      <c r="EY27" s="2"/>
      <c r="EZ27" s="3"/>
      <c r="FA27" s="3"/>
      <c r="FB27" s="4"/>
      <c r="FC27" s="2"/>
      <c r="FD27" s="2"/>
      <c r="FE27" s="2"/>
      <c r="FF27" s="3"/>
      <c r="FG27" s="3"/>
      <c r="FH27" s="4"/>
      <c r="FI27" s="2"/>
      <c r="FJ27" s="2"/>
      <c r="FK27" s="2"/>
      <c r="FL27" s="3"/>
      <c r="FM27" s="3"/>
      <c r="FN27" s="4"/>
      <c r="FO27" s="2"/>
      <c r="FP27" s="2"/>
      <c r="FQ27" s="2"/>
      <c r="FR27" s="3"/>
      <c r="FS27" s="3"/>
      <c r="FT27" s="4"/>
      <c r="FU27" s="2"/>
      <c r="FV27" s="2"/>
      <c r="FW27" s="2"/>
      <c r="FX27" s="3"/>
      <c r="FY27" s="3"/>
      <c r="FZ27" s="4"/>
      <c r="GA27" s="2"/>
      <c r="GB27" s="2"/>
      <c r="GC27" s="2"/>
      <c r="GD27" s="3"/>
      <c r="GE27" s="3"/>
      <c r="GF27" s="4"/>
      <c r="GG27" s="2"/>
      <c r="GH27" s="2"/>
      <c r="GI27" s="2"/>
      <c r="GJ27" s="3"/>
      <c r="GK27" s="3"/>
      <c r="GL27" s="4"/>
      <c r="GM27" s="2"/>
      <c r="GN27" s="2"/>
      <c r="GO27" s="2"/>
      <c r="GP27" s="3"/>
      <c r="GQ27" s="3"/>
      <c r="GR27" s="4"/>
      <c r="GS27" s="2"/>
      <c r="GT27" s="2"/>
      <c r="GU27" s="2"/>
      <c r="GV27" s="3"/>
      <c r="GW27" s="3"/>
      <c r="GX27" s="4"/>
      <c r="GY27" s="2"/>
      <c r="GZ27" s="2"/>
      <c r="HA27" s="2"/>
      <c r="HB27" s="3"/>
      <c r="HC27" s="3"/>
      <c r="HD27" s="4"/>
      <c r="HE27" s="2"/>
      <c r="HF27" s="2"/>
      <c r="HG27" s="2"/>
      <c r="HH27" s="3"/>
      <c r="HI27" s="3"/>
      <c r="HJ27" s="4"/>
      <c r="HK27" s="2"/>
      <c r="HL27" s="2"/>
      <c r="HM27" s="2"/>
      <c r="HN27" s="3"/>
      <c r="HO27" s="3"/>
      <c r="HP27" s="4"/>
      <c r="HQ27" s="2"/>
      <c r="HR27" s="2"/>
      <c r="HS27" s="2"/>
      <c r="HT27" s="3"/>
      <c r="HU27" s="3"/>
      <c r="HV27" s="4"/>
      <c r="HW27" s="2"/>
      <c r="HX27" s="2"/>
      <c r="HY27" s="2"/>
      <c r="HZ27" s="3"/>
      <c r="IA27" s="3"/>
      <c r="IB27" s="4"/>
      <c r="IC27" s="2"/>
      <c r="ID27" s="2"/>
      <c r="IE27" s="2"/>
    </row>
    <row r="28" spans="1:239" s="5" customFormat="1" ht="16.5">
      <c r="A28" s="6">
        <v>19</v>
      </c>
      <c r="B28" s="35" t="s">
        <v>372</v>
      </c>
      <c r="C28" s="1" t="s">
        <v>34</v>
      </c>
      <c r="D28" s="1">
        <v>6</v>
      </c>
      <c r="E28" s="36">
        <v>16.8</v>
      </c>
      <c r="F28" s="21">
        <f t="shared" si="3"/>
        <v>21.840000000000003</v>
      </c>
      <c r="G28" s="61">
        <f t="shared" si="3"/>
        <v>28.392000000000007</v>
      </c>
      <c r="H28" s="1"/>
      <c r="I28" s="1">
        <f t="shared" si="1"/>
        <v>0</v>
      </c>
      <c r="J28" s="8">
        <f t="shared" si="2"/>
        <v>0</v>
      </c>
      <c r="K28" s="2"/>
      <c r="L28" s="3"/>
      <c r="M28" s="3"/>
      <c r="N28" s="4"/>
      <c r="O28" s="2"/>
      <c r="P28" s="2"/>
      <c r="Q28" s="2"/>
      <c r="R28" s="3"/>
      <c r="S28" s="3"/>
      <c r="T28" s="4"/>
      <c r="U28" s="2"/>
      <c r="V28" s="2"/>
      <c r="W28" s="2"/>
      <c r="X28" s="3"/>
      <c r="Y28" s="3"/>
      <c r="Z28" s="4"/>
      <c r="AA28" s="2"/>
      <c r="AB28" s="2"/>
      <c r="AC28" s="2"/>
      <c r="AD28" s="3"/>
      <c r="AE28" s="3"/>
      <c r="AF28" s="4"/>
      <c r="AG28" s="2"/>
      <c r="AH28" s="2"/>
      <c r="AI28" s="2"/>
      <c r="AJ28" s="3"/>
      <c r="AK28" s="3"/>
      <c r="AL28" s="4"/>
      <c r="AM28" s="2"/>
      <c r="AN28" s="2"/>
      <c r="AO28" s="2"/>
      <c r="AP28" s="3"/>
      <c r="AQ28" s="3"/>
      <c r="AR28" s="4"/>
      <c r="AS28" s="2"/>
      <c r="AT28" s="2"/>
      <c r="AU28" s="2"/>
      <c r="AV28" s="3"/>
      <c r="AW28" s="3"/>
      <c r="AX28" s="4"/>
      <c r="AY28" s="2"/>
      <c r="AZ28" s="2"/>
      <c r="BA28" s="2"/>
      <c r="BB28" s="3"/>
      <c r="BC28" s="3"/>
      <c r="BD28" s="4"/>
      <c r="BE28" s="2"/>
      <c r="BF28" s="2"/>
      <c r="BG28" s="2"/>
      <c r="BH28" s="3"/>
      <c r="BI28" s="3"/>
      <c r="BJ28" s="4"/>
      <c r="BK28" s="2"/>
      <c r="BL28" s="2"/>
      <c r="BM28" s="2"/>
      <c r="BN28" s="3"/>
      <c r="BO28" s="3"/>
      <c r="BP28" s="4"/>
      <c r="BQ28" s="2"/>
      <c r="BR28" s="2"/>
      <c r="BS28" s="2"/>
      <c r="BT28" s="3"/>
      <c r="BU28" s="3"/>
      <c r="BV28" s="4"/>
      <c r="BW28" s="2"/>
      <c r="BX28" s="2"/>
      <c r="BY28" s="2"/>
      <c r="BZ28" s="3"/>
      <c r="CA28" s="3"/>
      <c r="CB28" s="4"/>
      <c r="CC28" s="2"/>
      <c r="CD28" s="2"/>
      <c r="CE28" s="2"/>
      <c r="CF28" s="3"/>
      <c r="CG28" s="3"/>
      <c r="CH28" s="4"/>
      <c r="CI28" s="2"/>
      <c r="CJ28" s="2"/>
      <c r="CK28" s="2"/>
      <c r="CL28" s="3"/>
      <c r="CM28" s="3"/>
      <c r="CN28" s="4"/>
      <c r="CO28" s="2"/>
      <c r="CP28" s="2"/>
      <c r="CQ28" s="2"/>
      <c r="CR28" s="3"/>
      <c r="CS28" s="3"/>
      <c r="CT28" s="4"/>
      <c r="CU28" s="2"/>
      <c r="CV28" s="2"/>
      <c r="CW28" s="2"/>
      <c r="CX28" s="3"/>
      <c r="CY28" s="3"/>
      <c r="CZ28" s="4"/>
      <c r="DA28" s="2"/>
      <c r="DB28" s="2"/>
      <c r="DC28" s="2"/>
      <c r="DD28" s="3"/>
      <c r="DE28" s="3"/>
      <c r="DF28" s="4"/>
      <c r="DG28" s="2"/>
      <c r="DH28" s="2"/>
      <c r="DI28" s="2"/>
      <c r="DJ28" s="3"/>
      <c r="DK28" s="3"/>
      <c r="DL28" s="4"/>
      <c r="DM28" s="2"/>
      <c r="DN28" s="2"/>
      <c r="DO28" s="2"/>
      <c r="DP28" s="3"/>
      <c r="DQ28" s="3"/>
      <c r="DR28" s="4"/>
      <c r="DS28" s="2"/>
      <c r="DT28" s="2"/>
      <c r="DU28" s="2"/>
      <c r="DV28" s="3"/>
      <c r="DW28" s="3"/>
      <c r="DX28" s="4"/>
      <c r="DY28" s="2"/>
      <c r="DZ28" s="2"/>
      <c r="EA28" s="2"/>
      <c r="EB28" s="3"/>
      <c r="EC28" s="3"/>
      <c r="ED28" s="4"/>
      <c r="EE28" s="2"/>
      <c r="EF28" s="2"/>
      <c r="EG28" s="2"/>
      <c r="EH28" s="3"/>
      <c r="EI28" s="3"/>
      <c r="EJ28" s="4"/>
      <c r="EK28" s="2"/>
      <c r="EL28" s="2"/>
      <c r="EM28" s="2"/>
      <c r="EN28" s="3"/>
      <c r="EO28" s="3"/>
      <c r="EP28" s="4"/>
      <c r="EQ28" s="2"/>
      <c r="ER28" s="2"/>
      <c r="ES28" s="2"/>
      <c r="ET28" s="3"/>
      <c r="EU28" s="3"/>
      <c r="EV28" s="4"/>
      <c r="EW28" s="2"/>
      <c r="EX28" s="2"/>
      <c r="EY28" s="2"/>
      <c r="EZ28" s="3"/>
      <c r="FA28" s="3"/>
      <c r="FB28" s="4"/>
      <c r="FC28" s="2"/>
      <c r="FD28" s="2"/>
      <c r="FE28" s="2"/>
      <c r="FF28" s="3"/>
      <c r="FG28" s="3"/>
      <c r="FH28" s="4"/>
      <c r="FI28" s="2"/>
      <c r="FJ28" s="2"/>
      <c r="FK28" s="2"/>
      <c r="FL28" s="3"/>
      <c r="FM28" s="3"/>
      <c r="FN28" s="4"/>
      <c r="FO28" s="2"/>
      <c r="FP28" s="2"/>
      <c r="FQ28" s="2"/>
      <c r="FR28" s="3"/>
      <c r="FS28" s="3"/>
      <c r="FT28" s="4"/>
      <c r="FU28" s="2"/>
      <c r="FV28" s="2"/>
      <c r="FW28" s="2"/>
      <c r="FX28" s="3"/>
      <c r="FY28" s="3"/>
      <c r="FZ28" s="4"/>
      <c r="GA28" s="2"/>
      <c r="GB28" s="2"/>
      <c r="GC28" s="2"/>
      <c r="GD28" s="3"/>
      <c r="GE28" s="3"/>
      <c r="GF28" s="4"/>
      <c r="GG28" s="2"/>
      <c r="GH28" s="2"/>
      <c r="GI28" s="2"/>
      <c r="GJ28" s="3"/>
      <c r="GK28" s="3"/>
      <c r="GL28" s="4"/>
      <c r="GM28" s="2"/>
      <c r="GN28" s="2"/>
      <c r="GO28" s="2"/>
      <c r="GP28" s="3"/>
      <c r="GQ28" s="3"/>
      <c r="GR28" s="4"/>
      <c r="GS28" s="2"/>
      <c r="GT28" s="2"/>
      <c r="GU28" s="2"/>
      <c r="GV28" s="3"/>
      <c r="GW28" s="3"/>
      <c r="GX28" s="4"/>
      <c r="GY28" s="2"/>
      <c r="GZ28" s="2"/>
      <c r="HA28" s="2"/>
      <c r="HB28" s="3"/>
      <c r="HC28" s="3"/>
      <c r="HD28" s="4"/>
      <c r="HE28" s="2"/>
      <c r="HF28" s="2"/>
      <c r="HG28" s="2"/>
      <c r="HH28" s="3"/>
      <c r="HI28" s="3"/>
      <c r="HJ28" s="4"/>
      <c r="HK28" s="2"/>
      <c r="HL28" s="2"/>
      <c r="HM28" s="2"/>
      <c r="HN28" s="3"/>
      <c r="HO28" s="3"/>
      <c r="HP28" s="4"/>
      <c r="HQ28" s="2"/>
      <c r="HR28" s="2"/>
      <c r="HS28" s="2"/>
      <c r="HT28" s="3"/>
      <c r="HU28" s="3"/>
      <c r="HV28" s="4"/>
      <c r="HW28" s="2"/>
      <c r="HX28" s="2"/>
      <c r="HY28" s="2"/>
      <c r="HZ28" s="3"/>
      <c r="IA28" s="3"/>
      <c r="IB28" s="4"/>
      <c r="IC28" s="2"/>
      <c r="ID28" s="2"/>
      <c r="IE28" s="2"/>
    </row>
    <row r="29" spans="1:239" s="5" customFormat="1" ht="16.5">
      <c r="A29" s="6">
        <v>20</v>
      </c>
      <c r="B29" s="35" t="s">
        <v>374</v>
      </c>
      <c r="C29" s="1" t="s">
        <v>52</v>
      </c>
      <c r="D29" s="1">
        <v>6</v>
      </c>
      <c r="E29" s="36">
        <v>25.8</v>
      </c>
      <c r="F29" s="21">
        <f t="shared" si="3"/>
        <v>33.54</v>
      </c>
      <c r="G29" s="61">
        <f t="shared" si="3"/>
        <v>43.602000000000004</v>
      </c>
      <c r="H29" s="1"/>
      <c r="I29" s="1">
        <f t="shared" si="1"/>
        <v>0</v>
      </c>
      <c r="J29" s="8">
        <f t="shared" si="2"/>
        <v>0</v>
      </c>
      <c r="K29" s="2"/>
      <c r="L29" s="3"/>
      <c r="M29" s="3"/>
      <c r="N29" s="4"/>
      <c r="O29" s="2"/>
      <c r="P29" s="2"/>
      <c r="Q29" s="2"/>
      <c r="R29" s="3"/>
      <c r="S29" s="3"/>
      <c r="T29" s="4"/>
      <c r="U29" s="2"/>
      <c r="V29" s="2"/>
      <c r="W29" s="2"/>
      <c r="X29" s="3"/>
      <c r="Y29" s="3"/>
      <c r="Z29" s="4"/>
      <c r="AA29" s="2"/>
      <c r="AB29" s="2"/>
      <c r="AC29" s="2"/>
      <c r="AD29" s="3"/>
      <c r="AE29" s="3"/>
      <c r="AF29" s="4"/>
      <c r="AG29" s="2"/>
      <c r="AH29" s="2"/>
      <c r="AI29" s="2"/>
      <c r="AJ29" s="3"/>
      <c r="AK29" s="3"/>
      <c r="AL29" s="4"/>
      <c r="AM29" s="2"/>
      <c r="AN29" s="2"/>
      <c r="AO29" s="2"/>
      <c r="AP29" s="3"/>
      <c r="AQ29" s="3"/>
      <c r="AR29" s="4"/>
      <c r="AS29" s="2"/>
      <c r="AT29" s="2"/>
      <c r="AU29" s="2"/>
      <c r="AV29" s="3"/>
      <c r="AW29" s="3"/>
      <c r="AX29" s="4"/>
      <c r="AY29" s="2"/>
      <c r="AZ29" s="2"/>
      <c r="BA29" s="2"/>
      <c r="BB29" s="3"/>
      <c r="BC29" s="3"/>
      <c r="BD29" s="4"/>
      <c r="BE29" s="2"/>
      <c r="BF29" s="2"/>
      <c r="BG29" s="2"/>
      <c r="BH29" s="3"/>
      <c r="BI29" s="3"/>
      <c r="BJ29" s="4"/>
      <c r="BK29" s="2"/>
      <c r="BL29" s="2"/>
      <c r="BM29" s="2"/>
      <c r="BN29" s="3"/>
      <c r="BO29" s="3"/>
      <c r="BP29" s="4"/>
      <c r="BQ29" s="2"/>
      <c r="BR29" s="2"/>
      <c r="BS29" s="2"/>
      <c r="BT29" s="3"/>
      <c r="BU29" s="3"/>
      <c r="BV29" s="4"/>
      <c r="BW29" s="2"/>
      <c r="BX29" s="2"/>
      <c r="BY29" s="2"/>
      <c r="BZ29" s="3"/>
      <c r="CA29" s="3"/>
      <c r="CB29" s="4"/>
      <c r="CC29" s="2"/>
      <c r="CD29" s="2"/>
      <c r="CE29" s="2"/>
      <c r="CF29" s="3"/>
      <c r="CG29" s="3"/>
      <c r="CH29" s="4"/>
      <c r="CI29" s="2"/>
      <c r="CJ29" s="2"/>
      <c r="CK29" s="2"/>
      <c r="CL29" s="3"/>
      <c r="CM29" s="3"/>
      <c r="CN29" s="4"/>
      <c r="CO29" s="2"/>
      <c r="CP29" s="2"/>
      <c r="CQ29" s="2"/>
      <c r="CR29" s="3"/>
      <c r="CS29" s="3"/>
      <c r="CT29" s="4"/>
      <c r="CU29" s="2"/>
      <c r="CV29" s="2"/>
      <c r="CW29" s="2"/>
      <c r="CX29" s="3"/>
      <c r="CY29" s="3"/>
      <c r="CZ29" s="4"/>
      <c r="DA29" s="2"/>
      <c r="DB29" s="2"/>
      <c r="DC29" s="2"/>
      <c r="DD29" s="3"/>
      <c r="DE29" s="3"/>
      <c r="DF29" s="4"/>
      <c r="DG29" s="2"/>
      <c r="DH29" s="2"/>
      <c r="DI29" s="2"/>
      <c r="DJ29" s="3"/>
      <c r="DK29" s="3"/>
      <c r="DL29" s="4"/>
      <c r="DM29" s="2"/>
      <c r="DN29" s="2"/>
      <c r="DO29" s="2"/>
      <c r="DP29" s="3"/>
      <c r="DQ29" s="3"/>
      <c r="DR29" s="4"/>
      <c r="DS29" s="2"/>
      <c r="DT29" s="2"/>
      <c r="DU29" s="2"/>
      <c r="DV29" s="3"/>
      <c r="DW29" s="3"/>
      <c r="DX29" s="4"/>
      <c r="DY29" s="2"/>
      <c r="DZ29" s="2"/>
      <c r="EA29" s="2"/>
      <c r="EB29" s="3"/>
      <c r="EC29" s="3"/>
      <c r="ED29" s="4"/>
      <c r="EE29" s="2"/>
      <c r="EF29" s="2"/>
      <c r="EG29" s="2"/>
      <c r="EH29" s="3"/>
      <c r="EI29" s="3"/>
      <c r="EJ29" s="4"/>
      <c r="EK29" s="2"/>
      <c r="EL29" s="2"/>
      <c r="EM29" s="2"/>
      <c r="EN29" s="3"/>
      <c r="EO29" s="3"/>
      <c r="EP29" s="4"/>
      <c r="EQ29" s="2"/>
      <c r="ER29" s="2"/>
      <c r="ES29" s="2"/>
      <c r="ET29" s="3"/>
      <c r="EU29" s="3"/>
      <c r="EV29" s="4"/>
      <c r="EW29" s="2"/>
      <c r="EX29" s="2"/>
      <c r="EY29" s="2"/>
      <c r="EZ29" s="3"/>
      <c r="FA29" s="3"/>
      <c r="FB29" s="4"/>
      <c r="FC29" s="2"/>
      <c r="FD29" s="2"/>
      <c r="FE29" s="2"/>
      <c r="FF29" s="3"/>
      <c r="FG29" s="3"/>
      <c r="FH29" s="4"/>
      <c r="FI29" s="2"/>
      <c r="FJ29" s="2"/>
      <c r="FK29" s="2"/>
      <c r="FL29" s="3"/>
      <c r="FM29" s="3"/>
      <c r="FN29" s="4"/>
      <c r="FO29" s="2"/>
      <c r="FP29" s="2"/>
      <c r="FQ29" s="2"/>
      <c r="FR29" s="3"/>
      <c r="FS29" s="3"/>
      <c r="FT29" s="4"/>
      <c r="FU29" s="2"/>
      <c r="FV29" s="2"/>
      <c r="FW29" s="2"/>
      <c r="FX29" s="3"/>
      <c r="FY29" s="3"/>
      <c r="FZ29" s="4"/>
      <c r="GA29" s="2"/>
      <c r="GB29" s="2"/>
      <c r="GC29" s="2"/>
      <c r="GD29" s="3"/>
      <c r="GE29" s="3"/>
      <c r="GF29" s="4"/>
      <c r="GG29" s="2"/>
      <c r="GH29" s="2"/>
      <c r="GI29" s="2"/>
      <c r="GJ29" s="3"/>
      <c r="GK29" s="3"/>
      <c r="GL29" s="4"/>
      <c r="GM29" s="2"/>
      <c r="GN29" s="2"/>
      <c r="GO29" s="2"/>
      <c r="GP29" s="3"/>
      <c r="GQ29" s="3"/>
      <c r="GR29" s="4"/>
      <c r="GS29" s="2"/>
      <c r="GT29" s="2"/>
      <c r="GU29" s="2"/>
      <c r="GV29" s="3"/>
      <c r="GW29" s="3"/>
      <c r="GX29" s="4"/>
      <c r="GY29" s="2"/>
      <c r="GZ29" s="2"/>
      <c r="HA29" s="2"/>
      <c r="HB29" s="3"/>
      <c r="HC29" s="3"/>
      <c r="HD29" s="4"/>
      <c r="HE29" s="2"/>
      <c r="HF29" s="2"/>
      <c r="HG29" s="2"/>
      <c r="HH29" s="3"/>
      <c r="HI29" s="3"/>
      <c r="HJ29" s="4"/>
      <c r="HK29" s="2"/>
      <c r="HL29" s="2"/>
      <c r="HM29" s="2"/>
      <c r="HN29" s="3"/>
      <c r="HO29" s="3"/>
      <c r="HP29" s="4"/>
      <c r="HQ29" s="2"/>
      <c r="HR29" s="2"/>
      <c r="HS29" s="2"/>
      <c r="HT29" s="3"/>
      <c r="HU29" s="3"/>
      <c r="HV29" s="4"/>
      <c r="HW29" s="2"/>
      <c r="HX29" s="2"/>
      <c r="HY29" s="2"/>
      <c r="HZ29" s="3"/>
      <c r="IA29" s="3"/>
      <c r="IB29" s="4"/>
      <c r="IC29" s="2"/>
      <c r="ID29" s="2"/>
      <c r="IE29" s="2"/>
    </row>
    <row r="30" spans="1:239" s="5" customFormat="1" ht="16.5">
      <c r="A30" s="6">
        <v>21</v>
      </c>
      <c r="B30" s="35" t="s">
        <v>373</v>
      </c>
      <c r="C30" s="1" t="s">
        <v>52</v>
      </c>
      <c r="D30" s="1">
        <v>6</v>
      </c>
      <c r="E30" s="36">
        <v>25.8</v>
      </c>
      <c r="F30" s="21">
        <f t="shared" si="3"/>
        <v>33.54</v>
      </c>
      <c r="G30" s="61">
        <f t="shared" si="3"/>
        <v>43.602000000000004</v>
      </c>
      <c r="H30" s="1"/>
      <c r="I30" s="1">
        <f t="shared" si="1"/>
        <v>0</v>
      </c>
      <c r="J30" s="8">
        <f t="shared" si="2"/>
        <v>0</v>
      </c>
      <c r="K30" s="2"/>
      <c r="L30" s="3"/>
      <c r="M30" s="3"/>
      <c r="N30" s="4"/>
      <c r="O30" s="2"/>
      <c r="P30" s="2"/>
      <c r="Q30" s="2"/>
      <c r="R30" s="3"/>
      <c r="S30" s="3"/>
      <c r="T30" s="4"/>
      <c r="U30" s="2"/>
      <c r="V30" s="2"/>
      <c r="W30" s="2"/>
      <c r="X30" s="3"/>
      <c r="Y30" s="3"/>
      <c r="Z30" s="4"/>
      <c r="AA30" s="2"/>
      <c r="AB30" s="2"/>
      <c r="AC30" s="2"/>
      <c r="AD30" s="3"/>
      <c r="AE30" s="3"/>
      <c r="AF30" s="4"/>
      <c r="AG30" s="2"/>
      <c r="AH30" s="2"/>
      <c r="AI30" s="2"/>
      <c r="AJ30" s="3"/>
      <c r="AK30" s="3"/>
      <c r="AL30" s="4"/>
      <c r="AM30" s="2"/>
      <c r="AN30" s="2"/>
      <c r="AO30" s="2"/>
      <c r="AP30" s="3"/>
      <c r="AQ30" s="3"/>
      <c r="AR30" s="4"/>
      <c r="AS30" s="2"/>
      <c r="AT30" s="2"/>
      <c r="AU30" s="2"/>
      <c r="AV30" s="3"/>
      <c r="AW30" s="3"/>
      <c r="AX30" s="4"/>
      <c r="AY30" s="2"/>
      <c r="AZ30" s="2"/>
      <c r="BA30" s="2"/>
      <c r="BB30" s="3"/>
      <c r="BC30" s="3"/>
      <c r="BD30" s="4"/>
      <c r="BE30" s="2"/>
      <c r="BF30" s="2"/>
      <c r="BG30" s="2"/>
      <c r="BH30" s="3"/>
      <c r="BI30" s="3"/>
      <c r="BJ30" s="4"/>
      <c r="BK30" s="2"/>
      <c r="BL30" s="2"/>
      <c r="BM30" s="2"/>
      <c r="BN30" s="3"/>
      <c r="BO30" s="3"/>
      <c r="BP30" s="4"/>
      <c r="BQ30" s="2"/>
      <c r="BR30" s="2"/>
      <c r="BS30" s="2"/>
      <c r="BT30" s="3"/>
      <c r="BU30" s="3"/>
      <c r="BV30" s="4"/>
      <c r="BW30" s="2"/>
      <c r="BX30" s="2"/>
      <c r="BY30" s="2"/>
      <c r="BZ30" s="3"/>
      <c r="CA30" s="3"/>
      <c r="CB30" s="4"/>
      <c r="CC30" s="2"/>
      <c r="CD30" s="2"/>
      <c r="CE30" s="2"/>
      <c r="CF30" s="3"/>
      <c r="CG30" s="3"/>
      <c r="CH30" s="4"/>
      <c r="CI30" s="2"/>
      <c r="CJ30" s="2"/>
      <c r="CK30" s="2"/>
      <c r="CL30" s="3"/>
      <c r="CM30" s="3"/>
      <c r="CN30" s="4"/>
      <c r="CO30" s="2"/>
      <c r="CP30" s="2"/>
      <c r="CQ30" s="2"/>
      <c r="CR30" s="3"/>
      <c r="CS30" s="3"/>
      <c r="CT30" s="4"/>
      <c r="CU30" s="2"/>
      <c r="CV30" s="2"/>
      <c r="CW30" s="2"/>
      <c r="CX30" s="3"/>
      <c r="CY30" s="3"/>
      <c r="CZ30" s="4"/>
      <c r="DA30" s="2"/>
      <c r="DB30" s="2"/>
      <c r="DC30" s="2"/>
      <c r="DD30" s="3"/>
      <c r="DE30" s="3"/>
      <c r="DF30" s="4"/>
      <c r="DG30" s="2"/>
      <c r="DH30" s="2"/>
      <c r="DI30" s="2"/>
      <c r="DJ30" s="3"/>
      <c r="DK30" s="3"/>
      <c r="DL30" s="4"/>
      <c r="DM30" s="2"/>
      <c r="DN30" s="2"/>
      <c r="DO30" s="2"/>
      <c r="DP30" s="3"/>
      <c r="DQ30" s="3"/>
      <c r="DR30" s="4"/>
      <c r="DS30" s="2"/>
      <c r="DT30" s="2"/>
      <c r="DU30" s="2"/>
      <c r="DV30" s="3"/>
      <c r="DW30" s="3"/>
      <c r="DX30" s="4"/>
      <c r="DY30" s="2"/>
      <c r="DZ30" s="2"/>
      <c r="EA30" s="2"/>
      <c r="EB30" s="3"/>
      <c r="EC30" s="3"/>
      <c r="ED30" s="4"/>
      <c r="EE30" s="2"/>
      <c r="EF30" s="2"/>
      <c r="EG30" s="2"/>
      <c r="EH30" s="3"/>
      <c r="EI30" s="3"/>
      <c r="EJ30" s="4"/>
      <c r="EK30" s="2"/>
      <c r="EL30" s="2"/>
      <c r="EM30" s="2"/>
      <c r="EN30" s="3"/>
      <c r="EO30" s="3"/>
      <c r="EP30" s="4"/>
      <c r="EQ30" s="2"/>
      <c r="ER30" s="2"/>
      <c r="ES30" s="2"/>
      <c r="ET30" s="3"/>
      <c r="EU30" s="3"/>
      <c r="EV30" s="4"/>
      <c r="EW30" s="2"/>
      <c r="EX30" s="2"/>
      <c r="EY30" s="2"/>
      <c r="EZ30" s="3"/>
      <c r="FA30" s="3"/>
      <c r="FB30" s="4"/>
      <c r="FC30" s="2"/>
      <c r="FD30" s="2"/>
      <c r="FE30" s="2"/>
      <c r="FF30" s="3"/>
      <c r="FG30" s="3"/>
      <c r="FH30" s="4"/>
      <c r="FI30" s="2"/>
      <c r="FJ30" s="2"/>
      <c r="FK30" s="2"/>
      <c r="FL30" s="3"/>
      <c r="FM30" s="3"/>
      <c r="FN30" s="4"/>
      <c r="FO30" s="2"/>
      <c r="FP30" s="2"/>
      <c r="FQ30" s="2"/>
      <c r="FR30" s="3"/>
      <c r="FS30" s="3"/>
      <c r="FT30" s="4"/>
      <c r="FU30" s="2"/>
      <c r="FV30" s="2"/>
      <c r="FW30" s="2"/>
      <c r="FX30" s="3"/>
      <c r="FY30" s="3"/>
      <c r="FZ30" s="4"/>
      <c r="GA30" s="2"/>
      <c r="GB30" s="2"/>
      <c r="GC30" s="2"/>
      <c r="GD30" s="3"/>
      <c r="GE30" s="3"/>
      <c r="GF30" s="4"/>
      <c r="GG30" s="2"/>
      <c r="GH30" s="2"/>
      <c r="GI30" s="2"/>
      <c r="GJ30" s="3"/>
      <c r="GK30" s="3"/>
      <c r="GL30" s="4"/>
      <c r="GM30" s="2"/>
      <c r="GN30" s="2"/>
      <c r="GO30" s="2"/>
      <c r="GP30" s="3"/>
      <c r="GQ30" s="3"/>
      <c r="GR30" s="4"/>
      <c r="GS30" s="2"/>
      <c r="GT30" s="2"/>
      <c r="GU30" s="2"/>
      <c r="GV30" s="3"/>
      <c r="GW30" s="3"/>
      <c r="GX30" s="4"/>
      <c r="GY30" s="2"/>
      <c r="GZ30" s="2"/>
      <c r="HA30" s="2"/>
      <c r="HB30" s="3"/>
      <c r="HC30" s="3"/>
      <c r="HD30" s="4"/>
      <c r="HE30" s="2"/>
      <c r="HF30" s="2"/>
      <c r="HG30" s="2"/>
      <c r="HH30" s="3"/>
      <c r="HI30" s="3"/>
      <c r="HJ30" s="4"/>
      <c r="HK30" s="2"/>
      <c r="HL30" s="2"/>
      <c r="HM30" s="2"/>
      <c r="HN30" s="3"/>
      <c r="HO30" s="3"/>
      <c r="HP30" s="4"/>
      <c r="HQ30" s="2"/>
      <c r="HR30" s="2"/>
      <c r="HS30" s="2"/>
      <c r="HT30" s="3"/>
      <c r="HU30" s="3"/>
      <c r="HV30" s="4"/>
      <c r="HW30" s="2"/>
      <c r="HX30" s="2"/>
      <c r="HY30" s="2"/>
      <c r="HZ30" s="3"/>
      <c r="IA30" s="3"/>
      <c r="IB30" s="4"/>
      <c r="IC30" s="2"/>
      <c r="ID30" s="2"/>
      <c r="IE30" s="2"/>
    </row>
    <row r="31" spans="1:239" s="5" customFormat="1" ht="16.5">
      <c r="A31" s="6">
        <v>22</v>
      </c>
      <c r="B31" s="35" t="s">
        <v>404</v>
      </c>
      <c r="C31" s="1" t="s">
        <v>34</v>
      </c>
      <c r="D31" s="1">
        <v>4</v>
      </c>
      <c r="E31" s="36">
        <v>64.83</v>
      </c>
      <c r="F31" s="21">
        <f t="shared" si="3"/>
        <v>84.279</v>
      </c>
      <c r="G31" s="61">
        <f t="shared" si="3"/>
        <v>109.56269999999999</v>
      </c>
      <c r="H31" s="1"/>
      <c r="I31" s="1">
        <f t="shared" si="1"/>
        <v>0</v>
      </c>
      <c r="J31" s="8">
        <f t="shared" si="2"/>
        <v>0</v>
      </c>
      <c r="K31" s="2"/>
      <c r="L31" s="3"/>
      <c r="M31" s="3"/>
      <c r="N31" s="4"/>
      <c r="O31" s="2"/>
      <c r="P31" s="2"/>
      <c r="Q31" s="2"/>
      <c r="R31" s="3"/>
      <c r="S31" s="3"/>
      <c r="T31" s="4"/>
      <c r="U31" s="2"/>
      <c r="V31" s="2"/>
      <c r="W31" s="2"/>
      <c r="X31" s="3"/>
      <c r="Y31" s="3"/>
      <c r="Z31" s="4"/>
      <c r="AA31" s="2"/>
      <c r="AB31" s="2"/>
      <c r="AC31" s="2"/>
      <c r="AD31" s="3"/>
      <c r="AE31" s="3"/>
      <c r="AF31" s="4"/>
      <c r="AG31" s="2"/>
      <c r="AH31" s="2"/>
      <c r="AI31" s="2"/>
      <c r="AJ31" s="3"/>
      <c r="AK31" s="3"/>
      <c r="AL31" s="4"/>
      <c r="AM31" s="2"/>
      <c r="AN31" s="2"/>
      <c r="AO31" s="2"/>
      <c r="AP31" s="3"/>
      <c r="AQ31" s="3"/>
      <c r="AR31" s="4"/>
      <c r="AS31" s="2"/>
      <c r="AT31" s="2"/>
      <c r="AU31" s="2"/>
      <c r="AV31" s="3"/>
      <c r="AW31" s="3"/>
      <c r="AX31" s="4"/>
      <c r="AY31" s="2"/>
      <c r="AZ31" s="2"/>
      <c r="BA31" s="2"/>
      <c r="BB31" s="3"/>
      <c r="BC31" s="3"/>
      <c r="BD31" s="4"/>
      <c r="BE31" s="2"/>
      <c r="BF31" s="2"/>
      <c r="BG31" s="2"/>
      <c r="BH31" s="3"/>
      <c r="BI31" s="3"/>
      <c r="BJ31" s="4"/>
      <c r="BK31" s="2"/>
      <c r="BL31" s="2"/>
      <c r="BM31" s="2"/>
      <c r="BN31" s="3"/>
      <c r="BO31" s="3"/>
      <c r="BP31" s="4"/>
      <c r="BQ31" s="2"/>
      <c r="BR31" s="2"/>
      <c r="BS31" s="2"/>
      <c r="BT31" s="3"/>
      <c r="BU31" s="3"/>
      <c r="BV31" s="4"/>
      <c r="BW31" s="2"/>
      <c r="BX31" s="2"/>
      <c r="BY31" s="2"/>
      <c r="BZ31" s="3"/>
      <c r="CA31" s="3"/>
      <c r="CB31" s="4"/>
      <c r="CC31" s="2"/>
      <c r="CD31" s="2"/>
      <c r="CE31" s="2"/>
      <c r="CF31" s="3"/>
      <c r="CG31" s="3"/>
      <c r="CH31" s="4"/>
      <c r="CI31" s="2"/>
      <c r="CJ31" s="2"/>
      <c r="CK31" s="2"/>
      <c r="CL31" s="3"/>
      <c r="CM31" s="3"/>
      <c r="CN31" s="4"/>
      <c r="CO31" s="2"/>
      <c r="CP31" s="2"/>
      <c r="CQ31" s="2"/>
      <c r="CR31" s="3"/>
      <c r="CS31" s="3"/>
      <c r="CT31" s="4"/>
      <c r="CU31" s="2"/>
      <c r="CV31" s="2"/>
      <c r="CW31" s="2"/>
      <c r="CX31" s="3"/>
      <c r="CY31" s="3"/>
      <c r="CZ31" s="4"/>
      <c r="DA31" s="2"/>
      <c r="DB31" s="2"/>
      <c r="DC31" s="2"/>
      <c r="DD31" s="3"/>
      <c r="DE31" s="3"/>
      <c r="DF31" s="4"/>
      <c r="DG31" s="2"/>
      <c r="DH31" s="2"/>
      <c r="DI31" s="2"/>
      <c r="DJ31" s="3"/>
      <c r="DK31" s="3"/>
      <c r="DL31" s="4"/>
      <c r="DM31" s="2"/>
      <c r="DN31" s="2"/>
      <c r="DO31" s="2"/>
      <c r="DP31" s="3"/>
      <c r="DQ31" s="3"/>
      <c r="DR31" s="4"/>
      <c r="DS31" s="2"/>
      <c r="DT31" s="2"/>
      <c r="DU31" s="2"/>
      <c r="DV31" s="3"/>
      <c r="DW31" s="3"/>
      <c r="DX31" s="4"/>
      <c r="DY31" s="2"/>
      <c r="DZ31" s="2"/>
      <c r="EA31" s="2"/>
      <c r="EB31" s="3"/>
      <c r="EC31" s="3"/>
      <c r="ED31" s="4"/>
      <c r="EE31" s="2"/>
      <c r="EF31" s="2"/>
      <c r="EG31" s="2"/>
      <c r="EH31" s="3"/>
      <c r="EI31" s="3"/>
      <c r="EJ31" s="4"/>
      <c r="EK31" s="2"/>
      <c r="EL31" s="2"/>
      <c r="EM31" s="2"/>
      <c r="EN31" s="3"/>
      <c r="EO31" s="3"/>
      <c r="EP31" s="4"/>
      <c r="EQ31" s="2"/>
      <c r="ER31" s="2"/>
      <c r="ES31" s="2"/>
      <c r="ET31" s="3"/>
      <c r="EU31" s="3"/>
      <c r="EV31" s="4"/>
      <c r="EW31" s="2"/>
      <c r="EX31" s="2"/>
      <c r="EY31" s="2"/>
      <c r="EZ31" s="3"/>
      <c r="FA31" s="3"/>
      <c r="FB31" s="4"/>
      <c r="FC31" s="2"/>
      <c r="FD31" s="2"/>
      <c r="FE31" s="2"/>
      <c r="FF31" s="3"/>
      <c r="FG31" s="3"/>
      <c r="FH31" s="4"/>
      <c r="FI31" s="2"/>
      <c r="FJ31" s="2"/>
      <c r="FK31" s="2"/>
      <c r="FL31" s="3"/>
      <c r="FM31" s="3"/>
      <c r="FN31" s="4"/>
      <c r="FO31" s="2"/>
      <c r="FP31" s="2"/>
      <c r="FQ31" s="2"/>
      <c r="FR31" s="3"/>
      <c r="FS31" s="3"/>
      <c r="FT31" s="4"/>
      <c r="FU31" s="2"/>
      <c r="FV31" s="2"/>
      <c r="FW31" s="2"/>
      <c r="FX31" s="3"/>
      <c r="FY31" s="3"/>
      <c r="FZ31" s="4"/>
      <c r="GA31" s="2"/>
      <c r="GB31" s="2"/>
      <c r="GC31" s="2"/>
      <c r="GD31" s="3"/>
      <c r="GE31" s="3"/>
      <c r="GF31" s="4"/>
      <c r="GG31" s="2"/>
      <c r="GH31" s="2"/>
      <c r="GI31" s="2"/>
      <c r="GJ31" s="3"/>
      <c r="GK31" s="3"/>
      <c r="GL31" s="4"/>
      <c r="GM31" s="2"/>
      <c r="GN31" s="2"/>
      <c r="GO31" s="2"/>
      <c r="GP31" s="3"/>
      <c r="GQ31" s="3"/>
      <c r="GR31" s="4"/>
      <c r="GS31" s="2"/>
      <c r="GT31" s="2"/>
      <c r="GU31" s="2"/>
      <c r="GV31" s="3"/>
      <c r="GW31" s="3"/>
      <c r="GX31" s="4"/>
      <c r="GY31" s="2"/>
      <c r="GZ31" s="2"/>
      <c r="HA31" s="2"/>
      <c r="HB31" s="3"/>
      <c r="HC31" s="3"/>
      <c r="HD31" s="4"/>
      <c r="HE31" s="2"/>
      <c r="HF31" s="2"/>
      <c r="HG31" s="2"/>
      <c r="HH31" s="3"/>
      <c r="HI31" s="3"/>
      <c r="HJ31" s="4"/>
      <c r="HK31" s="2"/>
      <c r="HL31" s="2"/>
      <c r="HM31" s="2"/>
      <c r="HN31" s="3"/>
      <c r="HO31" s="3"/>
      <c r="HP31" s="4"/>
      <c r="HQ31" s="2"/>
      <c r="HR31" s="2"/>
      <c r="HS31" s="2"/>
      <c r="HT31" s="3"/>
      <c r="HU31" s="3"/>
      <c r="HV31" s="4"/>
      <c r="HW31" s="2"/>
      <c r="HX31" s="2"/>
      <c r="HY31" s="2"/>
      <c r="HZ31" s="3"/>
      <c r="IA31" s="3"/>
      <c r="IB31" s="4"/>
      <c r="IC31" s="2"/>
      <c r="ID31" s="2"/>
      <c r="IE31" s="2"/>
    </row>
    <row r="32" spans="1:239" s="5" customFormat="1" ht="16.5">
      <c r="A32" s="6">
        <v>23</v>
      </c>
      <c r="B32" s="35" t="s">
        <v>376</v>
      </c>
      <c r="C32" s="1" t="s">
        <v>377</v>
      </c>
      <c r="D32" s="1">
        <v>5</v>
      </c>
      <c r="E32" s="36">
        <v>87</v>
      </c>
      <c r="F32" s="21">
        <f t="shared" si="3"/>
        <v>113.10000000000001</v>
      </c>
      <c r="G32" s="61">
        <f t="shared" si="3"/>
        <v>147.03000000000003</v>
      </c>
      <c r="H32" s="1"/>
      <c r="I32" s="1">
        <f t="shared" si="1"/>
        <v>0</v>
      </c>
      <c r="J32" s="8">
        <f t="shared" si="2"/>
        <v>0</v>
      </c>
      <c r="K32" s="2"/>
      <c r="L32" s="3"/>
      <c r="M32" s="3"/>
      <c r="N32" s="4"/>
      <c r="O32" s="2"/>
      <c r="P32" s="2"/>
      <c r="Q32" s="2"/>
      <c r="R32" s="3"/>
      <c r="S32" s="3"/>
      <c r="T32" s="4"/>
      <c r="U32" s="2"/>
      <c r="V32" s="2"/>
      <c r="W32" s="2"/>
      <c r="X32" s="3"/>
      <c r="Y32" s="3"/>
      <c r="Z32" s="4"/>
      <c r="AA32" s="2"/>
      <c r="AB32" s="2"/>
      <c r="AC32" s="2"/>
      <c r="AD32" s="3"/>
      <c r="AE32" s="3"/>
      <c r="AF32" s="4"/>
      <c r="AG32" s="2"/>
      <c r="AH32" s="2"/>
      <c r="AI32" s="2"/>
      <c r="AJ32" s="3"/>
      <c r="AK32" s="3"/>
      <c r="AL32" s="4"/>
      <c r="AM32" s="2"/>
      <c r="AN32" s="2"/>
      <c r="AO32" s="2"/>
      <c r="AP32" s="3"/>
      <c r="AQ32" s="3"/>
      <c r="AR32" s="4"/>
      <c r="AS32" s="2"/>
      <c r="AT32" s="2"/>
      <c r="AU32" s="2"/>
      <c r="AV32" s="3"/>
      <c r="AW32" s="3"/>
      <c r="AX32" s="4"/>
      <c r="AY32" s="2"/>
      <c r="AZ32" s="2"/>
      <c r="BA32" s="2"/>
      <c r="BB32" s="3"/>
      <c r="BC32" s="3"/>
      <c r="BD32" s="4"/>
      <c r="BE32" s="2"/>
      <c r="BF32" s="2"/>
      <c r="BG32" s="2"/>
      <c r="BH32" s="3"/>
      <c r="BI32" s="3"/>
      <c r="BJ32" s="4"/>
      <c r="BK32" s="2"/>
      <c r="BL32" s="2"/>
      <c r="BM32" s="2"/>
      <c r="BN32" s="3"/>
      <c r="BO32" s="3"/>
      <c r="BP32" s="4"/>
      <c r="BQ32" s="2"/>
      <c r="BR32" s="2"/>
      <c r="BS32" s="2"/>
      <c r="BT32" s="3"/>
      <c r="BU32" s="3"/>
      <c r="BV32" s="4"/>
      <c r="BW32" s="2"/>
      <c r="BX32" s="2"/>
      <c r="BY32" s="2"/>
      <c r="BZ32" s="3"/>
      <c r="CA32" s="3"/>
      <c r="CB32" s="4"/>
      <c r="CC32" s="2"/>
      <c r="CD32" s="2"/>
      <c r="CE32" s="2"/>
      <c r="CF32" s="3"/>
      <c r="CG32" s="3"/>
      <c r="CH32" s="4"/>
      <c r="CI32" s="2"/>
      <c r="CJ32" s="2"/>
      <c r="CK32" s="2"/>
      <c r="CL32" s="3"/>
      <c r="CM32" s="3"/>
      <c r="CN32" s="4"/>
      <c r="CO32" s="2"/>
      <c r="CP32" s="2"/>
      <c r="CQ32" s="2"/>
      <c r="CR32" s="3"/>
      <c r="CS32" s="3"/>
      <c r="CT32" s="4"/>
      <c r="CU32" s="2"/>
      <c r="CV32" s="2"/>
      <c r="CW32" s="2"/>
      <c r="CX32" s="3"/>
      <c r="CY32" s="3"/>
      <c r="CZ32" s="4"/>
      <c r="DA32" s="2"/>
      <c r="DB32" s="2"/>
      <c r="DC32" s="2"/>
      <c r="DD32" s="3"/>
      <c r="DE32" s="3"/>
      <c r="DF32" s="4"/>
      <c r="DG32" s="2"/>
      <c r="DH32" s="2"/>
      <c r="DI32" s="2"/>
      <c r="DJ32" s="3"/>
      <c r="DK32" s="3"/>
      <c r="DL32" s="4"/>
      <c r="DM32" s="2"/>
      <c r="DN32" s="2"/>
      <c r="DO32" s="2"/>
      <c r="DP32" s="3"/>
      <c r="DQ32" s="3"/>
      <c r="DR32" s="4"/>
      <c r="DS32" s="2"/>
      <c r="DT32" s="2"/>
      <c r="DU32" s="2"/>
      <c r="DV32" s="3"/>
      <c r="DW32" s="3"/>
      <c r="DX32" s="4"/>
      <c r="DY32" s="2"/>
      <c r="DZ32" s="2"/>
      <c r="EA32" s="2"/>
      <c r="EB32" s="3"/>
      <c r="EC32" s="3"/>
      <c r="ED32" s="4"/>
      <c r="EE32" s="2"/>
      <c r="EF32" s="2"/>
      <c r="EG32" s="2"/>
      <c r="EH32" s="3"/>
      <c r="EI32" s="3"/>
      <c r="EJ32" s="4"/>
      <c r="EK32" s="2"/>
      <c r="EL32" s="2"/>
      <c r="EM32" s="2"/>
      <c r="EN32" s="3"/>
      <c r="EO32" s="3"/>
      <c r="EP32" s="4"/>
      <c r="EQ32" s="2"/>
      <c r="ER32" s="2"/>
      <c r="ES32" s="2"/>
      <c r="ET32" s="3"/>
      <c r="EU32" s="3"/>
      <c r="EV32" s="4"/>
      <c r="EW32" s="2"/>
      <c r="EX32" s="2"/>
      <c r="EY32" s="2"/>
      <c r="EZ32" s="3"/>
      <c r="FA32" s="3"/>
      <c r="FB32" s="4"/>
      <c r="FC32" s="2"/>
      <c r="FD32" s="2"/>
      <c r="FE32" s="2"/>
      <c r="FF32" s="3"/>
      <c r="FG32" s="3"/>
      <c r="FH32" s="4"/>
      <c r="FI32" s="2"/>
      <c r="FJ32" s="2"/>
      <c r="FK32" s="2"/>
      <c r="FL32" s="3"/>
      <c r="FM32" s="3"/>
      <c r="FN32" s="4"/>
      <c r="FO32" s="2"/>
      <c r="FP32" s="2"/>
      <c r="FQ32" s="2"/>
      <c r="FR32" s="3"/>
      <c r="FS32" s="3"/>
      <c r="FT32" s="4"/>
      <c r="FU32" s="2"/>
      <c r="FV32" s="2"/>
      <c r="FW32" s="2"/>
      <c r="FX32" s="3"/>
      <c r="FY32" s="3"/>
      <c r="FZ32" s="4"/>
      <c r="GA32" s="2"/>
      <c r="GB32" s="2"/>
      <c r="GC32" s="2"/>
      <c r="GD32" s="3"/>
      <c r="GE32" s="3"/>
      <c r="GF32" s="4"/>
      <c r="GG32" s="2"/>
      <c r="GH32" s="2"/>
      <c r="GI32" s="2"/>
      <c r="GJ32" s="3"/>
      <c r="GK32" s="3"/>
      <c r="GL32" s="4"/>
      <c r="GM32" s="2"/>
      <c r="GN32" s="2"/>
      <c r="GO32" s="2"/>
      <c r="GP32" s="3"/>
      <c r="GQ32" s="3"/>
      <c r="GR32" s="4"/>
      <c r="GS32" s="2"/>
      <c r="GT32" s="2"/>
      <c r="GU32" s="2"/>
      <c r="GV32" s="3"/>
      <c r="GW32" s="3"/>
      <c r="GX32" s="4"/>
      <c r="GY32" s="2"/>
      <c r="GZ32" s="2"/>
      <c r="HA32" s="2"/>
      <c r="HB32" s="3"/>
      <c r="HC32" s="3"/>
      <c r="HD32" s="4"/>
      <c r="HE32" s="2"/>
      <c r="HF32" s="2"/>
      <c r="HG32" s="2"/>
      <c r="HH32" s="3"/>
      <c r="HI32" s="3"/>
      <c r="HJ32" s="4"/>
      <c r="HK32" s="2"/>
      <c r="HL32" s="2"/>
      <c r="HM32" s="2"/>
      <c r="HN32" s="3"/>
      <c r="HO32" s="3"/>
      <c r="HP32" s="4"/>
      <c r="HQ32" s="2"/>
      <c r="HR32" s="2"/>
      <c r="HS32" s="2"/>
      <c r="HT32" s="3"/>
      <c r="HU32" s="3"/>
      <c r="HV32" s="4"/>
      <c r="HW32" s="2"/>
      <c r="HX32" s="2"/>
      <c r="HY32" s="2"/>
      <c r="HZ32" s="3"/>
      <c r="IA32" s="3"/>
      <c r="IB32" s="4"/>
      <c r="IC32" s="2"/>
      <c r="ID32" s="2"/>
      <c r="IE32" s="2"/>
    </row>
    <row r="33" spans="1:239" s="5" customFormat="1" ht="16.5">
      <c r="A33" s="6">
        <v>24</v>
      </c>
      <c r="B33" s="35" t="s">
        <v>405</v>
      </c>
      <c r="C33" s="1" t="s">
        <v>52</v>
      </c>
      <c r="D33" s="1">
        <v>6</v>
      </c>
      <c r="E33" s="36">
        <v>25.7</v>
      </c>
      <c r="F33" s="21">
        <f t="shared" si="3"/>
        <v>33.410000000000004</v>
      </c>
      <c r="G33" s="61">
        <f t="shared" si="3"/>
        <v>43.43300000000001</v>
      </c>
      <c r="H33" s="1"/>
      <c r="I33" s="1">
        <f t="shared" si="1"/>
        <v>0</v>
      </c>
      <c r="J33" s="8">
        <f t="shared" si="2"/>
        <v>0</v>
      </c>
      <c r="K33" s="2"/>
      <c r="L33" s="3"/>
      <c r="M33" s="3"/>
      <c r="N33" s="4"/>
      <c r="O33" s="2"/>
      <c r="P33" s="2"/>
      <c r="Q33" s="2"/>
      <c r="R33" s="3"/>
      <c r="S33" s="3"/>
      <c r="T33" s="4"/>
      <c r="U33" s="2"/>
      <c r="V33" s="2"/>
      <c r="W33" s="2"/>
      <c r="X33" s="3"/>
      <c r="Y33" s="3"/>
      <c r="Z33" s="4"/>
      <c r="AA33" s="2"/>
      <c r="AB33" s="2"/>
      <c r="AC33" s="2"/>
      <c r="AD33" s="3"/>
      <c r="AE33" s="3"/>
      <c r="AF33" s="4"/>
      <c r="AG33" s="2"/>
      <c r="AH33" s="2"/>
      <c r="AI33" s="2"/>
      <c r="AJ33" s="3"/>
      <c r="AK33" s="3"/>
      <c r="AL33" s="4"/>
      <c r="AM33" s="2"/>
      <c r="AN33" s="2"/>
      <c r="AO33" s="2"/>
      <c r="AP33" s="3"/>
      <c r="AQ33" s="3"/>
      <c r="AR33" s="4"/>
      <c r="AS33" s="2"/>
      <c r="AT33" s="2"/>
      <c r="AU33" s="2"/>
      <c r="AV33" s="3"/>
      <c r="AW33" s="3"/>
      <c r="AX33" s="4"/>
      <c r="AY33" s="2"/>
      <c r="AZ33" s="2"/>
      <c r="BA33" s="2"/>
      <c r="BB33" s="3"/>
      <c r="BC33" s="3"/>
      <c r="BD33" s="4"/>
      <c r="BE33" s="2"/>
      <c r="BF33" s="2"/>
      <c r="BG33" s="2"/>
      <c r="BH33" s="3"/>
      <c r="BI33" s="3"/>
      <c r="BJ33" s="4"/>
      <c r="BK33" s="2"/>
      <c r="BL33" s="2"/>
      <c r="BM33" s="2"/>
      <c r="BN33" s="3"/>
      <c r="BO33" s="3"/>
      <c r="BP33" s="4"/>
      <c r="BQ33" s="2"/>
      <c r="BR33" s="2"/>
      <c r="BS33" s="2"/>
      <c r="BT33" s="3"/>
      <c r="BU33" s="3"/>
      <c r="BV33" s="4"/>
      <c r="BW33" s="2"/>
      <c r="BX33" s="2"/>
      <c r="BY33" s="2"/>
      <c r="BZ33" s="3"/>
      <c r="CA33" s="3"/>
      <c r="CB33" s="4"/>
      <c r="CC33" s="2"/>
      <c r="CD33" s="2"/>
      <c r="CE33" s="2"/>
      <c r="CF33" s="3"/>
      <c r="CG33" s="3"/>
      <c r="CH33" s="4"/>
      <c r="CI33" s="2"/>
      <c r="CJ33" s="2"/>
      <c r="CK33" s="2"/>
      <c r="CL33" s="3"/>
      <c r="CM33" s="3"/>
      <c r="CN33" s="4"/>
      <c r="CO33" s="2"/>
      <c r="CP33" s="2"/>
      <c r="CQ33" s="2"/>
      <c r="CR33" s="3"/>
      <c r="CS33" s="3"/>
      <c r="CT33" s="4"/>
      <c r="CU33" s="2"/>
      <c r="CV33" s="2"/>
      <c r="CW33" s="2"/>
      <c r="CX33" s="3"/>
      <c r="CY33" s="3"/>
      <c r="CZ33" s="4"/>
      <c r="DA33" s="2"/>
      <c r="DB33" s="2"/>
      <c r="DC33" s="2"/>
      <c r="DD33" s="3"/>
      <c r="DE33" s="3"/>
      <c r="DF33" s="4"/>
      <c r="DG33" s="2"/>
      <c r="DH33" s="2"/>
      <c r="DI33" s="2"/>
      <c r="DJ33" s="3"/>
      <c r="DK33" s="3"/>
      <c r="DL33" s="4"/>
      <c r="DM33" s="2"/>
      <c r="DN33" s="2"/>
      <c r="DO33" s="2"/>
      <c r="DP33" s="3"/>
      <c r="DQ33" s="3"/>
      <c r="DR33" s="4"/>
      <c r="DS33" s="2"/>
      <c r="DT33" s="2"/>
      <c r="DU33" s="2"/>
      <c r="DV33" s="3"/>
      <c r="DW33" s="3"/>
      <c r="DX33" s="4"/>
      <c r="DY33" s="2"/>
      <c r="DZ33" s="2"/>
      <c r="EA33" s="2"/>
      <c r="EB33" s="3"/>
      <c r="EC33" s="3"/>
      <c r="ED33" s="4"/>
      <c r="EE33" s="2"/>
      <c r="EF33" s="2"/>
      <c r="EG33" s="2"/>
      <c r="EH33" s="3"/>
      <c r="EI33" s="3"/>
      <c r="EJ33" s="4"/>
      <c r="EK33" s="2"/>
      <c r="EL33" s="2"/>
      <c r="EM33" s="2"/>
      <c r="EN33" s="3"/>
      <c r="EO33" s="3"/>
      <c r="EP33" s="4"/>
      <c r="EQ33" s="2"/>
      <c r="ER33" s="2"/>
      <c r="ES33" s="2"/>
      <c r="ET33" s="3"/>
      <c r="EU33" s="3"/>
      <c r="EV33" s="4"/>
      <c r="EW33" s="2"/>
      <c r="EX33" s="2"/>
      <c r="EY33" s="2"/>
      <c r="EZ33" s="3"/>
      <c r="FA33" s="3"/>
      <c r="FB33" s="4"/>
      <c r="FC33" s="2"/>
      <c r="FD33" s="2"/>
      <c r="FE33" s="2"/>
      <c r="FF33" s="3"/>
      <c r="FG33" s="3"/>
      <c r="FH33" s="4"/>
      <c r="FI33" s="2"/>
      <c r="FJ33" s="2"/>
      <c r="FK33" s="2"/>
      <c r="FL33" s="3"/>
      <c r="FM33" s="3"/>
      <c r="FN33" s="4"/>
      <c r="FO33" s="2"/>
      <c r="FP33" s="2"/>
      <c r="FQ33" s="2"/>
      <c r="FR33" s="3"/>
      <c r="FS33" s="3"/>
      <c r="FT33" s="4"/>
      <c r="FU33" s="2"/>
      <c r="FV33" s="2"/>
      <c r="FW33" s="2"/>
      <c r="FX33" s="3"/>
      <c r="FY33" s="3"/>
      <c r="FZ33" s="4"/>
      <c r="GA33" s="2"/>
      <c r="GB33" s="2"/>
      <c r="GC33" s="2"/>
      <c r="GD33" s="3"/>
      <c r="GE33" s="3"/>
      <c r="GF33" s="4"/>
      <c r="GG33" s="2"/>
      <c r="GH33" s="2"/>
      <c r="GI33" s="2"/>
      <c r="GJ33" s="3"/>
      <c r="GK33" s="3"/>
      <c r="GL33" s="4"/>
      <c r="GM33" s="2"/>
      <c r="GN33" s="2"/>
      <c r="GO33" s="2"/>
      <c r="GP33" s="3"/>
      <c r="GQ33" s="3"/>
      <c r="GR33" s="4"/>
      <c r="GS33" s="2"/>
      <c r="GT33" s="2"/>
      <c r="GU33" s="2"/>
      <c r="GV33" s="3"/>
      <c r="GW33" s="3"/>
      <c r="GX33" s="4"/>
      <c r="GY33" s="2"/>
      <c r="GZ33" s="2"/>
      <c r="HA33" s="2"/>
      <c r="HB33" s="3"/>
      <c r="HC33" s="3"/>
      <c r="HD33" s="4"/>
      <c r="HE33" s="2"/>
      <c r="HF33" s="2"/>
      <c r="HG33" s="2"/>
      <c r="HH33" s="3"/>
      <c r="HI33" s="3"/>
      <c r="HJ33" s="4"/>
      <c r="HK33" s="2"/>
      <c r="HL33" s="2"/>
      <c r="HM33" s="2"/>
      <c r="HN33" s="3"/>
      <c r="HO33" s="3"/>
      <c r="HP33" s="4"/>
      <c r="HQ33" s="2"/>
      <c r="HR33" s="2"/>
      <c r="HS33" s="2"/>
      <c r="HT33" s="3"/>
      <c r="HU33" s="3"/>
      <c r="HV33" s="4"/>
      <c r="HW33" s="2"/>
      <c r="HX33" s="2"/>
      <c r="HY33" s="2"/>
      <c r="HZ33" s="3"/>
      <c r="IA33" s="3"/>
      <c r="IB33" s="4"/>
      <c r="IC33" s="2"/>
      <c r="ID33" s="2"/>
      <c r="IE33" s="2"/>
    </row>
    <row r="34" spans="1:10" s="14" customFormat="1" ht="16.5" customHeight="1">
      <c r="A34" s="86" t="s">
        <v>29</v>
      </c>
      <c r="B34" s="87"/>
      <c r="C34" s="32"/>
      <c r="D34" s="32"/>
      <c r="E34" s="60"/>
      <c r="F34" s="21"/>
      <c r="G34" s="61"/>
      <c r="H34" s="1"/>
      <c r="I34" s="1"/>
      <c r="J34" s="8">
        <f t="shared" si="2"/>
        <v>0</v>
      </c>
    </row>
    <row r="35" spans="1:10" s="14" customFormat="1" ht="16.5">
      <c r="A35" s="6">
        <v>25</v>
      </c>
      <c r="B35" s="16" t="s">
        <v>167</v>
      </c>
      <c r="C35" s="1" t="s">
        <v>55</v>
      </c>
      <c r="D35" s="1">
        <v>32</v>
      </c>
      <c r="E35" s="21">
        <v>17.108199999999997</v>
      </c>
      <c r="F35" s="21">
        <f aca="true" t="shared" si="4" ref="F35:G37">E35*1.3</f>
        <v>22.240659999999995</v>
      </c>
      <c r="G35" s="61">
        <f t="shared" si="4"/>
        <v>28.912857999999993</v>
      </c>
      <c r="H35" s="1"/>
      <c r="I35" s="1">
        <f t="shared" si="1"/>
        <v>0</v>
      </c>
      <c r="J35" s="8">
        <f t="shared" si="2"/>
        <v>0</v>
      </c>
    </row>
    <row r="36" spans="1:10" s="14" customFormat="1" ht="16.5">
      <c r="A36" s="6">
        <v>26</v>
      </c>
      <c r="B36" s="16" t="s">
        <v>168</v>
      </c>
      <c r="C36" s="1" t="s">
        <v>152</v>
      </c>
      <c r="D36" s="1">
        <v>20</v>
      </c>
      <c r="E36" s="21">
        <v>30.193599999999993</v>
      </c>
      <c r="F36" s="21">
        <f t="shared" si="4"/>
        <v>39.25167999999999</v>
      </c>
      <c r="G36" s="61">
        <f t="shared" si="4"/>
        <v>51.02718399999999</v>
      </c>
      <c r="H36" s="1"/>
      <c r="I36" s="1">
        <f t="shared" si="1"/>
        <v>0</v>
      </c>
      <c r="J36" s="8">
        <f t="shared" si="2"/>
        <v>0</v>
      </c>
    </row>
    <row r="37" spans="1:10" s="14" customFormat="1" ht="16.5">
      <c r="A37" s="6">
        <v>27</v>
      </c>
      <c r="B37" s="16" t="s">
        <v>169</v>
      </c>
      <c r="C37" s="1" t="s">
        <v>154</v>
      </c>
      <c r="D37" s="1">
        <v>18</v>
      </c>
      <c r="E37" s="21">
        <v>34.94</v>
      </c>
      <c r="F37" s="21">
        <f t="shared" si="4"/>
        <v>45.422</v>
      </c>
      <c r="G37" s="61">
        <f t="shared" si="4"/>
        <v>59.0486</v>
      </c>
      <c r="H37" s="1"/>
      <c r="I37" s="1">
        <f t="shared" si="1"/>
        <v>0</v>
      </c>
      <c r="J37" s="8">
        <f t="shared" si="2"/>
        <v>0</v>
      </c>
    </row>
    <row r="38" spans="1:10" s="14" customFormat="1" ht="16.5">
      <c r="A38" s="88" t="s">
        <v>79</v>
      </c>
      <c r="B38" s="89"/>
      <c r="C38" s="37"/>
      <c r="D38" s="37"/>
      <c r="E38" s="62"/>
      <c r="F38" s="21"/>
      <c r="G38" s="61"/>
      <c r="H38" s="1"/>
      <c r="I38" s="1"/>
      <c r="J38" s="8">
        <f t="shared" si="2"/>
        <v>0</v>
      </c>
    </row>
    <row r="39" spans="1:10" s="14" customFormat="1" ht="16.5">
      <c r="A39" s="6">
        <v>28</v>
      </c>
      <c r="B39" s="17" t="s">
        <v>74</v>
      </c>
      <c r="C39" s="6" t="s">
        <v>110</v>
      </c>
      <c r="D39" s="6">
        <v>4</v>
      </c>
      <c r="E39" s="36">
        <v>21.537799999999997</v>
      </c>
      <c r="F39" s="21">
        <f aca="true" t="shared" si="5" ref="F39:G41">E39*1.3</f>
        <v>27.999139999999997</v>
      </c>
      <c r="G39" s="61">
        <f t="shared" si="5"/>
        <v>36.398882</v>
      </c>
      <c r="H39" s="1"/>
      <c r="I39" s="1">
        <f t="shared" si="1"/>
        <v>0</v>
      </c>
      <c r="J39" s="8">
        <f t="shared" si="2"/>
        <v>0</v>
      </c>
    </row>
    <row r="40" spans="1:10" s="14" customFormat="1" ht="16.5">
      <c r="A40" s="6">
        <v>29</v>
      </c>
      <c r="B40" s="17" t="s">
        <v>75</v>
      </c>
      <c r="C40" s="6" t="s">
        <v>110</v>
      </c>
      <c r="D40" s="6">
        <v>6</v>
      </c>
      <c r="E40" s="36">
        <v>19.549</v>
      </c>
      <c r="F40" s="21">
        <f t="shared" si="5"/>
        <v>25.4137</v>
      </c>
      <c r="G40" s="61">
        <f t="shared" si="5"/>
        <v>33.03781</v>
      </c>
      <c r="H40" s="1"/>
      <c r="I40" s="1">
        <f t="shared" si="1"/>
        <v>0</v>
      </c>
      <c r="J40" s="8">
        <f t="shared" si="2"/>
        <v>0</v>
      </c>
    </row>
    <row r="41" spans="1:10" s="14" customFormat="1" ht="16.5">
      <c r="A41" s="6">
        <v>30</v>
      </c>
      <c r="B41" s="17" t="s">
        <v>76</v>
      </c>
      <c r="C41" s="6" t="s">
        <v>110</v>
      </c>
      <c r="D41" s="6">
        <v>6</v>
      </c>
      <c r="E41" s="36">
        <v>19.549</v>
      </c>
      <c r="F41" s="21">
        <f t="shared" si="5"/>
        <v>25.4137</v>
      </c>
      <c r="G41" s="61">
        <f t="shared" si="5"/>
        <v>33.03781</v>
      </c>
      <c r="H41" s="1"/>
      <c r="I41" s="1">
        <f t="shared" si="1"/>
        <v>0</v>
      </c>
      <c r="J41" s="8">
        <f t="shared" si="2"/>
        <v>0</v>
      </c>
    </row>
    <row r="42" spans="1:10" s="14" customFormat="1" ht="16.5" customHeight="1">
      <c r="A42" s="86" t="s">
        <v>214</v>
      </c>
      <c r="B42" s="87"/>
      <c r="C42" s="49"/>
      <c r="D42" s="49"/>
      <c r="E42" s="63"/>
      <c r="F42" s="21"/>
      <c r="G42" s="61"/>
      <c r="H42" s="1"/>
      <c r="I42" s="1"/>
      <c r="J42" s="8">
        <f t="shared" si="2"/>
        <v>0</v>
      </c>
    </row>
    <row r="43" spans="1:10" s="14" customFormat="1" ht="16.5">
      <c r="A43" s="88" t="s">
        <v>296</v>
      </c>
      <c r="B43" s="89"/>
      <c r="C43" s="37"/>
      <c r="D43" s="37"/>
      <c r="E43" s="62"/>
      <c r="F43" s="21"/>
      <c r="G43" s="61"/>
      <c r="H43" s="1"/>
      <c r="I43" s="1"/>
      <c r="J43" s="8">
        <f t="shared" si="2"/>
        <v>0</v>
      </c>
    </row>
    <row r="44" spans="1:10" s="14" customFormat="1" ht="16.5">
      <c r="A44" s="6">
        <v>31</v>
      </c>
      <c r="B44" s="16" t="s">
        <v>101</v>
      </c>
      <c r="C44" s="7" t="s">
        <v>113</v>
      </c>
      <c r="D44" s="1">
        <v>12</v>
      </c>
      <c r="E44" s="21">
        <v>15.006399999999998</v>
      </c>
      <c r="F44" s="21">
        <f aca="true" t="shared" si="6" ref="F44:G51">E44*1.3</f>
        <v>19.508319999999998</v>
      </c>
      <c r="G44" s="61">
        <f t="shared" si="6"/>
        <v>25.360815999999996</v>
      </c>
      <c r="H44" s="1"/>
      <c r="I44" s="1">
        <f t="shared" si="1"/>
        <v>0</v>
      </c>
      <c r="J44" s="8">
        <f t="shared" si="2"/>
        <v>0</v>
      </c>
    </row>
    <row r="45" spans="1:10" s="14" customFormat="1" ht="16.5">
      <c r="A45" s="6">
        <v>32</v>
      </c>
      <c r="B45" s="16" t="s">
        <v>102</v>
      </c>
      <c r="C45" s="7" t="s">
        <v>113</v>
      </c>
      <c r="D45" s="1">
        <v>12</v>
      </c>
      <c r="E45" s="21">
        <v>15.006399999999998</v>
      </c>
      <c r="F45" s="21">
        <f t="shared" si="6"/>
        <v>19.508319999999998</v>
      </c>
      <c r="G45" s="61">
        <f t="shared" si="6"/>
        <v>25.360815999999996</v>
      </c>
      <c r="H45" s="1"/>
      <c r="I45" s="1">
        <f t="shared" si="1"/>
        <v>0</v>
      </c>
      <c r="J45" s="8">
        <f t="shared" si="2"/>
        <v>0</v>
      </c>
    </row>
    <row r="46" spans="1:10" s="14" customFormat="1" ht="33">
      <c r="A46" s="6">
        <v>33</v>
      </c>
      <c r="B46" s="16" t="s">
        <v>103</v>
      </c>
      <c r="C46" s="7" t="s">
        <v>113</v>
      </c>
      <c r="D46" s="1">
        <v>12</v>
      </c>
      <c r="E46" s="21">
        <v>15.006399999999998</v>
      </c>
      <c r="F46" s="21">
        <f t="shared" si="6"/>
        <v>19.508319999999998</v>
      </c>
      <c r="G46" s="61">
        <f t="shared" si="6"/>
        <v>25.360815999999996</v>
      </c>
      <c r="H46" s="1"/>
      <c r="I46" s="1">
        <f t="shared" si="1"/>
        <v>0</v>
      </c>
      <c r="J46" s="8">
        <f t="shared" si="2"/>
        <v>0</v>
      </c>
    </row>
    <row r="47" spans="1:10" s="14" customFormat="1" ht="33">
      <c r="A47" s="6">
        <v>34</v>
      </c>
      <c r="B47" s="16" t="s">
        <v>104</v>
      </c>
      <c r="C47" s="7" t="s">
        <v>113</v>
      </c>
      <c r="D47" s="1">
        <v>12</v>
      </c>
      <c r="E47" s="21">
        <v>20.8598</v>
      </c>
      <c r="F47" s="21">
        <f t="shared" si="6"/>
        <v>27.11774</v>
      </c>
      <c r="G47" s="61">
        <f t="shared" si="6"/>
        <v>35.253062</v>
      </c>
      <c r="H47" s="1"/>
      <c r="I47" s="1">
        <f t="shared" si="1"/>
        <v>0</v>
      </c>
      <c r="J47" s="8">
        <f t="shared" si="2"/>
        <v>0</v>
      </c>
    </row>
    <row r="48" spans="1:10" s="14" customFormat="1" ht="33">
      <c r="A48" s="6">
        <v>35</v>
      </c>
      <c r="B48" s="16" t="s">
        <v>105</v>
      </c>
      <c r="C48" s="7" t="s">
        <v>113</v>
      </c>
      <c r="D48" s="1">
        <v>12</v>
      </c>
      <c r="E48" s="21">
        <v>20.8598</v>
      </c>
      <c r="F48" s="21">
        <f t="shared" si="6"/>
        <v>27.11774</v>
      </c>
      <c r="G48" s="61">
        <f t="shared" si="6"/>
        <v>35.253062</v>
      </c>
      <c r="H48" s="1"/>
      <c r="I48" s="1">
        <f t="shared" si="1"/>
        <v>0</v>
      </c>
      <c r="J48" s="8">
        <f t="shared" si="2"/>
        <v>0</v>
      </c>
    </row>
    <row r="49" spans="1:10" s="14" customFormat="1" ht="33">
      <c r="A49" s="6">
        <v>36</v>
      </c>
      <c r="B49" s="16" t="s">
        <v>121</v>
      </c>
      <c r="C49" s="7" t="s">
        <v>113</v>
      </c>
      <c r="D49" s="1">
        <v>12</v>
      </c>
      <c r="E49" s="21">
        <v>14.260599999999997</v>
      </c>
      <c r="F49" s="21">
        <f t="shared" si="6"/>
        <v>18.538779999999996</v>
      </c>
      <c r="G49" s="61">
        <f t="shared" si="6"/>
        <v>24.100413999999994</v>
      </c>
      <c r="H49" s="1"/>
      <c r="I49" s="1">
        <f t="shared" si="1"/>
        <v>0</v>
      </c>
      <c r="J49" s="8">
        <f t="shared" si="2"/>
        <v>0</v>
      </c>
    </row>
    <row r="50" spans="1:10" s="14" customFormat="1" ht="33">
      <c r="A50" s="6">
        <v>37</v>
      </c>
      <c r="B50" s="16" t="s">
        <v>106</v>
      </c>
      <c r="C50" s="7" t="s">
        <v>113</v>
      </c>
      <c r="D50" s="1">
        <v>12</v>
      </c>
      <c r="E50" s="21">
        <v>14.260599999999997</v>
      </c>
      <c r="F50" s="21">
        <f t="shared" si="6"/>
        <v>18.538779999999996</v>
      </c>
      <c r="G50" s="61">
        <f t="shared" si="6"/>
        <v>24.100413999999994</v>
      </c>
      <c r="H50" s="1"/>
      <c r="I50" s="1">
        <f t="shared" si="1"/>
        <v>0</v>
      </c>
      <c r="J50" s="8">
        <f t="shared" si="2"/>
        <v>0</v>
      </c>
    </row>
    <row r="51" spans="1:10" s="14" customFormat="1" ht="49.5">
      <c r="A51" s="6">
        <v>38</v>
      </c>
      <c r="B51" s="17" t="s">
        <v>107</v>
      </c>
      <c r="C51" s="7" t="s">
        <v>113</v>
      </c>
      <c r="D51" s="1">
        <v>12</v>
      </c>
      <c r="E51" s="21">
        <v>16</v>
      </c>
      <c r="F51" s="21">
        <f t="shared" si="6"/>
        <v>20.8</v>
      </c>
      <c r="G51" s="61">
        <f t="shared" si="6"/>
        <v>27.040000000000003</v>
      </c>
      <c r="H51" s="1"/>
      <c r="I51" s="1">
        <f t="shared" si="1"/>
        <v>0</v>
      </c>
      <c r="J51" s="8">
        <f t="shared" si="2"/>
        <v>0</v>
      </c>
    </row>
    <row r="52" spans="1:10" s="14" customFormat="1" ht="16.5">
      <c r="A52" s="88" t="s">
        <v>215</v>
      </c>
      <c r="B52" s="89"/>
      <c r="C52" s="37"/>
      <c r="D52" s="37"/>
      <c r="E52" s="62"/>
      <c r="F52" s="21"/>
      <c r="G52" s="61"/>
      <c r="H52" s="1"/>
      <c r="I52" s="1"/>
      <c r="J52" s="8">
        <f t="shared" si="2"/>
        <v>0</v>
      </c>
    </row>
    <row r="53" spans="1:10" s="14" customFormat="1" ht="16.5">
      <c r="A53" s="6">
        <v>39</v>
      </c>
      <c r="B53" s="16" t="s">
        <v>85</v>
      </c>
      <c r="C53" s="1" t="s">
        <v>114</v>
      </c>
      <c r="D53" s="1">
        <v>12</v>
      </c>
      <c r="E53" s="21">
        <v>15.3454</v>
      </c>
      <c r="F53" s="21">
        <f aca="true" t="shared" si="7" ref="F53:G58">E53*1.3</f>
        <v>19.94902</v>
      </c>
      <c r="G53" s="61">
        <f t="shared" si="7"/>
        <v>25.933726000000004</v>
      </c>
      <c r="H53" s="1"/>
      <c r="I53" s="1">
        <f t="shared" si="1"/>
        <v>0</v>
      </c>
      <c r="J53" s="8">
        <f t="shared" si="2"/>
        <v>0</v>
      </c>
    </row>
    <row r="54" spans="1:10" s="14" customFormat="1" ht="16.5">
      <c r="A54" s="6">
        <v>40</v>
      </c>
      <c r="B54" s="16" t="s">
        <v>86</v>
      </c>
      <c r="C54" s="1" t="s">
        <v>114</v>
      </c>
      <c r="D54" s="1">
        <v>12</v>
      </c>
      <c r="E54" s="21">
        <v>15.3454</v>
      </c>
      <c r="F54" s="21">
        <f t="shared" si="7"/>
        <v>19.94902</v>
      </c>
      <c r="G54" s="61">
        <f t="shared" si="7"/>
        <v>25.933726000000004</v>
      </c>
      <c r="H54" s="1"/>
      <c r="I54" s="1">
        <f t="shared" si="1"/>
        <v>0</v>
      </c>
      <c r="J54" s="8">
        <f t="shared" si="2"/>
        <v>0</v>
      </c>
    </row>
    <row r="55" spans="1:10" s="14" customFormat="1" ht="16.5">
      <c r="A55" s="6">
        <v>41</v>
      </c>
      <c r="B55" s="16" t="s">
        <v>87</v>
      </c>
      <c r="C55" s="1" t="s">
        <v>114</v>
      </c>
      <c r="D55" s="1">
        <v>12</v>
      </c>
      <c r="E55" s="21">
        <v>15.3454</v>
      </c>
      <c r="F55" s="21">
        <f t="shared" si="7"/>
        <v>19.94902</v>
      </c>
      <c r="G55" s="61">
        <f t="shared" si="7"/>
        <v>25.933726000000004</v>
      </c>
      <c r="H55" s="1"/>
      <c r="I55" s="1">
        <f t="shared" si="1"/>
        <v>0</v>
      </c>
      <c r="J55" s="8">
        <f t="shared" si="2"/>
        <v>0</v>
      </c>
    </row>
    <row r="56" spans="1:10" s="14" customFormat="1" ht="16.5">
      <c r="A56" s="6">
        <v>42</v>
      </c>
      <c r="B56" s="16" t="s">
        <v>88</v>
      </c>
      <c r="C56" s="1" t="s">
        <v>114</v>
      </c>
      <c r="D56" s="1">
        <v>12</v>
      </c>
      <c r="E56" s="21">
        <v>15.3454</v>
      </c>
      <c r="F56" s="21">
        <f t="shared" si="7"/>
        <v>19.94902</v>
      </c>
      <c r="G56" s="61">
        <f t="shared" si="7"/>
        <v>25.933726000000004</v>
      </c>
      <c r="H56" s="1"/>
      <c r="I56" s="1">
        <f t="shared" si="1"/>
        <v>0</v>
      </c>
      <c r="J56" s="8">
        <f t="shared" si="2"/>
        <v>0</v>
      </c>
    </row>
    <row r="57" spans="1:10" s="14" customFormat="1" ht="16.5">
      <c r="A57" s="6">
        <v>43</v>
      </c>
      <c r="B57" s="16" t="s">
        <v>89</v>
      </c>
      <c r="C57" s="1" t="s">
        <v>114</v>
      </c>
      <c r="D57" s="1">
        <v>12</v>
      </c>
      <c r="E57" s="21">
        <v>15.3454</v>
      </c>
      <c r="F57" s="21">
        <f t="shared" si="7"/>
        <v>19.94902</v>
      </c>
      <c r="G57" s="61">
        <f t="shared" si="7"/>
        <v>25.933726000000004</v>
      </c>
      <c r="H57" s="1"/>
      <c r="I57" s="1">
        <f t="shared" si="1"/>
        <v>0</v>
      </c>
      <c r="J57" s="8">
        <f t="shared" si="2"/>
        <v>0</v>
      </c>
    </row>
    <row r="58" spans="1:10" s="14" customFormat="1" ht="16.5">
      <c r="A58" s="6">
        <v>44</v>
      </c>
      <c r="B58" s="16" t="s">
        <v>90</v>
      </c>
      <c r="C58" s="1" t="s">
        <v>114</v>
      </c>
      <c r="D58" s="1">
        <v>12</v>
      </c>
      <c r="E58" s="21">
        <v>15.3454</v>
      </c>
      <c r="F58" s="21">
        <f t="shared" si="7"/>
        <v>19.94902</v>
      </c>
      <c r="G58" s="61">
        <f t="shared" si="7"/>
        <v>25.933726000000004</v>
      </c>
      <c r="H58" s="1"/>
      <c r="I58" s="1">
        <f t="shared" si="1"/>
        <v>0</v>
      </c>
      <c r="J58" s="8">
        <f t="shared" si="2"/>
        <v>0</v>
      </c>
    </row>
    <row r="59" spans="1:10" s="14" customFormat="1" ht="16.5">
      <c r="A59" s="88" t="s">
        <v>216</v>
      </c>
      <c r="B59" s="89"/>
      <c r="C59" s="37"/>
      <c r="D59" s="37"/>
      <c r="E59" s="62"/>
      <c r="F59" s="21"/>
      <c r="G59" s="61"/>
      <c r="H59" s="1"/>
      <c r="I59" s="1"/>
      <c r="J59" s="8">
        <f t="shared" si="2"/>
        <v>0</v>
      </c>
    </row>
    <row r="60" spans="1:10" s="14" customFormat="1" ht="16.5">
      <c r="A60" s="6">
        <v>45</v>
      </c>
      <c r="B60" s="16" t="s">
        <v>27</v>
      </c>
      <c r="C60" s="7" t="s">
        <v>113</v>
      </c>
      <c r="D60" s="1">
        <v>12</v>
      </c>
      <c r="E60" s="21">
        <v>19.096999999999998</v>
      </c>
      <c r="F60" s="21">
        <f>E60*1.3</f>
        <v>24.826099999999997</v>
      </c>
      <c r="G60" s="61">
        <f>F60*1.3</f>
        <v>32.27393</v>
      </c>
      <c r="H60" s="1"/>
      <c r="I60" s="1">
        <f t="shared" si="1"/>
        <v>0</v>
      </c>
      <c r="J60" s="8">
        <f t="shared" si="2"/>
        <v>0</v>
      </c>
    </row>
    <row r="61" spans="1:10" s="14" customFormat="1" ht="16.5">
      <c r="A61" s="6">
        <v>46</v>
      </c>
      <c r="B61" s="16" t="s">
        <v>28</v>
      </c>
      <c r="C61" s="7" t="s">
        <v>113</v>
      </c>
      <c r="D61" s="1">
        <v>12</v>
      </c>
      <c r="E61" s="21">
        <v>19.096999999999998</v>
      </c>
      <c r="F61" s="21">
        <f>E61*1.3</f>
        <v>24.826099999999997</v>
      </c>
      <c r="G61" s="61">
        <f>F61*1.3</f>
        <v>32.27393</v>
      </c>
      <c r="H61" s="1"/>
      <c r="I61" s="1">
        <f t="shared" si="1"/>
        <v>0</v>
      </c>
      <c r="J61" s="8">
        <f t="shared" si="2"/>
        <v>0</v>
      </c>
    </row>
    <row r="62" spans="1:10" s="14" customFormat="1" ht="16.5">
      <c r="A62" s="88" t="s">
        <v>217</v>
      </c>
      <c r="B62" s="89"/>
      <c r="C62" s="37"/>
      <c r="D62" s="37"/>
      <c r="E62" s="62"/>
      <c r="F62" s="21"/>
      <c r="G62" s="61"/>
      <c r="H62" s="1"/>
      <c r="I62" s="1"/>
      <c r="J62" s="8">
        <f t="shared" si="2"/>
        <v>0</v>
      </c>
    </row>
    <row r="63" spans="1:10" s="14" customFormat="1" ht="16.5">
      <c r="A63" s="88" t="s">
        <v>120</v>
      </c>
      <c r="B63" s="89"/>
      <c r="C63" s="37"/>
      <c r="D63" s="37"/>
      <c r="E63" s="62"/>
      <c r="F63" s="21"/>
      <c r="G63" s="61"/>
      <c r="H63" s="1"/>
      <c r="I63" s="1"/>
      <c r="J63" s="8">
        <f t="shared" si="2"/>
        <v>0</v>
      </c>
    </row>
    <row r="64" spans="1:10" s="14" customFormat="1" ht="16.5">
      <c r="A64" s="6">
        <v>47</v>
      </c>
      <c r="B64" s="16" t="s">
        <v>118</v>
      </c>
      <c r="C64" s="1" t="s">
        <v>36</v>
      </c>
      <c r="D64" s="9">
        <v>12</v>
      </c>
      <c r="E64" s="21">
        <v>28.679399999999994</v>
      </c>
      <c r="F64" s="21">
        <f aca="true" t="shared" si="8" ref="F64:G68">E64*1.3</f>
        <v>37.28321999999999</v>
      </c>
      <c r="G64" s="61">
        <f t="shared" si="8"/>
        <v>48.468185999999996</v>
      </c>
      <c r="H64" s="1"/>
      <c r="I64" s="1">
        <f t="shared" si="1"/>
        <v>0</v>
      </c>
      <c r="J64" s="8">
        <f t="shared" si="2"/>
        <v>0</v>
      </c>
    </row>
    <row r="65" spans="1:10" s="14" customFormat="1" ht="16.5">
      <c r="A65" s="6">
        <v>48</v>
      </c>
      <c r="B65" s="16" t="s">
        <v>128</v>
      </c>
      <c r="C65" s="1" t="s">
        <v>36</v>
      </c>
      <c r="D65" s="9">
        <v>12</v>
      </c>
      <c r="E65" s="21">
        <v>28.679399999999994</v>
      </c>
      <c r="F65" s="21">
        <f t="shared" si="8"/>
        <v>37.28321999999999</v>
      </c>
      <c r="G65" s="61">
        <f t="shared" si="8"/>
        <v>48.468185999999996</v>
      </c>
      <c r="H65" s="1"/>
      <c r="I65" s="1">
        <f t="shared" si="1"/>
        <v>0</v>
      </c>
      <c r="J65" s="8">
        <f t="shared" si="2"/>
        <v>0</v>
      </c>
    </row>
    <row r="66" spans="1:10" s="14" customFormat="1" ht="16.5">
      <c r="A66" s="6">
        <v>49</v>
      </c>
      <c r="B66" s="16" t="s">
        <v>127</v>
      </c>
      <c r="C66" s="1" t="s">
        <v>36</v>
      </c>
      <c r="D66" s="9">
        <v>12</v>
      </c>
      <c r="E66" s="21">
        <v>28.679399999999994</v>
      </c>
      <c r="F66" s="21">
        <f t="shared" si="8"/>
        <v>37.28321999999999</v>
      </c>
      <c r="G66" s="61">
        <f t="shared" si="8"/>
        <v>48.468185999999996</v>
      </c>
      <c r="H66" s="1"/>
      <c r="I66" s="1">
        <f t="shared" si="1"/>
        <v>0</v>
      </c>
      <c r="J66" s="8">
        <f t="shared" si="2"/>
        <v>0</v>
      </c>
    </row>
    <row r="67" spans="1:10" s="14" customFormat="1" ht="16.5">
      <c r="A67" s="6">
        <v>50</v>
      </c>
      <c r="B67" s="16" t="s">
        <v>129</v>
      </c>
      <c r="C67" s="1" t="s">
        <v>36</v>
      </c>
      <c r="D67" s="9">
        <v>12</v>
      </c>
      <c r="E67" s="21">
        <v>35.4368</v>
      </c>
      <c r="F67" s="21">
        <f t="shared" si="8"/>
        <v>46.06784</v>
      </c>
      <c r="G67" s="61">
        <f t="shared" si="8"/>
        <v>59.888192</v>
      </c>
      <c r="H67" s="1"/>
      <c r="I67" s="1">
        <f t="shared" si="1"/>
        <v>0</v>
      </c>
      <c r="J67" s="8">
        <f t="shared" si="2"/>
        <v>0</v>
      </c>
    </row>
    <row r="68" spans="1:10" s="14" customFormat="1" ht="16.5">
      <c r="A68" s="6">
        <v>51</v>
      </c>
      <c r="B68" s="16" t="s">
        <v>119</v>
      </c>
      <c r="C68" s="1" t="s">
        <v>36</v>
      </c>
      <c r="D68" s="9">
        <v>12</v>
      </c>
      <c r="E68" s="21">
        <v>32.0694</v>
      </c>
      <c r="F68" s="21">
        <f t="shared" si="8"/>
        <v>41.690220000000004</v>
      </c>
      <c r="G68" s="61">
        <f t="shared" si="8"/>
        <v>54.197286000000005</v>
      </c>
      <c r="H68" s="1"/>
      <c r="I68" s="1">
        <f t="shared" si="1"/>
        <v>0</v>
      </c>
      <c r="J68" s="8">
        <f t="shared" si="2"/>
        <v>0</v>
      </c>
    </row>
    <row r="69" spans="1:10" s="14" customFormat="1" ht="16.5">
      <c r="A69" s="92" t="s">
        <v>122</v>
      </c>
      <c r="B69" s="93"/>
      <c r="C69" s="37"/>
      <c r="D69" s="37"/>
      <c r="E69" s="62"/>
      <c r="F69" s="21"/>
      <c r="G69" s="61"/>
      <c r="H69" s="1"/>
      <c r="I69" s="1"/>
      <c r="J69" s="8">
        <f t="shared" si="2"/>
        <v>0</v>
      </c>
    </row>
    <row r="70" spans="1:10" s="14" customFormat="1" ht="33">
      <c r="A70" s="6">
        <v>52</v>
      </c>
      <c r="B70" s="16" t="s">
        <v>116</v>
      </c>
      <c r="C70" s="1" t="s">
        <v>36</v>
      </c>
      <c r="D70" s="1">
        <v>12</v>
      </c>
      <c r="E70" s="21">
        <v>16.882199999999997</v>
      </c>
      <c r="F70" s="21">
        <f aca="true" t="shared" si="9" ref="F70:G72">E70*1.3</f>
        <v>21.946859999999997</v>
      </c>
      <c r="G70" s="61">
        <f t="shared" si="9"/>
        <v>28.530917999999996</v>
      </c>
      <c r="H70" s="1"/>
      <c r="I70" s="1">
        <f t="shared" si="1"/>
        <v>0</v>
      </c>
      <c r="J70" s="8">
        <f t="shared" si="2"/>
        <v>0</v>
      </c>
    </row>
    <row r="71" spans="1:10" s="14" customFormat="1" ht="16.5">
      <c r="A71" s="6">
        <v>53</v>
      </c>
      <c r="B71" s="16" t="s">
        <v>126</v>
      </c>
      <c r="C71" s="1" t="s">
        <v>36</v>
      </c>
      <c r="D71" s="1">
        <v>12</v>
      </c>
      <c r="E71" s="21">
        <v>16.882199999999997</v>
      </c>
      <c r="F71" s="21">
        <f t="shared" si="9"/>
        <v>21.946859999999997</v>
      </c>
      <c r="G71" s="61">
        <f t="shared" si="9"/>
        <v>28.530917999999996</v>
      </c>
      <c r="H71" s="1"/>
      <c r="I71" s="1">
        <f t="shared" si="1"/>
        <v>0</v>
      </c>
      <c r="J71" s="8">
        <f t="shared" si="2"/>
        <v>0</v>
      </c>
    </row>
    <row r="72" spans="1:10" s="14" customFormat="1" ht="16.5">
      <c r="A72" s="6">
        <v>54</v>
      </c>
      <c r="B72" s="16" t="s">
        <v>117</v>
      </c>
      <c r="C72" s="1" t="s">
        <v>36</v>
      </c>
      <c r="D72" s="1">
        <v>12</v>
      </c>
      <c r="E72" s="21">
        <v>19.707199999999997</v>
      </c>
      <c r="F72" s="21">
        <f t="shared" si="9"/>
        <v>25.619359999999997</v>
      </c>
      <c r="G72" s="61">
        <f t="shared" si="9"/>
        <v>33.305167999999995</v>
      </c>
      <c r="H72" s="1"/>
      <c r="I72" s="1">
        <f t="shared" si="1"/>
        <v>0</v>
      </c>
      <c r="J72" s="8">
        <f t="shared" si="2"/>
        <v>0</v>
      </c>
    </row>
    <row r="73" spans="1:10" s="14" customFormat="1" ht="16.5">
      <c r="A73" s="88" t="s">
        <v>123</v>
      </c>
      <c r="B73" s="89"/>
      <c r="C73" s="37"/>
      <c r="D73" s="37"/>
      <c r="E73" s="62"/>
      <c r="F73" s="21"/>
      <c r="G73" s="61"/>
      <c r="H73" s="1"/>
      <c r="I73" s="1"/>
      <c r="J73" s="8">
        <f t="shared" si="2"/>
        <v>0</v>
      </c>
    </row>
    <row r="74" spans="1:10" s="14" customFormat="1" ht="33">
      <c r="A74" s="6">
        <v>55</v>
      </c>
      <c r="B74" s="16" t="s">
        <v>130</v>
      </c>
      <c r="C74" s="1" t="s">
        <v>36</v>
      </c>
      <c r="D74" s="1">
        <v>12</v>
      </c>
      <c r="E74" s="21">
        <v>16.882199999999997</v>
      </c>
      <c r="F74" s="21">
        <f aca="true" t="shared" si="10" ref="F74:G76">E74*1.3</f>
        <v>21.946859999999997</v>
      </c>
      <c r="G74" s="61">
        <f t="shared" si="10"/>
        <v>28.530917999999996</v>
      </c>
      <c r="H74" s="1"/>
      <c r="I74" s="1">
        <f t="shared" si="1"/>
        <v>0</v>
      </c>
      <c r="J74" s="8">
        <f t="shared" si="2"/>
        <v>0</v>
      </c>
    </row>
    <row r="75" spans="1:10" s="14" customFormat="1" ht="16.5">
      <c r="A75" s="6">
        <v>56</v>
      </c>
      <c r="B75" s="16" t="s">
        <v>125</v>
      </c>
      <c r="C75" s="1" t="s">
        <v>36</v>
      </c>
      <c r="D75" s="1">
        <v>12</v>
      </c>
      <c r="E75" s="21">
        <v>16.882199999999997</v>
      </c>
      <c r="F75" s="21">
        <f t="shared" si="10"/>
        <v>21.946859999999997</v>
      </c>
      <c r="G75" s="61">
        <f t="shared" si="10"/>
        <v>28.530917999999996</v>
      </c>
      <c r="H75" s="1"/>
      <c r="I75" s="1">
        <f aca="true" t="shared" si="11" ref="I75:I138">H75*D75</f>
        <v>0</v>
      </c>
      <c r="J75" s="8">
        <f aca="true" t="shared" si="12" ref="J75:J138">I75*G75</f>
        <v>0</v>
      </c>
    </row>
    <row r="76" spans="1:10" s="14" customFormat="1" ht="16.5">
      <c r="A76" s="6">
        <v>57</v>
      </c>
      <c r="B76" s="16" t="s">
        <v>124</v>
      </c>
      <c r="C76" s="1" t="s">
        <v>36</v>
      </c>
      <c r="D76" s="1">
        <v>12</v>
      </c>
      <c r="E76" s="21">
        <v>19.707199999999997</v>
      </c>
      <c r="F76" s="21">
        <f t="shared" si="10"/>
        <v>25.619359999999997</v>
      </c>
      <c r="G76" s="61">
        <f t="shared" si="10"/>
        <v>33.305167999999995</v>
      </c>
      <c r="H76" s="1"/>
      <c r="I76" s="1">
        <f t="shared" si="11"/>
        <v>0</v>
      </c>
      <c r="J76" s="8">
        <f t="shared" si="12"/>
        <v>0</v>
      </c>
    </row>
    <row r="77" spans="1:10" s="14" customFormat="1" ht="16.5">
      <c r="A77" s="48"/>
      <c r="B77" s="69" t="s">
        <v>108</v>
      </c>
      <c r="C77" s="37"/>
      <c r="D77" s="37"/>
      <c r="E77" s="62"/>
      <c r="F77" s="21"/>
      <c r="G77" s="61"/>
      <c r="H77" s="1"/>
      <c r="I77" s="1"/>
      <c r="J77" s="8">
        <f t="shared" si="12"/>
        <v>0</v>
      </c>
    </row>
    <row r="78" spans="1:10" s="14" customFormat="1" ht="33">
      <c r="A78" s="6">
        <v>58</v>
      </c>
      <c r="B78" s="16" t="s">
        <v>131</v>
      </c>
      <c r="C78" s="1" t="s">
        <v>36</v>
      </c>
      <c r="D78" s="1">
        <v>12</v>
      </c>
      <c r="E78" s="21">
        <v>16.882199999999997</v>
      </c>
      <c r="F78" s="21">
        <f aca="true" t="shared" si="13" ref="F78:G80">E78*1.3</f>
        <v>21.946859999999997</v>
      </c>
      <c r="G78" s="61">
        <f t="shared" si="13"/>
        <v>28.530917999999996</v>
      </c>
      <c r="H78" s="1"/>
      <c r="I78" s="1">
        <f t="shared" si="11"/>
        <v>0</v>
      </c>
      <c r="J78" s="8">
        <f t="shared" si="12"/>
        <v>0</v>
      </c>
    </row>
    <row r="79" spans="1:10" s="14" customFormat="1" ht="16.5">
      <c r="A79" s="6">
        <v>59</v>
      </c>
      <c r="B79" s="16" t="s">
        <v>132</v>
      </c>
      <c r="C79" s="1" t="s">
        <v>36</v>
      </c>
      <c r="D79" s="1">
        <v>12</v>
      </c>
      <c r="E79" s="21">
        <v>16.882199999999997</v>
      </c>
      <c r="F79" s="21">
        <f t="shared" si="13"/>
        <v>21.946859999999997</v>
      </c>
      <c r="G79" s="61">
        <f t="shared" si="13"/>
        <v>28.530917999999996</v>
      </c>
      <c r="H79" s="1"/>
      <c r="I79" s="1">
        <f t="shared" si="11"/>
        <v>0</v>
      </c>
      <c r="J79" s="8">
        <f t="shared" si="12"/>
        <v>0</v>
      </c>
    </row>
    <row r="80" spans="1:10" s="14" customFormat="1" ht="16.5">
      <c r="A80" s="6">
        <v>60</v>
      </c>
      <c r="B80" s="16" t="s">
        <v>133</v>
      </c>
      <c r="C80" s="1" t="s">
        <v>36</v>
      </c>
      <c r="D80" s="1">
        <v>12</v>
      </c>
      <c r="E80" s="21">
        <v>19.707199999999997</v>
      </c>
      <c r="F80" s="21">
        <f t="shared" si="13"/>
        <v>25.619359999999997</v>
      </c>
      <c r="G80" s="61">
        <f t="shared" si="13"/>
        <v>33.305167999999995</v>
      </c>
      <c r="H80" s="1"/>
      <c r="I80" s="1">
        <f t="shared" si="11"/>
        <v>0</v>
      </c>
      <c r="J80" s="8">
        <f t="shared" si="12"/>
        <v>0</v>
      </c>
    </row>
    <row r="81" spans="1:10" s="14" customFormat="1" ht="16.5">
      <c r="A81" s="48"/>
      <c r="B81" s="69" t="s">
        <v>109</v>
      </c>
      <c r="C81" s="37"/>
      <c r="D81" s="37"/>
      <c r="E81" s="62"/>
      <c r="F81" s="21"/>
      <c r="G81" s="61"/>
      <c r="H81" s="1"/>
      <c r="I81" s="1"/>
      <c r="J81" s="8">
        <f t="shared" si="12"/>
        <v>0</v>
      </c>
    </row>
    <row r="82" spans="1:10" s="14" customFormat="1" ht="33">
      <c r="A82" s="6">
        <v>61</v>
      </c>
      <c r="B82" s="16" t="s">
        <v>134</v>
      </c>
      <c r="C82" s="1" t="s">
        <v>36</v>
      </c>
      <c r="D82" s="1">
        <v>12</v>
      </c>
      <c r="E82" s="21">
        <v>16.882199999999997</v>
      </c>
      <c r="F82" s="21">
        <f aca="true" t="shared" si="14" ref="F82:G84">E82*1.3</f>
        <v>21.946859999999997</v>
      </c>
      <c r="G82" s="61">
        <f t="shared" si="14"/>
        <v>28.530917999999996</v>
      </c>
      <c r="H82" s="1"/>
      <c r="I82" s="1">
        <f t="shared" si="11"/>
        <v>0</v>
      </c>
      <c r="J82" s="8">
        <f t="shared" si="12"/>
        <v>0</v>
      </c>
    </row>
    <row r="83" spans="1:10" s="14" customFormat="1" ht="16.5">
      <c r="A83" s="6">
        <v>62</v>
      </c>
      <c r="B83" s="16" t="s">
        <v>135</v>
      </c>
      <c r="C83" s="1" t="s">
        <v>36</v>
      </c>
      <c r="D83" s="1">
        <v>12</v>
      </c>
      <c r="E83" s="21">
        <v>16.882199999999997</v>
      </c>
      <c r="F83" s="21">
        <f t="shared" si="14"/>
        <v>21.946859999999997</v>
      </c>
      <c r="G83" s="61">
        <f t="shared" si="14"/>
        <v>28.530917999999996</v>
      </c>
      <c r="H83" s="1"/>
      <c r="I83" s="1">
        <f t="shared" si="11"/>
        <v>0</v>
      </c>
      <c r="J83" s="8">
        <f t="shared" si="12"/>
        <v>0</v>
      </c>
    </row>
    <row r="84" spans="1:10" s="14" customFormat="1" ht="16.5">
      <c r="A84" s="6">
        <v>63</v>
      </c>
      <c r="B84" s="16" t="s">
        <v>160</v>
      </c>
      <c r="C84" s="1" t="s">
        <v>36</v>
      </c>
      <c r="D84" s="1">
        <v>12</v>
      </c>
      <c r="E84" s="21">
        <v>19.707199999999997</v>
      </c>
      <c r="F84" s="21">
        <f t="shared" si="14"/>
        <v>25.619359999999997</v>
      </c>
      <c r="G84" s="61">
        <f t="shared" si="14"/>
        <v>33.305167999999995</v>
      </c>
      <c r="H84" s="1"/>
      <c r="I84" s="1">
        <f t="shared" si="11"/>
        <v>0</v>
      </c>
      <c r="J84" s="8">
        <f t="shared" si="12"/>
        <v>0</v>
      </c>
    </row>
    <row r="85" spans="1:10" s="14" customFormat="1" ht="16.5">
      <c r="A85" s="88" t="s">
        <v>161</v>
      </c>
      <c r="B85" s="89"/>
      <c r="C85" s="37"/>
      <c r="D85" s="37"/>
      <c r="E85" s="62"/>
      <c r="F85" s="21"/>
      <c r="G85" s="61"/>
      <c r="H85" s="1"/>
      <c r="I85" s="1"/>
      <c r="J85" s="8">
        <f t="shared" si="12"/>
        <v>0</v>
      </c>
    </row>
    <row r="86" spans="1:10" s="14" customFormat="1" ht="16.5">
      <c r="A86" s="6">
        <v>64</v>
      </c>
      <c r="B86" s="16" t="s">
        <v>136</v>
      </c>
      <c r="C86" s="1" t="s">
        <v>115</v>
      </c>
      <c r="D86" s="1">
        <v>12</v>
      </c>
      <c r="E86" s="21">
        <v>20.113999999999997</v>
      </c>
      <c r="F86" s="21">
        <f aca="true" t="shared" si="15" ref="F86:G95">E86*1.3</f>
        <v>26.148199999999996</v>
      </c>
      <c r="G86" s="61">
        <f t="shared" si="15"/>
        <v>33.992659999999994</v>
      </c>
      <c r="H86" s="1"/>
      <c r="I86" s="1">
        <f t="shared" si="11"/>
        <v>0</v>
      </c>
      <c r="J86" s="8">
        <f t="shared" si="12"/>
        <v>0</v>
      </c>
    </row>
    <row r="87" spans="1:10" s="14" customFormat="1" ht="16.5">
      <c r="A87" s="6">
        <v>65</v>
      </c>
      <c r="B87" s="16" t="s">
        <v>137</v>
      </c>
      <c r="C87" s="1" t="s">
        <v>115</v>
      </c>
      <c r="D87" s="1">
        <v>12</v>
      </c>
      <c r="E87" s="21">
        <v>20.113999999999997</v>
      </c>
      <c r="F87" s="21">
        <f t="shared" si="15"/>
        <v>26.148199999999996</v>
      </c>
      <c r="G87" s="61">
        <f t="shared" si="15"/>
        <v>33.992659999999994</v>
      </c>
      <c r="H87" s="1"/>
      <c r="I87" s="1">
        <f t="shared" si="11"/>
        <v>0</v>
      </c>
      <c r="J87" s="8">
        <f t="shared" si="12"/>
        <v>0</v>
      </c>
    </row>
    <row r="88" spans="1:10" s="14" customFormat="1" ht="16.5">
      <c r="A88" s="6">
        <v>66</v>
      </c>
      <c r="B88" s="16" t="s">
        <v>138</v>
      </c>
      <c r="C88" s="1" t="s">
        <v>115</v>
      </c>
      <c r="D88" s="1">
        <v>12</v>
      </c>
      <c r="E88" s="21">
        <v>20.113999999999997</v>
      </c>
      <c r="F88" s="21">
        <f t="shared" si="15"/>
        <v>26.148199999999996</v>
      </c>
      <c r="G88" s="61">
        <f t="shared" si="15"/>
        <v>33.992659999999994</v>
      </c>
      <c r="H88" s="1"/>
      <c r="I88" s="1">
        <f t="shared" si="11"/>
        <v>0</v>
      </c>
      <c r="J88" s="8">
        <f t="shared" si="12"/>
        <v>0</v>
      </c>
    </row>
    <row r="89" spans="1:10" s="14" customFormat="1" ht="16.5">
      <c r="A89" s="6">
        <v>67</v>
      </c>
      <c r="B89" s="16" t="s">
        <v>139</v>
      </c>
      <c r="C89" s="1" t="s">
        <v>115</v>
      </c>
      <c r="D89" s="1">
        <v>12</v>
      </c>
      <c r="E89" s="21">
        <v>20.113999999999997</v>
      </c>
      <c r="F89" s="21">
        <f t="shared" si="15"/>
        <v>26.148199999999996</v>
      </c>
      <c r="G89" s="61">
        <f t="shared" si="15"/>
        <v>33.992659999999994</v>
      </c>
      <c r="H89" s="1"/>
      <c r="I89" s="1">
        <f t="shared" si="11"/>
        <v>0</v>
      </c>
      <c r="J89" s="8">
        <f t="shared" si="12"/>
        <v>0</v>
      </c>
    </row>
    <row r="90" spans="1:10" s="14" customFormat="1" ht="16.5">
      <c r="A90" s="6">
        <v>68</v>
      </c>
      <c r="B90" s="16" t="s">
        <v>140</v>
      </c>
      <c r="C90" s="1" t="s">
        <v>115</v>
      </c>
      <c r="D90" s="1">
        <v>12</v>
      </c>
      <c r="E90" s="21">
        <v>20.113999999999997</v>
      </c>
      <c r="F90" s="21">
        <f t="shared" si="15"/>
        <v>26.148199999999996</v>
      </c>
      <c r="G90" s="61">
        <f t="shared" si="15"/>
        <v>33.992659999999994</v>
      </c>
      <c r="H90" s="1"/>
      <c r="I90" s="1">
        <f t="shared" si="11"/>
        <v>0</v>
      </c>
      <c r="J90" s="8">
        <f t="shared" si="12"/>
        <v>0</v>
      </c>
    </row>
    <row r="91" spans="1:10" s="14" customFormat="1" ht="16.5">
      <c r="A91" s="6">
        <v>69</v>
      </c>
      <c r="B91" s="16" t="s">
        <v>141</v>
      </c>
      <c r="C91" s="1" t="s">
        <v>115</v>
      </c>
      <c r="D91" s="1">
        <v>12</v>
      </c>
      <c r="E91" s="21">
        <v>20.113999999999997</v>
      </c>
      <c r="F91" s="21">
        <f t="shared" si="15"/>
        <v>26.148199999999996</v>
      </c>
      <c r="G91" s="61">
        <f t="shared" si="15"/>
        <v>33.992659999999994</v>
      </c>
      <c r="H91" s="1"/>
      <c r="I91" s="1">
        <f t="shared" si="11"/>
        <v>0</v>
      </c>
      <c r="J91" s="8">
        <f t="shared" si="12"/>
        <v>0</v>
      </c>
    </row>
    <row r="92" spans="1:10" s="14" customFormat="1" ht="16.5">
      <c r="A92" s="6">
        <v>70</v>
      </c>
      <c r="B92" s="16" t="s">
        <v>142</v>
      </c>
      <c r="C92" s="1" t="s">
        <v>115</v>
      </c>
      <c r="D92" s="1">
        <v>12</v>
      </c>
      <c r="E92" s="21">
        <v>20.113999999999997</v>
      </c>
      <c r="F92" s="21">
        <f t="shared" si="15"/>
        <v>26.148199999999996</v>
      </c>
      <c r="G92" s="61">
        <f t="shared" si="15"/>
        <v>33.992659999999994</v>
      </c>
      <c r="H92" s="1"/>
      <c r="I92" s="1">
        <f t="shared" si="11"/>
        <v>0</v>
      </c>
      <c r="J92" s="8">
        <f t="shared" si="12"/>
        <v>0</v>
      </c>
    </row>
    <row r="93" spans="1:10" s="14" customFormat="1" ht="16.5">
      <c r="A93" s="6">
        <v>71</v>
      </c>
      <c r="B93" s="16" t="s">
        <v>143</v>
      </c>
      <c r="C93" s="1" t="s">
        <v>115</v>
      </c>
      <c r="D93" s="1">
        <v>12</v>
      </c>
      <c r="E93" s="21">
        <v>20.113999999999997</v>
      </c>
      <c r="F93" s="21">
        <f t="shared" si="15"/>
        <v>26.148199999999996</v>
      </c>
      <c r="G93" s="61">
        <f t="shared" si="15"/>
        <v>33.992659999999994</v>
      </c>
      <c r="H93" s="1"/>
      <c r="I93" s="1">
        <f t="shared" si="11"/>
        <v>0</v>
      </c>
      <c r="J93" s="8">
        <f t="shared" si="12"/>
        <v>0</v>
      </c>
    </row>
    <row r="94" spans="1:10" s="14" customFormat="1" ht="16.5">
      <c r="A94" s="6">
        <v>72</v>
      </c>
      <c r="B94" s="16" t="s">
        <v>144</v>
      </c>
      <c r="C94" s="1" t="s">
        <v>115</v>
      </c>
      <c r="D94" s="1">
        <v>12</v>
      </c>
      <c r="E94" s="21">
        <v>20.113999999999997</v>
      </c>
      <c r="F94" s="21">
        <f t="shared" si="15"/>
        <v>26.148199999999996</v>
      </c>
      <c r="G94" s="61">
        <f t="shared" si="15"/>
        <v>33.992659999999994</v>
      </c>
      <c r="H94" s="1"/>
      <c r="I94" s="1">
        <f t="shared" si="11"/>
        <v>0</v>
      </c>
      <c r="J94" s="8">
        <f t="shared" si="12"/>
        <v>0</v>
      </c>
    </row>
    <row r="95" spans="1:10" s="14" customFormat="1" ht="16.5">
      <c r="A95" s="6">
        <v>73</v>
      </c>
      <c r="B95" s="16" t="s">
        <v>145</v>
      </c>
      <c r="C95" s="1" t="s">
        <v>115</v>
      </c>
      <c r="D95" s="1">
        <v>12</v>
      </c>
      <c r="E95" s="21">
        <v>20.113999999999997</v>
      </c>
      <c r="F95" s="21">
        <f t="shared" si="15"/>
        <v>26.148199999999996</v>
      </c>
      <c r="G95" s="61">
        <f t="shared" si="15"/>
        <v>33.992659999999994</v>
      </c>
      <c r="H95" s="1"/>
      <c r="I95" s="1">
        <f t="shared" si="11"/>
        <v>0</v>
      </c>
      <c r="J95" s="8">
        <f t="shared" si="12"/>
        <v>0</v>
      </c>
    </row>
    <row r="96" spans="1:10" s="14" customFormat="1" ht="16.5">
      <c r="A96" s="88" t="s">
        <v>218</v>
      </c>
      <c r="B96" s="89"/>
      <c r="C96" s="37"/>
      <c r="D96" s="37"/>
      <c r="E96" s="62"/>
      <c r="F96" s="21"/>
      <c r="G96" s="61"/>
      <c r="H96" s="1"/>
      <c r="I96" s="1"/>
      <c r="J96" s="8">
        <f t="shared" si="12"/>
        <v>0</v>
      </c>
    </row>
    <row r="97" spans="1:10" s="14" customFormat="1" ht="16.5">
      <c r="A97" s="6">
        <v>74</v>
      </c>
      <c r="B97" s="16" t="s">
        <v>220</v>
      </c>
      <c r="C97" s="7" t="s">
        <v>40</v>
      </c>
      <c r="D97" s="1">
        <v>12</v>
      </c>
      <c r="E97" s="21">
        <v>22.36</v>
      </c>
      <c r="F97" s="21">
        <f>E97*1.3</f>
        <v>29.068</v>
      </c>
      <c r="G97" s="61">
        <f>F97*1.3</f>
        <v>37.7884</v>
      </c>
      <c r="H97" s="1"/>
      <c r="I97" s="1">
        <f t="shared" si="11"/>
        <v>0</v>
      </c>
      <c r="J97" s="8">
        <f t="shared" si="12"/>
        <v>0</v>
      </c>
    </row>
    <row r="98" spans="1:10" s="14" customFormat="1" ht="16.5">
      <c r="A98" s="6">
        <v>75</v>
      </c>
      <c r="B98" s="16" t="s">
        <v>219</v>
      </c>
      <c r="C98" s="7" t="s">
        <v>40</v>
      </c>
      <c r="D98" s="1">
        <v>12</v>
      </c>
      <c r="E98" s="21">
        <v>22.36</v>
      </c>
      <c r="F98" s="21">
        <f>E98*1.3</f>
        <v>29.068</v>
      </c>
      <c r="G98" s="61">
        <f>F98*1.3</f>
        <v>37.7884</v>
      </c>
      <c r="H98" s="1"/>
      <c r="I98" s="1">
        <f t="shared" si="11"/>
        <v>0</v>
      </c>
      <c r="J98" s="8">
        <f t="shared" si="12"/>
        <v>0</v>
      </c>
    </row>
    <row r="99" spans="1:10" s="14" customFormat="1" ht="16.5">
      <c r="A99" s="88" t="s">
        <v>83</v>
      </c>
      <c r="B99" s="89"/>
      <c r="C99" s="37"/>
      <c r="D99" s="37"/>
      <c r="E99" s="62"/>
      <c r="F99" s="21"/>
      <c r="G99" s="61"/>
      <c r="H99" s="1"/>
      <c r="I99" s="1"/>
      <c r="J99" s="8">
        <f t="shared" si="12"/>
        <v>0</v>
      </c>
    </row>
    <row r="100" spans="1:10" s="14" customFormat="1" ht="16.5">
      <c r="A100" s="6">
        <v>76</v>
      </c>
      <c r="B100" s="16" t="s">
        <v>39</v>
      </c>
      <c r="C100" s="1" t="s">
        <v>55</v>
      </c>
      <c r="D100" s="1">
        <v>8</v>
      </c>
      <c r="E100" s="21">
        <v>62.8</v>
      </c>
      <c r="F100" s="21">
        <f>E100*1.3</f>
        <v>81.64</v>
      </c>
      <c r="G100" s="61">
        <f>F100*1.3</f>
        <v>106.132</v>
      </c>
      <c r="H100" s="1"/>
      <c r="I100" s="1">
        <f t="shared" si="11"/>
        <v>0</v>
      </c>
      <c r="J100" s="8">
        <f t="shared" si="12"/>
        <v>0</v>
      </c>
    </row>
    <row r="101" spans="1:10" s="14" customFormat="1" ht="16.5" customHeight="1">
      <c r="A101" s="86" t="s">
        <v>18</v>
      </c>
      <c r="B101" s="87"/>
      <c r="C101" s="49"/>
      <c r="D101" s="49"/>
      <c r="E101" s="63"/>
      <c r="F101" s="21"/>
      <c r="G101" s="61"/>
      <c r="H101" s="1"/>
      <c r="I101" s="1"/>
      <c r="J101" s="8">
        <f t="shared" si="12"/>
        <v>0</v>
      </c>
    </row>
    <row r="102" spans="1:10" s="14" customFormat="1" ht="16.5">
      <c r="A102" s="88" t="s">
        <v>149</v>
      </c>
      <c r="B102" s="89"/>
      <c r="C102" s="37"/>
      <c r="D102" s="37"/>
      <c r="E102" s="62"/>
      <c r="F102" s="21"/>
      <c r="G102" s="61"/>
      <c r="H102" s="1"/>
      <c r="I102" s="1"/>
      <c r="J102" s="8">
        <f t="shared" si="12"/>
        <v>0</v>
      </c>
    </row>
    <row r="103" spans="1:10" s="14" customFormat="1" ht="16.5">
      <c r="A103" s="6">
        <v>77</v>
      </c>
      <c r="B103" s="16" t="s">
        <v>297</v>
      </c>
      <c r="C103" s="1" t="s">
        <v>17</v>
      </c>
      <c r="D103" s="1">
        <v>8</v>
      </c>
      <c r="E103" s="21">
        <v>38.29</v>
      </c>
      <c r="F103" s="21">
        <f aca="true" t="shared" si="16" ref="F103:G114">E103*1.3</f>
        <v>49.777</v>
      </c>
      <c r="G103" s="61">
        <f t="shared" si="16"/>
        <v>64.7101</v>
      </c>
      <c r="H103" s="1"/>
      <c r="I103" s="1">
        <f t="shared" si="11"/>
        <v>0</v>
      </c>
      <c r="J103" s="8">
        <f t="shared" si="12"/>
        <v>0</v>
      </c>
    </row>
    <row r="104" spans="1:10" s="14" customFormat="1" ht="33">
      <c r="A104" s="6">
        <v>78</v>
      </c>
      <c r="B104" s="16" t="s">
        <v>298</v>
      </c>
      <c r="C104" s="1" t="s">
        <v>17</v>
      </c>
      <c r="D104" s="1">
        <v>8</v>
      </c>
      <c r="E104" s="21">
        <v>38.29</v>
      </c>
      <c r="F104" s="21">
        <f t="shared" si="16"/>
        <v>49.777</v>
      </c>
      <c r="G104" s="61">
        <f t="shared" si="16"/>
        <v>64.7101</v>
      </c>
      <c r="H104" s="1"/>
      <c r="I104" s="1">
        <f t="shared" si="11"/>
        <v>0</v>
      </c>
      <c r="J104" s="8">
        <f t="shared" si="12"/>
        <v>0</v>
      </c>
    </row>
    <row r="105" spans="1:10" s="14" customFormat="1" ht="16.5">
      <c r="A105" s="6">
        <v>79</v>
      </c>
      <c r="B105" s="16" t="s">
        <v>299</v>
      </c>
      <c r="C105" s="1" t="s">
        <v>17</v>
      </c>
      <c r="D105" s="1">
        <v>8</v>
      </c>
      <c r="E105" s="21">
        <v>38.29</v>
      </c>
      <c r="F105" s="21">
        <f t="shared" si="16"/>
        <v>49.777</v>
      </c>
      <c r="G105" s="61">
        <f t="shared" si="16"/>
        <v>64.7101</v>
      </c>
      <c r="H105" s="1"/>
      <c r="I105" s="1">
        <f t="shared" si="11"/>
        <v>0</v>
      </c>
      <c r="J105" s="8">
        <f t="shared" si="12"/>
        <v>0</v>
      </c>
    </row>
    <row r="106" spans="1:10" s="14" customFormat="1" ht="16.5">
      <c r="A106" s="6">
        <v>80</v>
      </c>
      <c r="B106" s="16" t="s">
        <v>300</v>
      </c>
      <c r="C106" s="1" t="s">
        <v>17</v>
      </c>
      <c r="D106" s="1">
        <v>8</v>
      </c>
      <c r="E106" s="21">
        <v>38.29</v>
      </c>
      <c r="F106" s="21">
        <f t="shared" si="16"/>
        <v>49.777</v>
      </c>
      <c r="G106" s="61">
        <f t="shared" si="16"/>
        <v>64.7101</v>
      </c>
      <c r="H106" s="1"/>
      <c r="I106" s="1">
        <f t="shared" si="11"/>
        <v>0</v>
      </c>
      <c r="J106" s="8">
        <f t="shared" si="12"/>
        <v>0</v>
      </c>
    </row>
    <row r="107" spans="1:10" s="14" customFormat="1" ht="16.5">
      <c r="A107" s="6">
        <v>81</v>
      </c>
      <c r="B107" s="16" t="s">
        <v>301</v>
      </c>
      <c r="C107" s="1" t="s">
        <v>17</v>
      </c>
      <c r="D107" s="1">
        <v>8</v>
      </c>
      <c r="E107" s="21">
        <v>38.29</v>
      </c>
      <c r="F107" s="21">
        <f t="shared" si="16"/>
        <v>49.777</v>
      </c>
      <c r="G107" s="61">
        <f t="shared" si="16"/>
        <v>64.7101</v>
      </c>
      <c r="H107" s="1"/>
      <c r="I107" s="1">
        <f t="shared" si="11"/>
        <v>0</v>
      </c>
      <c r="J107" s="8">
        <f t="shared" si="12"/>
        <v>0</v>
      </c>
    </row>
    <row r="108" spans="1:10" s="14" customFormat="1" ht="16.5">
      <c r="A108" s="6">
        <v>82</v>
      </c>
      <c r="B108" s="16" t="s">
        <v>302</v>
      </c>
      <c r="C108" s="1" t="s">
        <v>17</v>
      </c>
      <c r="D108" s="1">
        <v>8</v>
      </c>
      <c r="E108" s="21">
        <v>38.29</v>
      </c>
      <c r="F108" s="21">
        <f t="shared" si="16"/>
        <v>49.777</v>
      </c>
      <c r="G108" s="61">
        <f t="shared" si="16"/>
        <v>64.7101</v>
      </c>
      <c r="H108" s="1"/>
      <c r="I108" s="1">
        <f t="shared" si="11"/>
        <v>0</v>
      </c>
      <c r="J108" s="8">
        <f t="shared" si="12"/>
        <v>0</v>
      </c>
    </row>
    <row r="109" spans="1:10" s="14" customFormat="1" ht="16.5">
      <c r="A109" s="6">
        <v>83</v>
      </c>
      <c r="B109" s="16" t="s">
        <v>303</v>
      </c>
      <c r="C109" s="1" t="s">
        <v>17</v>
      </c>
      <c r="D109" s="1">
        <v>8</v>
      </c>
      <c r="E109" s="21">
        <v>38.29</v>
      </c>
      <c r="F109" s="21">
        <f t="shared" si="16"/>
        <v>49.777</v>
      </c>
      <c r="G109" s="61">
        <f t="shared" si="16"/>
        <v>64.7101</v>
      </c>
      <c r="H109" s="1"/>
      <c r="I109" s="1">
        <f t="shared" si="11"/>
        <v>0</v>
      </c>
      <c r="J109" s="8">
        <f t="shared" si="12"/>
        <v>0</v>
      </c>
    </row>
    <row r="110" spans="1:10" s="14" customFormat="1" ht="33">
      <c r="A110" s="6">
        <v>84</v>
      </c>
      <c r="B110" s="16" t="s">
        <v>304</v>
      </c>
      <c r="C110" s="1" t="s">
        <v>17</v>
      </c>
      <c r="D110" s="1">
        <v>8</v>
      </c>
      <c r="E110" s="21">
        <v>38.29</v>
      </c>
      <c r="F110" s="21">
        <f t="shared" si="16"/>
        <v>49.777</v>
      </c>
      <c r="G110" s="61">
        <f t="shared" si="16"/>
        <v>64.7101</v>
      </c>
      <c r="H110" s="1"/>
      <c r="I110" s="1">
        <f t="shared" si="11"/>
        <v>0</v>
      </c>
      <c r="J110" s="8">
        <f t="shared" si="12"/>
        <v>0</v>
      </c>
    </row>
    <row r="111" spans="1:10" s="14" customFormat="1" ht="16.5">
      <c r="A111" s="6">
        <v>85</v>
      </c>
      <c r="B111" s="16" t="s">
        <v>406</v>
      </c>
      <c r="C111" s="1" t="s">
        <v>17</v>
      </c>
      <c r="D111" s="1">
        <v>8</v>
      </c>
      <c r="E111" s="21">
        <v>38.29</v>
      </c>
      <c r="F111" s="21">
        <f t="shared" si="16"/>
        <v>49.777</v>
      </c>
      <c r="G111" s="61">
        <f t="shared" si="16"/>
        <v>64.7101</v>
      </c>
      <c r="H111" s="1"/>
      <c r="I111" s="1">
        <f t="shared" si="11"/>
        <v>0</v>
      </c>
      <c r="J111" s="8">
        <f t="shared" si="12"/>
        <v>0</v>
      </c>
    </row>
    <row r="112" spans="1:10" s="14" customFormat="1" ht="16.5">
      <c r="A112" s="6">
        <v>86</v>
      </c>
      <c r="B112" s="16" t="s">
        <v>305</v>
      </c>
      <c r="C112" s="1" t="s">
        <v>17</v>
      </c>
      <c r="D112" s="1">
        <v>8</v>
      </c>
      <c r="E112" s="21">
        <v>42</v>
      </c>
      <c r="F112" s="21">
        <f t="shared" si="16"/>
        <v>54.6</v>
      </c>
      <c r="G112" s="61">
        <f t="shared" si="16"/>
        <v>70.98</v>
      </c>
      <c r="H112" s="1"/>
      <c r="I112" s="1">
        <f t="shared" si="11"/>
        <v>0</v>
      </c>
      <c r="J112" s="8">
        <f t="shared" si="12"/>
        <v>0</v>
      </c>
    </row>
    <row r="113" spans="1:10" s="14" customFormat="1" ht="16.5">
      <c r="A113" s="6">
        <v>87</v>
      </c>
      <c r="B113" s="16" t="s">
        <v>306</v>
      </c>
      <c r="C113" s="1" t="s">
        <v>17</v>
      </c>
      <c r="D113" s="1">
        <v>8</v>
      </c>
      <c r="E113" s="21">
        <v>42</v>
      </c>
      <c r="F113" s="21">
        <f t="shared" si="16"/>
        <v>54.6</v>
      </c>
      <c r="G113" s="61">
        <f t="shared" si="16"/>
        <v>70.98</v>
      </c>
      <c r="H113" s="1"/>
      <c r="I113" s="1">
        <f t="shared" si="11"/>
        <v>0</v>
      </c>
      <c r="J113" s="8">
        <f t="shared" si="12"/>
        <v>0</v>
      </c>
    </row>
    <row r="114" spans="1:10" s="14" customFormat="1" ht="16.5">
      <c r="A114" s="6">
        <v>88</v>
      </c>
      <c r="B114" s="16" t="s">
        <v>307</v>
      </c>
      <c r="C114" s="1" t="s">
        <v>17</v>
      </c>
      <c r="D114" s="1">
        <v>8</v>
      </c>
      <c r="E114" s="21">
        <v>42</v>
      </c>
      <c r="F114" s="21">
        <f t="shared" si="16"/>
        <v>54.6</v>
      </c>
      <c r="G114" s="61">
        <f t="shared" si="16"/>
        <v>70.98</v>
      </c>
      <c r="H114" s="1"/>
      <c r="I114" s="1">
        <f t="shared" si="11"/>
        <v>0</v>
      </c>
      <c r="J114" s="8">
        <f t="shared" si="12"/>
        <v>0</v>
      </c>
    </row>
    <row r="115" spans="1:10" s="14" customFormat="1" ht="16.5">
      <c r="A115" s="88" t="s">
        <v>146</v>
      </c>
      <c r="B115" s="89"/>
      <c r="C115" s="37"/>
      <c r="D115" s="37"/>
      <c r="E115" s="62"/>
      <c r="F115" s="21"/>
      <c r="G115" s="61"/>
      <c r="H115" s="1"/>
      <c r="I115" s="1"/>
      <c r="J115" s="8">
        <f t="shared" si="12"/>
        <v>0</v>
      </c>
    </row>
    <row r="116" spans="1:10" s="14" customFormat="1" ht="16.5">
      <c r="A116" s="6">
        <v>89</v>
      </c>
      <c r="B116" s="16" t="s">
        <v>407</v>
      </c>
      <c r="C116" s="1" t="s">
        <v>17</v>
      </c>
      <c r="D116" s="1">
        <v>8</v>
      </c>
      <c r="E116" s="21">
        <v>38.29</v>
      </c>
      <c r="F116" s="21">
        <f aca="true" t="shared" si="17" ref="F116:G121">E116*1.3</f>
        <v>49.777</v>
      </c>
      <c r="G116" s="61">
        <f t="shared" si="17"/>
        <v>64.7101</v>
      </c>
      <c r="H116" s="1"/>
      <c r="I116" s="1">
        <f t="shared" si="11"/>
        <v>0</v>
      </c>
      <c r="J116" s="8">
        <f t="shared" si="12"/>
        <v>0</v>
      </c>
    </row>
    <row r="117" spans="1:10" s="14" customFormat="1" ht="33">
      <c r="A117" s="6">
        <v>90</v>
      </c>
      <c r="B117" s="16" t="s">
        <v>408</v>
      </c>
      <c r="C117" s="1" t="s">
        <v>17</v>
      </c>
      <c r="D117" s="1">
        <v>8</v>
      </c>
      <c r="E117" s="21">
        <v>38.29</v>
      </c>
      <c r="F117" s="21">
        <f t="shared" si="17"/>
        <v>49.777</v>
      </c>
      <c r="G117" s="61">
        <f t="shared" si="17"/>
        <v>64.7101</v>
      </c>
      <c r="H117" s="1"/>
      <c r="I117" s="1">
        <f t="shared" si="11"/>
        <v>0</v>
      </c>
      <c r="J117" s="8">
        <f t="shared" si="12"/>
        <v>0</v>
      </c>
    </row>
    <row r="118" spans="1:10" s="14" customFormat="1" ht="33">
      <c r="A118" s="6">
        <v>91</v>
      </c>
      <c r="B118" s="16" t="s">
        <v>409</v>
      </c>
      <c r="C118" s="1" t="s">
        <v>17</v>
      </c>
      <c r="D118" s="1">
        <v>8</v>
      </c>
      <c r="E118" s="21">
        <v>38.29</v>
      </c>
      <c r="F118" s="21">
        <f t="shared" si="17"/>
        <v>49.777</v>
      </c>
      <c r="G118" s="61">
        <f t="shared" si="17"/>
        <v>64.7101</v>
      </c>
      <c r="H118" s="1"/>
      <c r="I118" s="1">
        <f t="shared" si="11"/>
        <v>0</v>
      </c>
      <c r="J118" s="8">
        <f t="shared" si="12"/>
        <v>0</v>
      </c>
    </row>
    <row r="119" spans="1:10" s="14" customFormat="1" ht="16.5">
      <c r="A119" s="6">
        <v>92</v>
      </c>
      <c r="B119" s="16" t="s">
        <v>410</v>
      </c>
      <c r="C119" s="1" t="s">
        <v>17</v>
      </c>
      <c r="D119" s="1">
        <v>8</v>
      </c>
      <c r="E119" s="21">
        <v>38.29</v>
      </c>
      <c r="F119" s="21">
        <f t="shared" si="17"/>
        <v>49.777</v>
      </c>
      <c r="G119" s="61">
        <f t="shared" si="17"/>
        <v>64.7101</v>
      </c>
      <c r="H119" s="1"/>
      <c r="I119" s="1">
        <f t="shared" si="11"/>
        <v>0</v>
      </c>
      <c r="J119" s="8">
        <f t="shared" si="12"/>
        <v>0</v>
      </c>
    </row>
    <row r="120" spans="1:10" s="14" customFormat="1" ht="33">
      <c r="A120" s="6">
        <v>93</v>
      </c>
      <c r="B120" s="16" t="s">
        <v>411</v>
      </c>
      <c r="C120" s="1" t="s">
        <v>17</v>
      </c>
      <c r="D120" s="1">
        <v>8</v>
      </c>
      <c r="E120" s="21">
        <v>38.29</v>
      </c>
      <c r="F120" s="21">
        <f t="shared" si="17"/>
        <v>49.777</v>
      </c>
      <c r="G120" s="61">
        <f t="shared" si="17"/>
        <v>64.7101</v>
      </c>
      <c r="H120" s="1"/>
      <c r="I120" s="1">
        <f t="shared" si="11"/>
        <v>0</v>
      </c>
      <c r="J120" s="8">
        <f t="shared" si="12"/>
        <v>0</v>
      </c>
    </row>
    <row r="121" spans="1:10" s="14" customFormat="1" ht="16.5">
      <c r="A121" s="6">
        <v>94</v>
      </c>
      <c r="B121" s="16" t="s">
        <v>412</v>
      </c>
      <c r="C121" s="1" t="s">
        <v>17</v>
      </c>
      <c r="D121" s="1">
        <v>8</v>
      </c>
      <c r="E121" s="21">
        <v>38.29</v>
      </c>
      <c r="F121" s="21">
        <f t="shared" si="17"/>
        <v>49.777</v>
      </c>
      <c r="G121" s="61">
        <f t="shared" si="17"/>
        <v>64.7101</v>
      </c>
      <c r="H121" s="1"/>
      <c r="I121" s="1">
        <f t="shared" si="11"/>
        <v>0</v>
      </c>
      <c r="J121" s="8">
        <f t="shared" si="12"/>
        <v>0</v>
      </c>
    </row>
    <row r="122" spans="1:10" s="14" customFormat="1" ht="16.5">
      <c r="A122" s="88" t="s">
        <v>148</v>
      </c>
      <c r="B122" s="89"/>
      <c r="C122" s="37"/>
      <c r="D122" s="37"/>
      <c r="E122" s="62"/>
      <c r="F122" s="21"/>
      <c r="G122" s="61"/>
      <c r="H122" s="1"/>
      <c r="I122" s="1"/>
      <c r="J122" s="8">
        <f t="shared" si="12"/>
        <v>0</v>
      </c>
    </row>
    <row r="123" spans="1:10" s="14" customFormat="1" ht="16.5">
      <c r="A123" s="6">
        <v>95</v>
      </c>
      <c r="B123" s="16" t="s">
        <v>308</v>
      </c>
      <c r="C123" s="1" t="s">
        <v>17</v>
      </c>
      <c r="D123" s="1">
        <v>8</v>
      </c>
      <c r="E123" s="21">
        <v>38.29</v>
      </c>
      <c r="F123" s="21">
        <f aca="true" t="shared" si="18" ref="F123:G125">E123*1.3</f>
        <v>49.777</v>
      </c>
      <c r="G123" s="61">
        <f t="shared" si="18"/>
        <v>64.7101</v>
      </c>
      <c r="H123" s="1"/>
      <c r="I123" s="1">
        <f t="shared" si="11"/>
        <v>0</v>
      </c>
      <c r="J123" s="8">
        <f t="shared" si="12"/>
        <v>0</v>
      </c>
    </row>
    <row r="124" spans="1:10" s="14" customFormat="1" ht="16.5">
      <c r="A124" s="6">
        <v>96</v>
      </c>
      <c r="B124" s="16" t="s">
        <v>309</v>
      </c>
      <c r="C124" s="1" t="s">
        <v>17</v>
      </c>
      <c r="D124" s="1">
        <v>8</v>
      </c>
      <c r="E124" s="21">
        <v>38.29</v>
      </c>
      <c r="F124" s="21">
        <f t="shared" si="18"/>
        <v>49.777</v>
      </c>
      <c r="G124" s="61">
        <f t="shared" si="18"/>
        <v>64.7101</v>
      </c>
      <c r="H124" s="1"/>
      <c r="I124" s="1">
        <f t="shared" si="11"/>
        <v>0</v>
      </c>
      <c r="J124" s="8">
        <f t="shared" si="12"/>
        <v>0</v>
      </c>
    </row>
    <row r="125" spans="1:10" s="14" customFormat="1" ht="16.5">
      <c r="A125" s="6">
        <v>97</v>
      </c>
      <c r="B125" s="16" t="s">
        <v>310</v>
      </c>
      <c r="C125" s="1" t="s">
        <v>17</v>
      </c>
      <c r="D125" s="1">
        <v>8</v>
      </c>
      <c r="E125" s="21">
        <v>38.29</v>
      </c>
      <c r="F125" s="21">
        <f t="shared" si="18"/>
        <v>49.777</v>
      </c>
      <c r="G125" s="61">
        <f t="shared" si="18"/>
        <v>64.7101</v>
      </c>
      <c r="H125" s="1"/>
      <c r="I125" s="1">
        <f t="shared" si="11"/>
        <v>0</v>
      </c>
      <c r="J125" s="8">
        <f t="shared" si="12"/>
        <v>0</v>
      </c>
    </row>
    <row r="126" spans="1:10" s="14" customFormat="1" ht="16.5">
      <c r="A126" s="88" t="s">
        <v>147</v>
      </c>
      <c r="B126" s="89"/>
      <c r="C126" s="37"/>
      <c r="D126" s="37"/>
      <c r="E126" s="62"/>
      <c r="F126" s="21"/>
      <c r="G126" s="61"/>
      <c r="H126" s="1"/>
      <c r="I126" s="1"/>
      <c r="J126" s="8">
        <f t="shared" si="12"/>
        <v>0</v>
      </c>
    </row>
    <row r="127" spans="1:10" s="14" customFormat="1" ht="16.5">
      <c r="A127" s="6">
        <v>98</v>
      </c>
      <c r="B127" s="16" t="s">
        <v>311</v>
      </c>
      <c r="C127" s="1" t="s">
        <v>17</v>
      </c>
      <c r="D127" s="1">
        <v>8</v>
      </c>
      <c r="E127" s="21">
        <v>38.29</v>
      </c>
      <c r="F127" s="21">
        <f aca="true" t="shared" si="19" ref="F127:G133">E127*1.3</f>
        <v>49.777</v>
      </c>
      <c r="G127" s="61">
        <f t="shared" si="19"/>
        <v>64.7101</v>
      </c>
      <c r="H127" s="1"/>
      <c r="I127" s="1">
        <f t="shared" si="11"/>
        <v>0</v>
      </c>
      <c r="J127" s="8">
        <f t="shared" si="12"/>
        <v>0</v>
      </c>
    </row>
    <row r="128" spans="1:10" s="14" customFormat="1" ht="16.5">
      <c r="A128" s="6">
        <v>99</v>
      </c>
      <c r="B128" s="16" t="s">
        <v>312</v>
      </c>
      <c r="C128" s="1" t="s">
        <v>17</v>
      </c>
      <c r="D128" s="1">
        <v>8</v>
      </c>
      <c r="E128" s="21">
        <v>38.29</v>
      </c>
      <c r="F128" s="21">
        <f t="shared" si="19"/>
        <v>49.777</v>
      </c>
      <c r="G128" s="61">
        <f t="shared" si="19"/>
        <v>64.7101</v>
      </c>
      <c r="H128" s="1"/>
      <c r="I128" s="1">
        <f t="shared" si="11"/>
        <v>0</v>
      </c>
      <c r="J128" s="8">
        <f t="shared" si="12"/>
        <v>0</v>
      </c>
    </row>
    <row r="129" spans="1:10" s="14" customFormat="1" ht="16.5">
      <c r="A129" s="6">
        <v>100</v>
      </c>
      <c r="B129" s="16" t="s">
        <v>313</v>
      </c>
      <c r="C129" s="1" t="s">
        <v>17</v>
      </c>
      <c r="D129" s="1">
        <v>8</v>
      </c>
      <c r="E129" s="21">
        <v>38.29</v>
      </c>
      <c r="F129" s="21">
        <f t="shared" si="19"/>
        <v>49.777</v>
      </c>
      <c r="G129" s="61">
        <f t="shared" si="19"/>
        <v>64.7101</v>
      </c>
      <c r="H129" s="1"/>
      <c r="I129" s="1">
        <f t="shared" si="11"/>
        <v>0</v>
      </c>
      <c r="J129" s="8">
        <f t="shared" si="12"/>
        <v>0</v>
      </c>
    </row>
    <row r="130" spans="1:10" s="14" customFormat="1" ht="16.5">
      <c r="A130" s="6">
        <v>101</v>
      </c>
      <c r="B130" s="16" t="s">
        <v>314</v>
      </c>
      <c r="C130" s="1" t="s">
        <v>17</v>
      </c>
      <c r="D130" s="1">
        <v>8</v>
      </c>
      <c r="E130" s="21">
        <v>38.29</v>
      </c>
      <c r="F130" s="21">
        <f t="shared" si="19"/>
        <v>49.777</v>
      </c>
      <c r="G130" s="61">
        <f t="shared" si="19"/>
        <v>64.7101</v>
      </c>
      <c r="H130" s="1"/>
      <c r="I130" s="1">
        <f t="shared" si="11"/>
        <v>0</v>
      </c>
      <c r="J130" s="8">
        <f t="shared" si="12"/>
        <v>0</v>
      </c>
    </row>
    <row r="131" spans="1:10" s="14" customFormat="1" ht="33">
      <c r="A131" s="6">
        <v>102</v>
      </c>
      <c r="B131" s="16" t="s">
        <v>413</v>
      </c>
      <c r="C131" s="1" t="s">
        <v>17</v>
      </c>
      <c r="D131" s="1">
        <v>8</v>
      </c>
      <c r="E131" s="21">
        <v>38.29</v>
      </c>
      <c r="F131" s="21">
        <f t="shared" si="19"/>
        <v>49.777</v>
      </c>
      <c r="G131" s="61">
        <f t="shared" si="19"/>
        <v>64.7101</v>
      </c>
      <c r="H131" s="1"/>
      <c r="I131" s="1">
        <f t="shared" si="11"/>
        <v>0</v>
      </c>
      <c r="J131" s="8">
        <f t="shared" si="12"/>
        <v>0</v>
      </c>
    </row>
    <row r="132" spans="1:10" s="14" customFormat="1" ht="33">
      <c r="A132" s="6">
        <v>103</v>
      </c>
      <c r="B132" s="16" t="s">
        <v>414</v>
      </c>
      <c r="C132" s="1" t="s">
        <v>17</v>
      </c>
      <c r="D132" s="1">
        <v>8</v>
      </c>
      <c r="E132" s="21">
        <v>38.29</v>
      </c>
      <c r="F132" s="21">
        <f t="shared" si="19"/>
        <v>49.777</v>
      </c>
      <c r="G132" s="61">
        <f t="shared" si="19"/>
        <v>64.7101</v>
      </c>
      <c r="H132" s="1"/>
      <c r="I132" s="1">
        <f t="shared" si="11"/>
        <v>0</v>
      </c>
      <c r="J132" s="8">
        <f t="shared" si="12"/>
        <v>0</v>
      </c>
    </row>
    <row r="133" spans="1:10" s="14" customFormat="1" ht="16.5">
      <c r="A133" s="6">
        <v>104</v>
      </c>
      <c r="B133" s="17" t="s">
        <v>371</v>
      </c>
      <c r="C133" s="1" t="s">
        <v>55</v>
      </c>
      <c r="D133" s="1">
        <v>8</v>
      </c>
      <c r="E133" s="21">
        <v>59.5</v>
      </c>
      <c r="F133" s="21">
        <f t="shared" si="19"/>
        <v>77.35000000000001</v>
      </c>
      <c r="G133" s="61">
        <f t="shared" si="19"/>
        <v>100.55500000000002</v>
      </c>
      <c r="H133" s="1"/>
      <c r="I133" s="1">
        <f t="shared" si="11"/>
        <v>0</v>
      </c>
      <c r="J133" s="8">
        <f t="shared" si="12"/>
        <v>0</v>
      </c>
    </row>
    <row r="134" spans="1:10" s="14" customFormat="1" ht="16.5" customHeight="1">
      <c r="A134" s="86" t="s">
        <v>84</v>
      </c>
      <c r="B134" s="87"/>
      <c r="C134" s="49"/>
      <c r="D134" s="49"/>
      <c r="E134" s="63"/>
      <c r="F134" s="21"/>
      <c r="G134" s="61"/>
      <c r="H134" s="1"/>
      <c r="I134" s="1"/>
      <c r="J134" s="8">
        <f t="shared" si="12"/>
        <v>0</v>
      </c>
    </row>
    <row r="135" spans="1:10" s="14" customFormat="1" ht="16.5">
      <c r="A135" s="88" t="s">
        <v>149</v>
      </c>
      <c r="B135" s="89"/>
      <c r="C135" s="37"/>
      <c r="D135" s="37"/>
      <c r="E135" s="62"/>
      <c r="F135" s="21"/>
      <c r="G135" s="61"/>
      <c r="H135" s="1"/>
      <c r="I135" s="1"/>
      <c r="J135" s="8">
        <f t="shared" si="12"/>
        <v>0</v>
      </c>
    </row>
    <row r="136" spans="1:10" s="14" customFormat="1" ht="16.5">
      <c r="A136" s="6">
        <v>105</v>
      </c>
      <c r="B136" s="16" t="s">
        <v>315</v>
      </c>
      <c r="C136" s="7" t="s">
        <v>52</v>
      </c>
      <c r="D136" s="1">
        <v>6</v>
      </c>
      <c r="E136" s="21">
        <v>36.75</v>
      </c>
      <c r="F136" s="21">
        <f aca="true" t="shared" si="20" ref="F136:G147">E136*1.3</f>
        <v>47.775</v>
      </c>
      <c r="G136" s="61">
        <f t="shared" si="20"/>
        <v>62.1075</v>
      </c>
      <c r="H136" s="1"/>
      <c r="I136" s="1">
        <f t="shared" si="11"/>
        <v>0</v>
      </c>
      <c r="J136" s="8">
        <f t="shared" si="12"/>
        <v>0</v>
      </c>
    </row>
    <row r="137" spans="1:10" s="14" customFormat="1" ht="33">
      <c r="A137" s="6">
        <v>106</v>
      </c>
      <c r="B137" s="16" t="s">
        <v>316</v>
      </c>
      <c r="C137" s="7" t="s">
        <v>52</v>
      </c>
      <c r="D137" s="1">
        <v>6</v>
      </c>
      <c r="E137" s="21">
        <v>36.75</v>
      </c>
      <c r="F137" s="21">
        <f t="shared" si="20"/>
        <v>47.775</v>
      </c>
      <c r="G137" s="61">
        <f t="shared" si="20"/>
        <v>62.1075</v>
      </c>
      <c r="H137" s="1"/>
      <c r="I137" s="1">
        <f t="shared" si="11"/>
        <v>0</v>
      </c>
      <c r="J137" s="8">
        <f t="shared" si="12"/>
        <v>0</v>
      </c>
    </row>
    <row r="138" spans="1:10" s="14" customFormat="1" ht="16.5">
      <c r="A138" s="6">
        <v>107</v>
      </c>
      <c r="B138" s="16" t="s">
        <v>317</v>
      </c>
      <c r="C138" s="7" t="s">
        <v>52</v>
      </c>
      <c r="D138" s="1">
        <v>6</v>
      </c>
      <c r="E138" s="21">
        <v>36.75</v>
      </c>
      <c r="F138" s="21">
        <f t="shared" si="20"/>
        <v>47.775</v>
      </c>
      <c r="G138" s="61">
        <f t="shared" si="20"/>
        <v>62.1075</v>
      </c>
      <c r="H138" s="1"/>
      <c r="I138" s="1">
        <f t="shared" si="11"/>
        <v>0</v>
      </c>
      <c r="J138" s="8">
        <f t="shared" si="12"/>
        <v>0</v>
      </c>
    </row>
    <row r="139" spans="1:10" s="14" customFormat="1" ht="16.5">
      <c r="A139" s="6">
        <v>108</v>
      </c>
      <c r="B139" s="16" t="s">
        <v>318</v>
      </c>
      <c r="C139" s="7" t="s">
        <v>52</v>
      </c>
      <c r="D139" s="1">
        <v>6</v>
      </c>
      <c r="E139" s="21">
        <v>36.75</v>
      </c>
      <c r="F139" s="21">
        <f t="shared" si="20"/>
        <v>47.775</v>
      </c>
      <c r="G139" s="61">
        <f t="shared" si="20"/>
        <v>62.1075</v>
      </c>
      <c r="H139" s="1"/>
      <c r="I139" s="1">
        <f aca="true" t="shared" si="21" ref="I139:I202">H139*D139</f>
        <v>0</v>
      </c>
      <c r="J139" s="8">
        <f aca="true" t="shared" si="22" ref="J139:J202">I139*G139</f>
        <v>0</v>
      </c>
    </row>
    <row r="140" spans="1:10" s="14" customFormat="1" ht="16.5">
      <c r="A140" s="6">
        <v>109</v>
      </c>
      <c r="B140" s="16" t="s">
        <v>319</v>
      </c>
      <c r="C140" s="7" t="s">
        <v>52</v>
      </c>
      <c r="D140" s="1">
        <v>6</v>
      </c>
      <c r="E140" s="21">
        <v>36.75</v>
      </c>
      <c r="F140" s="21">
        <f t="shared" si="20"/>
        <v>47.775</v>
      </c>
      <c r="G140" s="61">
        <f t="shared" si="20"/>
        <v>62.1075</v>
      </c>
      <c r="H140" s="1"/>
      <c r="I140" s="1">
        <f t="shared" si="21"/>
        <v>0</v>
      </c>
      <c r="J140" s="8">
        <f t="shared" si="22"/>
        <v>0</v>
      </c>
    </row>
    <row r="141" spans="1:10" s="14" customFormat="1" ht="16.5">
      <c r="A141" s="6">
        <v>110</v>
      </c>
      <c r="B141" s="16" t="s">
        <v>320</v>
      </c>
      <c r="C141" s="7" t="s">
        <v>52</v>
      </c>
      <c r="D141" s="1">
        <v>6</v>
      </c>
      <c r="E141" s="21">
        <v>36.75</v>
      </c>
      <c r="F141" s="21">
        <f t="shared" si="20"/>
        <v>47.775</v>
      </c>
      <c r="G141" s="61">
        <f t="shared" si="20"/>
        <v>62.1075</v>
      </c>
      <c r="H141" s="1"/>
      <c r="I141" s="1">
        <f t="shared" si="21"/>
        <v>0</v>
      </c>
      <c r="J141" s="8">
        <f t="shared" si="22"/>
        <v>0</v>
      </c>
    </row>
    <row r="142" spans="1:10" s="14" customFormat="1" ht="16.5">
      <c r="A142" s="6">
        <v>111</v>
      </c>
      <c r="B142" s="16" t="s">
        <v>321</v>
      </c>
      <c r="C142" s="7" t="s">
        <v>52</v>
      </c>
      <c r="D142" s="1">
        <v>6</v>
      </c>
      <c r="E142" s="21">
        <v>36.75</v>
      </c>
      <c r="F142" s="21">
        <f t="shared" si="20"/>
        <v>47.775</v>
      </c>
      <c r="G142" s="61">
        <f t="shared" si="20"/>
        <v>62.1075</v>
      </c>
      <c r="H142" s="1"/>
      <c r="I142" s="1">
        <f t="shared" si="21"/>
        <v>0</v>
      </c>
      <c r="J142" s="8">
        <f t="shared" si="22"/>
        <v>0</v>
      </c>
    </row>
    <row r="143" spans="1:10" s="14" customFormat="1" ht="33">
      <c r="A143" s="6">
        <v>112</v>
      </c>
      <c r="B143" s="16" t="s">
        <v>322</v>
      </c>
      <c r="C143" s="7" t="s">
        <v>52</v>
      </c>
      <c r="D143" s="1">
        <v>6</v>
      </c>
      <c r="E143" s="21">
        <v>36.75</v>
      </c>
      <c r="F143" s="21">
        <f t="shared" si="20"/>
        <v>47.775</v>
      </c>
      <c r="G143" s="61">
        <f t="shared" si="20"/>
        <v>62.1075</v>
      </c>
      <c r="H143" s="1"/>
      <c r="I143" s="1">
        <f t="shared" si="21"/>
        <v>0</v>
      </c>
      <c r="J143" s="8">
        <f t="shared" si="22"/>
        <v>0</v>
      </c>
    </row>
    <row r="144" spans="1:10" s="14" customFormat="1" ht="16.5">
      <c r="A144" s="6">
        <v>113</v>
      </c>
      <c r="B144" s="16" t="s">
        <v>415</v>
      </c>
      <c r="C144" s="7" t="s">
        <v>52</v>
      </c>
      <c r="D144" s="1">
        <v>6</v>
      </c>
      <c r="E144" s="21">
        <v>36.75</v>
      </c>
      <c r="F144" s="21">
        <f t="shared" si="20"/>
        <v>47.775</v>
      </c>
      <c r="G144" s="61">
        <f t="shared" si="20"/>
        <v>62.1075</v>
      </c>
      <c r="H144" s="1"/>
      <c r="I144" s="1">
        <f t="shared" si="21"/>
        <v>0</v>
      </c>
      <c r="J144" s="8">
        <f t="shared" si="22"/>
        <v>0</v>
      </c>
    </row>
    <row r="145" spans="1:10" s="14" customFormat="1" ht="16.5">
      <c r="A145" s="6">
        <v>114</v>
      </c>
      <c r="B145" s="16" t="s">
        <v>323</v>
      </c>
      <c r="C145" s="7" t="s">
        <v>52</v>
      </c>
      <c r="D145" s="1">
        <v>6</v>
      </c>
      <c r="E145" s="21">
        <v>40.58</v>
      </c>
      <c r="F145" s="21">
        <f t="shared" si="20"/>
        <v>52.754</v>
      </c>
      <c r="G145" s="61">
        <f t="shared" si="20"/>
        <v>68.5802</v>
      </c>
      <c r="H145" s="1"/>
      <c r="I145" s="1">
        <f t="shared" si="21"/>
        <v>0</v>
      </c>
      <c r="J145" s="8">
        <f t="shared" si="22"/>
        <v>0</v>
      </c>
    </row>
    <row r="146" spans="1:10" s="14" customFormat="1" ht="16.5">
      <c r="A146" s="6">
        <v>115</v>
      </c>
      <c r="B146" s="16" t="s">
        <v>324</v>
      </c>
      <c r="C146" s="7" t="s">
        <v>52</v>
      </c>
      <c r="D146" s="1">
        <v>6</v>
      </c>
      <c r="E146" s="21">
        <v>40.58</v>
      </c>
      <c r="F146" s="21">
        <f t="shared" si="20"/>
        <v>52.754</v>
      </c>
      <c r="G146" s="61">
        <f t="shared" si="20"/>
        <v>68.5802</v>
      </c>
      <c r="H146" s="1"/>
      <c r="I146" s="1">
        <f t="shared" si="21"/>
        <v>0</v>
      </c>
      <c r="J146" s="8">
        <f t="shared" si="22"/>
        <v>0</v>
      </c>
    </row>
    <row r="147" spans="1:10" s="14" customFormat="1" ht="16.5">
      <c r="A147" s="6">
        <v>116</v>
      </c>
      <c r="B147" s="16" t="s">
        <v>325</v>
      </c>
      <c r="C147" s="7" t="s">
        <v>52</v>
      </c>
      <c r="D147" s="1">
        <v>6</v>
      </c>
      <c r="E147" s="21">
        <v>40.58</v>
      </c>
      <c r="F147" s="21">
        <f t="shared" si="20"/>
        <v>52.754</v>
      </c>
      <c r="G147" s="61">
        <f t="shared" si="20"/>
        <v>68.5802</v>
      </c>
      <c r="H147" s="1"/>
      <c r="I147" s="1">
        <f t="shared" si="21"/>
        <v>0</v>
      </c>
      <c r="J147" s="8">
        <f t="shared" si="22"/>
        <v>0</v>
      </c>
    </row>
    <row r="148" spans="1:10" s="14" customFormat="1" ht="16.5">
      <c r="A148" s="88" t="s">
        <v>146</v>
      </c>
      <c r="B148" s="89"/>
      <c r="C148" s="37"/>
      <c r="D148" s="37"/>
      <c r="E148" s="62"/>
      <c r="F148" s="21"/>
      <c r="G148" s="61"/>
      <c r="H148" s="1"/>
      <c r="I148" s="1"/>
      <c r="J148" s="8">
        <f t="shared" si="22"/>
        <v>0</v>
      </c>
    </row>
    <row r="149" spans="1:10" s="14" customFormat="1" ht="16.5">
      <c r="A149" s="6">
        <v>117</v>
      </c>
      <c r="B149" s="16" t="s">
        <v>416</v>
      </c>
      <c r="C149" s="7" t="s">
        <v>52</v>
      </c>
      <c r="D149" s="1">
        <v>6</v>
      </c>
      <c r="E149" s="21">
        <v>36.75</v>
      </c>
      <c r="F149" s="21">
        <f aca="true" t="shared" si="23" ref="F149:G154">E149*1.3</f>
        <v>47.775</v>
      </c>
      <c r="G149" s="61">
        <f t="shared" si="23"/>
        <v>62.1075</v>
      </c>
      <c r="H149" s="1"/>
      <c r="I149" s="1">
        <f t="shared" si="21"/>
        <v>0</v>
      </c>
      <c r="J149" s="8">
        <f t="shared" si="22"/>
        <v>0</v>
      </c>
    </row>
    <row r="150" spans="1:10" s="14" customFormat="1" ht="33">
      <c r="A150" s="6">
        <v>118</v>
      </c>
      <c r="B150" s="16" t="s">
        <v>417</v>
      </c>
      <c r="C150" s="7" t="s">
        <v>52</v>
      </c>
      <c r="D150" s="1">
        <v>6</v>
      </c>
      <c r="E150" s="21">
        <v>36.75</v>
      </c>
      <c r="F150" s="21">
        <f t="shared" si="23"/>
        <v>47.775</v>
      </c>
      <c r="G150" s="61">
        <f t="shared" si="23"/>
        <v>62.1075</v>
      </c>
      <c r="H150" s="1"/>
      <c r="I150" s="1">
        <f t="shared" si="21"/>
        <v>0</v>
      </c>
      <c r="J150" s="8">
        <f t="shared" si="22"/>
        <v>0</v>
      </c>
    </row>
    <row r="151" spans="1:10" s="14" customFormat="1" ht="33">
      <c r="A151" s="6">
        <v>119</v>
      </c>
      <c r="B151" s="20" t="s">
        <v>418</v>
      </c>
      <c r="C151" s="7" t="s">
        <v>52</v>
      </c>
      <c r="D151" s="1">
        <v>6</v>
      </c>
      <c r="E151" s="21">
        <v>36.75</v>
      </c>
      <c r="F151" s="21">
        <f t="shared" si="23"/>
        <v>47.775</v>
      </c>
      <c r="G151" s="61">
        <f t="shared" si="23"/>
        <v>62.1075</v>
      </c>
      <c r="H151" s="1"/>
      <c r="I151" s="1">
        <f t="shared" si="21"/>
        <v>0</v>
      </c>
      <c r="J151" s="8">
        <f t="shared" si="22"/>
        <v>0</v>
      </c>
    </row>
    <row r="152" spans="1:10" s="14" customFormat="1" ht="16.5">
      <c r="A152" s="6">
        <v>120</v>
      </c>
      <c r="B152" s="16" t="s">
        <v>419</v>
      </c>
      <c r="C152" s="7" t="s">
        <v>52</v>
      </c>
      <c r="D152" s="1">
        <v>6</v>
      </c>
      <c r="E152" s="21">
        <v>36.75</v>
      </c>
      <c r="F152" s="21">
        <f t="shared" si="23"/>
        <v>47.775</v>
      </c>
      <c r="G152" s="61">
        <f t="shared" si="23"/>
        <v>62.1075</v>
      </c>
      <c r="H152" s="1"/>
      <c r="I152" s="1">
        <f t="shared" si="21"/>
        <v>0</v>
      </c>
      <c r="J152" s="8">
        <f t="shared" si="22"/>
        <v>0</v>
      </c>
    </row>
    <row r="153" spans="1:10" s="14" customFormat="1" ht="33">
      <c r="A153" s="6">
        <v>121</v>
      </c>
      <c r="B153" s="20" t="s">
        <v>420</v>
      </c>
      <c r="C153" s="7" t="s">
        <v>52</v>
      </c>
      <c r="D153" s="1">
        <v>6</v>
      </c>
      <c r="E153" s="21">
        <v>36.75</v>
      </c>
      <c r="F153" s="21">
        <f t="shared" si="23"/>
        <v>47.775</v>
      </c>
      <c r="G153" s="61">
        <f t="shared" si="23"/>
        <v>62.1075</v>
      </c>
      <c r="H153" s="1"/>
      <c r="I153" s="1">
        <f t="shared" si="21"/>
        <v>0</v>
      </c>
      <c r="J153" s="8">
        <f t="shared" si="22"/>
        <v>0</v>
      </c>
    </row>
    <row r="154" spans="1:10" s="14" customFormat="1" ht="16.5">
      <c r="A154" s="6">
        <v>122</v>
      </c>
      <c r="B154" s="16" t="s">
        <v>421</v>
      </c>
      <c r="C154" s="7" t="s">
        <v>52</v>
      </c>
      <c r="D154" s="1">
        <v>6</v>
      </c>
      <c r="E154" s="21">
        <v>36.75</v>
      </c>
      <c r="F154" s="21">
        <f t="shared" si="23"/>
        <v>47.775</v>
      </c>
      <c r="G154" s="61">
        <f t="shared" si="23"/>
        <v>62.1075</v>
      </c>
      <c r="H154" s="1"/>
      <c r="I154" s="1">
        <f t="shared" si="21"/>
        <v>0</v>
      </c>
      <c r="J154" s="8">
        <f t="shared" si="22"/>
        <v>0</v>
      </c>
    </row>
    <row r="155" spans="1:10" s="14" customFormat="1" ht="16.5">
      <c r="A155" s="88" t="s">
        <v>19</v>
      </c>
      <c r="B155" s="89"/>
      <c r="C155" s="37"/>
      <c r="D155" s="37"/>
      <c r="E155" s="62"/>
      <c r="F155" s="21"/>
      <c r="G155" s="61"/>
      <c r="H155" s="1"/>
      <c r="I155" s="1"/>
      <c r="J155" s="8">
        <f t="shared" si="22"/>
        <v>0</v>
      </c>
    </row>
    <row r="156" spans="1:10" s="14" customFormat="1" ht="16.5">
      <c r="A156" s="6">
        <v>123</v>
      </c>
      <c r="B156" s="16" t="s">
        <v>326</v>
      </c>
      <c r="C156" s="7" t="s">
        <v>52</v>
      </c>
      <c r="D156" s="1">
        <v>6</v>
      </c>
      <c r="E156" s="21">
        <v>36.75</v>
      </c>
      <c r="F156" s="21">
        <f aca="true" t="shared" si="24" ref="F156:G158">E156*1.3</f>
        <v>47.775</v>
      </c>
      <c r="G156" s="61">
        <f t="shared" si="24"/>
        <v>62.1075</v>
      </c>
      <c r="H156" s="1"/>
      <c r="I156" s="1">
        <f t="shared" si="21"/>
        <v>0</v>
      </c>
      <c r="J156" s="8">
        <f t="shared" si="22"/>
        <v>0</v>
      </c>
    </row>
    <row r="157" spans="1:10" s="14" customFormat="1" ht="16.5">
      <c r="A157" s="6">
        <v>124</v>
      </c>
      <c r="B157" s="16" t="s">
        <v>327</v>
      </c>
      <c r="C157" s="7" t="s">
        <v>52</v>
      </c>
      <c r="D157" s="1">
        <v>6</v>
      </c>
      <c r="E157" s="21">
        <v>36.75</v>
      </c>
      <c r="F157" s="21">
        <f t="shared" si="24"/>
        <v>47.775</v>
      </c>
      <c r="G157" s="61">
        <f t="shared" si="24"/>
        <v>62.1075</v>
      </c>
      <c r="H157" s="1"/>
      <c r="I157" s="1">
        <f t="shared" si="21"/>
        <v>0</v>
      </c>
      <c r="J157" s="8">
        <f t="shared" si="22"/>
        <v>0</v>
      </c>
    </row>
    <row r="158" spans="1:10" s="14" customFormat="1" ht="16.5">
      <c r="A158" s="6">
        <v>125</v>
      </c>
      <c r="B158" s="16" t="s">
        <v>328</v>
      </c>
      <c r="C158" s="7" t="s">
        <v>52</v>
      </c>
      <c r="D158" s="1">
        <v>6</v>
      </c>
      <c r="E158" s="21">
        <v>36.75</v>
      </c>
      <c r="F158" s="21">
        <f t="shared" si="24"/>
        <v>47.775</v>
      </c>
      <c r="G158" s="61">
        <f t="shared" si="24"/>
        <v>62.1075</v>
      </c>
      <c r="H158" s="1"/>
      <c r="I158" s="1">
        <f t="shared" si="21"/>
        <v>0</v>
      </c>
      <c r="J158" s="8">
        <f t="shared" si="22"/>
        <v>0</v>
      </c>
    </row>
    <row r="159" spans="1:10" s="14" customFormat="1" ht="16.5">
      <c r="A159" s="88" t="s">
        <v>147</v>
      </c>
      <c r="B159" s="89"/>
      <c r="C159" s="37"/>
      <c r="D159" s="37"/>
      <c r="E159" s="62"/>
      <c r="F159" s="21"/>
      <c r="G159" s="61"/>
      <c r="H159" s="1"/>
      <c r="I159" s="1"/>
      <c r="J159" s="8">
        <f t="shared" si="22"/>
        <v>0</v>
      </c>
    </row>
    <row r="160" spans="1:10" s="14" customFormat="1" ht="16.5">
      <c r="A160" s="6">
        <v>126</v>
      </c>
      <c r="B160" s="16" t="s">
        <v>329</v>
      </c>
      <c r="C160" s="7" t="s">
        <v>52</v>
      </c>
      <c r="D160" s="1">
        <v>6</v>
      </c>
      <c r="E160" s="21">
        <v>36.75</v>
      </c>
      <c r="F160" s="21">
        <f aca="true" t="shared" si="25" ref="F160:G165">E160*1.3</f>
        <v>47.775</v>
      </c>
      <c r="G160" s="61">
        <f t="shared" si="25"/>
        <v>62.1075</v>
      </c>
      <c r="H160" s="1"/>
      <c r="I160" s="1">
        <f t="shared" si="21"/>
        <v>0</v>
      </c>
      <c r="J160" s="8">
        <f t="shared" si="22"/>
        <v>0</v>
      </c>
    </row>
    <row r="161" spans="1:10" s="14" customFormat="1" ht="16.5">
      <c r="A161" s="6">
        <v>127</v>
      </c>
      <c r="B161" s="16" t="s">
        <v>330</v>
      </c>
      <c r="C161" s="7" t="s">
        <v>52</v>
      </c>
      <c r="D161" s="1">
        <v>6</v>
      </c>
      <c r="E161" s="21">
        <v>36.75</v>
      </c>
      <c r="F161" s="21">
        <f t="shared" si="25"/>
        <v>47.775</v>
      </c>
      <c r="G161" s="61">
        <f t="shared" si="25"/>
        <v>62.1075</v>
      </c>
      <c r="H161" s="1"/>
      <c r="I161" s="1">
        <f t="shared" si="21"/>
        <v>0</v>
      </c>
      <c r="J161" s="8">
        <f t="shared" si="22"/>
        <v>0</v>
      </c>
    </row>
    <row r="162" spans="1:10" s="14" customFormat="1" ht="16.5">
      <c r="A162" s="6">
        <v>128</v>
      </c>
      <c r="B162" s="16" t="s">
        <v>331</v>
      </c>
      <c r="C162" s="7" t="s">
        <v>52</v>
      </c>
      <c r="D162" s="1">
        <v>6</v>
      </c>
      <c r="E162" s="21">
        <v>36.75</v>
      </c>
      <c r="F162" s="21">
        <f t="shared" si="25"/>
        <v>47.775</v>
      </c>
      <c r="G162" s="61">
        <f t="shared" si="25"/>
        <v>62.1075</v>
      </c>
      <c r="H162" s="1"/>
      <c r="I162" s="1">
        <f t="shared" si="21"/>
        <v>0</v>
      </c>
      <c r="J162" s="8">
        <f t="shared" si="22"/>
        <v>0</v>
      </c>
    </row>
    <row r="163" spans="1:10" s="14" customFormat="1" ht="16.5">
      <c r="A163" s="6">
        <v>129</v>
      </c>
      <c r="B163" s="16" t="s">
        <v>332</v>
      </c>
      <c r="C163" s="7" t="s">
        <v>52</v>
      </c>
      <c r="D163" s="1">
        <v>6</v>
      </c>
      <c r="E163" s="21">
        <v>36.75</v>
      </c>
      <c r="F163" s="21">
        <f t="shared" si="25"/>
        <v>47.775</v>
      </c>
      <c r="G163" s="61">
        <f t="shared" si="25"/>
        <v>62.1075</v>
      </c>
      <c r="H163" s="1"/>
      <c r="I163" s="1">
        <f t="shared" si="21"/>
        <v>0</v>
      </c>
      <c r="J163" s="8">
        <f t="shared" si="22"/>
        <v>0</v>
      </c>
    </row>
    <row r="164" spans="1:10" s="14" customFormat="1" ht="33">
      <c r="A164" s="6">
        <v>130</v>
      </c>
      <c r="B164" s="16" t="s">
        <v>422</v>
      </c>
      <c r="C164" s="7" t="s">
        <v>52</v>
      </c>
      <c r="D164" s="1">
        <v>6</v>
      </c>
      <c r="E164" s="21">
        <v>36.75</v>
      </c>
      <c r="F164" s="21">
        <f t="shared" si="25"/>
        <v>47.775</v>
      </c>
      <c r="G164" s="61">
        <f t="shared" si="25"/>
        <v>62.1075</v>
      </c>
      <c r="H164" s="1"/>
      <c r="I164" s="1">
        <f t="shared" si="21"/>
        <v>0</v>
      </c>
      <c r="J164" s="8">
        <f t="shared" si="22"/>
        <v>0</v>
      </c>
    </row>
    <row r="165" spans="1:10" s="14" customFormat="1" ht="33">
      <c r="A165" s="6">
        <v>131</v>
      </c>
      <c r="B165" s="16" t="s">
        <v>423</v>
      </c>
      <c r="C165" s="7" t="s">
        <v>52</v>
      </c>
      <c r="D165" s="1">
        <v>6</v>
      </c>
      <c r="E165" s="21">
        <v>36.75</v>
      </c>
      <c r="F165" s="21">
        <f t="shared" si="25"/>
        <v>47.775</v>
      </c>
      <c r="G165" s="61">
        <f t="shared" si="25"/>
        <v>62.1075</v>
      </c>
      <c r="H165" s="1"/>
      <c r="I165" s="1">
        <f t="shared" si="21"/>
        <v>0</v>
      </c>
      <c r="J165" s="8">
        <f t="shared" si="22"/>
        <v>0</v>
      </c>
    </row>
    <row r="166" spans="1:10" s="14" customFormat="1" ht="33.75" customHeight="1">
      <c r="A166" s="86" t="s">
        <v>192</v>
      </c>
      <c r="B166" s="87"/>
      <c r="C166" s="32"/>
      <c r="D166" s="32"/>
      <c r="E166" s="60"/>
      <c r="F166" s="21"/>
      <c r="G166" s="61"/>
      <c r="H166" s="1"/>
      <c r="I166" s="1"/>
      <c r="J166" s="8">
        <f t="shared" si="22"/>
        <v>0</v>
      </c>
    </row>
    <row r="167" spans="1:10" s="14" customFormat="1" ht="16.5">
      <c r="A167" s="1">
        <v>132</v>
      </c>
      <c r="B167" s="16" t="s">
        <v>30</v>
      </c>
      <c r="C167" s="7" t="s">
        <v>55</v>
      </c>
      <c r="D167" s="1">
        <v>32</v>
      </c>
      <c r="E167" s="21">
        <v>20.5</v>
      </c>
      <c r="F167" s="21">
        <f aca="true" t="shared" si="26" ref="F167:G182">E167*1.3</f>
        <v>26.650000000000002</v>
      </c>
      <c r="G167" s="61">
        <f t="shared" si="26"/>
        <v>34.645</v>
      </c>
      <c r="H167" s="1"/>
      <c r="I167" s="1">
        <f t="shared" si="21"/>
        <v>0</v>
      </c>
      <c r="J167" s="8">
        <f t="shared" si="22"/>
        <v>0</v>
      </c>
    </row>
    <row r="168" spans="1:10" s="14" customFormat="1" ht="16.5">
      <c r="A168" s="1">
        <v>133</v>
      </c>
      <c r="B168" s="16" t="s">
        <v>157</v>
      </c>
      <c r="C168" s="7" t="s">
        <v>55</v>
      </c>
      <c r="D168" s="1">
        <v>32</v>
      </c>
      <c r="E168" s="21">
        <v>20.5</v>
      </c>
      <c r="F168" s="21">
        <f t="shared" si="26"/>
        <v>26.650000000000002</v>
      </c>
      <c r="G168" s="61">
        <f t="shared" si="26"/>
        <v>34.645</v>
      </c>
      <c r="H168" s="1"/>
      <c r="I168" s="1">
        <f t="shared" si="21"/>
        <v>0</v>
      </c>
      <c r="J168" s="8">
        <f t="shared" si="22"/>
        <v>0</v>
      </c>
    </row>
    <row r="169" spans="1:10" s="14" customFormat="1" ht="16.5">
      <c r="A169" s="1">
        <v>134</v>
      </c>
      <c r="B169" s="16" t="s">
        <v>42</v>
      </c>
      <c r="C169" s="7" t="s">
        <v>55</v>
      </c>
      <c r="D169" s="1">
        <v>32</v>
      </c>
      <c r="E169" s="21">
        <v>20.5</v>
      </c>
      <c r="F169" s="21">
        <f t="shared" si="26"/>
        <v>26.650000000000002</v>
      </c>
      <c r="G169" s="61">
        <f t="shared" si="26"/>
        <v>34.645</v>
      </c>
      <c r="H169" s="1"/>
      <c r="I169" s="1">
        <f t="shared" si="21"/>
        <v>0</v>
      </c>
      <c r="J169" s="8">
        <f t="shared" si="22"/>
        <v>0</v>
      </c>
    </row>
    <row r="170" spans="1:10" s="14" customFormat="1" ht="16.5">
      <c r="A170" s="1">
        <v>135</v>
      </c>
      <c r="B170" s="16" t="s">
        <v>32</v>
      </c>
      <c r="C170" s="7" t="s">
        <v>55</v>
      </c>
      <c r="D170" s="1">
        <v>32</v>
      </c>
      <c r="E170" s="21">
        <v>20.5</v>
      </c>
      <c r="F170" s="21">
        <f t="shared" si="26"/>
        <v>26.650000000000002</v>
      </c>
      <c r="G170" s="61">
        <f t="shared" si="26"/>
        <v>34.645</v>
      </c>
      <c r="H170" s="1"/>
      <c r="I170" s="1">
        <f t="shared" si="21"/>
        <v>0</v>
      </c>
      <c r="J170" s="8">
        <f t="shared" si="22"/>
        <v>0</v>
      </c>
    </row>
    <row r="171" spans="1:10" s="14" customFormat="1" ht="17.25" thickBot="1">
      <c r="A171" s="11">
        <v>136</v>
      </c>
      <c r="B171" s="18" t="s">
        <v>33</v>
      </c>
      <c r="C171" s="10" t="s">
        <v>55</v>
      </c>
      <c r="D171" s="11">
        <v>32</v>
      </c>
      <c r="E171" s="38">
        <v>20.5</v>
      </c>
      <c r="F171" s="21">
        <f t="shared" si="26"/>
        <v>26.650000000000002</v>
      </c>
      <c r="G171" s="61">
        <f t="shared" si="26"/>
        <v>34.645</v>
      </c>
      <c r="H171" s="1"/>
      <c r="I171" s="1">
        <f t="shared" si="21"/>
        <v>0</v>
      </c>
      <c r="J171" s="8">
        <f t="shared" si="22"/>
        <v>0</v>
      </c>
    </row>
    <row r="172" spans="1:10" s="14" customFormat="1" ht="17.25" thickTop="1">
      <c r="A172" s="12">
        <v>137</v>
      </c>
      <c r="B172" s="19" t="s">
        <v>194</v>
      </c>
      <c r="C172" s="12" t="s">
        <v>155</v>
      </c>
      <c r="D172" s="12">
        <v>20</v>
      </c>
      <c r="E172" s="22">
        <v>53.5</v>
      </c>
      <c r="F172" s="21">
        <f t="shared" si="26"/>
        <v>69.55</v>
      </c>
      <c r="G172" s="61">
        <f t="shared" si="26"/>
        <v>90.415</v>
      </c>
      <c r="H172" s="1"/>
      <c r="I172" s="1">
        <f t="shared" si="21"/>
        <v>0</v>
      </c>
      <c r="J172" s="8">
        <f t="shared" si="22"/>
        <v>0</v>
      </c>
    </row>
    <row r="173" spans="1:10" s="14" customFormat="1" ht="17.25" thickBot="1">
      <c r="A173" s="11">
        <v>138</v>
      </c>
      <c r="B173" s="18" t="s">
        <v>195</v>
      </c>
      <c r="C173" s="11" t="s">
        <v>155</v>
      </c>
      <c r="D173" s="11">
        <v>20</v>
      </c>
      <c r="E173" s="38">
        <v>53.5</v>
      </c>
      <c r="F173" s="21">
        <f t="shared" si="26"/>
        <v>69.55</v>
      </c>
      <c r="G173" s="61">
        <f t="shared" si="26"/>
        <v>90.415</v>
      </c>
      <c r="H173" s="1"/>
      <c r="I173" s="1">
        <f t="shared" si="21"/>
        <v>0</v>
      </c>
      <c r="J173" s="8">
        <f t="shared" si="22"/>
        <v>0</v>
      </c>
    </row>
    <row r="174" spans="1:10" s="14" customFormat="1" ht="17.25" thickTop="1">
      <c r="A174" s="12">
        <v>139</v>
      </c>
      <c r="B174" s="19" t="s">
        <v>30</v>
      </c>
      <c r="C174" s="13" t="s">
        <v>150</v>
      </c>
      <c r="D174" s="12">
        <v>20</v>
      </c>
      <c r="E174" s="22">
        <v>32.06</v>
      </c>
      <c r="F174" s="21">
        <f t="shared" si="26"/>
        <v>41.678000000000004</v>
      </c>
      <c r="G174" s="61">
        <f t="shared" si="26"/>
        <v>54.18140000000001</v>
      </c>
      <c r="H174" s="1"/>
      <c r="I174" s="1">
        <f t="shared" si="21"/>
        <v>0</v>
      </c>
      <c r="J174" s="8">
        <f t="shared" si="22"/>
        <v>0</v>
      </c>
    </row>
    <row r="175" spans="1:10" s="14" customFormat="1" ht="16.5">
      <c r="A175" s="1">
        <v>140</v>
      </c>
      <c r="B175" s="16" t="s">
        <v>157</v>
      </c>
      <c r="C175" s="7" t="s">
        <v>150</v>
      </c>
      <c r="D175" s="1">
        <v>20</v>
      </c>
      <c r="E175" s="21">
        <v>32.06</v>
      </c>
      <c r="F175" s="21">
        <f t="shared" si="26"/>
        <v>41.678000000000004</v>
      </c>
      <c r="G175" s="61">
        <f t="shared" si="26"/>
        <v>54.18140000000001</v>
      </c>
      <c r="H175" s="1"/>
      <c r="I175" s="1">
        <f t="shared" si="21"/>
        <v>0</v>
      </c>
      <c r="J175" s="8">
        <f t="shared" si="22"/>
        <v>0</v>
      </c>
    </row>
    <row r="176" spans="1:10" s="14" customFormat="1" ht="16.5">
      <c r="A176" s="12">
        <v>141</v>
      </c>
      <c r="B176" s="16" t="s">
        <v>42</v>
      </c>
      <c r="C176" s="7" t="s">
        <v>150</v>
      </c>
      <c r="D176" s="1">
        <v>20</v>
      </c>
      <c r="E176" s="21">
        <v>32.06</v>
      </c>
      <c r="F176" s="21">
        <f t="shared" si="26"/>
        <v>41.678000000000004</v>
      </c>
      <c r="G176" s="61">
        <f t="shared" si="26"/>
        <v>54.18140000000001</v>
      </c>
      <c r="H176" s="1"/>
      <c r="I176" s="1">
        <f t="shared" si="21"/>
        <v>0</v>
      </c>
      <c r="J176" s="8">
        <f t="shared" si="22"/>
        <v>0</v>
      </c>
    </row>
    <row r="177" spans="1:10" s="14" customFormat="1" ht="16.5">
      <c r="A177" s="1">
        <v>142</v>
      </c>
      <c r="B177" s="16" t="s">
        <v>32</v>
      </c>
      <c r="C177" s="7" t="s">
        <v>150</v>
      </c>
      <c r="D177" s="1">
        <v>20</v>
      </c>
      <c r="E177" s="21">
        <v>32.06</v>
      </c>
      <c r="F177" s="21">
        <f t="shared" si="26"/>
        <v>41.678000000000004</v>
      </c>
      <c r="G177" s="61">
        <f t="shared" si="26"/>
        <v>54.18140000000001</v>
      </c>
      <c r="H177" s="1"/>
      <c r="I177" s="1">
        <f t="shared" si="21"/>
        <v>0</v>
      </c>
      <c r="J177" s="8">
        <f t="shared" si="22"/>
        <v>0</v>
      </c>
    </row>
    <row r="178" spans="1:10" s="14" customFormat="1" ht="17.25" thickBot="1">
      <c r="A178" s="39">
        <v>143</v>
      </c>
      <c r="B178" s="18" t="s">
        <v>33</v>
      </c>
      <c r="C178" s="10" t="s">
        <v>150</v>
      </c>
      <c r="D178" s="11">
        <v>20</v>
      </c>
      <c r="E178" s="38">
        <v>32.06</v>
      </c>
      <c r="F178" s="21">
        <f t="shared" si="26"/>
        <v>41.678000000000004</v>
      </c>
      <c r="G178" s="61">
        <f t="shared" si="26"/>
        <v>54.18140000000001</v>
      </c>
      <c r="H178" s="1"/>
      <c r="I178" s="1">
        <f t="shared" si="21"/>
        <v>0</v>
      </c>
      <c r="J178" s="8">
        <f t="shared" si="22"/>
        <v>0</v>
      </c>
    </row>
    <row r="179" spans="1:10" s="14" customFormat="1" ht="17.25" thickTop="1">
      <c r="A179" s="12">
        <v>144</v>
      </c>
      <c r="B179" s="19" t="s">
        <v>193</v>
      </c>
      <c r="C179" s="13" t="s">
        <v>31</v>
      </c>
      <c r="D179" s="12">
        <v>18</v>
      </c>
      <c r="E179" s="22">
        <v>87.2</v>
      </c>
      <c r="F179" s="21">
        <f t="shared" si="26"/>
        <v>113.36000000000001</v>
      </c>
      <c r="G179" s="61">
        <f t="shared" si="26"/>
        <v>147.36800000000002</v>
      </c>
      <c r="H179" s="1"/>
      <c r="I179" s="1">
        <f t="shared" si="21"/>
        <v>0</v>
      </c>
      <c r="J179" s="8">
        <f t="shared" si="22"/>
        <v>0</v>
      </c>
    </row>
    <row r="180" spans="1:10" s="14" customFormat="1" ht="17.25" thickBot="1">
      <c r="A180" s="11">
        <v>145</v>
      </c>
      <c r="B180" s="18" t="s">
        <v>196</v>
      </c>
      <c r="C180" s="11" t="s">
        <v>31</v>
      </c>
      <c r="D180" s="11">
        <v>18</v>
      </c>
      <c r="E180" s="38">
        <v>87.2</v>
      </c>
      <c r="F180" s="21">
        <f t="shared" si="26"/>
        <v>113.36000000000001</v>
      </c>
      <c r="G180" s="61">
        <f t="shared" si="26"/>
        <v>147.36800000000002</v>
      </c>
      <c r="H180" s="1"/>
      <c r="I180" s="1">
        <f t="shared" si="21"/>
        <v>0</v>
      </c>
      <c r="J180" s="8">
        <f t="shared" si="22"/>
        <v>0</v>
      </c>
    </row>
    <row r="181" spans="1:10" s="14" customFormat="1" ht="17.25" thickTop="1">
      <c r="A181" s="12">
        <v>146</v>
      </c>
      <c r="B181" s="19" t="s">
        <v>30</v>
      </c>
      <c r="C181" s="13" t="s">
        <v>31</v>
      </c>
      <c r="D181" s="12">
        <v>15</v>
      </c>
      <c r="E181" s="22">
        <v>51.26</v>
      </c>
      <c r="F181" s="21">
        <f t="shared" si="26"/>
        <v>66.638</v>
      </c>
      <c r="G181" s="61">
        <f t="shared" si="26"/>
        <v>86.6294</v>
      </c>
      <c r="H181" s="1"/>
      <c r="I181" s="1">
        <f t="shared" si="21"/>
        <v>0</v>
      </c>
      <c r="J181" s="8">
        <f t="shared" si="22"/>
        <v>0</v>
      </c>
    </row>
    <row r="182" spans="1:10" s="14" customFormat="1" ht="16.5">
      <c r="A182" s="1">
        <v>147</v>
      </c>
      <c r="B182" s="16" t="s">
        <v>157</v>
      </c>
      <c r="C182" s="7" t="s">
        <v>31</v>
      </c>
      <c r="D182" s="1">
        <v>15</v>
      </c>
      <c r="E182" s="21">
        <v>51.26</v>
      </c>
      <c r="F182" s="21">
        <f t="shared" si="26"/>
        <v>66.638</v>
      </c>
      <c r="G182" s="61">
        <f t="shared" si="26"/>
        <v>86.6294</v>
      </c>
      <c r="H182" s="1"/>
      <c r="I182" s="1">
        <f t="shared" si="21"/>
        <v>0</v>
      </c>
      <c r="J182" s="8">
        <f t="shared" si="22"/>
        <v>0</v>
      </c>
    </row>
    <row r="183" spans="1:10" s="14" customFormat="1" ht="16.5">
      <c r="A183" s="12">
        <v>148</v>
      </c>
      <c r="B183" s="16" t="s">
        <v>42</v>
      </c>
      <c r="C183" s="7" t="s">
        <v>31</v>
      </c>
      <c r="D183" s="1">
        <v>15</v>
      </c>
      <c r="E183" s="21">
        <v>51.26</v>
      </c>
      <c r="F183" s="21">
        <f aca="true" t="shared" si="27" ref="F183:G185">E183*1.3</f>
        <v>66.638</v>
      </c>
      <c r="G183" s="61">
        <f t="shared" si="27"/>
        <v>86.6294</v>
      </c>
      <c r="H183" s="1"/>
      <c r="I183" s="1">
        <f t="shared" si="21"/>
        <v>0</v>
      </c>
      <c r="J183" s="8">
        <f t="shared" si="22"/>
        <v>0</v>
      </c>
    </row>
    <row r="184" spans="1:10" s="14" customFormat="1" ht="16.5">
      <c r="A184" s="12">
        <v>149</v>
      </c>
      <c r="B184" s="16" t="s">
        <v>32</v>
      </c>
      <c r="C184" s="7" t="s">
        <v>31</v>
      </c>
      <c r="D184" s="1">
        <v>15</v>
      </c>
      <c r="E184" s="21">
        <v>51.26</v>
      </c>
      <c r="F184" s="21">
        <f t="shared" si="27"/>
        <v>66.638</v>
      </c>
      <c r="G184" s="61">
        <f t="shared" si="27"/>
        <v>86.6294</v>
      </c>
      <c r="H184" s="1"/>
      <c r="I184" s="1">
        <f t="shared" si="21"/>
        <v>0</v>
      </c>
      <c r="J184" s="8">
        <f t="shared" si="22"/>
        <v>0</v>
      </c>
    </row>
    <row r="185" spans="1:10" s="14" customFormat="1" ht="16.5">
      <c r="A185" s="1">
        <v>150</v>
      </c>
      <c r="B185" s="16" t="s">
        <v>33</v>
      </c>
      <c r="C185" s="7" t="s">
        <v>31</v>
      </c>
      <c r="D185" s="1">
        <v>15</v>
      </c>
      <c r="E185" s="21">
        <v>51.26</v>
      </c>
      <c r="F185" s="21">
        <f t="shared" si="27"/>
        <v>66.638</v>
      </c>
      <c r="G185" s="61">
        <f t="shared" si="27"/>
        <v>86.6294</v>
      </c>
      <c r="H185" s="1"/>
      <c r="I185" s="1">
        <f t="shared" si="21"/>
        <v>0</v>
      </c>
      <c r="J185" s="8">
        <f t="shared" si="22"/>
        <v>0</v>
      </c>
    </row>
    <row r="186" spans="1:10" s="14" customFormat="1" ht="16.5" customHeight="1">
      <c r="A186" s="86" t="s">
        <v>197</v>
      </c>
      <c r="B186" s="87"/>
      <c r="C186" s="32"/>
      <c r="D186" s="32"/>
      <c r="E186" s="60"/>
      <c r="F186" s="21"/>
      <c r="G186" s="61"/>
      <c r="H186" s="1"/>
      <c r="I186" s="1"/>
      <c r="J186" s="8">
        <f t="shared" si="22"/>
        <v>0</v>
      </c>
    </row>
    <row r="187" spans="1:10" s="14" customFormat="1" ht="16.5">
      <c r="A187" s="1">
        <v>151</v>
      </c>
      <c r="B187" s="16" t="s">
        <v>4</v>
      </c>
      <c r="C187" s="1" t="s">
        <v>151</v>
      </c>
      <c r="D187" s="1">
        <v>45</v>
      </c>
      <c r="E187" s="21">
        <v>10.06</v>
      </c>
      <c r="F187" s="21">
        <f aca="true" t="shared" si="28" ref="F187:G202">E187*1.3</f>
        <v>13.078000000000001</v>
      </c>
      <c r="G187" s="61">
        <f t="shared" si="28"/>
        <v>17.001400000000004</v>
      </c>
      <c r="H187" s="1"/>
      <c r="I187" s="1">
        <f t="shared" si="21"/>
        <v>0</v>
      </c>
      <c r="J187" s="8">
        <f t="shared" si="22"/>
        <v>0</v>
      </c>
    </row>
    <row r="188" spans="1:10" s="14" customFormat="1" ht="16.5">
      <c r="A188" s="1">
        <v>152</v>
      </c>
      <c r="B188" s="16" t="s">
        <v>5</v>
      </c>
      <c r="C188" s="1" t="s">
        <v>151</v>
      </c>
      <c r="D188" s="1">
        <v>45</v>
      </c>
      <c r="E188" s="21">
        <v>10.06</v>
      </c>
      <c r="F188" s="21">
        <f t="shared" si="28"/>
        <v>13.078000000000001</v>
      </c>
      <c r="G188" s="61">
        <f t="shared" si="28"/>
        <v>17.001400000000004</v>
      </c>
      <c r="H188" s="1"/>
      <c r="I188" s="1">
        <f t="shared" si="21"/>
        <v>0</v>
      </c>
      <c r="J188" s="8">
        <f t="shared" si="22"/>
        <v>0</v>
      </c>
    </row>
    <row r="189" spans="1:10" s="14" customFormat="1" ht="16.5">
      <c r="A189" s="1">
        <v>153</v>
      </c>
      <c r="B189" s="16" t="s">
        <v>48</v>
      </c>
      <c r="C189" s="1" t="s">
        <v>151</v>
      </c>
      <c r="D189" s="1">
        <v>45</v>
      </c>
      <c r="E189" s="21">
        <v>10.06</v>
      </c>
      <c r="F189" s="21">
        <f t="shared" si="28"/>
        <v>13.078000000000001</v>
      </c>
      <c r="G189" s="61">
        <f t="shared" si="28"/>
        <v>17.001400000000004</v>
      </c>
      <c r="H189" s="1"/>
      <c r="I189" s="1">
        <f t="shared" si="21"/>
        <v>0</v>
      </c>
      <c r="J189" s="8">
        <f t="shared" si="22"/>
        <v>0</v>
      </c>
    </row>
    <row r="190" spans="1:10" s="14" customFormat="1" ht="16.5">
      <c r="A190" s="1">
        <v>154</v>
      </c>
      <c r="B190" s="16" t="s">
        <v>6</v>
      </c>
      <c r="C190" s="1" t="s">
        <v>151</v>
      </c>
      <c r="D190" s="1">
        <v>45</v>
      </c>
      <c r="E190" s="21">
        <v>10.06</v>
      </c>
      <c r="F190" s="21">
        <f t="shared" si="28"/>
        <v>13.078000000000001</v>
      </c>
      <c r="G190" s="61">
        <f t="shared" si="28"/>
        <v>17.001400000000004</v>
      </c>
      <c r="H190" s="1"/>
      <c r="I190" s="1">
        <f t="shared" si="21"/>
        <v>0</v>
      </c>
      <c r="J190" s="8">
        <f t="shared" si="22"/>
        <v>0</v>
      </c>
    </row>
    <row r="191" spans="1:10" s="14" customFormat="1" ht="16.5">
      <c r="A191" s="1">
        <v>155</v>
      </c>
      <c r="B191" s="16" t="s">
        <v>7</v>
      </c>
      <c r="C191" s="1" t="s">
        <v>151</v>
      </c>
      <c r="D191" s="1">
        <v>45</v>
      </c>
      <c r="E191" s="21">
        <v>10.06</v>
      </c>
      <c r="F191" s="21">
        <f t="shared" si="28"/>
        <v>13.078000000000001</v>
      </c>
      <c r="G191" s="61">
        <f t="shared" si="28"/>
        <v>17.001400000000004</v>
      </c>
      <c r="H191" s="1"/>
      <c r="I191" s="1">
        <f t="shared" si="21"/>
        <v>0</v>
      </c>
      <c r="J191" s="8">
        <f t="shared" si="22"/>
        <v>0</v>
      </c>
    </row>
    <row r="192" spans="1:10" s="14" customFormat="1" ht="16.5">
      <c r="A192" s="1">
        <v>156</v>
      </c>
      <c r="B192" s="16" t="s">
        <v>8</v>
      </c>
      <c r="C192" s="1" t="s">
        <v>151</v>
      </c>
      <c r="D192" s="1">
        <v>45</v>
      </c>
      <c r="E192" s="21">
        <v>10.06</v>
      </c>
      <c r="F192" s="21">
        <f t="shared" si="28"/>
        <v>13.078000000000001</v>
      </c>
      <c r="G192" s="61">
        <f t="shared" si="28"/>
        <v>17.001400000000004</v>
      </c>
      <c r="H192" s="1"/>
      <c r="I192" s="1">
        <f t="shared" si="21"/>
        <v>0</v>
      </c>
      <c r="J192" s="8">
        <f t="shared" si="22"/>
        <v>0</v>
      </c>
    </row>
    <row r="193" spans="1:10" s="14" customFormat="1" ht="16.5">
      <c r="A193" s="1">
        <v>157</v>
      </c>
      <c r="B193" s="16" t="s">
        <v>9</v>
      </c>
      <c r="C193" s="1" t="s">
        <v>151</v>
      </c>
      <c r="D193" s="1">
        <v>45</v>
      </c>
      <c r="E193" s="21">
        <v>10.06</v>
      </c>
      <c r="F193" s="21">
        <f t="shared" si="28"/>
        <v>13.078000000000001</v>
      </c>
      <c r="G193" s="61">
        <f t="shared" si="28"/>
        <v>17.001400000000004</v>
      </c>
      <c r="H193" s="1"/>
      <c r="I193" s="1">
        <f t="shared" si="21"/>
        <v>0</v>
      </c>
      <c r="J193" s="8">
        <f t="shared" si="22"/>
        <v>0</v>
      </c>
    </row>
    <row r="194" spans="1:10" s="14" customFormat="1" ht="16.5">
      <c r="A194" s="1">
        <v>158</v>
      </c>
      <c r="B194" s="16" t="s">
        <v>10</v>
      </c>
      <c r="C194" s="1" t="s">
        <v>151</v>
      </c>
      <c r="D194" s="1">
        <v>45</v>
      </c>
      <c r="E194" s="21">
        <v>10.06</v>
      </c>
      <c r="F194" s="21">
        <f t="shared" si="28"/>
        <v>13.078000000000001</v>
      </c>
      <c r="G194" s="61">
        <f t="shared" si="28"/>
        <v>17.001400000000004</v>
      </c>
      <c r="H194" s="1"/>
      <c r="I194" s="1">
        <f t="shared" si="21"/>
        <v>0</v>
      </c>
      <c r="J194" s="8">
        <f t="shared" si="22"/>
        <v>0</v>
      </c>
    </row>
    <row r="195" spans="1:10" s="14" customFormat="1" ht="16.5">
      <c r="A195" s="1">
        <v>159</v>
      </c>
      <c r="B195" s="16" t="s">
        <v>11</v>
      </c>
      <c r="C195" s="1" t="s">
        <v>151</v>
      </c>
      <c r="D195" s="1">
        <v>45</v>
      </c>
      <c r="E195" s="21">
        <v>10.06</v>
      </c>
      <c r="F195" s="21">
        <f t="shared" si="28"/>
        <v>13.078000000000001</v>
      </c>
      <c r="G195" s="61">
        <f t="shared" si="28"/>
        <v>17.001400000000004</v>
      </c>
      <c r="H195" s="1"/>
      <c r="I195" s="1">
        <f t="shared" si="21"/>
        <v>0</v>
      </c>
      <c r="J195" s="8">
        <f t="shared" si="22"/>
        <v>0</v>
      </c>
    </row>
    <row r="196" spans="1:10" s="14" customFormat="1" ht="17.25" thickBot="1">
      <c r="A196" s="11">
        <v>160</v>
      </c>
      <c r="B196" s="18" t="s">
        <v>12</v>
      </c>
      <c r="C196" s="11" t="s">
        <v>151</v>
      </c>
      <c r="D196" s="11">
        <v>45</v>
      </c>
      <c r="E196" s="38">
        <v>10.06</v>
      </c>
      <c r="F196" s="21">
        <f t="shared" si="28"/>
        <v>13.078000000000001</v>
      </c>
      <c r="G196" s="61">
        <f t="shared" si="28"/>
        <v>17.001400000000004</v>
      </c>
      <c r="H196" s="1"/>
      <c r="I196" s="1">
        <f t="shared" si="21"/>
        <v>0</v>
      </c>
      <c r="J196" s="8">
        <f t="shared" si="22"/>
        <v>0</v>
      </c>
    </row>
    <row r="197" spans="1:10" s="14" customFormat="1" ht="17.25" thickTop="1">
      <c r="A197" s="12">
        <v>161</v>
      </c>
      <c r="B197" s="19" t="s">
        <v>4</v>
      </c>
      <c r="C197" s="13" t="s">
        <v>152</v>
      </c>
      <c r="D197" s="12">
        <v>45</v>
      </c>
      <c r="E197" s="22">
        <v>15.98</v>
      </c>
      <c r="F197" s="21">
        <f t="shared" si="28"/>
        <v>20.774</v>
      </c>
      <c r="G197" s="61">
        <f t="shared" si="28"/>
        <v>27.006200000000003</v>
      </c>
      <c r="H197" s="1"/>
      <c r="I197" s="1">
        <f t="shared" si="21"/>
        <v>0</v>
      </c>
      <c r="J197" s="8">
        <f t="shared" si="22"/>
        <v>0</v>
      </c>
    </row>
    <row r="198" spans="1:10" s="14" customFormat="1" ht="16.5">
      <c r="A198" s="1">
        <v>162</v>
      </c>
      <c r="B198" s="16" t="s">
        <v>5</v>
      </c>
      <c r="C198" s="7" t="s">
        <v>152</v>
      </c>
      <c r="D198" s="1">
        <v>45</v>
      </c>
      <c r="E198" s="21">
        <v>15.98</v>
      </c>
      <c r="F198" s="21">
        <f t="shared" si="28"/>
        <v>20.774</v>
      </c>
      <c r="G198" s="61">
        <f t="shared" si="28"/>
        <v>27.006200000000003</v>
      </c>
      <c r="H198" s="1"/>
      <c r="I198" s="1">
        <f t="shared" si="21"/>
        <v>0</v>
      </c>
      <c r="J198" s="8">
        <f t="shared" si="22"/>
        <v>0</v>
      </c>
    </row>
    <row r="199" spans="1:10" s="14" customFormat="1" ht="16.5">
      <c r="A199" s="1">
        <v>163</v>
      </c>
      <c r="B199" s="16" t="s">
        <v>48</v>
      </c>
      <c r="C199" s="7" t="s">
        <v>152</v>
      </c>
      <c r="D199" s="1">
        <v>45</v>
      </c>
      <c r="E199" s="21">
        <v>15.98</v>
      </c>
      <c r="F199" s="21">
        <f t="shared" si="28"/>
        <v>20.774</v>
      </c>
      <c r="G199" s="61">
        <f t="shared" si="28"/>
        <v>27.006200000000003</v>
      </c>
      <c r="H199" s="1"/>
      <c r="I199" s="1">
        <f t="shared" si="21"/>
        <v>0</v>
      </c>
      <c r="J199" s="8">
        <f t="shared" si="22"/>
        <v>0</v>
      </c>
    </row>
    <row r="200" spans="1:10" s="14" customFormat="1" ht="16.5">
      <c r="A200" s="1">
        <v>164</v>
      </c>
      <c r="B200" s="16" t="s">
        <v>6</v>
      </c>
      <c r="C200" s="7" t="s">
        <v>152</v>
      </c>
      <c r="D200" s="1">
        <v>45</v>
      </c>
      <c r="E200" s="21">
        <v>15.98</v>
      </c>
      <c r="F200" s="21">
        <f t="shared" si="28"/>
        <v>20.774</v>
      </c>
      <c r="G200" s="61">
        <f t="shared" si="28"/>
        <v>27.006200000000003</v>
      </c>
      <c r="H200" s="1"/>
      <c r="I200" s="1">
        <f t="shared" si="21"/>
        <v>0</v>
      </c>
      <c r="J200" s="8">
        <f t="shared" si="22"/>
        <v>0</v>
      </c>
    </row>
    <row r="201" spans="1:10" s="14" customFormat="1" ht="16.5">
      <c r="A201" s="1">
        <v>165</v>
      </c>
      <c r="B201" s="16" t="s">
        <v>7</v>
      </c>
      <c r="C201" s="7" t="s">
        <v>152</v>
      </c>
      <c r="D201" s="1">
        <v>45</v>
      </c>
      <c r="E201" s="21">
        <v>15.98</v>
      </c>
      <c r="F201" s="21">
        <f t="shared" si="28"/>
        <v>20.774</v>
      </c>
      <c r="G201" s="61">
        <f t="shared" si="28"/>
        <v>27.006200000000003</v>
      </c>
      <c r="H201" s="1"/>
      <c r="I201" s="1">
        <f t="shared" si="21"/>
        <v>0</v>
      </c>
      <c r="J201" s="8">
        <f t="shared" si="22"/>
        <v>0</v>
      </c>
    </row>
    <row r="202" spans="1:10" s="14" customFormat="1" ht="16.5">
      <c r="A202" s="1">
        <v>166</v>
      </c>
      <c r="B202" s="16" t="s">
        <v>8</v>
      </c>
      <c r="C202" s="7" t="s">
        <v>152</v>
      </c>
      <c r="D202" s="1">
        <v>45</v>
      </c>
      <c r="E202" s="21">
        <v>15.98</v>
      </c>
      <c r="F202" s="21">
        <f t="shared" si="28"/>
        <v>20.774</v>
      </c>
      <c r="G202" s="61">
        <f t="shared" si="28"/>
        <v>27.006200000000003</v>
      </c>
      <c r="H202" s="1"/>
      <c r="I202" s="1">
        <f t="shared" si="21"/>
        <v>0</v>
      </c>
      <c r="J202" s="8">
        <f t="shared" si="22"/>
        <v>0</v>
      </c>
    </row>
    <row r="203" spans="1:10" s="14" customFormat="1" ht="16.5">
      <c r="A203" s="1">
        <v>167</v>
      </c>
      <c r="B203" s="16" t="s">
        <v>9</v>
      </c>
      <c r="C203" s="7" t="s">
        <v>152</v>
      </c>
      <c r="D203" s="1">
        <v>45</v>
      </c>
      <c r="E203" s="21">
        <v>15.98</v>
      </c>
      <c r="F203" s="21">
        <f aca="true" t="shared" si="29" ref="F203:G206">E203*1.3</f>
        <v>20.774</v>
      </c>
      <c r="G203" s="61">
        <f t="shared" si="29"/>
        <v>27.006200000000003</v>
      </c>
      <c r="H203" s="1"/>
      <c r="I203" s="1">
        <f aca="true" t="shared" si="30" ref="I203:I266">H203*D203</f>
        <v>0</v>
      </c>
      <c r="J203" s="8">
        <f aca="true" t="shared" si="31" ref="J203:J266">I203*G203</f>
        <v>0</v>
      </c>
    </row>
    <row r="204" spans="1:10" s="14" customFormat="1" ht="16.5">
      <c r="A204" s="1">
        <v>168</v>
      </c>
      <c r="B204" s="16" t="s">
        <v>10</v>
      </c>
      <c r="C204" s="7" t="s">
        <v>152</v>
      </c>
      <c r="D204" s="1">
        <v>45</v>
      </c>
      <c r="E204" s="21">
        <v>15.98</v>
      </c>
      <c r="F204" s="21">
        <f t="shared" si="29"/>
        <v>20.774</v>
      </c>
      <c r="G204" s="61">
        <f t="shared" si="29"/>
        <v>27.006200000000003</v>
      </c>
      <c r="H204" s="1"/>
      <c r="I204" s="1">
        <f t="shared" si="30"/>
        <v>0</v>
      </c>
      <c r="J204" s="8">
        <f t="shared" si="31"/>
        <v>0</v>
      </c>
    </row>
    <row r="205" spans="1:10" s="14" customFormat="1" ht="16.5">
      <c r="A205" s="1">
        <v>169</v>
      </c>
      <c r="B205" s="16" t="s">
        <v>11</v>
      </c>
      <c r="C205" s="7" t="s">
        <v>152</v>
      </c>
      <c r="D205" s="1">
        <v>45</v>
      </c>
      <c r="E205" s="21">
        <v>15.98</v>
      </c>
      <c r="F205" s="21">
        <f t="shared" si="29"/>
        <v>20.774</v>
      </c>
      <c r="G205" s="61">
        <f t="shared" si="29"/>
        <v>27.006200000000003</v>
      </c>
      <c r="H205" s="1"/>
      <c r="I205" s="1">
        <f t="shared" si="30"/>
        <v>0</v>
      </c>
      <c r="J205" s="8">
        <f t="shared" si="31"/>
        <v>0</v>
      </c>
    </row>
    <row r="206" spans="1:10" s="14" customFormat="1" ht="16.5">
      <c r="A206" s="1">
        <v>170</v>
      </c>
      <c r="B206" s="16" t="s">
        <v>12</v>
      </c>
      <c r="C206" s="7" t="s">
        <v>152</v>
      </c>
      <c r="D206" s="1">
        <v>45</v>
      </c>
      <c r="E206" s="21">
        <v>15.98</v>
      </c>
      <c r="F206" s="21">
        <f t="shared" si="29"/>
        <v>20.774</v>
      </c>
      <c r="G206" s="61">
        <f t="shared" si="29"/>
        <v>27.006200000000003</v>
      </c>
      <c r="H206" s="1"/>
      <c r="I206" s="1">
        <f t="shared" si="30"/>
        <v>0</v>
      </c>
      <c r="J206" s="8">
        <f t="shared" si="31"/>
        <v>0</v>
      </c>
    </row>
    <row r="207" spans="1:10" s="14" customFormat="1" ht="16.5" customHeight="1">
      <c r="A207" s="86" t="s">
        <v>200</v>
      </c>
      <c r="B207" s="87"/>
      <c r="C207" s="32"/>
      <c r="D207" s="32"/>
      <c r="E207" s="60"/>
      <c r="F207" s="21"/>
      <c r="G207" s="61"/>
      <c r="H207" s="1"/>
      <c r="I207" s="1"/>
      <c r="J207" s="8">
        <f t="shared" si="31"/>
        <v>0</v>
      </c>
    </row>
    <row r="208" spans="1:10" s="14" customFormat="1" ht="16.5">
      <c r="A208" s="6">
        <v>171</v>
      </c>
      <c r="B208" s="16" t="s">
        <v>10</v>
      </c>
      <c r="C208" s="1" t="s">
        <v>153</v>
      </c>
      <c r="D208" s="1">
        <v>20</v>
      </c>
      <c r="E208" s="21">
        <v>30.38</v>
      </c>
      <c r="F208" s="21">
        <f aca="true" t="shared" si="32" ref="F208:G212">E208*1.3</f>
        <v>39.494</v>
      </c>
      <c r="G208" s="61">
        <f t="shared" si="32"/>
        <v>51.3422</v>
      </c>
      <c r="H208" s="1"/>
      <c r="I208" s="1">
        <f t="shared" si="30"/>
        <v>0</v>
      </c>
      <c r="J208" s="8">
        <f t="shared" si="31"/>
        <v>0</v>
      </c>
    </row>
    <row r="209" spans="1:10" s="14" customFormat="1" ht="16.5">
      <c r="A209" s="6">
        <v>172</v>
      </c>
      <c r="B209" s="16" t="s">
        <v>5</v>
      </c>
      <c r="C209" s="1" t="s">
        <v>153</v>
      </c>
      <c r="D209" s="1">
        <v>20</v>
      </c>
      <c r="E209" s="21">
        <v>30.38</v>
      </c>
      <c r="F209" s="21">
        <f t="shared" si="32"/>
        <v>39.494</v>
      </c>
      <c r="G209" s="61">
        <f t="shared" si="32"/>
        <v>51.3422</v>
      </c>
      <c r="H209" s="1"/>
      <c r="I209" s="1">
        <f t="shared" si="30"/>
        <v>0</v>
      </c>
      <c r="J209" s="8">
        <f t="shared" si="31"/>
        <v>0</v>
      </c>
    </row>
    <row r="210" spans="1:10" s="14" customFormat="1" ht="16.5">
      <c r="A210" s="6">
        <v>173</v>
      </c>
      <c r="B210" s="16" t="s">
        <v>48</v>
      </c>
      <c r="C210" s="1" t="s">
        <v>153</v>
      </c>
      <c r="D210" s="1">
        <v>20</v>
      </c>
      <c r="E210" s="21">
        <v>30.38</v>
      </c>
      <c r="F210" s="21">
        <f t="shared" si="32"/>
        <v>39.494</v>
      </c>
      <c r="G210" s="61">
        <f t="shared" si="32"/>
        <v>51.3422</v>
      </c>
      <c r="H210" s="1"/>
      <c r="I210" s="1">
        <f t="shared" si="30"/>
        <v>0</v>
      </c>
      <c r="J210" s="8">
        <f t="shared" si="31"/>
        <v>0</v>
      </c>
    </row>
    <row r="211" spans="1:10" s="14" customFormat="1" ht="16.5">
      <c r="A211" s="6">
        <v>174</v>
      </c>
      <c r="B211" s="16" t="s">
        <v>174</v>
      </c>
      <c r="C211" s="1" t="s">
        <v>153</v>
      </c>
      <c r="D211" s="1">
        <v>20</v>
      </c>
      <c r="E211" s="21">
        <v>42.69</v>
      </c>
      <c r="F211" s="21">
        <f t="shared" si="32"/>
        <v>55.497</v>
      </c>
      <c r="G211" s="61">
        <f t="shared" si="32"/>
        <v>72.1461</v>
      </c>
      <c r="H211" s="1"/>
      <c r="I211" s="1">
        <f t="shared" si="30"/>
        <v>0</v>
      </c>
      <c r="J211" s="8">
        <f t="shared" si="31"/>
        <v>0</v>
      </c>
    </row>
    <row r="212" spans="1:10" s="14" customFormat="1" ht="16.5">
      <c r="A212" s="6">
        <v>175</v>
      </c>
      <c r="B212" s="16" t="s">
        <v>201</v>
      </c>
      <c r="C212" s="1" t="s">
        <v>153</v>
      </c>
      <c r="D212" s="1">
        <v>20</v>
      </c>
      <c r="E212" s="21">
        <v>38</v>
      </c>
      <c r="F212" s="21">
        <f t="shared" si="32"/>
        <v>49.4</v>
      </c>
      <c r="G212" s="61">
        <f t="shared" si="32"/>
        <v>64.22</v>
      </c>
      <c r="H212" s="1"/>
      <c r="I212" s="1">
        <f t="shared" si="30"/>
        <v>0</v>
      </c>
      <c r="J212" s="8">
        <f t="shared" si="31"/>
        <v>0</v>
      </c>
    </row>
    <row r="213" spans="1:10" s="14" customFormat="1" ht="16.5" customHeight="1">
      <c r="A213" s="86" t="s">
        <v>202</v>
      </c>
      <c r="B213" s="87"/>
      <c r="C213" s="32"/>
      <c r="D213" s="32"/>
      <c r="E213" s="60"/>
      <c r="F213" s="21"/>
      <c r="G213" s="61"/>
      <c r="H213" s="1"/>
      <c r="I213" s="1"/>
      <c r="J213" s="8">
        <f t="shared" si="31"/>
        <v>0</v>
      </c>
    </row>
    <row r="214" spans="1:10" s="14" customFormat="1" ht="16.5">
      <c r="A214" s="6">
        <v>176</v>
      </c>
      <c r="B214" s="16" t="s">
        <v>10</v>
      </c>
      <c r="C214" s="7" t="s">
        <v>31</v>
      </c>
      <c r="D214" s="1">
        <v>15</v>
      </c>
      <c r="E214" s="21">
        <v>37.12</v>
      </c>
      <c r="F214" s="21">
        <f aca="true" t="shared" si="33" ref="F214:G219">E214*1.3</f>
        <v>48.256</v>
      </c>
      <c r="G214" s="61">
        <f t="shared" si="33"/>
        <v>62.732800000000005</v>
      </c>
      <c r="H214" s="1"/>
      <c r="I214" s="1">
        <f t="shared" si="30"/>
        <v>0</v>
      </c>
      <c r="J214" s="8">
        <f t="shared" si="31"/>
        <v>0</v>
      </c>
    </row>
    <row r="215" spans="1:10" s="14" customFormat="1" ht="16.5">
      <c r="A215" s="6">
        <v>177</v>
      </c>
      <c r="B215" s="16" t="s">
        <v>5</v>
      </c>
      <c r="C215" s="7" t="s">
        <v>31</v>
      </c>
      <c r="D215" s="1">
        <v>15</v>
      </c>
      <c r="E215" s="21">
        <v>37.12</v>
      </c>
      <c r="F215" s="21">
        <f t="shared" si="33"/>
        <v>48.256</v>
      </c>
      <c r="G215" s="61">
        <f t="shared" si="33"/>
        <v>62.732800000000005</v>
      </c>
      <c r="H215" s="1"/>
      <c r="I215" s="1">
        <f t="shared" si="30"/>
        <v>0</v>
      </c>
      <c r="J215" s="8">
        <f t="shared" si="31"/>
        <v>0</v>
      </c>
    </row>
    <row r="216" spans="1:10" s="14" customFormat="1" ht="16.5">
      <c r="A216" s="6">
        <v>178</v>
      </c>
      <c r="B216" s="16" t="s">
        <v>48</v>
      </c>
      <c r="C216" s="7" t="s">
        <v>31</v>
      </c>
      <c r="D216" s="1">
        <v>15</v>
      </c>
      <c r="E216" s="21">
        <v>37.12</v>
      </c>
      <c r="F216" s="21">
        <f t="shared" si="33"/>
        <v>48.256</v>
      </c>
      <c r="G216" s="61">
        <f t="shared" si="33"/>
        <v>62.732800000000005</v>
      </c>
      <c r="H216" s="1"/>
      <c r="I216" s="1">
        <f t="shared" si="30"/>
        <v>0</v>
      </c>
      <c r="J216" s="8">
        <f t="shared" si="31"/>
        <v>0</v>
      </c>
    </row>
    <row r="217" spans="1:10" s="14" customFormat="1" ht="16.5">
      <c r="A217" s="6">
        <v>179</v>
      </c>
      <c r="B217" s="16" t="s">
        <v>6</v>
      </c>
      <c r="C217" s="7" t="s">
        <v>31</v>
      </c>
      <c r="D217" s="1">
        <v>15</v>
      </c>
      <c r="E217" s="21">
        <v>37.12</v>
      </c>
      <c r="F217" s="21">
        <f t="shared" si="33"/>
        <v>48.256</v>
      </c>
      <c r="G217" s="61">
        <f t="shared" si="33"/>
        <v>62.732800000000005</v>
      </c>
      <c r="H217" s="1"/>
      <c r="I217" s="1">
        <f t="shared" si="30"/>
        <v>0</v>
      </c>
      <c r="J217" s="8">
        <f t="shared" si="31"/>
        <v>0</v>
      </c>
    </row>
    <row r="218" spans="1:10" s="14" customFormat="1" ht="16.5">
      <c r="A218" s="6">
        <v>180</v>
      </c>
      <c r="B218" s="16" t="s">
        <v>7</v>
      </c>
      <c r="C218" s="7" t="s">
        <v>31</v>
      </c>
      <c r="D218" s="1">
        <v>15</v>
      </c>
      <c r="E218" s="21">
        <v>37.12</v>
      </c>
      <c r="F218" s="21">
        <f t="shared" si="33"/>
        <v>48.256</v>
      </c>
      <c r="G218" s="61">
        <f t="shared" si="33"/>
        <v>62.732800000000005</v>
      </c>
      <c r="H218" s="1"/>
      <c r="I218" s="1">
        <f t="shared" si="30"/>
        <v>0</v>
      </c>
      <c r="J218" s="8">
        <f t="shared" si="31"/>
        <v>0</v>
      </c>
    </row>
    <row r="219" spans="1:10" s="14" customFormat="1" ht="16.5">
      <c r="A219" s="6">
        <v>181</v>
      </c>
      <c r="B219" s="16" t="s">
        <v>183</v>
      </c>
      <c r="C219" s="7" t="s">
        <v>31</v>
      </c>
      <c r="D219" s="1">
        <v>15</v>
      </c>
      <c r="E219" s="21">
        <v>40.7</v>
      </c>
      <c r="F219" s="21">
        <f t="shared" si="33"/>
        <v>52.910000000000004</v>
      </c>
      <c r="G219" s="61">
        <f t="shared" si="33"/>
        <v>68.783</v>
      </c>
      <c r="H219" s="1"/>
      <c r="I219" s="1">
        <f t="shared" si="30"/>
        <v>0</v>
      </c>
      <c r="J219" s="8">
        <f t="shared" si="31"/>
        <v>0</v>
      </c>
    </row>
    <row r="220" spans="1:10" s="14" customFormat="1" ht="16.5" customHeight="1">
      <c r="A220" s="86" t="s">
        <v>162</v>
      </c>
      <c r="B220" s="87"/>
      <c r="C220" s="32"/>
      <c r="D220" s="32"/>
      <c r="E220" s="60"/>
      <c r="F220" s="21"/>
      <c r="G220" s="61"/>
      <c r="H220" s="1"/>
      <c r="I220" s="1"/>
      <c r="J220" s="8">
        <f t="shared" si="31"/>
        <v>0</v>
      </c>
    </row>
    <row r="221" spans="1:10" s="14" customFormat="1" ht="16.5">
      <c r="A221" s="6">
        <v>182</v>
      </c>
      <c r="B221" s="16" t="s">
        <v>177</v>
      </c>
      <c r="C221" s="7" t="s">
        <v>31</v>
      </c>
      <c r="D221" s="1">
        <v>18</v>
      </c>
      <c r="E221" s="21">
        <v>83.16</v>
      </c>
      <c r="F221" s="21">
        <f aca="true" t="shared" si="34" ref="F221:G226">E221*1.3</f>
        <v>108.108</v>
      </c>
      <c r="G221" s="61">
        <f t="shared" si="34"/>
        <v>140.5404</v>
      </c>
      <c r="H221" s="1"/>
      <c r="I221" s="1">
        <f t="shared" si="30"/>
        <v>0</v>
      </c>
      <c r="J221" s="8">
        <f t="shared" si="31"/>
        <v>0</v>
      </c>
    </row>
    <row r="222" spans="1:10" s="14" customFormat="1" ht="16.5">
      <c r="A222" s="6">
        <v>183</v>
      </c>
      <c r="B222" s="16" t="s">
        <v>178</v>
      </c>
      <c r="C222" s="7" t="s">
        <v>31</v>
      </c>
      <c r="D222" s="1">
        <v>18</v>
      </c>
      <c r="E222" s="21">
        <v>87.2</v>
      </c>
      <c r="F222" s="21">
        <f t="shared" si="34"/>
        <v>113.36000000000001</v>
      </c>
      <c r="G222" s="61">
        <f t="shared" si="34"/>
        <v>147.36800000000002</v>
      </c>
      <c r="H222" s="1"/>
      <c r="I222" s="1">
        <f t="shared" si="30"/>
        <v>0</v>
      </c>
      <c r="J222" s="8">
        <f t="shared" si="31"/>
        <v>0</v>
      </c>
    </row>
    <row r="223" spans="1:10" s="14" customFormat="1" ht="16.5">
      <c r="A223" s="6">
        <v>184</v>
      </c>
      <c r="B223" s="16" t="s">
        <v>179</v>
      </c>
      <c r="C223" s="7" t="s">
        <v>31</v>
      </c>
      <c r="D223" s="1">
        <v>18</v>
      </c>
      <c r="E223" s="21">
        <v>87.2</v>
      </c>
      <c r="F223" s="21">
        <f t="shared" si="34"/>
        <v>113.36000000000001</v>
      </c>
      <c r="G223" s="61">
        <f t="shared" si="34"/>
        <v>147.36800000000002</v>
      </c>
      <c r="H223" s="1"/>
      <c r="I223" s="1">
        <f t="shared" si="30"/>
        <v>0</v>
      </c>
      <c r="J223" s="8">
        <f t="shared" si="31"/>
        <v>0</v>
      </c>
    </row>
    <row r="224" spans="1:10" s="14" customFormat="1" ht="16.5">
      <c r="A224" s="6">
        <v>185</v>
      </c>
      <c r="B224" s="16" t="s">
        <v>180</v>
      </c>
      <c r="C224" s="7" t="s">
        <v>31</v>
      </c>
      <c r="D224" s="1">
        <v>18</v>
      </c>
      <c r="E224" s="21">
        <v>87.2</v>
      </c>
      <c r="F224" s="21">
        <f t="shared" si="34"/>
        <v>113.36000000000001</v>
      </c>
      <c r="G224" s="61">
        <f t="shared" si="34"/>
        <v>147.36800000000002</v>
      </c>
      <c r="H224" s="1"/>
      <c r="I224" s="1">
        <f t="shared" si="30"/>
        <v>0</v>
      </c>
      <c r="J224" s="8">
        <f t="shared" si="31"/>
        <v>0</v>
      </c>
    </row>
    <row r="225" spans="1:10" s="14" customFormat="1" ht="16.5">
      <c r="A225" s="6">
        <v>186</v>
      </c>
      <c r="B225" s="16" t="s">
        <v>46</v>
      </c>
      <c r="C225" s="7" t="s">
        <v>31</v>
      </c>
      <c r="D225" s="1">
        <v>18</v>
      </c>
      <c r="E225" s="21">
        <v>80.78</v>
      </c>
      <c r="F225" s="21">
        <f t="shared" si="34"/>
        <v>105.01400000000001</v>
      </c>
      <c r="G225" s="61">
        <f t="shared" si="34"/>
        <v>136.5182</v>
      </c>
      <c r="H225" s="1"/>
      <c r="I225" s="1">
        <f t="shared" si="30"/>
        <v>0</v>
      </c>
      <c r="J225" s="8">
        <f t="shared" si="31"/>
        <v>0</v>
      </c>
    </row>
    <row r="226" spans="1:10" s="14" customFormat="1" ht="16.5">
      <c r="A226" s="6">
        <v>187</v>
      </c>
      <c r="B226" s="16" t="s">
        <v>184</v>
      </c>
      <c r="C226" s="1" t="s">
        <v>31</v>
      </c>
      <c r="D226" s="1">
        <v>18</v>
      </c>
      <c r="E226" s="21">
        <v>78.14</v>
      </c>
      <c r="F226" s="21">
        <f t="shared" si="34"/>
        <v>101.58200000000001</v>
      </c>
      <c r="G226" s="61">
        <f t="shared" si="34"/>
        <v>132.0566</v>
      </c>
      <c r="H226" s="1"/>
      <c r="I226" s="1">
        <f t="shared" si="30"/>
        <v>0</v>
      </c>
      <c r="J226" s="8">
        <f t="shared" si="31"/>
        <v>0</v>
      </c>
    </row>
    <row r="227" spans="1:10" s="14" customFormat="1" ht="16.5" customHeight="1">
      <c r="A227" s="86" t="s">
        <v>14</v>
      </c>
      <c r="B227" s="87"/>
      <c r="C227" s="49"/>
      <c r="D227" s="49"/>
      <c r="E227" s="63"/>
      <c r="F227" s="21"/>
      <c r="G227" s="61"/>
      <c r="H227" s="1"/>
      <c r="I227" s="1"/>
      <c r="J227" s="8">
        <f t="shared" si="31"/>
        <v>0</v>
      </c>
    </row>
    <row r="228" spans="1:10" s="14" customFormat="1" ht="16.5" customHeight="1">
      <c r="A228" s="86" t="s">
        <v>424</v>
      </c>
      <c r="B228" s="87"/>
      <c r="C228" s="32"/>
      <c r="D228" s="32"/>
      <c r="E228" s="60"/>
      <c r="F228" s="21"/>
      <c r="G228" s="61"/>
      <c r="H228" s="1"/>
      <c r="I228" s="1"/>
      <c r="J228" s="8">
        <f t="shared" si="31"/>
        <v>0</v>
      </c>
    </row>
    <row r="229" spans="1:10" s="14" customFormat="1" ht="16.5">
      <c r="A229" s="6">
        <v>188</v>
      </c>
      <c r="B229" s="16" t="s">
        <v>203</v>
      </c>
      <c r="C229" s="7" t="s">
        <v>25</v>
      </c>
      <c r="D229" s="1">
        <v>15</v>
      </c>
      <c r="E229" s="21">
        <v>135</v>
      </c>
      <c r="F229" s="21">
        <f aca="true" t="shared" si="35" ref="F229:G240">E229*1.3</f>
        <v>175.5</v>
      </c>
      <c r="G229" s="61">
        <f t="shared" si="35"/>
        <v>228.15</v>
      </c>
      <c r="H229" s="1"/>
      <c r="I229" s="1">
        <f t="shared" si="30"/>
        <v>0</v>
      </c>
      <c r="J229" s="8">
        <f t="shared" si="31"/>
        <v>0</v>
      </c>
    </row>
    <row r="230" spans="1:10" s="14" customFormat="1" ht="16.5">
      <c r="A230" s="6">
        <v>189</v>
      </c>
      <c r="B230" s="16" t="s">
        <v>204</v>
      </c>
      <c r="C230" s="7" t="s">
        <v>25</v>
      </c>
      <c r="D230" s="1">
        <v>15</v>
      </c>
      <c r="E230" s="21">
        <v>208.2</v>
      </c>
      <c r="F230" s="21">
        <f t="shared" si="35"/>
        <v>270.65999999999997</v>
      </c>
      <c r="G230" s="61">
        <f t="shared" si="35"/>
        <v>351.85799999999995</v>
      </c>
      <c r="H230" s="1"/>
      <c r="I230" s="1">
        <f t="shared" si="30"/>
        <v>0</v>
      </c>
      <c r="J230" s="8">
        <f t="shared" si="31"/>
        <v>0</v>
      </c>
    </row>
    <row r="231" spans="1:10" s="14" customFormat="1" ht="33">
      <c r="A231" s="6">
        <v>190</v>
      </c>
      <c r="B231" s="16" t="s">
        <v>163</v>
      </c>
      <c r="C231" s="7" t="s">
        <v>25</v>
      </c>
      <c r="D231" s="1">
        <v>15</v>
      </c>
      <c r="E231" s="21">
        <v>330</v>
      </c>
      <c r="F231" s="21">
        <f t="shared" si="35"/>
        <v>429</v>
      </c>
      <c r="G231" s="61">
        <f t="shared" si="35"/>
        <v>557.7</v>
      </c>
      <c r="H231" s="1"/>
      <c r="I231" s="1">
        <f t="shared" si="30"/>
        <v>0</v>
      </c>
      <c r="J231" s="8">
        <f t="shared" si="31"/>
        <v>0</v>
      </c>
    </row>
    <row r="232" spans="1:10" s="14" customFormat="1" ht="16.5">
      <c r="A232" s="6">
        <v>191</v>
      </c>
      <c r="B232" s="16" t="s">
        <v>205</v>
      </c>
      <c r="C232" s="7" t="s">
        <v>25</v>
      </c>
      <c r="D232" s="1">
        <v>15</v>
      </c>
      <c r="E232" s="21">
        <v>187.5</v>
      </c>
      <c r="F232" s="21">
        <f t="shared" si="35"/>
        <v>243.75</v>
      </c>
      <c r="G232" s="61">
        <f t="shared" si="35"/>
        <v>316.875</v>
      </c>
      <c r="H232" s="1"/>
      <c r="I232" s="1">
        <f t="shared" si="30"/>
        <v>0</v>
      </c>
      <c r="J232" s="8">
        <f t="shared" si="31"/>
        <v>0</v>
      </c>
    </row>
    <row r="233" spans="1:10" s="14" customFormat="1" ht="16.5">
      <c r="A233" s="6">
        <v>192</v>
      </c>
      <c r="B233" s="16" t="s">
        <v>393</v>
      </c>
      <c r="C233" s="7" t="s">
        <v>25</v>
      </c>
      <c r="D233" s="1">
        <v>15</v>
      </c>
      <c r="E233" s="21">
        <v>122.38</v>
      </c>
      <c r="F233" s="21">
        <f t="shared" si="35"/>
        <v>159.094</v>
      </c>
      <c r="G233" s="61">
        <f t="shared" si="35"/>
        <v>206.8222</v>
      </c>
      <c r="H233" s="1"/>
      <c r="I233" s="1">
        <f t="shared" si="30"/>
        <v>0</v>
      </c>
      <c r="J233" s="8">
        <f t="shared" si="31"/>
        <v>0</v>
      </c>
    </row>
    <row r="234" spans="1:10" s="14" customFormat="1" ht="16.5">
      <c r="A234" s="6">
        <v>193</v>
      </c>
      <c r="B234" s="16" t="s">
        <v>394</v>
      </c>
      <c r="C234" s="7" t="s">
        <v>25</v>
      </c>
      <c r="D234" s="1">
        <v>15</v>
      </c>
      <c r="E234" s="21">
        <v>190</v>
      </c>
      <c r="F234" s="21">
        <f t="shared" si="35"/>
        <v>247</v>
      </c>
      <c r="G234" s="61">
        <f t="shared" si="35"/>
        <v>321.1</v>
      </c>
      <c r="H234" s="1"/>
      <c r="I234" s="1">
        <f t="shared" si="30"/>
        <v>0</v>
      </c>
      <c r="J234" s="8">
        <f t="shared" si="31"/>
        <v>0</v>
      </c>
    </row>
    <row r="235" spans="1:10" s="14" customFormat="1" ht="16.5">
      <c r="A235" s="6">
        <v>194</v>
      </c>
      <c r="B235" s="16" t="s">
        <v>203</v>
      </c>
      <c r="C235" s="1" t="s">
        <v>249</v>
      </c>
      <c r="D235" s="1">
        <v>15</v>
      </c>
      <c r="E235" s="21">
        <v>69.2</v>
      </c>
      <c r="F235" s="21">
        <f t="shared" si="35"/>
        <v>89.96000000000001</v>
      </c>
      <c r="G235" s="61">
        <f t="shared" si="35"/>
        <v>116.94800000000001</v>
      </c>
      <c r="H235" s="1"/>
      <c r="I235" s="1">
        <f t="shared" si="30"/>
        <v>0</v>
      </c>
      <c r="J235" s="8">
        <f t="shared" si="31"/>
        <v>0</v>
      </c>
    </row>
    <row r="236" spans="1:10" s="14" customFormat="1" ht="16.5">
      <c r="A236" s="6">
        <v>195</v>
      </c>
      <c r="B236" s="16" t="s">
        <v>204</v>
      </c>
      <c r="C236" s="1" t="s">
        <v>249</v>
      </c>
      <c r="D236" s="1">
        <v>15</v>
      </c>
      <c r="E236" s="21">
        <v>104.4</v>
      </c>
      <c r="F236" s="21">
        <f t="shared" si="35"/>
        <v>135.72</v>
      </c>
      <c r="G236" s="61">
        <f t="shared" si="35"/>
        <v>176.436</v>
      </c>
      <c r="H236" s="1"/>
      <c r="I236" s="1">
        <f t="shared" si="30"/>
        <v>0</v>
      </c>
      <c r="J236" s="8">
        <f t="shared" si="31"/>
        <v>0</v>
      </c>
    </row>
    <row r="237" spans="1:10" s="14" customFormat="1" ht="33">
      <c r="A237" s="6">
        <v>196</v>
      </c>
      <c r="B237" s="16" t="s">
        <v>163</v>
      </c>
      <c r="C237" s="1" t="s">
        <v>249</v>
      </c>
      <c r="D237" s="1">
        <v>15</v>
      </c>
      <c r="E237" s="21">
        <v>166</v>
      </c>
      <c r="F237" s="21">
        <f t="shared" si="35"/>
        <v>215.8</v>
      </c>
      <c r="G237" s="61">
        <f t="shared" si="35"/>
        <v>280.54</v>
      </c>
      <c r="H237" s="1"/>
      <c r="I237" s="1">
        <f t="shared" si="30"/>
        <v>0</v>
      </c>
      <c r="J237" s="8">
        <f t="shared" si="31"/>
        <v>0</v>
      </c>
    </row>
    <row r="238" spans="1:10" s="14" customFormat="1" ht="16.5">
      <c r="A238" s="6">
        <v>197</v>
      </c>
      <c r="B238" s="16" t="s">
        <v>205</v>
      </c>
      <c r="C238" s="1" t="s">
        <v>249</v>
      </c>
      <c r="D238" s="1">
        <v>15</v>
      </c>
      <c r="E238" s="21">
        <v>99.8</v>
      </c>
      <c r="F238" s="21">
        <f t="shared" si="35"/>
        <v>129.74</v>
      </c>
      <c r="G238" s="61">
        <f t="shared" si="35"/>
        <v>168.662</v>
      </c>
      <c r="H238" s="1"/>
      <c r="I238" s="1">
        <f t="shared" si="30"/>
        <v>0</v>
      </c>
      <c r="J238" s="8">
        <f t="shared" si="31"/>
        <v>0</v>
      </c>
    </row>
    <row r="239" spans="1:10" s="14" customFormat="1" ht="16.5">
      <c r="A239" s="6">
        <v>198</v>
      </c>
      <c r="B239" s="16" t="s">
        <v>393</v>
      </c>
      <c r="C239" s="1" t="s">
        <v>249</v>
      </c>
      <c r="D239" s="1">
        <v>15</v>
      </c>
      <c r="E239" s="21">
        <v>67.5</v>
      </c>
      <c r="F239" s="21">
        <f t="shared" si="35"/>
        <v>87.75</v>
      </c>
      <c r="G239" s="61">
        <f t="shared" si="35"/>
        <v>114.075</v>
      </c>
      <c r="H239" s="1"/>
      <c r="I239" s="1">
        <f t="shared" si="30"/>
        <v>0</v>
      </c>
      <c r="J239" s="8">
        <f t="shared" si="31"/>
        <v>0</v>
      </c>
    </row>
    <row r="240" spans="1:10" s="14" customFormat="1" ht="16.5">
      <c r="A240" s="6">
        <v>199</v>
      </c>
      <c r="B240" s="16" t="s">
        <v>394</v>
      </c>
      <c r="C240" s="1" t="s">
        <v>249</v>
      </c>
      <c r="D240" s="1">
        <v>15</v>
      </c>
      <c r="E240" s="21">
        <v>95</v>
      </c>
      <c r="F240" s="21">
        <f t="shared" si="35"/>
        <v>123.5</v>
      </c>
      <c r="G240" s="61">
        <f t="shared" si="35"/>
        <v>160.55</v>
      </c>
      <c r="H240" s="1"/>
      <c r="I240" s="1">
        <f t="shared" si="30"/>
        <v>0</v>
      </c>
      <c r="J240" s="8">
        <f t="shared" si="31"/>
        <v>0</v>
      </c>
    </row>
    <row r="241" spans="1:10" s="14" customFormat="1" ht="16.5" customHeight="1">
      <c r="A241" s="86" t="s">
        <v>158</v>
      </c>
      <c r="B241" s="87"/>
      <c r="C241" s="32"/>
      <c r="D241" s="32"/>
      <c r="E241" s="60"/>
      <c r="F241" s="21"/>
      <c r="G241" s="61"/>
      <c r="H241" s="1"/>
      <c r="I241" s="1"/>
      <c r="J241" s="8">
        <f t="shared" si="31"/>
        <v>0</v>
      </c>
    </row>
    <row r="242" spans="1:10" s="14" customFormat="1" ht="16.5">
      <c r="A242" s="6">
        <v>200</v>
      </c>
      <c r="B242" s="16" t="s">
        <v>159</v>
      </c>
      <c r="C242" s="7" t="s">
        <v>151</v>
      </c>
      <c r="D242" s="1">
        <v>45</v>
      </c>
      <c r="E242" s="21">
        <v>12.06</v>
      </c>
      <c r="F242" s="21">
        <f aca="true" t="shared" si="36" ref="F242:G248">E242*1.3</f>
        <v>15.678</v>
      </c>
      <c r="G242" s="61">
        <f t="shared" si="36"/>
        <v>20.381400000000003</v>
      </c>
      <c r="H242" s="1"/>
      <c r="I242" s="1">
        <f t="shared" si="30"/>
        <v>0</v>
      </c>
      <c r="J242" s="8">
        <f t="shared" si="31"/>
        <v>0</v>
      </c>
    </row>
    <row r="243" spans="1:10" s="14" customFormat="1" ht="16.5">
      <c r="A243" s="6">
        <v>201</v>
      </c>
      <c r="B243" s="16" t="s">
        <v>181</v>
      </c>
      <c r="C243" s="7" t="s">
        <v>152</v>
      </c>
      <c r="D243" s="1">
        <v>45</v>
      </c>
      <c r="E243" s="21">
        <v>15.29</v>
      </c>
      <c r="F243" s="21">
        <f t="shared" si="36"/>
        <v>19.877</v>
      </c>
      <c r="G243" s="61">
        <f t="shared" si="36"/>
        <v>25.8401</v>
      </c>
      <c r="H243" s="1"/>
      <c r="I243" s="1">
        <f t="shared" si="30"/>
        <v>0</v>
      </c>
      <c r="J243" s="8">
        <f t="shared" si="31"/>
        <v>0</v>
      </c>
    </row>
    <row r="244" spans="1:10" s="14" customFormat="1" ht="16.5">
      <c r="A244" s="6">
        <v>202</v>
      </c>
      <c r="B244" s="16" t="s">
        <v>182</v>
      </c>
      <c r="C244" s="7" t="s">
        <v>150</v>
      </c>
      <c r="D244" s="1">
        <v>20</v>
      </c>
      <c r="E244" s="21">
        <v>28.15</v>
      </c>
      <c r="F244" s="21">
        <f t="shared" si="36"/>
        <v>36.595</v>
      </c>
      <c r="G244" s="61">
        <f t="shared" si="36"/>
        <v>47.5735</v>
      </c>
      <c r="H244" s="1"/>
      <c r="I244" s="1">
        <f t="shared" si="30"/>
        <v>0</v>
      </c>
      <c r="J244" s="8">
        <f t="shared" si="31"/>
        <v>0</v>
      </c>
    </row>
    <row r="245" spans="1:10" s="14" customFormat="1" ht="16.5">
      <c r="A245" s="6">
        <v>203</v>
      </c>
      <c r="B245" s="16" t="s">
        <v>183</v>
      </c>
      <c r="C245" s="7" t="s">
        <v>31</v>
      </c>
      <c r="D245" s="1">
        <v>15</v>
      </c>
      <c r="E245" s="21">
        <v>40.7</v>
      </c>
      <c r="F245" s="21">
        <f t="shared" si="36"/>
        <v>52.910000000000004</v>
      </c>
      <c r="G245" s="61">
        <f t="shared" si="36"/>
        <v>68.783</v>
      </c>
      <c r="H245" s="1"/>
      <c r="I245" s="1">
        <f t="shared" si="30"/>
        <v>0</v>
      </c>
      <c r="J245" s="8">
        <f t="shared" si="31"/>
        <v>0</v>
      </c>
    </row>
    <row r="246" spans="1:10" s="14" customFormat="1" ht="16.5">
      <c r="A246" s="6">
        <v>204</v>
      </c>
      <c r="B246" s="16" t="s">
        <v>244</v>
      </c>
      <c r="C246" s="1" t="s">
        <v>31</v>
      </c>
      <c r="D246" s="1">
        <v>18</v>
      </c>
      <c r="E246" s="21">
        <v>78.14</v>
      </c>
      <c r="F246" s="21">
        <f t="shared" si="36"/>
        <v>101.58200000000001</v>
      </c>
      <c r="G246" s="61">
        <f t="shared" si="36"/>
        <v>132.0566</v>
      </c>
      <c r="H246" s="1"/>
      <c r="I246" s="1">
        <f t="shared" si="30"/>
        <v>0</v>
      </c>
      <c r="J246" s="8">
        <f t="shared" si="31"/>
        <v>0</v>
      </c>
    </row>
    <row r="247" spans="1:10" s="14" customFormat="1" ht="16.5">
      <c r="A247" s="6">
        <v>205</v>
      </c>
      <c r="B247" s="16" t="s">
        <v>393</v>
      </c>
      <c r="C247" s="1" t="s">
        <v>249</v>
      </c>
      <c r="D247" s="1">
        <v>15</v>
      </c>
      <c r="E247" s="21">
        <v>67.5</v>
      </c>
      <c r="F247" s="21">
        <f t="shared" si="36"/>
        <v>87.75</v>
      </c>
      <c r="G247" s="61">
        <f t="shared" si="36"/>
        <v>114.075</v>
      </c>
      <c r="H247" s="1"/>
      <c r="I247" s="1">
        <f t="shared" si="30"/>
        <v>0</v>
      </c>
      <c r="J247" s="8">
        <f t="shared" si="31"/>
        <v>0</v>
      </c>
    </row>
    <row r="248" spans="1:10" s="14" customFormat="1" ht="16.5">
      <c r="A248" s="6">
        <v>206</v>
      </c>
      <c r="B248" s="16" t="s">
        <v>393</v>
      </c>
      <c r="C248" s="1" t="s">
        <v>25</v>
      </c>
      <c r="D248" s="1">
        <v>15</v>
      </c>
      <c r="E248" s="21">
        <v>122.38</v>
      </c>
      <c r="F248" s="21">
        <f t="shared" si="36"/>
        <v>159.094</v>
      </c>
      <c r="G248" s="61">
        <f t="shared" si="36"/>
        <v>206.8222</v>
      </c>
      <c r="H248" s="1"/>
      <c r="I248" s="1">
        <f t="shared" si="30"/>
        <v>0</v>
      </c>
      <c r="J248" s="8">
        <f t="shared" si="31"/>
        <v>0</v>
      </c>
    </row>
    <row r="249" spans="1:10" s="14" customFormat="1" ht="16.5" customHeight="1">
      <c r="A249" s="86" t="s">
        <v>242</v>
      </c>
      <c r="B249" s="87"/>
      <c r="C249" s="32"/>
      <c r="D249" s="32"/>
      <c r="E249" s="60"/>
      <c r="F249" s="21"/>
      <c r="G249" s="61"/>
      <c r="H249" s="1"/>
      <c r="I249" s="1"/>
      <c r="J249" s="8">
        <f t="shared" si="31"/>
        <v>0</v>
      </c>
    </row>
    <row r="250" spans="1:10" s="14" customFormat="1" ht="33">
      <c r="A250" s="6">
        <v>207</v>
      </c>
      <c r="B250" s="16" t="s">
        <v>206</v>
      </c>
      <c r="C250" s="7" t="s">
        <v>25</v>
      </c>
      <c r="D250" s="1">
        <v>15</v>
      </c>
      <c r="E250" s="21">
        <v>330</v>
      </c>
      <c r="F250" s="21">
        <f aca="true" t="shared" si="37" ref="F250:G253">E250*1.3</f>
        <v>429</v>
      </c>
      <c r="G250" s="61">
        <f t="shared" si="37"/>
        <v>557.7</v>
      </c>
      <c r="H250" s="1"/>
      <c r="I250" s="1">
        <f t="shared" si="30"/>
        <v>0</v>
      </c>
      <c r="J250" s="8">
        <f t="shared" si="31"/>
        <v>0</v>
      </c>
    </row>
    <row r="251" spans="1:10" s="14" customFormat="1" ht="33">
      <c r="A251" s="6">
        <v>208</v>
      </c>
      <c r="B251" s="16" t="s">
        <v>386</v>
      </c>
      <c r="C251" s="1" t="s">
        <v>249</v>
      </c>
      <c r="D251" s="1">
        <v>15</v>
      </c>
      <c r="E251" s="21">
        <v>166</v>
      </c>
      <c r="F251" s="21">
        <f t="shared" si="37"/>
        <v>215.8</v>
      </c>
      <c r="G251" s="61">
        <f t="shared" si="37"/>
        <v>280.54</v>
      </c>
      <c r="H251" s="1"/>
      <c r="I251" s="1">
        <f t="shared" si="30"/>
        <v>0</v>
      </c>
      <c r="J251" s="8">
        <f t="shared" si="31"/>
        <v>0</v>
      </c>
    </row>
    <row r="252" spans="1:10" s="14" customFormat="1" ht="33">
      <c r="A252" s="6">
        <v>209</v>
      </c>
      <c r="B252" s="16" t="s">
        <v>164</v>
      </c>
      <c r="C252" s="7" t="s">
        <v>150</v>
      </c>
      <c r="D252" s="1">
        <v>20</v>
      </c>
      <c r="E252" s="21">
        <v>40.5218</v>
      </c>
      <c r="F252" s="21">
        <f t="shared" si="37"/>
        <v>52.67834</v>
      </c>
      <c r="G252" s="61">
        <f t="shared" si="37"/>
        <v>68.481842</v>
      </c>
      <c r="H252" s="1"/>
      <c r="I252" s="1">
        <f t="shared" si="30"/>
        <v>0</v>
      </c>
      <c r="J252" s="8">
        <f t="shared" si="31"/>
        <v>0</v>
      </c>
    </row>
    <row r="253" spans="1:10" s="14" customFormat="1" ht="33">
      <c r="A253" s="6">
        <v>210</v>
      </c>
      <c r="B253" s="16" t="s">
        <v>243</v>
      </c>
      <c r="C253" s="1" t="s">
        <v>155</v>
      </c>
      <c r="D253" s="1">
        <v>20</v>
      </c>
      <c r="E253" s="21">
        <v>57.25</v>
      </c>
      <c r="F253" s="21">
        <f t="shared" si="37"/>
        <v>74.425</v>
      </c>
      <c r="G253" s="61">
        <f t="shared" si="37"/>
        <v>96.7525</v>
      </c>
      <c r="H253" s="1"/>
      <c r="I253" s="1">
        <f t="shared" si="30"/>
        <v>0</v>
      </c>
      <c r="J253" s="8">
        <f t="shared" si="31"/>
        <v>0</v>
      </c>
    </row>
    <row r="254" spans="1:10" s="14" customFormat="1" ht="31.5" customHeight="1">
      <c r="A254" s="86" t="s">
        <v>425</v>
      </c>
      <c r="B254" s="87"/>
      <c r="C254" s="32"/>
      <c r="D254" s="32"/>
      <c r="E254" s="60"/>
      <c r="F254" s="21"/>
      <c r="G254" s="61"/>
      <c r="H254" s="1"/>
      <c r="I254" s="1"/>
      <c r="J254" s="8">
        <f t="shared" si="31"/>
        <v>0</v>
      </c>
    </row>
    <row r="255" spans="1:10" s="14" customFormat="1" ht="16.5">
      <c r="A255" s="6">
        <v>211</v>
      </c>
      <c r="B255" s="17" t="s">
        <v>399</v>
      </c>
      <c r="C255" s="1" t="s">
        <v>152</v>
      </c>
      <c r="D255" s="1">
        <v>45</v>
      </c>
      <c r="E255" s="21">
        <v>24</v>
      </c>
      <c r="F255" s="21">
        <f aca="true" t="shared" si="38" ref="F255:G258">E255*1.3</f>
        <v>31.200000000000003</v>
      </c>
      <c r="G255" s="61">
        <f t="shared" si="38"/>
        <v>40.56</v>
      </c>
      <c r="H255" s="1"/>
      <c r="I255" s="1">
        <f t="shared" si="30"/>
        <v>0</v>
      </c>
      <c r="J255" s="8">
        <f t="shared" si="31"/>
        <v>0</v>
      </c>
    </row>
    <row r="256" spans="1:10" s="14" customFormat="1" ht="16.5">
      <c r="A256" s="6">
        <v>212</v>
      </c>
      <c r="B256" s="17" t="s">
        <v>400</v>
      </c>
      <c r="C256" s="1" t="s">
        <v>155</v>
      </c>
      <c r="D256" s="1">
        <v>20</v>
      </c>
      <c r="E256" s="21">
        <v>28.4</v>
      </c>
      <c r="F256" s="21">
        <f t="shared" si="38"/>
        <v>36.92</v>
      </c>
      <c r="G256" s="61">
        <f t="shared" si="38"/>
        <v>47.996</v>
      </c>
      <c r="H256" s="1"/>
      <c r="I256" s="1">
        <f t="shared" si="30"/>
        <v>0</v>
      </c>
      <c r="J256" s="8">
        <f t="shared" si="31"/>
        <v>0</v>
      </c>
    </row>
    <row r="257" spans="1:10" s="14" customFormat="1" ht="16.5">
      <c r="A257" s="6">
        <v>213</v>
      </c>
      <c r="B257" s="17" t="s">
        <v>401</v>
      </c>
      <c r="C257" s="1" t="s">
        <v>249</v>
      </c>
      <c r="D257" s="1">
        <v>15</v>
      </c>
      <c r="E257" s="21">
        <v>130</v>
      </c>
      <c r="F257" s="21">
        <f t="shared" si="38"/>
        <v>169</v>
      </c>
      <c r="G257" s="61">
        <f t="shared" si="38"/>
        <v>219.70000000000002</v>
      </c>
      <c r="H257" s="1"/>
      <c r="I257" s="1">
        <f t="shared" si="30"/>
        <v>0</v>
      </c>
      <c r="J257" s="8">
        <f t="shared" si="31"/>
        <v>0</v>
      </c>
    </row>
    <row r="258" spans="1:10" s="14" customFormat="1" ht="16.5">
      <c r="A258" s="6">
        <v>214</v>
      </c>
      <c r="B258" s="17" t="s">
        <v>402</v>
      </c>
      <c r="C258" s="1" t="s">
        <v>25</v>
      </c>
      <c r="D258" s="1">
        <v>15</v>
      </c>
      <c r="E258" s="21">
        <v>235</v>
      </c>
      <c r="F258" s="21">
        <f t="shared" si="38"/>
        <v>305.5</v>
      </c>
      <c r="G258" s="61">
        <f t="shared" si="38"/>
        <v>397.15000000000003</v>
      </c>
      <c r="H258" s="1"/>
      <c r="I258" s="1">
        <f t="shared" si="30"/>
        <v>0</v>
      </c>
      <c r="J258" s="8">
        <f t="shared" si="31"/>
        <v>0</v>
      </c>
    </row>
    <row r="259" spans="1:10" s="14" customFormat="1" ht="16.5" customHeight="1">
      <c r="A259" s="86" t="s">
        <v>186</v>
      </c>
      <c r="B259" s="87"/>
      <c r="C259" s="32"/>
      <c r="D259" s="32"/>
      <c r="E259" s="60"/>
      <c r="F259" s="21"/>
      <c r="G259" s="61"/>
      <c r="H259" s="1"/>
      <c r="I259" s="1"/>
      <c r="J259" s="8">
        <f t="shared" si="31"/>
        <v>0</v>
      </c>
    </row>
    <row r="260" spans="1:10" s="14" customFormat="1" ht="16.5">
      <c r="A260" s="6">
        <v>215</v>
      </c>
      <c r="B260" s="16" t="s">
        <v>205</v>
      </c>
      <c r="C260" s="7" t="s">
        <v>25</v>
      </c>
      <c r="D260" s="1">
        <v>15</v>
      </c>
      <c r="E260" s="21">
        <v>187.5</v>
      </c>
      <c r="F260" s="21">
        <f aca="true" t="shared" si="39" ref="F260:G263">E260*1.3</f>
        <v>243.75</v>
      </c>
      <c r="G260" s="61">
        <f t="shared" si="39"/>
        <v>316.875</v>
      </c>
      <c r="H260" s="1"/>
      <c r="I260" s="1">
        <f t="shared" si="30"/>
        <v>0</v>
      </c>
      <c r="J260" s="8">
        <f t="shared" si="31"/>
        <v>0</v>
      </c>
    </row>
    <row r="261" spans="1:10" s="14" customFormat="1" ht="16.5">
      <c r="A261" s="6">
        <v>216</v>
      </c>
      <c r="B261" s="16" t="s">
        <v>205</v>
      </c>
      <c r="C261" s="1" t="s">
        <v>249</v>
      </c>
      <c r="D261" s="1">
        <v>15</v>
      </c>
      <c r="E261" s="21">
        <v>99.8</v>
      </c>
      <c r="F261" s="21">
        <f t="shared" si="39"/>
        <v>129.74</v>
      </c>
      <c r="G261" s="61">
        <f t="shared" si="39"/>
        <v>168.662</v>
      </c>
      <c r="H261" s="1"/>
      <c r="I261" s="1">
        <f t="shared" si="30"/>
        <v>0</v>
      </c>
      <c r="J261" s="8">
        <f t="shared" si="31"/>
        <v>0</v>
      </c>
    </row>
    <row r="262" spans="1:10" s="14" customFormat="1" ht="16.5">
      <c r="A262" s="6">
        <v>217</v>
      </c>
      <c r="B262" s="16" t="s">
        <v>198</v>
      </c>
      <c r="C262" s="7" t="s">
        <v>31</v>
      </c>
      <c r="D262" s="1">
        <v>15</v>
      </c>
      <c r="E262" s="21">
        <v>47.5</v>
      </c>
      <c r="F262" s="21">
        <f t="shared" si="39"/>
        <v>61.75</v>
      </c>
      <c r="G262" s="61">
        <f t="shared" si="39"/>
        <v>80.275</v>
      </c>
      <c r="H262" s="1"/>
      <c r="I262" s="1">
        <f t="shared" si="30"/>
        <v>0</v>
      </c>
      <c r="J262" s="8">
        <f t="shared" si="31"/>
        <v>0</v>
      </c>
    </row>
    <row r="263" spans="1:10" s="14" customFormat="1" ht="16.5">
      <c r="A263" s="6">
        <v>218</v>
      </c>
      <c r="B263" s="16" t="s">
        <v>198</v>
      </c>
      <c r="C263" s="7" t="s">
        <v>150</v>
      </c>
      <c r="D263" s="1">
        <v>20</v>
      </c>
      <c r="E263" s="21">
        <v>28.679399999999994</v>
      </c>
      <c r="F263" s="21">
        <f t="shared" si="39"/>
        <v>37.28321999999999</v>
      </c>
      <c r="G263" s="61">
        <f t="shared" si="39"/>
        <v>48.468185999999996</v>
      </c>
      <c r="H263" s="1"/>
      <c r="I263" s="1">
        <f t="shared" si="30"/>
        <v>0</v>
      </c>
      <c r="J263" s="8">
        <f t="shared" si="31"/>
        <v>0</v>
      </c>
    </row>
    <row r="264" spans="1:10" s="14" customFormat="1" ht="16.5" customHeight="1">
      <c r="A264" s="86" t="s">
        <v>187</v>
      </c>
      <c r="B264" s="87"/>
      <c r="C264" s="32"/>
      <c r="D264" s="32"/>
      <c r="E264" s="60"/>
      <c r="F264" s="21"/>
      <c r="G264" s="61"/>
      <c r="H264" s="1"/>
      <c r="I264" s="1"/>
      <c r="J264" s="8">
        <f t="shared" si="31"/>
        <v>0</v>
      </c>
    </row>
    <row r="265" spans="1:10" s="14" customFormat="1" ht="16.5">
      <c r="A265" s="6">
        <v>219</v>
      </c>
      <c r="B265" s="16" t="s">
        <v>176</v>
      </c>
      <c r="C265" s="1" t="s">
        <v>151</v>
      </c>
      <c r="D265" s="1">
        <v>45</v>
      </c>
      <c r="E265" s="21">
        <v>22.2384</v>
      </c>
      <c r="F265" s="21">
        <f aca="true" t="shared" si="40" ref="F265:G269">E265*1.3</f>
        <v>28.90992</v>
      </c>
      <c r="G265" s="61">
        <f t="shared" si="40"/>
        <v>37.582896</v>
      </c>
      <c r="H265" s="1"/>
      <c r="I265" s="1">
        <f t="shared" si="30"/>
        <v>0</v>
      </c>
      <c r="J265" s="8">
        <f t="shared" si="31"/>
        <v>0</v>
      </c>
    </row>
    <row r="266" spans="1:10" s="14" customFormat="1" ht="16.5">
      <c r="A266" s="6">
        <v>220</v>
      </c>
      <c r="B266" s="16" t="s">
        <v>240</v>
      </c>
      <c r="C266" s="7" t="s">
        <v>155</v>
      </c>
      <c r="D266" s="1">
        <v>20</v>
      </c>
      <c r="E266" s="21">
        <v>36.21</v>
      </c>
      <c r="F266" s="21">
        <f t="shared" si="40"/>
        <v>47.073</v>
      </c>
      <c r="G266" s="61">
        <f t="shared" si="40"/>
        <v>61.194900000000004</v>
      </c>
      <c r="H266" s="1"/>
      <c r="I266" s="1">
        <f t="shared" si="30"/>
        <v>0</v>
      </c>
      <c r="J266" s="8">
        <f t="shared" si="31"/>
        <v>0</v>
      </c>
    </row>
    <row r="267" spans="1:10" s="14" customFormat="1" ht="16.5">
      <c r="A267" s="6">
        <v>221</v>
      </c>
      <c r="B267" s="16" t="s">
        <v>239</v>
      </c>
      <c r="C267" s="1" t="s">
        <v>153</v>
      </c>
      <c r="D267" s="1">
        <v>20</v>
      </c>
      <c r="E267" s="21">
        <v>42.69</v>
      </c>
      <c r="F267" s="21">
        <f t="shared" si="40"/>
        <v>55.497</v>
      </c>
      <c r="G267" s="61">
        <f t="shared" si="40"/>
        <v>72.1461</v>
      </c>
      <c r="H267" s="1"/>
      <c r="I267" s="1">
        <f aca="true" t="shared" si="41" ref="I267:I330">H267*D267</f>
        <v>0</v>
      </c>
      <c r="J267" s="8">
        <f aca="true" t="shared" si="42" ref="J267:J330">I267*G267</f>
        <v>0</v>
      </c>
    </row>
    <row r="268" spans="1:10" s="14" customFormat="1" ht="16.5">
      <c r="A268" s="6">
        <v>222</v>
      </c>
      <c r="B268" s="16" t="s">
        <v>175</v>
      </c>
      <c r="C268" s="7" t="s">
        <v>31</v>
      </c>
      <c r="D268" s="1">
        <v>15</v>
      </c>
      <c r="E268" s="21">
        <v>63.25</v>
      </c>
      <c r="F268" s="21">
        <f t="shared" si="40"/>
        <v>82.22500000000001</v>
      </c>
      <c r="G268" s="61">
        <f t="shared" si="40"/>
        <v>106.89250000000001</v>
      </c>
      <c r="H268" s="1"/>
      <c r="I268" s="1">
        <f t="shared" si="41"/>
        <v>0</v>
      </c>
      <c r="J268" s="8">
        <f t="shared" si="42"/>
        <v>0</v>
      </c>
    </row>
    <row r="269" spans="1:10" s="14" customFormat="1" ht="33">
      <c r="A269" s="6">
        <v>223</v>
      </c>
      <c r="B269" s="16" t="s">
        <v>241</v>
      </c>
      <c r="C269" s="7" t="s">
        <v>31</v>
      </c>
      <c r="D269" s="1">
        <v>18</v>
      </c>
      <c r="E269" s="21">
        <v>87.2</v>
      </c>
      <c r="F269" s="21">
        <f t="shared" si="40"/>
        <v>113.36000000000001</v>
      </c>
      <c r="G269" s="61">
        <f t="shared" si="40"/>
        <v>147.36800000000002</v>
      </c>
      <c r="H269" s="1"/>
      <c r="I269" s="1">
        <f t="shared" si="41"/>
        <v>0</v>
      </c>
      <c r="J269" s="8">
        <f t="shared" si="42"/>
        <v>0</v>
      </c>
    </row>
    <row r="270" spans="1:10" s="14" customFormat="1" ht="16.5" customHeight="1">
      <c r="A270" s="86" t="s">
        <v>185</v>
      </c>
      <c r="B270" s="87"/>
      <c r="C270" s="32"/>
      <c r="D270" s="32"/>
      <c r="E270" s="60"/>
      <c r="F270" s="21"/>
      <c r="G270" s="61"/>
      <c r="H270" s="1"/>
      <c r="I270" s="1"/>
      <c r="J270" s="8">
        <f t="shared" si="42"/>
        <v>0</v>
      </c>
    </row>
    <row r="271" spans="1:10" s="14" customFormat="1" ht="16.5">
      <c r="A271" s="6">
        <v>224</v>
      </c>
      <c r="B271" s="16" t="s">
        <v>233</v>
      </c>
      <c r="C271" s="1" t="s">
        <v>13</v>
      </c>
      <c r="D271" s="1">
        <v>45</v>
      </c>
      <c r="E271" s="21">
        <v>17.469800000000003</v>
      </c>
      <c r="F271" s="21">
        <f aca="true" t="shared" si="43" ref="F271:G276">E271*1.3</f>
        <v>22.710740000000005</v>
      </c>
      <c r="G271" s="61">
        <f t="shared" si="43"/>
        <v>29.523962000000008</v>
      </c>
      <c r="H271" s="1"/>
      <c r="I271" s="1">
        <f t="shared" si="41"/>
        <v>0</v>
      </c>
      <c r="J271" s="8">
        <f t="shared" si="42"/>
        <v>0</v>
      </c>
    </row>
    <row r="272" spans="1:10" s="14" customFormat="1" ht="16.5">
      <c r="A272" s="6">
        <v>225</v>
      </c>
      <c r="B272" s="16" t="s">
        <v>237</v>
      </c>
      <c r="C272" s="1" t="s">
        <v>155</v>
      </c>
      <c r="D272" s="1">
        <v>20</v>
      </c>
      <c r="E272" s="21">
        <v>51.9</v>
      </c>
      <c r="F272" s="21">
        <f t="shared" si="43"/>
        <v>67.47</v>
      </c>
      <c r="G272" s="61">
        <f t="shared" si="43"/>
        <v>87.711</v>
      </c>
      <c r="H272" s="1"/>
      <c r="I272" s="1">
        <f t="shared" si="41"/>
        <v>0</v>
      </c>
      <c r="J272" s="8">
        <f t="shared" si="42"/>
        <v>0</v>
      </c>
    </row>
    <row r="273" spans="1:10" s="14" customFormat="1" ht="16.5">
      <c r="A273" s="6">
        <v>226</v>
      </c>
      <c r="B273" s="16" t="s">
        <v>234</v>
      </c>
      <c r="C273" s="7" t="s">
        <v>150</v>
      </c>
      <c r="D273" s="1">
        <v>20</v>
      </c>
      <c r="E273" s="21">
        <v>29.5</v>
      </c>
      <c r="F273" s="21">
        <f t="shared" si="43"/>
        <v>38.35</v>
      </c>
      <c r="G273" s="61">
        <f t="shared" si="43"/>
        <v>49.855000000000004</v>
      </c>
      <c r="H273" s="1"/>
      <c r="I273" s="1">
        <f t="shared" si="41"/>
        <v>0</v>
      </c>
      <c r="J273" s="8">
        <f t="shared" si="42"/>
        <v>0</v>
      </c>
    </row>
    <row r="274" spans="1:10" s="14" customFormat="1" ht="16.5">
      <c r="A274" s="6">
        <v>227</v>
      </c>
      <c r="B274" s="16" t="s">
        <v>236</v>
      </c>
      <c r="C274" s="1" t="s">
        <v>153</v>
      </c>
      <c r="D274" s="1">
        <v>20</v>
      </c>
      <c r="E274" s="21">
        <v>38</v>
      </c>
      <c r="F274" s="21">
        <f t="shared" si="43"/>
        <v>49.4</v>
      </c>
      <c r="G274" s="61">
        <f t="shared" si="43"/>
        <v>64.22</v>
      </c>
      <c r="H274" s="1"/>
      <c r="I274" s="1">
        <f t="shared" si="41"/>
        <v>0</v>
      </c>
      <c r="J274" s="8">
        <f t="shared" si="42"/>
        <v>0</v>
      </c>
    </row>
    <row r="275" spans="1:10" s="14" customFormat="1" ht="16.5">
      <c r="A275" s="6">
        <v>228</v>
      </c>
      <c r="B275" s="16" t="s">
        <v>235</v>
      </c>
      <c r="C275" s="7" t="s">
        <v>31</v>
      </c>
      <c r="D275" s="1">
        <v>15</v>
      </c>
      <c r="E275" s="21">
        <v>48.16</v>
      </c>
      <c r="F275" s="21">
        <f t="shared" si="43"/>
        <v>62.608</v>
      </c>
      <c r="G275" s="61">
        <f t="shared" si="43"/>
        <v>81.3904</v>
      </c>
      <c r="H275" s="1"/>
      <c r="I275" s="1">
        <f t="shared" si="41"/>
        <v>0</v>
      </c>
      <c r="J275" s="8">
        <f t="shared" si="42"/>
        <v>0</v>
      </c>
    </row>
    <row r="276" spans="1:10" s="14" customFormat="1" ht="16.5">
      <c r="A276" s="6">
        <v>229</v>
      </c>
      <c r="B276" s="16" t="s">
        <v>238</v>
      </c>
      <c r="C276" s="7" t="s">
        <v>31</v>
      </c>
      <c r="D276" s="1">
        <v>18</v>
      </c>
      <c r="E276" s="21">
        <v>83.16</v>
      </c>
      <c r="F276" s="21">
        <f t="shared" si="43"/>
        <v>108.108</v>
      </c>
      <c r="G276" s="61">
        <f t="shared" si="43"/>
        <v>140.5404</v>
      </c>
      <c r="H276" s="1"/>
      <c r="I276" s="1">
        <f t="shared" si="41"/>
        <v>0</v>
      </c>
      <c r="J276" s="8">
        <f t="shared" si="42"/>
        <v>0</v>
      </c>
    </row>
    <row r="277" spans="1:10" s="14" customFormat="1" ht="16.5" customHeight="1">
      <c r="A277" s="86" t="s">
        <v>165</v>
      </c>
      <c r="B277" s="87"/>
      <c r="C277" s="32"/>
      <c r="D277" s="32"/>
      <c r="E277" s="60"/>
      <c r="F277" s="21"/>
      <c r="G277" s="61"/>
      <c r="H277" s="1"/>
      <c r="I277" s="1"/>
      <c r="J277" s="8">
        <f t="shared" si="42"/>
        <v>0</v>
      </c>
    </row>
    <row r="278" spans="1:10" s="14" customFormat="1" ht="16.5">
      <c r="A278" s="6">
        <v>230</v>
      </c>
      <c r="B278" s="16" t="s">
        <v>370</v>
      </c>
      <c r="C278" s="1" t="s">
        <v>55</v>
      </c>
      <c r="D278" s="1">
        <v>8</v>
      </c>
      <c r="E278" s="21">
        <v>59.5</v>
      </c>
      <c r="F278" s="21">
        <f aca="true" t="shared" si="44" ref="F278:G281">E278*1.3</f>
        <v>77.35000000000001</v>
      </c>
      <c r="G278" s="61">
        <f t="shared" si="44"/>
        <v>100.55500000000002</v>
      </c>
      <c r="H278" s="1"/>
      <c r="I278" s="1">
        <f t="shared" si="41"/>
        <v>0</v>
      </c>
      <c r="J278" s="8">
        <f t="shared" si="42"/>
        <v>0</v>
      </c>
    </row>
    <row r="279" spans="1:10" s="14" customFormat="1" ht="16.5">
      <c r="A279" s="6">
        <v>231</v>
      </c>
      <c r="B279" s="16" t="s">
        <v>232</v>
      </c>
      <c r="C279" s="7" t="s">
        <v>155</v>
      </c>
      <c r="D279" s="1">
        <v>20</v>
      </c>
      <c r="E279" s="21">
        <v>117.33</v>
      </c>
      <c r="F279" s="21">
        <f t="shared" si="44"/>
        <v>152.529</v>
      </c>
      <c r="G279" s="61">
        <f t="shared" si="44"/>
        <v>198.2877</v>
      </c>
      <c r="H279" s="1"/>
      <c r="I279" s="1">
        <f t="shared" si="41"/>
        <v>0</v>
      </c>
      <c r="J279" s="8">
        <f t="shared" si="42"/>
        <v>0</v>
      </c>
    </row>
    <row r="280" spans="1:10" s="14" customFormat="1" ht="16.5">
      <c r="A280" s="6">
        <v>232</v>
      </c>
      <c r="B280" s="16" t="s">
        <v>199</v>
      </c>
      <c r="C280" s="7" t="s">
        <v>154</v>
      </c>
      <c r="D280" s="1">
        <v>12</v>
      </c>
      <c r="E280" s="21">
        <v>150</v>
      </c>
      <c r="F280" s="21">
        <f t="shared" si="44"/>
        <v>195</v>
      </c>
      <c r="G280" s="61">
        <f t="shared" si="44"/>
        <v>253.5</v>
      </c>
      <c r="H280" s="1"/>
      <c r="I280" s="1">
        <f t="shared" si="41"/>
        <v>0</v>
      </c>
      <c r="J280" s="8">
        <f t="shared" si="42"/>
        <v>0</v>
      </c>
    </row>
    <row r="281" spans="1:10" s="14" customFormat="1" ht="16.5">
      <c r="A281" s="6">
        <v>233</v>
      </c>
      <c r="B281" s="16" t="s">
        <v>188</v>
      </c>
      <c r="C281" s="7" t="s">
        <v>31</v>
      </c>
      <c r="D281" s="1">
        <v>15</v>
      </c>
      <c r="E281" s="21">
        <v>151.43</v>
      </c>
      <c r="F281" s="21">
        <f t="shared" si="44"/>
        <v>196.859</v>
      </c>
      <c r="G281" s="61">
        <f t="shared" si="44"/>
        <v>255.91670000000002</v>
      </c>
      <c r="H281" s="1"/>
      <c r="I281" s="1">
        <f t="shared" si="41"/>
        <v>0</v>
      </c>
      <c r="J281" s="8">
        <f t="shared" si="42"/>
        <v>0</v>
      </c>
    </row>
    <row r="282" spans="1:10" s="14" customFormat="1" ht="16.5" customHeight="1">
      <c r="A282" s="86" t="s">
        <v>166</v>
      </c>
      <c r="B282" s="87"/>
      <c r="C282" s="32"/>
      <c r="D282" s="32"/>
      <c r="E282" s="60"/>
      <c r="F282" s="21"/>
      <c r="G282" s="61"/>
      <c r="H282" s="1"/>
      <c r="I282" s="1"/>
      <c r="J282" s="8">
        <f t="shared" si="42"/>
        <v>0</v>
      </c>
    </row>
    <row r="283" spans="1:10" s="14" customFormat="1" ht="16.5">
      <c r="A283" s="6">
        <v>234</v>
      </c>
      <c r="B283" s="16" t="s">
        <v>189</v>
      </c>
      <c r="C283" s="1" t="s">
        <v>155</v>
      </c>
      <c r="D283" s="1">
        <v>20</v>
      </c>
      <c r="E283" s="21">
        <v>51.9</v>
      </c>
      <c r="F283" s="21">
        <f aca="true" t="shared" si="45" ref="F283:G287">E283*1.3</f>
        <v>67.47</v>
      </c>
      <c r="G283" s="61">
        <f t="shared" si="45"/>
        <v>87.711</v>
      </c>
      <c r="H283" s="1"/>
      <c r="I283" s="1">
        <f t="shared" si="41"/>
        <v>0</v>
      </c>
      <c r="J283" s="8">
        <f t="shared" si="42"/>
        <v>0</v>
      </c>
    </row>
    <row r="284" spans="1:10" s="14" customFormat="1" ht="16.5">
      <c r="A284" s="6">
        <v>235</v>
      </c>
      <c r="B284" s="16" t="s">
        <v>190</v>
      </c>
      <c r="C284" s="1" t="s">
        <v>155</v>
      </c>
      <c r="D284" s="1">
        <v>20</v>
      </c>
      <c r="E284" s="21">
        <v>53.5</v>
      </c>
      <c r="F284" s="21">
        <f t="shared" si="45"/>
        <v>69.55</v>
      </c>
      <c r="G284" s="61">
        <f t="shared" si="45"/>
        <v>90.415</v>
      </c>
      <c r="H284" s="1"/>
      <c r="I284" s="1">
        <f t="shared" si="41"/>
        <v>0</v>
      </c>
      <c r="J284" s="8">
        <f t="shared" si="42"/>
        <v>0</v>
      </c>
    </row>
    <row r="285" spans="1:10" s="14" customFormat="1" ht="16.5">
      <c r="A285" s="6">
        <v>236</v>
      </c>
      <c r="B285" s="16" t="s">
        <v>191</v>
      </c>
      <c r="C285" s="1" t="s">
        <v>155</v>
      </c>
      <c r="D285" s="1">
        <v>20</v>
      </c>
      <c r="E285" s="21">
        <v>53.5</v>
      </c>
      <c r="F285" s="21">
        <f t="shared" si="45"/>
        <v>69.55</v>
      </c>
      <c r="G285" s="61">
        <f t="shared" si="45"/>
        <v>90.415</v>
      </c>
      <c r="H285" s="1"/>
      <c r="I285" s="1">
        <f t="shared" si="41"/>
        <v>0</v>
      </c>
      <c r="J285" s="8">
        <f t="shared" si="42"/>
        <v>0</v>
      </c>
    </row>
    <row r="286" spans="1:10" s="14" customFormat="1" ht="16.5">
      <c r="A286" s="6">
        <v>237</v>
      </c>
      <c r="B286" s="16" t="s">
        <v>391</v>
      </c>
      <c r="C286" s="1" t="s">
        <v>155</v>
      </c>
      <c r="D286" s="1">
        <v>20</v>
      </c>
      <c r="E286" s="21">
        <v>57.25</v>
      </c>
      <c r="F286" s="21">
        <f t="shared" si="45"/>
        <v>74.425</v>
      </c>
      <c r="G286" s="61">
        <f t="shared" si="45"/>
        <v>96.7525</v>
      </c>
      <c r="H286" s="1"/>
      <c r="I286" s="1">
        <f t="shared" si="41"/>
        <v>0</v>
      </c>
      <c r="J286" s="8">
        <f t="shared" si="42"/>
        <v>0</v>
      </c>
    </row>
    <row r="287" spans="1:10" s="14" customFormat="1" ht="16.5">
      <c r="A287" s="6">
        <v>238</v>
      </c>
      <c r="B287" s="16" t="s">
        <v>231</v>
      </c>
      <c r="C287" s="7" t="s">
        <v>155</v>
      </c>
      <c r="D287" s="1">
        <v>20</v>
      </c>
      <c r="E287" s="21">
        <v>117.33</v>
      </c>
      <c r="F287" s="21">
        <f t="shared" si="45"/>
        <v>152.529</v>
      </c>
      <c r="G287" s="61">
        <f t="shared" si="45"/>
        <v>198.2877</v>
      </c>
      <c r="H287" s="1"/>
      <c r="I287" s="1">
        <f t="shared" si="41"/>
        <v>0</v>
      </c>
      <c r="J287" s="8">
        <f t="shared" si="42"/>
        <v>0</v>
      </c>
    </row>
    <row r="288" spans="1:10" s="14" customFormat="1" ht="16.5" customHeight="1">
      <c r="A288" s="90" t="s">
        <v>226</v>
      </c>
      <c r="B288" s="91"/>
      <c r="C288" s="32"/>
      <c r="D288" s="32"/>
      <c r="E288" s="60"/>
      <c r="F288" s="21"/>
      <c r="G288" s="61"/>
      <c r="H288" s="1"/>
      <c r="I288" s="1"/>
      <c r="J288" s="8">
        <f t="shared" si="42"/>
        <v>0</v>
      </c>
    </row>
    <row r="289" spans="1:10" s="14" customFormat="1" ht="16.5">
      <c r="A289" s="6">
        <v>239</v>
      </c>
      <c r="B289" s="16" t="s">
        <v>228</v>
      </c>
      <c r="C289" s="1" t="s">
        <v>154</v>
      </c>
      <c r="D289" s="1">
        <v>12</v>
      </c>
      <c r="E289" s="21">
        <v>64.54</v>
      </c>
      <c r="F289" s="21">
        <f aca="true" t="shared" si="46" ref="F289:G292">E289*1.3</f>
        <v>83.90200000000002</v>
      </c>
      <c r="G289" s="61">
        <f t="shared" si="46"/>
        <v>109.07260000000002</v>
      </c>
      <c r="H289" s="1"/>
      <c r="I289" s="1">
        <f t="shared" si="41"/>
        <v>0</v>
      </c>
      <c r="J289" s="8">
        <f t="shared" si="42"/>
        <v>0</v>
      </c>
    </row>
    <row r="290" spans="1:10" s="14" customFormat="1" ht="16.5">
      <c r="A290" s="6">
        <v>240</v>
      </c>
      <c r="B290" s="16" t="s">
        <v>229</v>
      </c>
      <c r="C290" s="1" t="s">
        <v>154</v>
      </c>
      <c r="D290" s="1">
        <v>12</v>
      </c>
      <c r="E290" s="21">
        <v>65.2</v>
      </c>
      <c r="F290" s="21">
        <f t="shared" si="46"/>
        <v>84.76</v>
      </c>
      <c r="G290" s="61">
        <f t="shared" si="46"/>
        <v>110.18800000000002</v>
      </c>
      <c r="H290" s="1"/>
      <c r="I290" s="1">
        <f t="shared" si="41"/>
        <v>0</v>
      </c>
      <c r="J290" s="8">
        <f t="shared" si="42"/>
        <v>0</v>
      </c>
    </row>
    <row r="291" spans="1:10" s="14" customFormat="1" ht="16.5">
      <c r="A291" s="6">
        <v>241</v>
      </c>
      <c r="B291" s="16" t="s">
        <v>230</v>
      </c>
      <c r="C291" s="1" t="s">
        <v>154</v>
      </c>
      <c r="D291" s="1">
        <v>12</v>
      </c>
      <c r="E291" s="21">
        <v>65.08</v>
      </c>
      <c r="F291" s="21">
        <f t="shared" si="46"/>
        <v>84.604</v>
      </c>
      <c r="G291" s="61">
        <f t="shared" si="46"/>
        <v>109.9852</v>
      </c>
      <c r="H291" s="1"/>
      <c r="I291" s="1">
        <f t="shared" si="41"/>
        <v>0</v>
      </c>
      <c r="J291" s="8">
        <f t="shared" si="42"/>
        <v>0</v>
      </c>
    </row>
    <row r="292" spans="1:10" s="14" customFormat="1" ht="16.5">
      <c r="A292" s="6">
        <v>242</v>
      </c>
      <c r="B292" s="16" t="s">
        <v>227</v>
      </c>
      <c r="C292" s="7" t="s">
        <v>154</v>
      </c>
      <c r="D292" s="1">
        <v>12</v>
      </c>
      <c r="E292" s="21">
        <v>150</v>
      </c>
      <c r="F292" s="21">
        <f t="shared" si="46"/>
        <v>195</v>
      </c>
      <c r="G292" s="61">
        <f t="shared" si="46"/>
        <v>253.5</v>
      </c>
      <c r="H292" s="1"/>
      <c r="I292" s="1">
        <f t="shared" si="41"/>
        <v>0</v>
      </c>
      <c r="J292" s="8">
        <f t="shared" si="42"/>
        <v>0</v>
      </c>
    </row>
    <row r="293" spans="1:10" s="14" customFormat="1" ht="32.25" customHeight="1">
      <c r="A293" s="90" t="s">
        <v>426</v>
      </c>
      <c r="B293" s="91"/>
      <c r="C293" s="32"/>
      <c r="D293" s="32"/>
      <c r="E293" s="60"/>
      <c r="F293" s="21"/>
      <c r="G293" s="61"/>
      <c r="H293" s="1"/>
      <c r="I293" s="1"/>
      <c r="J293" s="8">
        <f t="shared" si="42"/>
        <v>0</v>
      </c>
    </row>
    <row r="294" spans="1:10" s="14" customFormat="1" ht="33">
      <c r="A294" s="6">
        <v>243</v>
      </c>
      <c r="B294" s="17" t="s">
        <v>427</v>
      </c>
      <c r="C294" s="1" t="s">
        <v>152</v>
      </c>
      <c r="D294" s="1">
        <v>20</v>
      </c>
      <c r="E294" s="21">
        <v>36</v>
      </c>
      <c r="F294" s="21">
        <f aca="true" t="shared" si="47" ref="F294:G297">E294*1.3</f>
        <v>46.800000000000004</v>
      </c>
      <c r="G294" s="61">
        <f t="shared" si="47"/>
        <v>60.84000000000001</v>
      </c>
      <c r="H294" s="1"/>
      <c r="I294" s="1">
        <f t="shared" si="41"/>
        <v>0</v>
      </c>
      <c r="J294" s="8">
        <f t="shared" si="42"/>
        <v>0</v>
      </c>
    </row>
    <row r="295" spans="1:10" s="14" customFormat="1" ht="33">
      <c r="A295" s="6">
        <v>244</v>
      </c>
      <c r="B295" s="17" t="s">
        <v>428</v>
      </c>
      <c r="C295" s="1" t="s">
        <v>152</v>
      </c>
      <c r="D295" s="1">
        <v>20</v>
      </c>
      <c r="E295" s="21">
        <v>38.12</v>
      </c>
      <c r="F295" s="21">
        <f t="shared" si="47"/>
        <v>49.556</v>
      </c>
      <c r="G295" s="61">
        <f t="shared" si="47"/>
        <v>64.4228</v>
      </c>
      <c r="H295" s="1"/>
      <c r="I295" s="1">
        <f t="shared" si="41"/>
        <v>0</v>
      </c>
      <c r="J295" s="8">
        <f t="shared" si="42"/>
        <v>0</v>
      </c>
    </row>
    <row r="296" spans="1:10" s="14" customFormat="1" ht="33">
      <c r="A296" s="6">
        <v>245</v>
      </c>
      <c r="B296" s="17" t="s">
        <v>429</v>
      </c>
      <c r="C296" s="1" t="s">
        <v>154</v>
      </c>
      <c r="D296" s="1">
        <v>18</v>
      </c>
      <c r="E296" s="21">
        <v>40.9</v>
      </c>
      <c r="F296" s="21">
        <f t="shared" si="47"/>
        <v>53.17</v>
      </c>
      <c r="G296" s="61">
        <f t="shared" si="47"/>
        <v>69.12100000000001</v>
      </c>
      <c r="H296" s="1"/>
      <c r="I296" s="1">
        <f t="shared" si="41"/>
        <v>0</v>
      </c>
      <c r="J296" s="8">
        <f t="shared" si="42"/>
        <v>0</v>
      </c>
    </row>
    <row r="297" spans="1:10" s="14" customFormat="1" ht="33">
      <c r="A297" s="6">
        <v>246</v>
      </c>
      <c r="B297" s="17" t="s">
        <v>430</v>
      </c>
      <c r="C297" s="1" t="s">
        <v>154</v>
      </c>
      <c r="D297" s="1">
        <v>18</v>
      </c>
      <c r="E297" s="21">
        <v>43.6</v>
      </c>
      <c r="F297" s="21">
        <f t="shared" si="47"/>
        <v>56.68000000000001</v>
      </c>
      <c r="G297" s="61">
        <f t="shared" si="47"/>
        <v>73.68400000000001</v>
      </c>
      <c r="H297" s="1"/>
      <c r="I297" s="1">
        <f t="shared" si="41"/>
        <v>0</v>
      </c>
      <c r="J297" s="8">
        <f t="shared" si="42"/>
        <v>0</v>
      </c>
    </row>
    <row r="298" spans="1:10" s="14" customFormat="1" ht="31.5" customHeight="1">
      <c r="A298" s="90" t="s">
        <v>431</v>
      </c>
      <c r="B298" s="91"/>
      <c r="C298" s="32"/>
      <c r="D298" s="32"/>
      <c r="E298" s="60"/>
      <c r="F298" s="21"/>
      <c r="G298" s="61"/>
      <c r="H298" s="1"/>
      <c r="I298" s="1"/>
      <c r="J298" s="8">
        <f t="shared" si="42"/>
        <v>0</v>
      </c>
    </row>
    <row r="299" spans="1:10" s="14" customFormat="1" ht="33">
      <c r="A299" s="6">
        <v>247</v>
      </c>
      <c r="B299" s="17" t="s">
        <v>432</v>
      </c>
      <c r="C299" s="1" t="s">
        <v>152</v>
      </c>
      <c r="D299" s="1">
        <v>20</v>
      </c>
      <c r="E299" s="21">
        <v>30.37</v>
      </c>
      <c r="F299" s="21">
        <f aca="true" t="shared" si="48" ref="F299:G302">E299*1.3</f>
        <v>39.481</v>
      </c>
      <c r="G299" s="61">
        <f t="shared" si="48"/>
        <v>51.325300000000006</v>
      </c>
      <c r="H299" s="1"/>
      <c r="I299" s="1">
        <f t="shared" si="41"/>
        <v>0</v>
      </c>
      <c r="J299" s="8">
        <f t="shared" si="42"/>
        <v>0</v>
      </c>
    </row>
    <row r="300" spans="1:10" s="14" customFormat="1" ht="33">
      <c r="A300" s="6">
        <v>248</v>
      </c>
      <c r="B300" s="17" t="s">
        <v>433</v>
      </c>
      <c r="C300" s="1" t="s">
        <v>152</v>
      </c>
      <c r="D300" s="1">
        <v>20</v>
      </c>
      <c r="E300" s="21">
        <v>32.62</v>
      </c>
      <c r="F300" s="21">
        <f t="shared" si="48"/>
        <v>42.406</v>
      </c>
      <c r="G300" s="61">
        <f t="shared" si="48"/>
        <v>55.1278</v>
      </c>
      <c r="H300" s="1"/>
      <c r="I300" s="1">
        <f t="shared" si="41"/>
        <v>0</v>
      </c>
      <c r="J300" s="8">
        <f t="shared" si="42"/>
        <v>0</v>
      </c>
    </row>
    <row r="301" spans="1:10" s="14" customFormat="1" ht="33">
      <c r="A301" s="6">
        <v>249</v>
      </c>
      <c r="B301" s="17" t="s">
        <v>434</v>
      </c>
      <c r="C301" s="1" t="s">
        <v>154</v>
      </c>
      <c r="D301" s="1">
        <v>18</v>
      </c>
      <c r="E301" s="21">
        <v>34.6</v>
      </c>
      <c r="F301" s="21">
        <f t="shared" si="48"/>
        <v>44.980000000000004</v>
      </c>
      <c r="G301" s="61">
        <f t="shared" si="48"/>
        <v>58.474000000000004</v>
      </c>
      <c r="H301" s="1"/>
      <c r="I301" s="1">
        <f t="shared" si="41"/>
        <v>0</v>
      </c>
      <c r="J301" s="8">
        <f t="shared" si="42"/>
        <v>0</v>
      </c>
    </row>
    <row r="302" spans="1:10" s="14" customFormat="1" ht="33">
      <c r="A302" s="6">
        <v>250</v>
      </c>
      <c r="B302" s="17" t="s">
        <v>435</v>
      </c>
      <c r="C302" s="1" t="s">
        <v>154</v>
      </c>
      <c r="D302" s="1">
        <v>18</v>
      </c>
      <c r="E302" s="21">
        <v>37.1</v>
      </c>
      <c r="F302" s="21">
        <f t="shared" si="48"/>
        <v>48.230000000000004</v>
      </c>
      <c r="G302" s="61">
        <f t="shared" si="48"/>
        <v>62.699000000000005</v>
      </c>
      <c r="H302" s="1"/>
      <c r="I302" s="1">
        <f t="shared" si="41"/>
        <v>0</v>
      </c>
      <c r="J302" s="8">
        <f t="shared" si="42"/>
        <v>0</v>
      </c>
    </row>
    <row r="303" spans="1:10" s="14" customFormat="1" ht="16.5" customHeight="1">
      <c r="A303" s="86" t="s">
        <v>170</v>
      </c>
      <c r="B303" s="87"/>
      <c r="C303" s="49"/>
      <c r="D303" s="49"/>
      <c r="E303" s="63"/>
      <c r="F303" s="21"/>
      <c r="G303" s="61"/>
      <c r="H303" s="1"/>
      <c r="I303" s="1"/>
      <c r="J303" s="8">
        <f t="shared" si="42"/>
        <v>0</v>
      </c>
    </row>
    <row r="304" spans="1:10" s="14" customFormat="1" ht="16.5" customHeight="1">
      <c r="A304" s="86" t="s">
        <v>225</v>
      </c>
      <c r="B304" s="87"/>
      <c r="C304" s="32"/>
      <c r="D304" s="32"/>
      <c r="E304" s="60"/>
      <c r="F304" s="21"/>
      <c r="G304" s="61"/>
      <c r="H304" s="1"/>
      <c r="I304" s="1"/>
      <c r="J304" s="8">
        <f t="shared" si="42"/>
        <v>0</v>
      </c>
    </row>
    <row r="305" spans="1:10" s="14" customFormat="1" ht="16.5">
      <c r="A305" s="6">
        <v>251</v>
      </c>
      <c r="B305" s="16" t="s">
        <v>375</v>
      </c>
      <c r="C305" s="1" t="s">
        <v>50</v>
      </c>
      <c r="D305" s="1">
        <v>10</v>
      </c>
      <c r="E305" s="21">
        <v>19.67</v>
      </c>
      <c r="F305" s="21">
        <f aca="true" t="shared" si="49" ref="F305:G309">E305*1.3</f>
        <v>25.571</v>
      </c>
      <c r="G305" s="61">
        <f t="shared" si="49"/>
        <v>33.2423</v>
      </c>
      <c r="H305" s="1"/>
      <c r="I305" s="1">
        <f t="shared" si="41"/>
        <v>0</v>
      </c>
      <c r="J305" s="8">
        <f t="shared" si="42"/>
        <v>0</v>
      </c>
    </row>
    <row r="306" spans="1:10" s="14" customFormat="1" ht="16.5">
      <c r="A306" s="6">
        <v>252</v>
      </c>
      <c r="B306" s="16" t="s">
        <v>37</v>
      </c>
      <c r="C306" s="1" t="s">
        <v>50</v>
      </c>
      <c r="D306" s="1">
        <v>10</v>
      </c>
      <c r="E306" s="21">
        <v>19.67</v>
      </c>
      <c r="F306" s="21">
        <f t="shared" si="49"/>
        <v>25.571</v>
      </c>
      <c r="G306" s="61">
        <f t="shared" si="49"/>
        <v>33.2423</v>
      </c>
      <c r="H306" s="1"/>
      <c r="I306" s="1">
        <f t="shared" si="41"/>
        <v>0</v>
      </c>
      <c r="J306" s="8">
        <f t="shared" si="42"/>
        <v>0</v>
      </c>
    </row>
    <row r="307" spans="1:10" s="14" customFormat="1" ht="16.5">
      <c r="A307" s="6">
        <v>253</v>
      </c>
      <c r="B307" s="16" t="s">
        <v>38</v>
      </c>
      <c r="C307" s="1" t="s">
        <v>50</v>
      </c>
      <c r="D307" s="1">
        <v>10</v>
      </c>
      <c r="E307" s="21">
        <v>14.9</v>
      </c>
      <c r="F307" s="21">
        <f t="shared" si="49"/>
        <v>19.37</v>
      </c>
      <c r="G307" s="61">
        <f t="shared" si="49"/>
        <v>25.181</v>
      </c>
      <c r="H307" s="1"/>
      <c r="I307" s="1">
        <f t="shared" si="41"/>
        <v>0</v>
      </c>
      <c r="J307" s="8">
        <f t="shared" si="42"/>
        <v>0</v>
      </c>
    </row>
    <row r="308" spans="1:10" s="14" customFormat="1" ht="16.5">
      <c r="A308" s="6">
        <v>254</v>
      </c>
      <c r="B308" s="16" t="s">
        <v>171</v>
      </c>
      <c r="C308" s="1" t="s">
        <v>50</v>
      </c>
      <c r="D308" s="1">
        <v>10</v>
      </c>
      <c r="E308" s="21">
        <v>24.58</v>
      </c>
      <c r="F308" s="21">
        <f t="shared" si="49"/>
        <v>31.954</v>
      </c>
      <c r="G308" s="61">
        <f t="shared" si="49"/>
        <v>41.5402</v>
      </c>
      <c r="H308" s="1"/>
      <c r="I308" s="1">
        <f t="shared" si="41"/>
        <v>0</v>
      </c>
      <c r="J308" s="8">
        <f t="shared" si="42"/>
        <v>0</v>
      </c>
    </row>
    <row r="309" spans="1:10" s="14" customFormat="1" ht="33">
      <c r="A309" s="6">
        <v>255</v>
      </c>
      <c r="B309" s="16" t="s">
        <v>172</v>
      </c>
      <c r="C309" s="1" t="s">
        <v>53</v>
      </c>
      <c r="D309" s="1">
        <v>1</v>
      </c>
      <c r="E309" s="21">
        <v>233</v>
      </c>
      <c r="F309" s="21">
        <f t="shared" si="49"/>
        <v>302.90000000000003</v>
      </c>
      <c r="G309" s="61">
        <f t="shared" si="49"/>
        <v>393.77000000000004</v>
      </c>
      <c r="H309" s="1"/>
      <c r="I309" s="1">
        <f t="shared" si="41"/>
        <v>0</v>
      </c>
      <c r="J309" s="8">
        <f t="shared" si="42"/>
        <v>0</v>
      </c>
    </row>
    <row r="310" spans="1:10" s="14" customFormat="1" ht="16.5" customHeight="1">
      <c r="A310" s="86" t="s">
        <v>49</v>
      </c>
      <c r="B310" s="87"/>
      <c r="C310" s="32"/>
      <c r="D310" s="32"/>
      <c r="E310" s="60"/>
      <c r="F310" s="21"/>
      <c r="G310" s="61"/>
      <c r="H310" s="1"/>
      <c r="I310" s="1"/>
      <c r="J310" s="8">
        <f t="shared" si="42"/>
        <v>0</v>
      </c>
    </row>
    <row r="311" spans="1:10" s="14" customFormat="1" ht="16.5">
      <c r="A311" s="6">
        <v>256</v>
      </c>
      <c r="B311" s="16" t="s">
        <v>209</v>
      </c>
      <c r="C311" s="1" t="s">
        <v>207</v>
      </c>
      <c r="D311" s="1">
        <v>5</v>
      </c>
      <c r="E311" s="21">
        <v>17</v>
      </c>
      <c r="F311" s="21">
        <f aca="true" t="shared" si="50" ref="F311:G313">E311*1.3</f>
        <v>22.1</v>
      </c>
      <c r="G311" s="61">
        <f t="shared" si="50"/>
        <v>28.730000000000004</v>
      </c>
      <c r="H311" s="1"/>
      <c r="I311" s="1">
        <f t="shared" si="41"/>
        <v>0</v>
      </c>
      <c r="J311" s="8">
        <f t="shared" si="42"/>
        <v>0</v>
      </c>
    </row>
    <row r="312" spans="1:10" s="14" customFormat="1" ht="16.5">
      <c r="A312" s="6">
        <v>257</v>
      </c>
      <c r="B312" s="16" t="s">
        <v>210</v>
      </c>
      <c r="C312" s="1" t="s">
        <v>208</v>
      </c>
      <c r="D312" s="1">
        <v>5</v>
      </c>
      <c r="E312" s="21">
        <v>37.39</v>
      </c>
      <c r="F312" s="21">
        <f t="shared" si="50"/>
        <v>48.607</v>
      </c>
      <c r="G312" s="61">
        <f t="shared" si="50"/>
        <v>63.1891</v>
      </c>
      <c r="H312" s="1"/>
      <c r="I312" s="1">
        <f t="shared" si="41"/>
        <v>0</v>
      </c>
      <c r="J312" s="8">
        <f t="shared" si="42"/>
        <v>0</v>
      </c>
    </row>
    <row r="313" spans="1:10" s="14" customFormat="1" ht="16.5" customHeight="1">
      <c r="A313" s="6">
        <v>258</v>
      </c>
      <c r="B313" s="16" t="s">
        <v>211</v>
      </c>
      <c r="C313" s="1" t="s">
        <v>208</v>
      </c>
      <c r="D313" s="1">
        <v>5</v>
      </c>
      <c r="E313" s="21">
        <v>43.97</v>
      </c>
      <c r="F313" s="21">
        <f t="shared" si="50"/>
        <v>57.161</v>
      </c>
      <c r="G313" s="61">
        <f t="shared" si="50"/>
        <v>74.30930000000001</v>
      </c>
      <c r="H313" s="1"/>
      <c r="I313" s="1">
        <f t="shared" si="41"/>
        <v>0</v>
      </c>
      <c r="J313" s="8">
        <f t="shared" si="42"/>
        <v>0</v>
      </c>
    </row>
    <row r="314" spans="1:10" s="14" customFormat="1" ht="16.5" customHeight="1">
      <c r="A314" s="86" t="s">
        <v>212</v>
      </c>
      <c r="B314" s="87"/>
      <c r="C314" s="32"/>
      <c r="D314" s="32"/>
      <c r="E314" s="60"/>
      <c r="F314" s="21"/>
      <c r="G314" s="61"/>
      <c r="H314" s="1"/>
      <c r="I314" s="1"/>
      <c r="J314" s="8">
        <f t="shared" si="42"/>
        <v>0</v>
      </c>
    </row>
    <row r="315" spans="1:10" s="14" customFormat="1" ht="33">
      <c r="A315" s="6">
        <v>259</v>
      </c>
      <c r="B315" s="16" t="s">
        <v>436</v>
      </c>
      <c r="C315" s="1" t="s">
        <v>50</v>
      </c>
      <c r="D315" s="40">
        <v>5</v>
      </c>
      <c r="E315" s="21">
        <v>11.16</v>
      </c>
      <c r="F315" s="21">
        <f aca="true" t="shared" si="51" ref="F315:G322">E315*1.3</f>
        <v>14.508000000000001</v>
      </c>
      <c r="G315" s="61">
        <f t="shared" si="51"/>
        <v>18.860400000000002</v>
      </c>
      <c r="H315" s="1"/>
      <c r="I315" s="1">
        <f t="shared" si="41"/>
        <v>0</v>
      </c>
      <c r="J315" s="8">
        <f t="shared" si="42"/>
        <v>0</v>
      </c>
    </row>
    <row r="316" spans="1:10" s="14" customFormat="1" ht="33">
      <c r="A316" s="6">
        <v>260</v>
      </c>
      <c r="B316" s="16" t="s">
        <v>437</v>
      </c>
      <c r="C316" s="1" t="s">
        <v>50</v>
      </c>
      <c r="D316" s="40">
        <v>5</v>
      </c>
      <c r="E316" s="21">
        <v>11.16</v>
      </c>
      <c r="F316" s="21">
        <f t="shared" si="51"/>
        <v>14.508000000000001</v>
      </c>
      <c r="G316" s="61">
        <f t="shared" si="51"/>
        <v>18.860400000000002</v>
      </c>
      <c r="H316" s="1"/>
      <c r="I316" s="1">
        <f t="shared" si="41"/>
        <v>0</v>
      </c>
      <c r="J316" s="8">
        <f t="shared" si="42"/>
        <v>0</v>
      </c>
    </row>
    <row r="317" spans="1:10" s="14" customFormat="1" ht="33">
      <c r="A317" s="6">
        <v>261</v>
      </c>
      <c r="B317" s="16" t="s">
        <v>438</v>
      </c>
      <c r="C317" s="1" t="s">
        <v>50</v>
      </c>
      <c r="D317" s="40">
        <v>5</v>
      </c>
      <c r="E317" s="21">
        <v>11.16</v>
      </c>
      <c r="F317" s="21">
        <f t="shared" si="51"/>
        <v>14.508000000000001</v>
      </c>
      <c r="G317" s="61">
        <f t="shared" si="51"/>
        <v>18.860400000000002</v>
      </c>
      <c r="H317" s="1"/>
      <c r="I317" s="1">
        <f t="shared" si="41"/>
        <v>0</v>
      </c>
      <c r="J317" s="8">
        <f t="shared" si="42"/>
        <v>0</v>
      </c>
    </row>
    <row r="318" spans="1:10" s="14" customFormat="1" ht="33">
      <c r="A318" s="6">
        <v>262</v>
      </c>
      <c r="B318" s="16" t="s">
        <v>439</v>
      </c>
      <c r="C318" s="1" t="s">
        <v>50</v>
      </c>
      <c r="D318" s="40">
        <v>5</v>
      </c>
      <c r="E318" s="21">
        <v>11.16</v>
      </c>
      <c r="F318" s="21">
        <f t="shared" si="51"/>
        <v>14.508000000000001</v>
      </c>
      <c r="G318" s="61">
        <f t="shared" si="51"/>
        <v>18.860400000000002</v>
      </c>
      <c r="H318" s="1"/>
      <c r="I318" s="1">
        <f t="shared" si="41"/>
        <v>0</v>
      </c>
      <c r="J318" s="8">
        <f t="shared" si="42"/>
        <v>0</v>
      </c>
    </row>
    <row r="319" spans="1:10" s="14" customFormat="1" ht="16.5">
      <c r="A319" s="6">
        <v>263</v>
      </c>
      <c r="B319" s="16" t="s">
        <v>221</v>
      </c>
      <c r="C319" s="1" t="s">
        <v>53</v>
      </c>
      <c r="D319" s="1">
        <v>1</v>
      </c>
      <c r="E319" s="21">
        <v>11.99</v>
      </c>
      <c r="F319" s="21">
        <f t="shared" si="51"/>
        <v>15.587000000000002</v>
      </c>
      <c r="G319" s="61">
        <f t="shared" si="51"/>
        <v>20.2631</v>
      </c>
      <c r="H319" s="1"/>
      <c r="I319" s="1">
        <f t="shared" si="41"/>
        <v>0</v>
      </c>
      <c r="J319" s="8">
        <f t="shared" si="42"/>
        <v>0</v>
      </c>
    </row>
    <row r="320" spans="1:10" s="14" customFormat="1" ht="16.5">
      <c r="A320" s="6">
        <v>264</v>
      </c>
      <c r="B320" s="16" t="s">
        <v>223</v>
      </c>
      <c r="C320" s="1" t="s">
        <v>53</v>
      </c>
      <c r="D320" s="1">
        <v>1</v>
      </c>
      <c r="E320" s="21">
        <v>11.99</v>
      </c>
      <c r="F320" s="21">
        <f t="shared" si="51"/>
        <v>15.587000000000002</v>
      </c>
      <c r="G320" s="61">
        <f t="shared" si="51"/>
        <v>20.2631</v>
      </c>
      <c r="H320" s="1"/>
      <c r="I320" s="1">
        <f t="shared" si="41"/>
        <v>0</v>
      </c>
      <c r="J320" s="8">
        <f t="shared" si="42"/>
        <v>0</v>
      </c>
    </row>
    <row r="321" spans="1:10" s="14" customFormat="1" ht="16.5">
      <c r="A321" s="6">
        <v>265</v>
      </c>
      <c r="B321" s="16" t="s">
        <v>224</v>
      </c>
      <c r="C321" s="1" t="s">
        <v>53</v>
      </c>
      <c r="D321" s="1">
        <v>1</v>
      </c>
      <c r="E321" s="21">
        <v>11.99</v>
      </c>
      <c r="F321" s="21">
        <f t="shared" si="51"/>
        <v>15.587000000000002</v>
      </c>
      <c r="G321" s="61">
        <f t="shared" si="51"/>
        <v>20.2631</v>
      </c>
      <c r="H321" s="1"/>
      <c r="I321" s="1">
        <f t="shared" si="41"/>
        <v>0</v>
      </c>
      <c r="J321" s="8">
        <f t="shared" si="42"/>
        <v>0</v>
      </c>
    </row>
    <row r="322" spans="1:10" s="14" customFormat="1" ht="16.5">
      <c r="A322" s="6">
        <v>266</v>
      </c>
      <c r="B322" s="16" t="s">
        <v>222</v>
      </c>
      <c r="C322" s="1" t="s">
        <v>53</v>
      </c>
      <c r="D322" s="1">
        <v>1</v>
      </c>
      <c r="E322" s="21">
        <v>11.99</v>
      </c>
      <c r="F322" s="21">
        <f t="shared" si="51"/>
        <v>15.587000000000002</v>
      </c>
      <c r="G322" s="61">
        <f t="shared" si="51"/>
        <v>20.2631</v>
      </c>
      <c r="H322" s="1"/>
      <c r="I322" s="1">
        <f t="shared" si="41"/>
        <v>0</v>
      </c>
      <c r="J322" s="8">
        <f t="shared" si="42"/>
        <v>0</v>
      </c>
    </row>
    <row r="323" spans="1:10" s="14" customFormat="1" ht="16.5" customHeight="1">
      <c r="A323" s="86" t="s">
        <v>51</v>
      </c>
      <c r="B323" s="87"/>
      <c r="C323" s="32"/>
      <c r="D323" s="32"/>
      <c r="E323" s="60"/>
      <c r="F323" s="21"/>
      <c r="G323" s="61"/>
      <c r="H323" s="1"/>
      <c r="I323" s="1"/>
      <c r="J323" s="8">
        <f t="shared" si="42"/>
        <v>0</v>
      </c>
    </row>
    <row r="324" spans="1:10" s="14" customFormat="1" ht="33">
      <c r="A324" s="6">
        <v>267</v>
      </c>
      <c r="B324" s="16" t="s">
        <v>388</v>
      </c>
      <c r="C324" s="7" t="s">
        <v>53</v>
      </c>
      <c r="D324" s="1">
        <v>10</v>
      </c>
      <c r="E324" s="21">
        <v>9.59</v>
      </c>
      <c r="F324" s="21">
        <f aca="true" t="shared" si="52" ref="F324:G326">E324*1.3</f>
        <v>12.467</v>
      </c>
      <c r="G324" s="61">
        <f t="shared" si="52"/>
        <v>16.2071</v>
      </c>
      <c r="H324" s="1"/>
      <c r="I324" s="1">
        <f t="shared" si="41"/>
        <v>0</v>
      </c>
      <c r="J324" s="8">
        <f t="shared" si="42"/>
        <v>0</v>
      </c>
    </row>
    <row r="325" spans="1:10" s="14" customFormat="1" ht="33">
      <c r="A325" s="6">
        <v>268</v>
      </c>
      <c r="B325" s="16" t="s">
        <v>389</v>
      </c>
      <c r="C325" s="7" t="s">
        <v>53</v>
      </c>
      <c r="D325" s="1">
        <v>10</v>
      </c>
      <c r="E325" s="21">
        <v>11.99</v>
      </c>
      <c r="F325" s="21">
        <f t="shared" si="52"/>
        <v>15.587000000000002</v>
      </c>
      <c r="G325" s="61">
        <f t="shared" si="52"/>
        <v>20.2631</v>
      </c>
      <c r="H325" s="1"/>
      <c r="I325" s="1">
        <f t="shared" si="41"/>
        <v>0</v>
      </c>
      <c r="J325" s="8">
        <f t="shared" si="42"/>
        <v>0</v>
      </c>
    </row>
    <row r="326" spans="1:10" s="14" customFormat="1" ht="33">
      <c r="A326" s="6">
        <v>269</v>
      </c>
      <c r="B326" s="16" t="s">
        <v>390</v>
      </c>
      <c r="C326" s="7" t="s">
        <v>53</v>
      </c>
      <c r="D326" s="1">
        <v>10</v>
      </c>
      <c r="E326" s="21">
        <v>20.81</v>
      </c>
      <c r="F326" s="21">
        <f t="shared" si="52"/>
        <v>27.053</v>
      </c>
      <c r="G326" s="61">
        <f t="shared" si="52"/>
        <v>35.1689</v>
      </c>
      <c r="H326" s="1"/>
      <c r="I326" s="1">
        <f t="shared" si="41"/>
        <v>0</v>
      </c>
      <c r="J326" s="8">
        <f t="shared" si="42"/>
        <v>0</v>
      </c>
    </row>
    <row r="327" spans="1:10" s="14" customFormat="1" ht="16.5" customHeight="1">
      <c r="A327" s="90" t="s">
        <v>440</v>
      </c>
      <c r="B327" s="91"/>
      <c r="C327" s="32"/>
      <c r="D327" s="32"/>
      <c r="E327" s="60"/>
      <c r="F327" s="21"/>
      <c r="G327" s="61"/>
      <c r="H327" s="1"/>
      <c r="I327" s="1"/>
      <c r="J327" s="8">
        <f t="shared" si="42"/>
        <v>0</v>
      </c>
    </row>
    <row r="328" spans="1:10" s="14" customFormat="1" ht="16.5">
      <c r="A328" s="6">
        <v>270</v>
      </c>
      <c r="B328" s="17" t="s">
        <v>398</v>
      </c>
      <c r="C328" s="1" t="s">
        <v>53</v>
      </c>
      <c r="D328" s="1">
        <v>5</v>
      </c>
      <c r="E328" s="21">
        <v>27.5</v>
      </c>
      <c r="F328" s="21">
        <f aca="true" t="shared" si="53" ref="F328:G330">E328*1.3</f>
        <v>35.75</v>
      </c>
      <c r="G328" s="61">
        <f t="shared" si="53"/>
        <v>46.475</v>
      </c>
      <c r="H328" s="1"/>
      <c r="I328" s="1">
        <f t="shared" si="41"/>
        <v>0</v>
      </c>
      <c r="J328" s="8">
        <f t="shared" si="42"/>
        <v>0</v>
      </c>
    </row>
    <row r="329" spans="1:10" s="14" customFormat="1" ht="16.5">
      <c r="A329" s="6">
        <v>271</v>
      </c>
      <c r="B329" s="17" t="s">
        <v>397</v>
      </c>
      <c r="C329" s="1" t="s">
        <v>53</v>
      </c>
      <c r="D329" s="1">
        <v>5</v>
      </c>
      <c r="E329" s="21"/>
      <c r="F329" s="21">
        <v>1</v>
      </c>
      <c r="G329" s="61">
        <f t="shared" si="53"/>
        <v>1.3</v>
      </c>
      <c r="H329" s="1"/>
      <c r="I329" s="1">
        <f t="shared" si="41"/>
        <v>0</v>
      </c>
      <c r="J329" s="8">
        <f t="shared" si="42"/>
        <v>0</v>
      </c>
    </row>
    <row r="330" spans="1:10" s="14" customFormat="1" ht="16.5">
      <c r="A330" s="6">
        <v>272</v>
      </c>
      <c r="B330" s="17" t="s">
        <v>395</v>
      </c>
      <c r="C330" s="1" t="s">
        <v>53</v>
      </c>
      <c r="D330" s="1">
        <v>10</v>
      </c>
      <c r="E330" s="21"/>
      <c r="F330" s="21">
        <v>1</v>
      </c>
      <c r="G330" s="61">
        <f t="shared" si="53"/>
        <v>1.3</v>
      </c>
      <c r="H330" s="1"/>
      <c r="I330" s="1">
        <f t="shared" si="41"/>
        <v>0</v>
      </c>
      <c r="J330" s="8">
        <f t="shared" si="42"/>
        <v>0</v>
      </c>
    </row>
    <row r="331" spans="1:10" s="14" customFormat="1" ht="16.5">
      <c r="A331" s="6">
        <v>273</v>
      </c>
      <c r="B331" s="17" t="s">
        <v>396</v>
      </c>
      <c r="C331" s="1" t="s">
        <v>53</v>
      </c>
      <c r="D331" s="1">
        <v>10</v>
      </c>
      <c r="E331" s="21">
        <v>25.2</v>
      </c>
      <c r="F331" s="21">
        <f>E331*1.3</f>
        <v>32.76</v>
      </c>
      <c r="G331" s="61">
        <f>F331*1.3</f>
        <v>42.588</v>
      </c>
      <c r="H331" s="1"/>
      <c r="I331" s="1">
        <f aca="true" t="shared" si="54" ref="I331:I360">H331*D331</f>
        <v>0</v>
      </c>
      <c r="J331" s="8">
        <f aca="true" t="shared" si="55" ref="J331:J360">I331*G331</f>
        <v>0</v>
      </c>
    </row>
    <row r="332" spans="1:10" s="14" customFormat="1" ht="16.5" customHeight="1">
      <c r="A332" s="86" t="s">
        <v>173</v>
      </c>
      <c r="B332" s="87"/>
      <c r="C332" s="32"/>
      <c r="D332" s="32"/>
      <c r="E332" s="60"/>
      <c r="F332" s="21"/>
      <c r="G332" s="61"/>
      <c r="H332" s="1"/>
      <c r="I332" s="1"/>
      <c r="J332" s="8">
        <f t="shared" si="55"/>
        <v>0</v>
      </c>
    </row>
    <row r="333" spans="1:10" s="14" customFormat="1" ht="16.5">
      <c r="A333" s="6">
        <v>274</v>
      </c>
      <c r="B333" s="16" t="s">
        <v>213</v>
      </c>
      <c r="C333" s="15" t="s">
        <v>156</v>
      </c>
      <c r="D333" s="6">
        <v>20</v>
      </c>
      <c r="E333" s="21">
        <v>12.45</v>
      </c>
      <c r="F333" s="21">
        <f>E333*1.3</f>
        <v>16.185</v>
      </c>
      <c r="G333" s="61">
        <f>F333*1.3</f>
        <v>21.040499999999998</v>
      </c>
      <c r="H333" s="1"/>
      <c r="I333" s="1">
        <f t="shared" si="54"/>
        <v>0</v>
      </c>
      <c r="J333" s="8">
        <f t="shared" si="55"/>
        <v>0</v>
      </c>
    </row>
    <row r="334" spans="1:10" s="14" customFormat="1" ht="16.5" customHeight="1">
      <c r="A334" s="86" t="s">
        <v>77</v>
      </c>
      <c r="B334" s="87"/>
      <c r="C334" s="32"/>
      <c r="D334" s="32"/>
      <c r="E334" s="60"/>
      <c r="F334" s="21"/>
      <c r="G334" s="61"/>
      <c r="H334" s="1"/>
      <c r="I334" s="1"/>
      <c r="J334" s="8">
        <f t="shared" si="55"/>
        <v>0</v>
      </c>
    </row>
    <row r="335" spans="1:10" s="14" customFormat="1" ht="16.5">
      <c r="A335" s="6">
        <v>275</v>
      </c>
      <c r="B335" s="16" t="s">
        <v>78</v>
      </c>
      <c r="C335" s="1" t="s">
        <v>23</v>
      </c>
      <c r="D335" s="1">
        <v>1</v>
      </c>
      <c r="E335" s="21">
        <v>58.47749999999999</v>
      </c>
      <c r="F335" s="21">
        <f aca="true" t="shared" si="56" ref="F335:G350">E335*1.3</f>
        <v>76.02074999999999</v>
      </c>
      <c r="G335" s="61">
        <f t="shared" si="56"/>
        <v>98.82697499999999</v>
      </c>
      <c r="H335" s="1"/>
      <c r="I335" s="1">
        <f t="shared" si="54"/>
        <v>0</v>
      </c>
      <c r="J335" s="8">
        <f t="shared" si="55"/>
        <v>0</v>
      </c>
    </row>
    <row r="336" spans="1:10" s="14" customFormat="1" ht="16.5">
      <c r="A336" s="6">
        <v>276</v>
      </c>
      <c r="B336" s="16" t="s">
        <v>22</v>
      </c>
      <c r="C336" s="1" t="s">
        <v>23</v>
      </c>
      <c r="D336" s="1">
        <v>1</v>
      </c>
      <c r="E336" s="21">
        <v>58.47749999999999</v>
      </c>
      <c r="F336" s="21">
        <f t="shared" si="56"/>
        <v>76.02074999999999</v>
      </c>
      <c r="G336" s="61">
        <f t="shared" si="56"/>
        <v>98.82697499999999</v>
      </c>
      <c r="H336" s="1"/>
      <c r="I336" s="1">
        <f t="shared" si="54"/>
        <v>0</v>
      </c>
      <c r="J336" s="8">
        <f t="shared" si="55"/>
        <v>0</v>
      </c>
    </row>
    <row r="337" spans="1:10" s="14" customFormat="1" ht="16.5">
      <c r="A337" s="6">
        <v>277</v>
      </c>
      <c r="B337" s="16" t="s">
        <v>21</v>
      </c>
      <c r="C337" s="1" t="s">
        <v>23</v>
      </c>
      <c r="D337" s="1">
        <v>1</v>
      </c>
      <c r="E337" s="21">
        <v>58.47749999999999</v>
      </c>
      <c r="F337" s="21">
        <f t="shared" si="56"/>
        <v>76.02074999999999</v>
      </c>
      <c r="G337" s="61">
        <f t="shared" si="56"/>
        <v>98.82697499999999</v>
      </c>
      <c r="H337" s="1"/>
      <c r="I337" s="1">
        <f t="shared" si="54"/>
        <v>0</v>
      </c>
      <c r="J337" s="8">
        <f t="shared" si="55"/>
        <v>0</v>
      </c>
    </row>
    <row r="338" spans="1:10" s="14" customFormat="1" ht="16.5">
      <c r="A338" s="6">
        <v>278</v>
      </c>
      <c r="B338" s="16" t="s">
        <v>20</v>
      </c>
      <c r="C338" s="1" t="s">
        <v>23</v>
      </c>
      <c r="D338" s="1">
        <v>1</v>
      </c>
      <c r="E338" s="21">
        <v>58.47749999999999</v>
      </c>
      <c r="F338" s="21">
        <f t="shared" si="56"/>
        <v>76.02074999999999</v>
      </c>
      <c r="G338" s="61">
        <f t="shared" si="56"/>
        <v>98.82697499999999</v>
      </c>
      <c r="H338" s="1"/>
      <c r="I338" s="1">
        <f t="shared" si="54"/>
        <v>0</v>
      </c>
      <c r="J338" s="8">
        <f t="shared" si="55"/>
        <v>0</v>
      </c>
    </row>
    <row r="339" spans="1:10" s="14" customFormat="1" ht="16.5">
      <c r="A339" s="6">
        <v>279</v>
      </c>
      <c r="B339" s="16" t="s">
        <v>24</v>
      </c>
      <c r="C339" s="1" t="s">
        <v>23</v>
      </c>
      <c r="D339" s="1">
        <v>1</v>
      </c>
      <c r="E339" s="21">
        <v>58.47749999999999</v>
      </c>
      <c r="F339" s="21">
        <f t="shared" si="56"/>
        <v>76.02074999999999</v>
      </c>
      <c r="G339" s="61">
        <f t="shared" si="56"/>
        <v>98.82697499999999</v>
      </c>
      <c r="H339" s="1"/>
      <c r="I339" s="1">
        <f t="shared" si="54"/>
        <v>0</v>
      </c>
      <c r="J339" s="8">
        <f t="shared" si="55"/>
        <v>0</v>
      </c>
    </row>
    <row r="340" spans="1:10" s="14" customFormat="1" ht="16.5">
      <c r="A340" s="6">
        <v>280</v>
      </c>
      <c r="B340" s="16" t="s">
        <v>35</v>
      </c>
      <c r="C340" s="1" t="s">
        <v>23</v>
      </c>
      <c r="D340" s="1">
        <v>1</v>
      </c>
      <c r="E340" s="21">
        <v>58.47749999999999</v>
      </c>
      <c r="F340" s="21">
        <f t="shared" si="56"/>
        <v>76.02074999999999</v>
      </c>
      <c r="G340" s="61">
        <f t="shared" si="56"/>
        <v>98.82697499999999</v>
      </c>
      <c r="H340" s="1"/>
      <c r="I340" s="1">
        <f t="shared" si="54"/>
        <v>0</v>
      </c>
      <c r="J340" s="8">
        <f t="shared" si="55"/>
        <v>0</v>
      </c>
    </row>
    <row r="341" spans="1:10" s="14" customFormat="1" ht="16.5">
      <c r="A341" s="6">
        <v>281</v>
      </c>
      <c r="B341" s="16" t="s">
        <v>43</v>
      </c>
      <c r="C341" s="7" t="s">
        <v>23</v>
      </c>
      <c r="D341" s="1">
        <v>1</v>
      </c>
      <c r="E341" s="21">
        <v>58.47749999999999</v>
      </c>
      <c r="F341" s="21">
        <f t="shared" si="56"/>
        <v>76.02074999999999</v>
      </c>
      <c r="G341" s="61">
        <f t="shared" si="56"/>
        <v>98.82697499999999</v>
      </c>
      <c r="H341" s="1"/>
      <c r="I341" s="1">
        <f t="shared" si="54"/>
        <v>0</v>
      </c>
      <c r="J341" s="8">
        <f t="shared" si="55"/>
        <v>0</v>
      </c>
    </row>
    <row r="342" spans="1:10" s="14" customFormat="1" ht="16.5">
      <c r="A342" s="6">
        <v>282</v>
      </c>
      <c r="B342" s="16" t="s">
        <v>44</v>
      </c>
      <c r="C342" s="7" t="s">
        <v>23</v>
      </c>
      <c r="D342" s="1">
        <v>1</v>
      </c>
      <c r="E342" s="21">
        <v>58.47749999999999</v>
      </c>
      <c r="F342" s="21">
        <f t="shared" si="56"/>
        <v>76.02074999999999</v>
      </c>
      <c r="G342" s="61">
        <f t="shared" si="56"/>
        <v>98.82697499999999</v>
      </c>
      <c r="H342" s="1"/>
      <c r="I342" s="1">
        <f t="shared" si="54"/>
        <v>0</v>
      </c>
      <c r="J342" s="8">
        <f t="shared" si="55"/>
        <v>0</v>
      </c>
    </row>
    <row r="343" spans="1:10" s="14" customFormat="1" ht="16.5">
      <c r="A343" s="6">
        <v>283</v>
      </c>
      <c r="B343" s="16" t="s">
        <v>45</v>
      </c>
      <c r="C343" s="7" t="s">
        <v>23</v>
      </c>
      <c r="D343" s="1">
        <v>1</v>
      </c>
      <c r="E343" s="21">
        <v>58.47749999999999</v>
      </c>
      <c r="F343" s="21">
        <f t="shared" si="56"/>
        <v>76.02074999999999</v>
      </c>
      <c r="G343" s="61">
        <f t="shared" si="56"/>
        <v>98.82697499999999</v>
      </c>
      <c r="H343" s="1"/>
      <c r="I343" s="1">
        <f t="shared" si="54"/>
        <v>0</v>
      </c>
      <c r="J343" s="8">
        <f t="shared" si="55"/>
        <v>0</v>
      </c>
    </row>
    <row r="344" spans="1:10" s="14" customFormat="1" ht="16.5">
      <c r="A344" s="6">
        <v>284</v>
      </c>
      <c r="B344" s="16" t="s">
        <v>81</v>
      </c>
      <c r="C344" s="7" t="s">
        <v>23</v>
      </c>
      <c r="D344" s="1">
        <v>1</v>
      </c>
      <c r="E344" s="21">
        <v>58.4775</v>
      </c>
      <c r="F344" s="21">
        <f t="shared" si="56"/>
        <v>76.02075</v>
      </c>
      <c r="G344" s="61">
        <f t="shared" si="56"/>
        <v>98.82697500000002</v>
      </c>
      <c r="H344" s="1"/>
      <c r="I344" s="1">
        <f t="shared" si="54"/>
        <v>0</v>
      </c>
      <c r="J344" s="8">
        <f t="shared" si="55"/>
        <v>0</v>
      </c>
    </row>
    <row r="345" spans="1:10" s="14" customFormat="1" ht="16.5">
      <c r="A345" s="6">
        <v>285</v>
      </c>
      <c r="B345" s="16" t="s">
        <v>80</v>
      </c>
      <c r="C345" s="7" t="s">
        <v>23</v>
      </c>
      <c r="D345" s="1">
        <v>1</v>
      </c>
      <c r="E345" s="21">
        <v>58.4775</v>
      </c>
      <c r="F345" s="21">
        <f t="shared" si="56"/>
        <v>76.02075</v>
      </c>
      <c r="G345" s="61">
        <f t="shared" si="56"/>
        <v>98.82697500000002</v>
      </c>
      <c r="H345" s="1"/>
      <c r="I345" s="1">
        <f t="shared" si="54"/>
        <v>0</v>
      </c>
      <c r="J345" s="8">
        <f t="shared" si="55"/>
        <v>0</v>
      </c>
    </row>
    <row r="346" spans="1:10" s="14" customFormat="1" ht="16.5">
      <c r="A346" s="6">
        <v>286</v>
      </c>
      <c r="B346" s="16" t="s">
        <v>383</v>
      </c>
      <c r="C346" s="7" t="s">
        <v>23</v>
      </c>
      <c r="D346" s="1">
        <v>1</v>
      </c>
      <c r="E346" s="21">
        <v>58.4775</v>
      </c>
      <c r="F346" s="21">
        <f t="shared" si="56"/>
        <v>76.02075</v>
      </c>
      <c r="G346" s="61">
        <f t="shared" si="56"/>
        <v>98.82697500000002</v>
      </c>
      <c r="H346" s="1"/>
      <c r="I346" s="1">
        <f t="shared" si="54"/>
        <v>0</v>
      </c>
      <c r="J346" s="8">
        <f t="shared" si="55"/>
        <v>0</v>
      </c>
    </row>
    <row r="347" spans="1:10" s="14" customFormat="1" ht="16.5">
      <c r="A347" s="6">
        <v>287</v>
      </c>
      <c r="B347" s="16" t="s">
        <v>384</v>
      </c>
      <c r="C347" s="7" t="s">
        <v>23</v>
      </c>
      <c r="D347" s="1">
        <v>1</v>
      </c>
      <c r="E347" s="21">
        <v>58.4775</v>
      </c>
      <c r="F347" s="21">
        <f t="shared" si="56"/>
        <v>76.02075</v>
      </c>
      <c r="G347" s="61">
        <f t="shared" si="56"/>
        <v>98.82697500000002</v>
      </c>
      <c r="H347" s="1"/>
      <c r="I347" s="1">
        <f t="shared" si="54"/>
        <v>0</v>
      </c>
      <c r="J347" s="8">
        <f t="shared" si="55"/>
        <v>0</v>
      </c>
    </row>
    <row r="348" spans="1:10" s="14" customFormat="1" ht="16.5">
      <c r="A348" s="6">
        <v>288</v>
      </c>
      <c r="B348" s="16" t="s">
        <v>385</v>
      </c>
      <c r="C348" s="7" t="s">
        <v>23</v>
      </c>
      <c r="D348" s="1">
        <v>1</v>
      </c>
      <c r="E348" s="21">
        <v>58.4775</v>
      </c>
      <c r="F348" s="21">
        <f t="shared" si="56"/>
        <v>76.02075</v>
      </c>
      <c r="G348" s="61">
        <f t="shared" si="56"/>
        <v>98.82697500000002</v>
      </c>
      <c r="H348" s="1"/>
      <c r="I348" s="1">
        <f t="shared" si="54"/>
        <v>0</v>
      </c>
      <c r="J348" s="8">
        <f t="shared" si="55"/>
        <v>0</v>
      </c>
    </row>
    <row r="349" spans="1:10" s="14" customFormat="1" ht="16.5">
      <c r="A349" s="6">
        <v>289</v>
      </c>
      <c r="B349" s="16" t="s">
        <v>92</v>
      </c>
      <c r="C349" s="7" t="s">
        <v>111</v>
      </c>
      <c r="D349" s="1">
        <v>1</v>
      </c>
      <c r="E349" s="21">
        <v>500</v>
      </c>
      <c r="F349" s="21">
        <f t="shared" si="56"/>
        <v>650</v>
      </c>
      <c r="G349" s="61">
        <f t="shared" si="56"/>
        <v>845</v>
      </c>
      <c r="H349" s="1"/>
      <c r="I349" s="1">
        <f t="shared" si="54"/>
        <v>0</v>
      </c>
      <c r="J349" s="8">
        <f t="shared" si="55"/>
        <v>0</v>
      </c>
    </row>
    <row r="350" spans="1:10" s="14" customFormat="1" ht="16.5">
      <c r="A350" s="6">
        <v>290</v>
      </c>
      <c r="B350" s="16" t="s">
        <v>91</v>
      </c>
      <c r="C350" s="7" t="s">
        <v>111</v>
      </c>
      <c r="D350" s="1">
        <v>1</v>
      </c>
      <c r="E350" s="21">
        <v>400</v>
      </c>
      <c r="F350" s="21">
        <f t="shared" si="56"/>
        <v>520</v>
      </c>
      <c r="G350" s="61">
        <f t="shared" si="56"/>
        <v>676</v>
      </c>
      <c r="H350" s="1"/>
      <c r="I350" s="1">
        <f t="shared" si="54"/>
        <v>0</v>
      </c>
      <c r="J350" s="8">
        <f t="shared" si="55"/>
        <v>0</v>
      </c>
    </row>
    <row r="351" spans="1:10" s="14" customFormat="1" ht="33">
      <c r="A351" s="6">
        <v>291</v>
      </c>
      <c r="B351" s="17" t="s">
        <v>82</v>
      </c>
      <c r="C351" s="1" t="s">
        <v>111</v>
      </c>
      <c r="D351" s="1">
        <v>1</v>
      </c>
      <c r="E351" s="21">
        <v>350</v>
      </c>
      <c r="F351" s="21">
        <f aca="true" t="shared" si="57" ref="F351:G360">E351*1.3</f>
        <v>455</v>
      </c>
      <c r="G351" s="61">
        <f t="shared" si="57"/>
        <v>591.5</v>
      </c>
      <c r="H351" s="1"/>
      <c r="I351" s="1">
        <f t="shared" si="54"/>
        <v>0</v>
      </c>
      <c r="J351" s="8">
        <f t="shared" si="55"/>
        <v>0</v>
      </c>
    </row>
    <row r="352" spans="1:10" s="14" customFormat="1" ht="16.5">
      <c r="A352" s="6">
        <v>292</v>
      </c>
      <c r="B352" s="17" t="s">
        <v>93</v>
      </c>
      <c r="C352" s="7" t="s">
        <v>111</v>
      </c>
      <c r="D352" s="1">
        <v>1</v>
      </c>
      <c r="E352" s="21">
        <v>580</v>
      </c>
      <c r="F352" s="21">
        <f t="shared" si="57"/>
        <v>754</v>
      </c>
      <c r="G352" s="61">
        <f t="shared" si="57"/>
        <v>980.2</v>
      </c>
      <c r="H352" s="1"/>
      <c r="I352" s="1">
        <f t="shared" si="54"/>
        <v>0</v>
      </c>
      <c r="J352" s="8">
        <f t="shared" si="55"/>
        <v>0</v>
      </c>
    </row>
    <row r="353" spans="1:10" s="14" customFormat="1" ht="33">
      <c r="A353" s="6">
        <v>293</v>
      </c>
      <c r="B353" s="17" t="s">
        <v>94</v>
      </c>
      <c r="C353" s="7" t="s">
        <v>26</v>
      </c>
      <c r="D353" s="1">
        <v>1</v>
      </c>
      <c r="E353" s="21">
        <v>48.02499999999999</v>
      </c>
      <c r="F353" s="21">
        <f t="shared" si="57"/>
        <v>62.43249999999999</v>
      </c>
      <c r="G353" s="61">
        <f t="shared" si="57"/>
        <v>81.16224999999999</v>
      </c>
      <c r="H353" s="1"/>
      <c r="I353" s="1">
        <f t="shared" si="54"/>
        <v>0</v>
      </c>
      <c r="J353" s="8">
        <f t="shared" si="55"/>
        <v>0</v>
      </c>
    </row>
    <row r="354" spans="1:10" s="14" customFormat="1" ht="33">
      <c r="A354" s="6">
        <v>294</v>
      </c>
      <c r="B354" s="17" t="s">
        <v>95</v>
      </c>
      <c r="C354" s="7" t="s">
        <v>26</v>
      </c>
      <c r="D354" s="1">
        <v>1</v>
      </c>
      <c r="E354" s="21">
        <v>48.02499999999999</v>
      </c>
      <c r="F354" s="21">
        <f t="shared" si="57"/>
        <v>62.43249999999999</v>
      </c>
      <c r="G354" s="61">
        <f t="shared" si="57"/>
        <v>81.16224999999999</v>
      </c>
      <c r="H354" s="1"/>
      <c r="I354" s="1">
        <f t="shared" si="54"/>
        <v>0</v>
      </c>
      <c r="J354" s="8">
        <f t="shared" si="55"/>
        <v>0</v>
      </c>
    </row>
    <row r="355" spans="1:10" s="14" customFormat="1" ht="33">
      <c r="A355" s="6">
        <v>295</v>
      </c>
      <c r="B355" s="17" t="s">
        <v>96</v>
      </c>
      <c r="C355" s="1" t="s">
        <v>26</v>
      </c>
      <c r="D355" s="1">
        <v>1</v>
      </c>
      <c r="E355" s="21">
        <v>48.03</v>
      </c>
      <c r="F355" s="21">
        <f t="shared" si="57"/>
        <v>62.43900000000001</v>
      </c>
      <c r="G355" s="61">
        <f t="shared" si="57"/>
        <v>81.17070000000001</v>
      </c>
      <c r="H355" s="1"/>
      <c r="I355" s="1">
        <f t="shared" si="54"/>
        <v>0</v>
      </c>
      <c r="J355" s="8">
        <f t="shared" si="55"/>
        <v>0</v>
      </c>
    </row>
    <row r="356" spans="1:10" s="14" customFormat="1" ht="33">
      <c r="A356" s="6">
        <v>296</v>
      </c>
      <c r="B356" s="17" t="s">
        <v>97</v>
      </c>
      <c r="C356" s="7" t="s">
        <v>26</v>
      </c>
      <c r="D356" s="1">
        <v>1</v>
      </c>
      <c r="E356" s="21">
        <v>48.02499999999999</v>
      </c>
      <c r="F356" s="21">
        <f t="shared" si="57"/>
        <v>62.43249999999999</v>
      </c>
      <c r="G356" s="61">
        <f t="shared" si="57"/>
        <v>81.16224999999999</v>
      </c>
      <c r="H356" s="1"/>
      <c r="I356" s="1">
        <f t="shared" si="54"/>
        <v>0</v>
      </c>
      <c r="J356" s="8">
        <f t="shared" si="55"/>
        <v>0</v>
      </c>
    </row>
    <row r="357" spans="1:10" s="14" customFormat="1" ht="33">
      <c r="A357" s="6">
        <v>297</v>
      </c>
      <c r="B357" s="17" t="s">
        <v>100</v>
      </c>
      <c r="C357" s="7" t="s">
        <v>26</v>
      </c>
      <c r="D357" s="1">
        <v>1</v>
      </c>
      <c r="E357" s="21">
        <v>48.02499999999999</v>
      </c>
      <c r="F357" s="21">
        <f t="shared" si="57"/>
        <v>62.43249999999999</v>
      </c>
      <c r="G357" s="61">
        <f t="shared" si="57"/>
        <v>81.16224999999999</v>
      </c>
      <c r="H357" s="1"/>
      <c r="I357" s="1">
        <f t="shared" si="54"/>
        <v>0</v>
      </c>
      <c r="J357" s="8">
        <f t="shared" si="55"/>
        <v>0</v>
      </c>
    </row>
    <row r="358" spans="1:10" s="14" customFormat="1" ht="16.5">
      <c r="A358" s="6">
        <v>298</v>
      </c>
      <c r="B358" s="17" t="s">
        <v>98</v>
      </c>
      <c r="C358" s="7" t="s">
        <v>26</v>
      </c>
      <c r="D358" s="1">
        <v>1</v>
      </c>
      <c r="E358" s="21">
        <v>48.02499999999999</v>
      </c>
      <c r="F358" s="21">
        <f t="shared" si="57"/>
        <v>62.43249999999999</v>
      </c>
      <c r="G358" s="61">
        <f t="shared" si="57"/>
        <v>81.16224999999999</v>
      </c>
      <c r="H358" s="1"/>
      <c r="I358" s="1">
        <f t="shared" si="54"/>
        <v>0</v>
      </c>
      <c r="J358" s="8">
        <f t="shared" si="55"/>
        <v>0</v>
      </c>
    </row>
    <row r="359" spans="1:10" s="14" customFormat="1" ht="16.5">
      <c r="A359" s="6">
        <v>299</v>
      </c>
      <c r="B359" s="17" t="s">
        <v>99</v>
      </c>
      <c r="C359" s="7" t="s">
        <v>26</v>
      </c>
      <c r="D359" s="1">
        <v>1</v>
      </c>
      <c r="E359" s="21">
        <v>48.02499999999999</v>
      </c>
      <c r="F359" s="21">
        <f t="shared" si="57"/>
        <v>62.43249999999999</v>
      </c>
      <c r="G359" s="61">
        <f t="shared" si="57"/>
        <v>81.16224999999999</v>
      </c>
      <c r="H359" s="1"/>
      <c r="I359" s="1">
        <f t="shared" si="54"/>
        <v>0</v>
      </c>
      <c r="J359" s="8">
        <f t="shared" si="55"/>
        <v>0</v>
      </c>
    </row>
    <row r="360" spans="1:10" s="14" customFormat="1" ht="16.5">
      <c r="A360" s="6">
        <v>300</v>
      </c>
      <c r="B360" s="17" t="s">
        <v>41</v>
      </c>
      <c r="C360" s="7" t="s">
        <v>112</v>
      </c>
      <c r="D360" s="1">
        <v>50</v>
      </c>
      <c r="E360" s="21">
        <v>8.475</v>
      </c>
      <c r="F360" s="21">
        <f t="shared" si="57"/>
        <v>11.0175</v>
      </c>
      <c r="G360" s="61">
        <f t="shared" si="57"/>
        <v>14.322750000000001</v>
      </c>
      <c r="H360" s="1"/>
      <c r="I360" s="1">
        <f t="shared" si="54"/>
        <v>0</v>
      </c>
      <c r="J360" s="8">
        <f t="shared" si="55"/>
        <v>0</v>
      </c>
    </row>
    <row r="361" spans="2:10" ht="16.5" customHeight="1">
      <c r="B361" s="23"/>
      <c r="C361" s="23"/>
      <c r="D361" s="23"/>
      <c r="E361" s="64"/>
      <c r="F361" s="53"/>
      <c r="G361" s="54"/>
      <c r="H361" s="23"/>
      <c r="I361" s="23"/>
      <c r="J361" s="84" t="s">
        <v>456</v>
      </c>
    </row>
    <row r="362" spans="1:10" ht="15.75">
      <c r="A362" s="70"/>
      <c r="B362" s="71"/>
      <c r="C362" s="72"/>
      <c r="D362" s="73"/>
      <c r="E362" s="73"/>
      <c r="F362" s="73"/>
      <c r="G362" s="73"/>
      <c r="H362" s="73"/>
      <c r="I362" s="73"/>
      <c r="J362" s="84" t="s">
        <v>456</v>
      </c>
    </row>
    <row r="363" spans="1:10" ht="15.75">
      <c r="A363" s="70"/>
      <c r="B363" s="71"/>
      <c r="C363" s="73"/>
      <c r="D363" s="73"/>
      <c r="E363" s="73"/>
      <c r="F363" s="73"/>
      <c r="G363" s="73"/>
      <c r="H363" s="73"/>
      <c r="I363" s="73"/>
      <c r="J363" s="84" t="s">
        <v>456</v>
      </c>
    </row>
    <row r="364" spans="1:10" ht="15.75">
      <c r="A364" s="70"/>
      <c r="B364" s="71"/>
      <c r="C364" s="73"/>
      <c r="D364" s="73"/>
      <c r="E364" s="73"/>
      <c r="F364" s="73"/>
      <c r="G364" s="73"/>
      <c r="H364" s="73"/>
      <c r="I364" s="73"/>
      <c r="J364" s="84" t="s">
        <v>456</v>
      </c>
    </row>
    <row r="365" spans="1:10" ht="15.75">
      <c r="A365" s="70"/>
      <c r="B365" s="26" t="s">
        <v>403</v>
      </c>
      <c r="C365" s="73"/>
      <c r="D365" s="73"/>
      <c r="E365" s="73"/>
      <c r="F365" s="73"/>
      <c r="G365" s="73"/>
      <c r="H365" s="73"/>
      <c r="I365" s="73"/>
      <c r="J365" s="84" t="s">
        <v>456</v>
      </c>
    </row>
    <row r="366" spans="1:10" ht="15.75">
      <c r="A366" s="70"/>
      <c r="B366" s="74"/>
      <c r="C366" s="75"/>
      <c r="D366" s="75"/>
      <c r="E366" s="75"/>
      <c r="F366" s="75"/>
      <c r="G366" s="75"/>
      <c r="H366" s="75"/>
      <c r="I366" s="75"/>
      <c r="J366" s="84" t="s">
        <v>456</v>
      </c>
    </row>
    <row r="367" spans="1:10" ht="16.5" thickBot="1">
      <c r="A367" s="70"/>
      <c r="B367" s="41"/>
      <c r="C367" s="76"/>
      <c r="E367" s="41"/>
      <c r="F367" s="42"/>
      <c r="G367" s="29"/>
      <c r="J367" s="84" t="s">
        <v>456</v>
      </c>
    </row>
    <row r="368" spans="1:10" ht="63">
      <c r="A368" s="50" t="s">
        <v>0</v>
      </c>
      <c r="B368" s="50" t="s">
        <v>1</v>
      </c>
      <c r="C368" s="50" t="s">
        <v>2</v>
      </c>
      <c r="D368" s="50" t="s">
        <v>3</v>
      </c>
      <c r="E368" s="56" t="s">
        <v>441</v>
      </c>
      <c r="F368" s="56" t="s">
        <v>442</v>
      </c>
      <c r="G368" s="56" t="s">
        <v>443</v>
      </c>
      <c r="H368" s="50" t="s">
        <v>15</v>
      </c>
      <c r="I368" s="50" t="s">
        <v>16</v>
      </c>
      <c r="J368" s="68" t="s">
        <v>54</v>
      </c>
    </row>
    <row r="369" spans="1:10" ht="24.75" customHeight="1">
      <c r="A369" s="86" t="s">
        <v>256</v>
      </c>
      <c r="B369" s="87"/>
      <c r="C369" s="77"/>
      <c r="D369" s="77"/>
      <c r="E369" s="77"/>
      <c r="F369" s="77"/>
      <c r="G369" s="77"/>
      <c r="H369" s="77"/>
      <c r="I369" s="77"/>
      <c r="J369" s="78"/>
    </row>
    <row r="370" spans="1:10" ht="16.5">
      <c r="A370" s="6">
        <v>1</v>
      </c>
      <c r="B370" s="16" t="s">
        <v>281</v>
      </c>
      <c r="C370" s="7" t="s">
        <v>252</v>
      </c>
      <c r="D370" s="1">
        <v>5</v>
      </c>
      <c r="E370" s="21">
        <v>55.9</v>
      </c>
      <c r="F370" s="21">
        <f aca="true" t="shared" si="58" ref="F370:G373">E370*1.3</f>
        <v>72.67</v>
      </c>
      <c r="G370" s="61">
        <f t="shared" si="58"/>
        <v>94.471</v>
      </c>
      <c r="H370" s="1"/>
      <c r="I370" s="1">
        <f aca="true" t="shared" si="59" ref="I370:I433">H370*D370</f>
        <v>0</v>
      </c>
      <c r="J370" s="8">
        <f aca="true" t="shared" si="60" ref="J370:J433">I370*G370</f>
        <v>0</v>
      </c>
    </row>
    <row r="371" spans="1:10" ht="33">
      <c r="A371" s="6">
        <v>2</v>
      </c>
      <c r="B371" s="16" t="s">
        <v>280</v>
      </c>
      <c r="C371" s="7" t="s">
        <v>252</v>
      </c>
      <c r="D371" s="1">
        <v>5</v>
      </c>
      <c r="E371" s="21">
        <v>46.58</v>
      </c>
      <c r="F371" s="21">
        <f t="shared" si="58"/>
        <v>60.554</v>
      </c>
      <c r="G371" s="61">
        <f t="shared" si="58"/>
        <v>78.7202</v>
      </c>
      <c r="H371" s="1"/>
      <c r="I371" s="1">
        <f t="shared" si="59"/>
        <v>0</v>
      </c>
      <c r="J371" s="8">
        <f t="shared" si="60"/>
        <v>0</v>
      </c>
    </row>
    <row r="372" spans="1:10" ht="16.5">
      <c r="A372" s="6">
        <v>3</v>
      </c>
      <c r="B372" s="16" t="s">
        <v>279</v>
      </c>
      <c r="C372" s="7" t="s">
        <v>252</v>
      </c>
      <c r="D372" s="1">
        <v>5</v>
      </c>
      <c r="E372" s="21">
        <v>46.58</v>
      </c>
      <c r="F372" s="21">
        <f t="shared" si="58"/>
        <v>60.554</v>
      </c>
      <c r="G372" s="61">
        <f t="shared" si="58"/>
        <v>78.7202</v>
      </c>
      <c r="H372" s="1"/>
      <c r="I372" s="1">
        <f t="shared" si="59"/>
        <v>0</v>
      </c>
      <c r="J372" s="8">
        <f t="shared" si="60"/>
        <v>0</v>
      </c>
    </row>
    <row r="373" spans="1:10" ht="33">
      <c r="A373" s="6">
        <v>4</v>
      </c>
      <c r="B373" s="16" t="s">
        <v>444</v>
      </c>
      <c r="C373" s="7" t="s">
        <v>252</v>
      </c>
      <c r="D373" s="1">
        <v>6</v>
      </c>
      <c r="E373" s="21">
        <v>63.14</v>
      </c>
      <c r="F373" s="21">
        <f t="shared" si="58"/>
        <v>82.08200000000001</v>
      </c>
      <c r="G373" s="61">
        <f t="shared" si="58"/>
        <v>106.70660000000001</v>
      </c>
      <c r="H373" s="1"/>
      <c r="I373" s="1">
        <f t="shared" si="59"/>
        <v>0</v>
      </c>
      <c r="J373" s="8">
        <f t="shared" si="60"/>
        <v>0</v>
      </c>
    </row>
    <row r="374" spans="1:10" ht="23.25" customHeight="1">
      <c r="A374" s="86" t="s">
        <v>29</v>
      </c>
      <c r="B374" s="87"/>
      <c r="C374" s="44"/>
      <c r="D374" s="44"/>
      <c r="E374" s="44"/>
      <c r="F374" s="21"/>
      <c r="G374" s="61"/>
      <c r="H374" s="1"/>
      <c r="I374" s="1"/>
      <c r="J374" s="8">
        <f t="shared" si="60"/>
        <v>0</v>
      </c>
    </row>
    <row r="375" spans="1:10" ht="16.5">
      <c r="A375" s="6">
        <v>5</v>
      </c>
      <c r="B375" s="16" t="s">
        <v>168</v>
      </c>
      <c r="C375" s="7" t="s">
        <v>152</v>
      </c>
      <c r="D375" s="1">
        <v>20</v>
      </c>
      <c r="E375" s="21">
        <v>30.2</v>
      </c>
      <c r="F375" s="21">
        <f>E375*1.3</f>
        <v>39.26</v>
      </c>
      <c r="G375" s="61">
        <f>F375*1.3</f>
        <v>51.038</v>
      </c>
      <c r="H375" s="1"/>
      <c r="I375" s="1">
        <f t="shared" si="59"/>
        <v>0</v>
      </c>
      <c r="J375" s="8">
        <f t="shared" si="60"/>
        <v>0</v>
      </c>
    </row>
    <row r="376" spans="1:10" ht="23.25" customHeight="1">
      <c r="A376" s="88" t="s">
        <v>255</v>
      </c>
      <c r="B376" s="89"/>
      <c r="C376" s="77"/>
      <c r="D376" s="77"/>
      <c r="E376" s="77"/>
      <c r="F376" s="21"/>
      <c r="G376" s="61"/>
      <c r="H376" s="1"/>
      <c r="I376" s="1"/>
      <c r="J376" s="8">
        <f t="shared" si="60"/>
        <v>0</v>
      </c>
    </row>
    <row r="377" spans="1:10" ht="16.5">
      <c r="A377" s="6">
        <v>6</v>
      </c>
      <c r="B377" s="34" t="s">
        <v>282</v>
      </c>
      <c r="C377" s="7" t="s">
        <v>110</v>
      </c>
      <c r="D377" s="1">
        <v>6</v>
      </c>
      <c r="E377" s="21">
        <v>44</v>
      </c>
      <c r="F377" s="21">
        <f aca="true" t="shared" si="61" ref="F377:G379">E377*1.3</f>
        <v>57.2</v>
      </c>
      <c r="G377" s="61">
        <f t="shared" si="61"/>
        <v>74.36</v>
      </c>
      <c r="H377" s="1"/>
      <c r="I377" s="1">
        <f t="shared" si="59"/>
        <v>0</v>
      </c>
      <c r="J377" s="8">
        <f t="shared" si="60"/>
        <v>0</v>
      </c>
    </row>
    <row r="378" spans="1:10" ht="16.5">
      <c r="A378" s="6">
        <v>7</v>
      </c>
      <c r="B378" s="34" t="s">
        <v>283</v>
      </c>
      <c r="C378" s="7" t="s">
        <v>110</v>
      </c>
      <c r="D378" s="1">
        <v>6</v>
      </c>
      <c r="E378" s="21">
        <v>44</v>
      </c>
      <c r="F378" s="21">
        <f t="shared" si="61"/>
        <v>57.2</v>
      </c>
      <c r="G378" s="61">
        <f t="shared" si="61"/>
        <v>74.36</v>
      </c>
      <c r="H378" s="1"/>
      <c r="I378" s="1">
        <f t="shared" si="59"/>
        <v>0</v>
      </c>
      <c r="J378" s="8">
        <f t="shared" si="60"/>
        <v>0</v>
      </c>
    </row>
    <row r="379" spans="1:10" ht="16.5">
      <c r="A379" s="6">
        <v>8</v>
      </c>
      <c r="B379" s="34" t="s">
        <v>284</v>
      </c>
      <c r="C379" s="7" t="s">
        <v>110</v>
      </c>
      <c r="D379" s="1">
        <v>6</v>
      </c>
      <c r="E379" s="21">
        <v>44</v>
      </c>
      <c r="F379" s="21">
        <f t="shared" si="61"/>
        <v>57.2</v>
      </c>
      <c r="G379" s="61">
        <f t="shared" si="61"/>
        <v>74.36</v>
      </c>
      <c r="H379" s="1"/>
      <c r="I379" s="1">
        <f t="shared" si="59"/>
        <v>0</v>
      </c>
      <c r="J379" s="8">
        <f t="shared" si="60"/>
        <v>0</v>
      </c>
    </row>
    <row r="380" spans="1:10" ht="23.25" customHeight="1">
      <c r="A380" s="88" t="s">
        <v>295</v>
      </c>
      <c r="B380" s="89"/>
      <c r="C380" s="77"/>
      <c r="D380" s="77"/>
      <c r="E380" s="77"/>
      <c r="F380" s="21"/>
      <c r="G380" s="61"/>
      <c r="H380" s="1"/>
      <c r="I380" s="1"/>
      <c r="J380" s="8">
        <f t="shared" si="60"/>
        <v>0</v>
      </c>
    </row>
    <row r="381" spans="1:10" ht="16.5">
      <c r="A381" s="6">
        <v>9</v>
      </c>
      <c r="B381" s="34" t="s">
        <v>285</v>
      </c>
      <c r="C381" s="7" t="s">
        <v>253</v>
      </c>
      <c r="D381" s="1">
        <v>12</v>
      </c>
      <c r="E381" s="21">
        <v>38</v>
      </c>
      <c r="F381" s="21">
        <f>E381*1.3</f>
        <v>49.4</v>
      </c>
      <c r="G381" s="61">
        <f>F381*1.3</f>
        <v>64.22</v>
      </c>
      <c r="H381" s="1"/>
      <c r="I381" s="1">
        <f t="shared" si="59"/>
        <v>0</v>
      </c>
      <c r="J381" s="8">
        <f t="shared" si="60"/>
        <v>0</v>
      </c>
    </row>
    <row r="382" spans="1:10" ht="23.25" customHeight="1">
      <c r="A382" s="86" t="s">
        <v>254</v>
      </c>
      <c r="B382" s="87"/>
      <c r="C382" s="77"/>
      <c r="D382" s="77"/>
      <c r="E382" s="77"/>
      <c r="F382" s="21"/>
      <c r="G382" s="61"/>
      <c r="H382" s="1"/>
      <c r="I382" s="1"/>
      <c r="J382" s="8">
        <f t="shared" si="60"/>
        <v>0</v>
      </c>
    </row>
    <row r="383" spans="1:10" ht="16.5">
      <c r="A383" s="6">
        <v>10</v>
      </c>
      <c r="B383" s="34" t="s">
        <v>369</v>
      </c>
      <c r="C383" s="7" t="s">
        <v>253</v>
      </c>
      <c r="D383" s="1">
        <v>12</v>
      </c>
      <c r="E383" s="21">
        <v>38</v>
      </c>
      <c r="F383" s="21">
        <f>E383*1.3</f>
        <v>49.4</v>
      </c>
      <c r="G383" s="61">
        <f>F383*1.3</f>
        <v>64.22</v>
      </c>
      <c r="H383" s="1"/>
      <c r="I383" s="1">
        <f t="shared" si="59"/>
        <v>0</v>
      </c>
      <c r="J383" s="8">
        <f t="shared" si="60"/>
        <v>0</v>
      </c>
    </row>
    <row r="384" spans="1:10" ht="23.25" customHeight="1">
      <c r="A384" s="86" t="s">
        <v>257</v>
      </c>
      <c r="B384" s="87"/>
      <c r="C384" s="77"/>
      <c r="D384" s="77"/>
      <c r="E384" s="77"/>
      <c r="F384" s="21"/>
      <c r="G384" s="61"/>
      <c r="H384" s="1"/>
      <c r="I384" s="1"/>
      <c r="J384" s="8">
        <f t="shared" si="60"/>
        <v>0</v>
      </c>
    </row>
    <row r="385" spans="1:10" ht="16.5">
      <c r="A385" s="6">
        <v>11</v>
      </c>
      <c r="B385" s="34" t="s">
        <v>286</v>
      </c>
      <c r="C385" s="7" t="s">
        <v>253</v>
      </c>
      <c r="D385" s="1">
        <v>12</v>
      </c>
      <c r="E385" s="21">
        <v>38</v>
      </c>
      <c r="F385" s="21">
        <f>E385*1.3</f>
        <v>49.4</v>
      </c>
      <c r="G385" s="61">
        <f>F385*1.3</f>
        <v>64.22</v>
      </c>
      <c r="H385" s="1"/>
      <c r="I385" s="1">
        <f t="shared" si="59"/>
        <v>0</v>
      </c>
      <c r="J385" s="8">
        <f t="shared" si="60"/>
        <v>0</v>
      </c>
    </row>
    <row r="386" spans="1:10" ht="23.25" customHeight="1">
      <c r="A386" s="86" t="s">
        <v>258</v>
      </c>
      <c r="B386" s="87"/>
      <c r="C386" s="44"/>
      <c r="D386" s="44"/>
      <c r="E386" s="44"/>
      <c r="F386" s="21"/>
      <c r="G386" s="61"/>
      <c r="H386" s="1"/>
      <c r="I386" s="1"/>
      <c r="J386" s="8">
        <f t="shared" si="60"/>
        <v>0</v>
      </c>
    </row>
    <row r="387" spans="1:10" ht="16.5">
      <c r="A387" s="6">
        <v>12</v>
      </c>
      <c r="B387" s="34" t="s">
        <v>287</v>
      </c>
      <c r="C387" s="7" t="s">
        <v>36</v>
      </c>
      <c r="D387" s="1">
        <v>12</v>
      </c>
      <c r="E387" s="21">
        <v>38</v>
      </c>
      <c r="F387" s="21">
        <f>E387*1.3</f>
        <v>49.4</v>
      </c>
      <c r="G387" s="61">
        <f>F387*1.3</f>
        <v>64.22</v>
      </c>
      <c r="H387" s="1"/>
      <c r="I387" s="1">
        <f t="shared" si="59"/>
        <v>0</v>
      </c>
      <c r="J387" s="8">
        <f t="shared" si="60"/>
        <v>0</v>
      </c>
    </row>
    <row r="388" spans="1:10" ht="23.25" customHeight="1">
      <c r="A388" s="86" t="s">
        <v>288</v>
      </c>
      <c r="B388" s="87"/>
      <c r="C388" s="77"/>
      <c r="D388" s="77"/>
      <c r="E388" s="77"/>
      <c r="F388" s="21"/>
      <c r="G388" s="61"/>
      <c r="H388" s="1"/>
      <c r="I388" s="1"/>
      <c r="J388" s="8">
        <f t="shared" si="60"/>
        <v>0</v>
      </c>
    </row>
    <row r="389" spans="1:10" ht="33">
      <c r="A389" s="6">
        <v>13</v>
      </c>
      <c r="B389" s="16" t="s">
        <v>445</v>
      </c>
      <c r="C389" s="1" t="s">
        <v>252</v>
      </c>
      <c r="D389" s="1">
        <v>4</v>
      </c>
      <c r="E389" s="21">
        <v>95.22</v>
      </c>
      <c r="F389" s="21">
        <f aca="true" t="shared" si="62" ref="F389:G404">E389*1.3</f>
        <v>123.786</v>
      </c>
      <c r="G389" s="61">
        <f t="shared" si="62"/>
        <v>160.92180000000002</v>
      </c>
      <c r="H389" s="1"/>
      <c r="I389" s="1">
        <f t="shared" si="59"/>
        <v>0</v>
      </c>
      <c r="J389" s="8">
        <f t="shared" si="60"/>
        <v>0</v>
      </c>
    </row>
    <row r="390" spans="1:10" ht="33">
      <c r="A390" s="6">
        <v>14</v>
      </c>
      <c r="B390" s="16" t="s">
        <v>446</v>
      </c>
      <c r="C390" s="1" t="s">
        <v>252</v>
      </c>
      <c r="D390" s="1">
        <v>4</v>
      </c>
      <c r="E390" s="21">
        <v>95.22</v>
      </c>
      <c r="F390" s="21">
        <f t="shared" si="62"/>
        <v>123.786</v>
      </c>
      <c r="G390" s="61">
        <f t="shared" si="62"/>
        <v>160.92180000000002</v>
      </c>
      <c r="H390" s="1"/>
      <c r="I390" s="1">
        <f t="shared" si="59"/>
        <v>0</v>
      </c>
      <c r="J390" s="8">
        <f t="shared" si="60"/>
        <v>0</v>
      </c>
    </row>
    <row r="391" spans="1:10" ht="16.5">
      <c r="A391" s="6">
        <v>15</v>
      </c>
      <c r="B391" s="16" t="s">
        <v>447</v>
      </c>
      <c r="C391" s="1" t="s">
        <v>252</v>
      </c>
      <c r="D391" s="1">
        <v>4</v>
      </c>
      <c r="E391" s="21">
        <v>95.22</v>
      </c>
      <c r="F391" s="21">
        <f t="shared" si="62"/>
        <v>123.786</v>
      </c>
      <c r="G391" s="61">
        <f t="shared" si="62"/>
        <v>160.92180000000002</v>
      </c>
      <c r="H391" s="1"/>
      <c r="I391" s="1">
        <f t="shared" si="59"/>
        <v>0</v>
      </c>
      <c r="J391" s="8">
        <f t="shared" si="60"/>
        <v>0</v>
      </c>
    </row>
    <row r="392" spans="1:10" ht="16.5">
      <c r="A392" s="6">
        <v>16</v>
      </c>
      <c r="B392" s="16" t="s">
        <v>448</v>
      </c>
      <c r="C392" s="1" t="s">
        <v>252</v>
      </c>
      <c r="D392" s="1">
        <v>4</v>
      </c>
      <c r="E392" s="21">
        <v>95.22</v>
      </c>
      <c r="F392" s="21">
        <f t="shared" si="62"/>
        <v>123.786</v>
      </c>
      <c r="G392" s="61">
        <f t="shared" si="62"/>
        <v>160.92180000000002</v>
      </c>
      <c r="H392" s="1"/>
      <c r="I392" s="1">
        <f t="shared" si="59"/>
        <v>0</v>
      </c>
      <c r="J392" s="8">
        <f t="shared" si="60"/>
        <v>0</v>
      </c>
    </row>
    <row r="393" spans="1:10" ht="33">
      <c r="A393" s="6">
        <v>17</v>
      </c>
      <c r="B393" s="16" t="s">
        <v>333</v>
      </c>
      <c r="C393" s="1" t="s">
        <v>252</v>
      </c>
      <c r="D393" s="1">
        <v>4</v>
      </c>
      <c r="E393" s="21">
        <v>95.22</v>
      </c>
      <c r="F393" s="21">
        <f t="shared" si="62"/>
        <v>123.786</v>
      </c>
      <c r="G393" s="61">
        <f t="shared" si="62"/>
        <v>160.92180000000002</v>
      </c>
      <c r="H393" s="1"/>
      <c r="I393" s="1">
        <f t="shared" si="59"/>
        <v>0</v>
      </c>
      <c r="J393" s="8">
        <f t="shared" si="60"/>
        <v>0</v>
      </c>
    </row>
    <row r="394" spans="1:10" ht="16.5">
      <c r="A394" s="6">
        <v>18</v>
      </c>
      <c r="B394" s="16" t="s">
        <v>334</v>
      </c>
      <c r="C394" s="1" t="s">
        <v>252</v>
      </c>
      <c r="D394" s="1">
        <v>4</v>
      </c>
      <c r="E394" s="21">
        <v>95.22</v>
      </c>
      <c r="F394" s="21">
        <f t="shared" si="62"/>
        <v>123.786</v>
      </c>
      <c r="G394" s="61">
        <f t="shared" si="62"/>
        <v>160.92180000000002</v>
      </c>
      <c r="H394" s="1"/>
      <c r="I394" s="1">
        <f t="shared" si="59"/>
        <v>0</v>
      </c>
      <c r="J394" s="8">
        <f t="shared" si="60"/>
        <v>0</v>
      </c>
    </row>
    <row r="395" spans="1:10" ht="33">
      <c r="A395" s="6">
        <v>19</v>
      </c>
      <c r="B395" s="16" t="s">
        <v>449</v>
      </c>
      <c r="C395" s="1" t="s">
        <v>252</v>
      </c>
      <c r="D395" s="1">
        <v>4</v>
      </c>
      <c r="E395" s="21">
        <v>95.22</v>
      </c>
      <c r="F395" s="21">
        <f t="shared" si="62"/>
        <v>123.786</v>
      </c>
      <c r="G395" s="61">
        <f t="shared" si="62"/>
        <v>160.92180000000002</v>
      </c>
      <c r="H395" s="1"/>
      <c r="I395" s="1">
        <f t="shared" si="59"/>
        <v>0</v>
      </c>
      <c r="J395" s="8">
        <f t="shared" si="60"/>
        <v>0</v>
      </c>
    </row>
    <row r="396" spans="1:10" ht="16.5">
      <c r="A396" s="6">
        <v>20</v>
      </c>
      <c r="B396" s="16" t="s">
        <v>335</v>
      </c>
      <c r="C396" s="1" t="s">
        <v>252</v>
      </c>
      <c r="D396" s="1">
        <v>4</v>
      </c>
      <c r="E396" s="21">
        <v>95.22</v>
      </c>
      <c r="F396" s="21">
        <f t="shared" si="62"/>
        <v>123.786</v>
      </c>
      <c r="G396" s="61">
        <f t="shared" si="62"/>
        <v>160.92180000000002</v>
      </c>
      <c r="H396" s="1"/>
      <c r="I396" s="1">
        <f t="shared" si="59"/>
        <v>0</v>
      </c>
      <c r="J396" s="8">
        <f t="shared" si="60"/>
        <v>0</v>
      </c>
    </row>
    <row r="397" spans="1:10" ht="16.5">
      <c r="A397" s="6">
        <v>21</v>
      </c>
      <c r="B397" s="16" t="s">
        <v>336</v>
      </c>
      <c r="C397" s="1" t="s">
        <v>252</v>
      </c>
      <c r="D397" s="1">
        <v>4</v>
      </c>
      <c r="E397" s="21">
        <v>95.22</v>
      </c>
      <c r="F397" s="21">
        <f t="shared" si="62"/>
        <v>123.786</v>
      </c>
      <c r="G397" s="61">
        <f t="shared" si="62"/>
        <v>160.92180000000002</v>
      </c>
      <c r="H397" s="1"/>
      <c r="I397" s="1">
        <f t="shared" si="59"/>
        <v>0</v>
      </c>
      <c r="J397" s="8">
        <f t="shared" si="60"/>
        <v>0</v>
      </c>
    </row>
    <row r="398" spans="1:10" ht="33">
      <c r="A398" s="6">
        <v>22</v>
      </c>
      <c r="B398" s="16" t="s">
        <v>337</v>
      </c>
      <c r="C398" s="1" t="s">
        <v>252</v>
      </c>
      <c r="D398" s="1">
        <v>4</v>
      </c>
      <c r="E398" s="21">
        <v>95.22</v>
      </c>
      <c r="F398" s="21">
        <f t="shared" si="62"/>
        <v>123.786</v>
      </c>
      <c r="G398" s="61">
        <f t="shared" si="62"/>
        <v>160.92180000000002</v>
      </c>
      <c r="H398" s="1"/>
      <c r="I398" s="1">
        <f t="shared" si="59"/>
        <v>0</v>
      </c>
      <c r="J398" s="8">
        <f t="shared" si="60"/>
        <v>0</v>
      </c>
    </row>
    <row r="399" spans="1:10" ht="16.5">
      <c r="A399" s="6">
        <v>23</v>
      </c>
      <c r="B399" s="16" t="s">
        <v>338</v>
      </c>
      <c r="C399" s="1" t="s">
        <v>252</v>
      </c>
      <c r="D399" s="1">
        <v>4</v>
      </c>
      <c r="E399" s="21">
        <v>95.22</v>
      </c>
      <c r="F399" s="21">
        <f t="shared" si="62"/>
        <v>123.786</v>
      </c>
      <c r="G399" s="61">
        <f t="shared" si="62"/>
        <v>160.92180000000002</v>
      </c>
      <c r="H399" s="1"/>
      <c r="I399" s="1">
        <f t="shared" si="59"/>
        <v>0</v>
      </c>
      <c r="J399" s="8">
        <f t="shared" si="60"/>
        <v>0</v>
      </c>
    </row>
    <row r="400" spans="1:10" ht="16.5">
      <c r="A400" s="6">
        <v>24</v>
      </c>
      <c r="B400" s="16" t="s">
        <v>339</v>
      </c>
      <c r="C400" s="1" t="s">
        <v>252</v>
      </c>
      <c r="D400" s="1">
        <v>4</v>
      </c>
      <c r="E400" s="21">
        <v>95.22</v>
      </c>
      <c r="F400" s="21">
        <f t="shared" si="62"/>
        <v>123.786</v>
      </c>
      <c r="G400" s="61">
        <f t="shared" si="62"/>
        <v>160.92180000000002</v>
      </c>
      <c r="H400" s="1"/>
      <c r="I400" s="1">
        <f t="shared" si="59"/>
        <v>0</v>
      </c>
      <c r="J400" s="8">
        <f t="shared" si="60"/>
        <v>0</v>
      </c>
    </row>
    <row r="401" spans="1:10" ht="16.5">
      <c r="A401" s="6">
        <v>25</v>
      </c>
      <c r="B401" s="16" t="s">
        <v>340</v>
      </c>
      <c r="C401" s="1" t="s">
        <v>252</v>
      </c>
      <c r="D401" s="1">
        <v>4</v>
      </c>
      <c r="E401" s="21">
        <v>95.22</v>
      </c>
      <c r="F401" s="21">
        <f t="shared" si="62"/>
        <v>123.786</v>
      </c>
      <c r="G401" s="61">
        <f t="shared" si="62"/>
        <v>160.92180000000002</v>
      </c>
      <c r="H401" s="1"/>
      <c r="I401" s="1">
        <f t="shared" si="59"/>
        <v>0</v>
      </c>
      <c r="J401" s="8">
        <f t="shared" si="60"/>
        <v>0</v>
      </c>
    </row>
    <row r="402" spans="1:10" ht="16.5">
      <c r="A402" s="6">
        <v>26</v>
      </c>
      <c r="B402" s="16" t="s">
        <v>341</v>
      </c>
      <c r="C402" s="1" t="s">
        <v>252</v>
      </c>
      <c r="D402" s="1">
        <v>4</v>
      </c>
      <c r="E402" s="21">
        <v>95.22</v>
      </c>
      <c r="F402" s="21">
        <f t="shared" si="62"/>
        <v>123.786</v>
      </c>
      <c r="G402" s="61">
        <f t="shared" si="62"/>
        <v>160.92180000000002</v>
      </c>
      <c r="H402" s="1"/>
      <c r="I402" s="1">
        <f t="shared" si="59"/>
        <v>0</v>
      </c>
      <c r="J402" s="8">
        <f t="shared" si="60"/>
        <v>0</v>
      </c>
    </row>
    <row r="403" spans="1:10" ht="16.5">
      <c r="A403" s="6">
        <v>27</v>
      </c>
      <c r="B403" s="16" t="s">
        <v>342</v>
      </c>
      <c r="C403" s="1" t="s">
        <v>252</v>
      </c>
      <c r="D403" s="1">
        <v>4</v>
      </c>
      <c r="E403" s="21">
        <v>95.22</v>
      </c>
      <c r="F403" s="21">
        <f t="shared" si="62"/>
        <v>123.786</v>
      </c>
      <c r="G403" s="61">
        <f t="shared" si="62"/>
        <v>160.92180000000002</v>
      </c>
      <c r="H403" s="1"/>
      <c r="I403" s="1">
        <f t="shared" si="59"/>
        <v>0</v>
      </c>
      <c r="J403" s="8">
        <f t="shared" si="60"/>
        <v>0</v>
      </c>
    </row>
    <row r="404" spans="1:10" ht="16.5">
      <c r="A404" s="6">
        <v>28</v>
      </c>
      <c r="B404" s="16" t="s">
        <v>343</v>
      </c>
      <c r="C404" s="1" t="s">
        <v>252</v>
      </c>
      <c r="D404" s="1">
        <v>4</v>
      </c>
      <c r="E404" s="21">
        <v>95.22</v>
      </c>
      <c r="F404" s="21">
        <f t="shared" si="62"/>
        <v>123.786</v>
      </c>
      <c r="G404" s="61">
        <f t="shared" si="62"/>
        <v>160.92180000000002</v>
      </c>
      <c r="H404" s="1"/>
      <c r="I404" s="1">
        <f t="shared" si="59"/>
        <v>0</v>
      </c>
      <c r="J404" s="8">
        <f t="shared" si="60"/>
        <v>0</v>
      </c>
    </row>
    <row r="405" spans="1:10" ht="16.5">
      <c r="A405" s="6">
        <v>29</v>
      </c>
      <c r="B405" s="16" t="s">
        <v>344</v>
      </c>
      <c r="C405" s="1" t="s">
        <v>252</v>
      </c>
      <c r="D405" s="1">
        <v>4</v>
      </c>
      <c r="E405" s="21">
        <v>95.22</v>
      </c>
      <c r="F405" s="21">
        <f>E405*1.3</f>
        <v>123.786</v>
      </c>
      <c r="G405" s="61">
        <f>F405*1.3</f>
        <v>160.92180000000002</v>
      </c>
      <c r="H405" s="1"/>
      <c r="I405" s="1">
        <f t="shared" si="59"/>
        <v>0</v>
      </c>
      <c r="J405" s="8">
        <f t="shared" si="60"/>
        <v>0</v>
      </c>
    </row>
    <row r="406" spans="1:10" ht="23.25" customHeight="1">
      <c r="A406" s="86" t="s">
        <v>276</v>
      </c>
      <c r="B406" s="87"/>
      <c r="C406" s="44"/>
      <c r="D406" s="44"/>
      <c r="E406" s="44"/>
      <c r="F406" s="21"/>
      <c r="G406" s="61"/>
      <c r="H406" s="1"/>
      <c r="I406" s="1"/>
      <c r="J406" s="8">
        <f t="shared" si="60"/>
        <v>0</v>
      </c>
    </row>
    <row r="407" spans="1:10" ht="33">
      <c r="A407" s="6">
        <v>30</v>
      </c>
      <c r="B407" s="16" t="s">
        <v>271</v>
      </c>
      <c r="C407" s="7" t="s">
        <v>154</v>
      </c>
      <c r="D407" s="1">
        <v>12</v>
      </c>
      <c r="E407" s="21">
        <v>150</v>
      </c>
      <c r="F407" s="21">
        <f aca="true" t="shared" si="63" ref="F407:G413">E407*1.3</f>
        <v>195</v>
      </c>
      <c r="G407" s="61">
        <f t="shared" si="63"/>
        <v>253.5</v>
      </c>
      <c r="H407" s="1"/>
      <c r="I407" s="1">
        <f t="shared" si="59"/>
        <v>0</v>
      </c>
      <c r="J407" s="8">
        <f t="shared" si="60"/>
        <v>0</v>
      </c>
    </row>
    <row r="408" spans="1:10" ht="33">
      <c r="A408" s="6">
        <v>31</v>
      </c>
      <c r="B408" s="16" t="s">
        <v>272</v>
      </c>
      <c r="C408" s="7" t="s">
        <v>154</v>
      </c>
      <c r="D408" s="1">
        <v>12</v>
      </c>
      <c r="E408" s="21">
        <v>75</v>
      </c>
      <c r="F408" s="21">
        <f t="shared" si="63"/>
        <v>97.5</v>
      </c>
      <c r="G408" s="61">
        <f t="shared" si="63"/>
        <v>126.75</v>
      </c>
      <c r="H408" s="1"/>
      <c r="I408" s="1">
        <f t="shared" si="59"/>
        <v>0</v>
      </c>
      <c r="J408" s="8">
        <f t="shared" si="60"/>
        <v>0</v>
      </c>
    </row>
    <row r="409" spans="1:10" ht="33">
      <c r="A409" s="6">
        <v>32</v>
      </c>
      <c r="B409" s="16" t="s">
        <v>273</v>
      </c>
      <c r="C409" s="7" t="s">
        <v>154</v>
      </c>
      <c r="D409" s="1">
        <v>12</v>
      </c>
      <c r="E409" s="21">
        <v>75</v>
      </c>
      <c r="F409" s="21">
        <f t="shared" si="63"/>
        <v>97.5</v>
      </c>
      <c r="G409" s="61">
        <f t="shared" si="63"/>
        <v>126.75</v>
      </c>
      <c r="H409" s="1"/>
      <c r="I409" s="1">
        <f t="shared" si="59"/>
        <v>0</v>
      </c>
      <c r="J409" s="8">
        <f t="shared" si="60"/>
        <v>0</v>
      </c>
    </row>
    <row r="410" spans="1:10" ht="16.5">
      <c r="A410" s="6">
        <v>33</v>
      </c>
      <c r="B410" s="16" t="s">
        <v>269</v>
      </c>
      <c r="C410" s="7" t="s">
        <v>154</v>
      </c>
      <c r="D410" s="1">
        <v>12</v>
      </c>
      <c r="E410" s="21">
        <v>75</v>
      </c>
      <c r="F410" s="21">
        <f t="shared" si="63"/>
        <v>97.5</v>
      </c>
      <c r="G410" s="61">
        <f t="shared" si="63"/>
        <v>126.75</v>
      </c>
      <c r="H410" s="1"/>
      <c r="I410" s="1">
        <f t="shared" si="59"/>
        <v>0</v>
      </c>
      <c r="J410" s="8">
        <f t="shared" si="60"/>
        <v>0</v>
      </c>
    </row>
    <row r="411" spans="1:10" ht="16.5">
      <c r="A411" s="6">
        <v>34</v>
      </c>
      <c r="B411" s="16" t="s">
        <v>270</v>
      </c>
      <c r="C411" s="7" t="s">
        <v>154</v>
      </c>
      <c r="D411" s="1">
        <v>12</v>
      </c>
      <c r="E411" s="21">
        <v>75</v>
      </c>
      <c r="F411" s="21">
        <f t="shared" si="63"/>
        <v>97.5</v>
      </c>
      <c r="G411" s="61">
        <f t="shared" si="63"/>
        <v>126.75</v>
      </c>
      <c r="H411" s="1"/>
      <c r="I411" s="1">
        <f t="shared" si="59"/>
        <v>0</v>
      </c>
      <c r="J411" s="8">
        <f t="shared" si="60"/>
        <v>0</v>
      </c>
    </row>
    <row r="412" spans="1:10" ht="16.5">
      <c r="A412" s="6">
        <v>35</v>
      </c>
      <c r="B412" s="16" t="s">
        <v>274</v>
      </c>
      <c r="C412" s="7" t="s">
        <v>154</v>
      </c>
      <c r="D412" s="1">
        <v>12</v>
      </c>
      <c r="E412" s="21">
        <v>75</v>
      </c>
      <c r="F412" s="21">
        <f t="shared" si="63"/>
        <v>97.5</v>
      </c>
      <c r="G412" s="61">
        <f t="shared" si="63"/>
        <v>126.75</v>
      </c>
      <c r="H412" s="1"/>
      <c r="I412" s="1">
        <f t="shared" si="59"/>
        <v>0</v>
      </c>
      <c r="J412" s="8">
        <f t="shared" si="60"/>
        <v>0</v>
      </c>
    </row>
    <row r="413" spans="1:10" ht="33">
      <c r="A413" s="6">
        <v>36</v>
      </c>
      <c r="B413" s="16" t="s">
        <v>275</v>
      </c>
      <c r="C413" s="7" t="s">
        <v>154</v>
      </c>
      <c r="D413" s="1">
        <v>12</v>
      </c>
      <c r="E413" s="21">
        <v>75</v>
      </c>
      <c r="F413" s="21">
        <f t="shared" si="63"/>
        <v>97.5</v>
      </c>
      <c r="G413" s="61">
        <f t="shared" si="63"/>
        <v>126.75</v>
      </c>
      <c r="H413" s="1"/>
      <c r="I413" s="1">
        <f t="shared" si="59"/>
        <v>0</v>
      </c>
      <c r="J413" s="8">
        <f t="shared" si="60"/>
        <v>0</v>
      </c>
    </row>
    <row r="414" spans="1:10" ht="23.25" customHeight="1">
      <c r="A414" s="86" t="s">
        <v>289</v>
      </c>
      <c r="B414" s="87"/>
      <c r="C414" s="44"/>
      <c r="D414" s="44"/>
      <c r="E414" s="44"/>
      <c r="F414" s="21"/>
      <c r="G414" s="61"/>
      <c r="H414" s="1"/>
      <c r="I414" s="1"/>
      <c r="J414" s="8">
        <f t="shared" si="60"/>
        <v>0</v>
      </c>
    </row>
    <row r="415" spans="1:10" ht="33">
      <c r="A415" s="6">
        <v>37</v>
      </c>
      <c r="B415" s="16" t="s">
        <v>268</v>
      </c>
      <c r="C415" s="7" t="s">
        <v>155</v>
      </c>
      <c r="D415" s="1">
        <v>20</v>
      </c>
      <c r="E415" s="21">
        <v>75</v>
      </c>
      <c r="F415" s="21">
        <f>E415*1.3</f>
        <v>97.5</v>
      </c>
      <c r="G415" s="61">
        <f>F415*1.3</f>
        <v>126.75</v>
      </c>
      <c r="H415" s="1"/>
      <c r="I415" s="1">
        <f t="shared" si="59"/>
        <v>0</v>
      </c>
      <c r="J415" s="8">
        <f t="shared" si="60"/>
        <v>0</v>
      </c>
    </row>
    <row r="416" spans="1:10" ht="33">
      <c r="A416" s="6">
        <v>38</v>
      </c>
      <c r="B416" s="16" t="s">
        <v>392</v>
      </c>
      <c r="C416" s="7" t="s">
        <v>155</v>
      </c>
      <c r="D416" s="1">
        <v>20</v>
      </c>
      <c r="E416" s="21">
        <v>75</v>
      </c>
      <c r="F416" s="21">
        <f>E416*1.3</f>
        <v>97.5</v>
      </c>
      <c r="G416" s="61">
        <f>F416*1.3</f>
        <v>126.75</v>
      </c>
      <c r="H416" s="1"/>
      <c r="I416" s="1">
        <f t="shared" si="59"/>
        <v>0</v>
      </c>
      <c r="J416" s="8">
        <f t="shared" si="60"/>
        <v>0</v>
      </c>
    </row>
    <row r="417" spans="1:10" ht="23.25" customHeight="1">
      <c r="A417" s="86" t="s">
        <v>290</v>
      </c>
      <c r="B417" s="87"/>
      <c r="C417" s="44"/>
      <c r="D417" s="44"/>
      <c r="E417" s="44"/>
      <c r="F417" s="21"/>
      <c r="G417" s="61"/>
      <c r="H417" s="1"/>
      <c r="I417" s="1"/>
      <c r="J417" s="8">
        <f t="shared" si="60"/>
        <v>0</v>
      </c>
    </row>
    <row r="418" spans="1:10" ht="16.5">
      <c r="A418" s="6">
        <v>39</v>
      </c>
      <c r="B418" s="17" t="s">
        <v>379</v>
      </c>
      <c r="C418" s="1" t="s">
        <v>152</v>
      </c>
      <c r="D418" s="1">
        <v>20</v>
      </c>
      <c r="E418" s="21">
        <v>37.96</v>
      </c>
      <c r="F418" s="21">
        <f aca="true" t="shared" si="64" ref="F418:G424">E418*1.3</f>
        <v>49.348000000000006</v>
      </c>
      <c r="G418" s="61">
        <f t="shared" si="64"/>
        <v>64.15240000000001</v>
      </c>
      <c r="H418" s="1"/>
      <c r="I418" s="1">
        <f t="shared" si="59"/>
        <v>0</v>
      </c>
      <c r="J418" s="8">
        <f t="shared" si="60"/>
        <v>0</v>
      </c>
    </row>
    <row r="419" spans="1:10" ht="16.5">
      <c r="A419" s="6">
        <v>40</v>
      </c>
      <c r="B419" s="17" t="s">
        <v>380</v>
      </c>
      <c r="C419" s="1" t="s">
        <v>154</v>
      </c>
      <c r="D419" s="1">
        <v>18</v>
      </c>
      <c r="E419" s="21">
        <v>45.36</v>
      </c>
      <c r="F419" s="21">
        <f t="shared" si="64"/>
        <v>58.968</v>
      </c>
      <c r="G419" s="61">
        <f t="shared" si="64"/>
        <v>76.6584</v>
      </c>
      <c r="H419" s="1"/>
      <c r="I419" s="1">
        <f t="shared" si="59"/>
        <v>0</v>
      </c>
      <c r="J419" s="8">
        <f t="shared" si="60"/>
        <v>0</v>
      </c>
    </row>
    <row r="420" spans="1:10" ht="16.5">
      <c r="A420" s="6">
        <v>41</v>
      </c>
      <c r="B420" s="17" t="s">
        <v>381</v>
      </c>
      <c r="C420" s="1" t="s">
        <v>152</v>
      </c>
      <c r="D420" s="1">
        <v>20</v>
      </c>
      <c r="E420" s="21">
        <v>29.14</v>
      </c>
      <c r="F420" s="21">
        <f t="shared" si="64"/>
        <v>37.882000000000005</v>
      </c>
      <c r="G420" s="61">
        <f t="shared" si="64"/>
        <v>49.24660000000001</v>
      </c>
      <c r="H420" s="1"/>
      <c r="I420" s="1">
        <f t="shared" si="59"/>
        <v>0</v>
      </c>
      <c r="J420" s="8">
        <f t="shared" si="60"/>
        <v>0</v>
      </c>
    </row>
    <row r="421" spans="1:10" ht="16.5">
      <c r="A421" s="6">
        <v>42</v>
      </c>
      <c r="B421" s="17" t="s">
        <v>382</v>
      </c>
      <c r="C421" s="1" t="s">
        <v>154</v>
      </c>
      <c r="D421" s="1">
        <v>18</v>
      </c>
      <c r="E421" s="21">
        <v>36.56</v>
      </c>
      <c r="F421" s="21">
        <f t="shared" si="64"/>
        <v>47.528000000000006</v>
      </c>
      <c r="G421" s="61">
        <f t="shared" si="64"/>
        <v>61.78640000000001</v>
      </c>
      <c r="H421" s="1"/>
      <c r="I421" s="1">
        <f t="shared" si="59"/>
        <v>0</v>
      </c>
      <c r="J421" s="8">
        <f t="shared" si="60"/>
        <v>0</v>
      </c>
    </row>
    <row r="422" spans="1:10" ht="16.5">
      <c r="A422" s="6">
        <v>43</v>
      </c>
      <c r="B422" s="16" t="s">
        <v>378</v>
      </c>
      <c r="C422" s="7" t="s">
        <v>154</v>
      </c>
      <c r="D422" s="1">
        <v>12</v>
      </c>
      <c r="E422" s="21">
        <v>75</v>
      </c>
      <c r="F422" s="21">
        <f t="shared" si="64"/>
        <v>97.5</v>
      </c>
      <c r="G422" s="61">
        <f t="shared" si="64"/>
        <v>126.75</v>
      </c>
      <c r="H422" s="1"/>
      <c r="I422" s="1">
        <f t="shared" si="59"/>
        <v>0</v>
      </c>
      <c r="J422" s="8">
        <f t="shared" si="60"/>
        <v>0</v>
      </c>
    </row>
    <row r="423" spans="1:10" ht="16.5">
      <c r="A423" s="6">
        <v>44</v>
      </c>
      <c r="B423" s="16" t="s">
        <v>251</v>
      </c>
      <c r="C423" s="7" t="s">
        <v>249</v>
      </c>
      <c r="D423" s="1">
        <v>25</v>
      </c>
      <c r="E423" s="21">
        <v>102.8</v>
      </c>
      <c r="F423" s="21">
        <f t="shared" si="64"/>
        <v>133.64000000000001</v>
      </c>
      <c r="G423" s="61">
        <f t="shared" si="64"/>
        <v>173.73200000000003</v>
      </c>
      <c r="H423" s="1"/>
      <c r="I423" s="1">
        <f t="shared" si="59"/>
        <v>0</v>
      </c>
      <c r="J423" s="8">
        <f t="shared" si="60"/>
        <v>0</v>
      </c>
    </row>
    <row r="424" spans="1:10" ht="16.5">
      <c r="A424" s="6">
        <v>45</v>
      </c>
      <c r="B424" s="16" t="s">
        <v>247</v>
      </c>
      <c r="C424" s="7" t="s">
        <v>25</v>
      </c>
      <c r="D424" s="1">
        <v>15</v>
      </c>
      <c r="E424" s="21">
        <v>200</v>
      </c>
      <c r="F424" s="21">
        <f t="shared" si="64"/>
        <v>260</v>
      </c>
      <c r="G424" s="61">
        <f t="shared" si="64"/>
        <v>338</v>
      </c>
      <c r="H424" s="1"/>
      <c r="I424" s="1">
        <f t="shared" si="59"/>
        <v>0</v>
      </c>
      <c r="J424" s="8">
        <f t="shared" si="60"/>
        <v>0</v>
      </c>
    </row>
    <row r="425" spans="1:10" ht="23.25" customHeight="1">
      <c r="A425" s="86" t="s">
        <v>291</v>
      </c>
      <c r="B425" s="87"/>
      <c r="C425" s="77"/>
      <c r="D425" s="77"/>
      <c r="E425" s="77"/>
      <c r="F425" s="21"/>
      <c r="G425" s="61"/>
      <c r="H425" s="1"/>
      <c r="I425" s="1"/>
      <c r="J425" s="8">
        <f t="shared" si="60"/>
        <v>0</v>
      </c>
    </row>
    <row r="426" spans="1:10" ht="33">
      <c r="A426" s="6">
        <v>46</v>
      </c>
      <c r="B426" s="16" t="s">
        <v>392</v>
      </c>
      <c r="C426" s="7" t="s">
        <v>155</v>
      </c>
      <c r="D426" s="1">
        <v>20</v>
      </c>
      <c r="E426" s="21">
        <v>75</v>
      </c>
      <c r="F426" s="21">
        <f aca="true" t="shared" si="65" ref="F426:G429">E426*1.3</f>
        <v>97.5</v>
      </c>
      <c r="G426" s="61">
        <f t="shared" si="65"/>
        <v>126.75</v>
      </c>
      <c r="H426" s="1"/>
      <c r="I426" s="1">
        <f t="shared" si="59"/>
        <v>0</v>
      </c>
      <c r="J426" s="8">
        <f t="shared" si="60"/>
        <v>0</v>
      </c>
    </row>
    <row r="427" spans="1:10" ht="33">
      <c r="A427" s="6">
        <v>47</v>
      </c>
      <c r="B427" s="16" t="s">
        <v>275</v>
      </c>
      <c r="C427" s="7" t="s">
        <v>154</v>
      </c>
      <c r="D427" s="1">
        <v>12</v>
      </c>
      <c r="E427" s="21">
        <v>75</v>
      </c>
      <c r="F427" s="21">
        <f t="shared" si="65"/>
        <v>97.5</v>
      </c>
      <c r="G427" s="61">
        <f t="shared" si="65"/>
        <v>126.75</v>
      </c>
      <c r="H427" s="1"/>
      <c r="I427" s="1">
        <f t="shared" si="59"/>
        <v>0</v>
      </c>
      <c r="J427" s="8">
        <f t="shared" si="60"/>
        <v>0</v>
      </c>
    </row>
    <row r="428" spans="1:10" ht="16.5">
      <c r="A428" s="6">
        <v>48</v>
      </c>
      <c r="B428" s="16" t="s">
        <v>248</v>
      </c>
      <c r="C428" s="7" t="s">
        <v>249</v>
      </c>
      <c r="D428" s="1">
        <v>25</v>
      </c>
      <c r="E428" s="21">
        <v>176</v>
      </c>
      <c r="F428" s="21">
        <f t="shared" si="65"/>
        <v>228.8</v>
      </c>
      <c r="G428" s="61">
        <f t="shared" si="65"/>
        <v>297.44</v>
      </c>
      <c r="H428" s="1"/>
      <c r="I428" s="1">
        <f t="shared" si="59"/>
        <v>0</v>
      </c>
      <c r="J428" s="8">
        <f t="shared" si="60"/>
        <v>0</v>
      </c>
    </row>
    <row r="429" spans="1:10" ht="16.5">
      <c r="A429" s="6">
        <v>49</v>
      </c>
      <c r="B429" s="16" t="s">
        <v>245</v>
      </c>
      <c r="C429" s="7" t="s">
        <v>25</v>
      </c>
      <c r="D429" s="1">
        <v>15</v>
      </c>
      <c r="E429" s="21">
        <v>350</v>
      </c>
      <c r="F429" s="21">
        <f t="shared" si="65"/>
        <v>455</v>
      </c>
      <c r="G429" s="61">
        <f t="shared" si="65"/>
        <v>591.5</v>
      </c>
      <c r="H429" s="1"/>
      <c r="I429" s="1">
        <f t="shared" si="59"/>
        <v>0</v>
      </c>
      <c r="J429" s="8">
        <f t="shared" si="60"/>
        <v>0</v>
      </c>
    </row>
    <row r="430" spans="1:10" ht="23.25" customHeight="1">
      <c r="A430" s="86" t="s">
        <v>277</v>
      </c>
      <c r="B430" s="87"/>
      <c r="C430" s="44"/>
      <c r="D430" s="44"/>
      <c r="E430" s="44"/>
      <c r="F430" s="21"/>
      <c r="G430" s="61"/>
      <c r="H430" s="1"/>
      <c r="I430" s="1"/>
      <c r="J430" s="8">
        <f t="shared" si="60"/>
        <v>0</v>
      </c>
    </row>
    <row r="431" spans="1:10" ht="16.5">
      <c r="A431" s="6">
        <v>50</v>
      </c>
      <c r="B431" s="16" t="s">
        <v>248</v>
      </c>
      <c r="C431" s="7" t="s">
        <v>249</v>
      </c>
      <c r="D431" s="1">
        <v>25</v>
      </c>
      <c r="E431" s="21">
        <v>176</v>
      </c>
      <c r="F431" s="21">
        <f aca="true" t="shared" si="66" ref="F431:G437">E431*1.3</f>
        <v>228.8</v>
      </c>
      <c r="G431" s="61">
        <f t="shared" si="66"/>
        <v>297.44</v>
      </c>
      <c r="H431" s="1"/>
      <c r="I431" s="1">
        <f t="shared" si="59"/>
        <v>0</v>
      </c>
      <c r="J431" s="8">
        <f t="shared" si="60"/>
        <v>0</v>
      </c>
    </row>
    <row r="432" spans="1:10" ht="33">
      <c r="A432" s="6">
        <v>51</v>
      </c>
      <c r="B432" s="16" t="s">
        <v>267</v>
      </c>
      <c r="C432" s="7" t="s">
        <v>249</v>
      </c>
      <c r="D432" s="1">
        <v>25</v>
      </c>
      <c r="E432" s="21">
        <v>107.35</v>
      </c>
      <c r="F432" s="21">
        <f t="shared" si="66"/>
        <v>139.555</v>
      </c>
      <c r="G432" s="61">
        <f t="shared" si="66"/>
        <v>181.4215</v>
      </c>
      <c r="H432" s="1"/>
      <c r="I432" s="1">
        <f t="shared" si="59"/>
        <v>0</v>
      </c>
      <c r="J432" s="8">
        <f t="shared" si="60"/>
        <v>0</v>
      </c>
    </row>
    <row r="433" spans="1:10" ht="16.5">
      <c r="A433" s="6">
        <v>52</v>
      </c>
      <c r="B433" s="16" t="s">
        <v>250</v>
      </c>
      <c r="C433" s="7" t="s">
        <v>249</v>
      </c>
      <c r="D433" s="1">
        <v>25</v>
      </c>
      <c r="E433" s="21">
        <v>71.5</v>
      </c>
      <c r="F433" s="21">
        <f t="shared" si="66"/>
        <v>92.95</v>
      </c>
      <c r="G433" s="61">
        <f t="shared" si="66"/>
        <v>120.83500000000001</v>
      </c>
      <c r="H433" s="1"/>
      <c r="I433" s="1">
        <f t="shared" si="59"/>
        <v>0</v>
      </c>
      <c r="J433" s="8">
        <f t="shared" si="60"/>
        <v>0</v>
      </c>
    </row>
    <row r="434" spans="1:10" ht="16.5">
      <c r="A434" s="6">
        <v>53</v>
      </c>
      <c r="B434" s="16" t="s">
        <v>251</v>
      </c>
      <c r="C434" s="7" t="s">
        <v>249</v>
      </c>
      <c r="D434" s="1">
        <v>25</v>
      </c>
      <c r="E434" s="21">
        <v>102.8</v>
      </c>
      <c r="F434" s="21">
        <f t="shared" si="66"/>
        <v>133.64000000000001</v>
      </c>
      <c r="G434" s="61">
        <f t="shared" si="66"/>
        <v>173.73200000000003</v>
      </c>
      <c r="H434" s="1"/>
      <c r="I434" s="1">
        <f aca="true" t="shared" si="67" ref="I434:I471">H434*D434</f>
        <v>0</v>
      </c>
      <c r="J434" s="8">
        <f aca="true" t="shared" si="68" ref="J434:J471">I434*G434</f>
        <v>0</v>
      </c>
    </row>
    <row r="435" spans="1:10" ht="33">
      <c r="A435" s="6">
        <v>54</v>
      </c>
      <c r="B435" s="16" t="s">
        <v>263</v>
      </c>
      <c r="C435" s="7" t="s">
        <v>249</v>
      </c>
      <c r="D435" s="1">
        <v>25</v>
      </c>
      <c r="E435" s="21">
        <v>124.63</v>
      </c>
      <c r="F435" s="21">
        <f t="shared" si="66"/>
        <v>162.019</v>
      </c>
      <c r="G435" s="61">
        <f t="shared" si="66"/>
        <v>210.62470000000002</v>
      </c>
      <c r="H435" s="1"/>
      <c r="I435" s="1">
        <f t="shared" si="67"/>
        <v>0</v>
      </c>
      <c r="J435" s="8">
        <f t="shared" si="68"/>
        <v>0</v>
      </c>
    </row>
    <row r="436" spans="1:10" ht="16.5">
      <c r="A436" s="6">
        <v>55</v>
      </c>
      <c r="B436" s="16" t="s">
        <v>262</v>
      </c>
      <c r="C436" s="7" t="s">
        <v>249</v>
      </c>
      <c r="D436" s="1">
        <v>25</v>
      </c>
      <c r="E436" s="21">
        <v>72.1</v>
      </c>
      <c r="F436" s="21">
        <f t="shared" si="66"/>
        <v>93.72999999999999</v>
      </c>
      <c r="G436" s="61">
        <f t="shared" si="66"/>
        <v>121.84899999999999</v>
      </c>
      <c r="H436" s="1"/>
      <c r="I436" s="1">
        <f t="shared" si="67"/>
        <v>0</v>
      </c>
      <c r="J436" s="8">
        <f t="shared" si="68"/>
        <v>0</v>
      </c>
    </row>
    <row r="437" spans="1:10" ht="16.5">
      <c r="A437" s="6">
        <v>56</v>
      </c>
      <c r="B437" s="17" t="s">
        <v>387</v>
      </c>
      <c r="C437" s="1" t="s">
        <v>249</v>
      </c>
      <c r="D437" s="1">
        <v>25</v>
      </c>
      <c r="E437" s="21">
        <v>120</v>
      </c>
      <c r="F437" s="21">
        <f t="shared" si="66"/>
        <v>156</v>
      </c>
      <c r="G437" s="61">
        <f t="shared" si="66"/>
        <v>202.8</v>
      </c>
      <c r="H437" s="1"/>
      <c r="I437" s="1">
        <f t="shared" si="67"/>
        <v>0</v>
      </c>
      <c r="J437" s="8">
        <f t="shared" si="68"/>
        <v>0</v>
      </c>
    </row>
    <row r="438" spans="1:10" ht="23.25" customHeight="1">
      <c r="A438" s="86" t="s">
        <v>278</v>
      </c>
      <c r="B438" s="87"/>
      <c r="C438" s="44"/>
      <c r="D438" s="44"/>
      <c r="E438" s="44"/>
      <c r="F438" s="21"/>
      <c r="G438" s="61"/>
      <c r="H438" s="1"/>
      <c r="I438" s="1"/>
      <c r="J438" s="8">
        <f t="shared" si="68"/>
        <v>0</v>
      </c>
    </row>
    <row r="439" spans="1:10" ht="16.5">
      <c r="A439" s="6">
        <v>57</v>
      </c>
      <c r="B439" s="16" t="s">
        <v>245</v>
      </c>
      <c r="C439" s="7" t="s">
        <v>25</v>
      </c>
      <c r="D439" s="1">
        <v>15</v>
      </c>
      <c r="E439" s="21">
        <v>350</v>
      </c>
      <c r="F439" s="21">
        <f aca="true" t="shared" si="69" ref="F439:G445">E439*1.3</f>
        <v>455</v>
      </c>
      <c r="G439" s="61">
        <f t="shared" si="69"/>
        <v>591.5</v>
      </c>
      <c r="H439" s="1"/>
      <c r="I439" s="1">
        <f t="shared" si="67"/>
        <v>0</v>
      </c>
      <c r="J439" s="8">
        <f t="shared" si="68"/>
        <v>0</v>
      </c>
    </row>
    <row r="440" spans="1:10" ht="33">
      <c r="A440" s="6">
        <v>58</v>
      </c>
      <c r="B440" s="16" t="s">
        <v>266</v>
      </c>
      <c r="C440" s="7" t="s">
        <v>25</v>
      </c>
      <c r="D440" s="1">
        <v>15</v>
      </c>
      <c r="E440" s="21">
        <v>212.2</v>
      </c>
      <c r="F440" s="21">
        <f t="shared" si="69"/>
        <v>275.86</v>
      </c>
      <c r="G440" s="61">
        <f t="shared" si="69"/>
        <v>358.61800000000005</v>
      </c>
      <c r="H440" s="1"/>
      <c r="I440" s="1">
        <f t="shared" si="67"/>
        <v>0</v>
      </c>
      <c r="J440" s="8">
        <f t="shared" si="68"/>
        <v>0</v>
      </c>
    </row>
    <row r="441" spans="1:10" ht="16.5">
      <c r="A441" s="6">
        <v>59</v>
      </c>
      <c r="B441" s="16" t="s">
        <v>246</v>
      </c>
      <c r="C441" s="7" t="s">
        <v>25</v>
      </c>
      <c r="D441" s="1">
        <v>15</v>
      </c>
      <c r="E441" s="21">
        <v>141</v>
      </c>
      <c r="F441" s="21">
        <f t="shared" si="69"/>
        <v>183.3</v>
      </c>
      <c r="G441" s="61">
        <f t="shared" si="69"/>
        <v>238.29000000000002</v>
      </c>
      <c r="H441" s="1"/>
      <c r="I441" s="1">
        <f t="shared" si="67"/>
        <v>0</v>
      </c>
      <c r="J441" s="8">
        <f t="shared" si="68"/>
        <v>0</v>
      </c>
    </row>
    <row r="442" spans="1:10" ht="16.5">
      <c r="A442" s="6">
        <v>60</v>
      </c>
      <c r="B442" s="16" t="s">
        <v>247</v>
      </c>
      <c r="C442" s="7" t="s">
        <v>25</v>
      </c>
      <c r="D442" s="1">
        <v>15</v>
      </c>
      <c r="E442" s="21">
        <v>200</v>
      </c>
      <c r="F442" s="21">
        <f t="shared" si="69"/>
        <v>260</v>
      </c>
      <c r="G442" s="61">
        <f t="shared" si="69"/>
        <v>338</v>
      </c>
      <c r="H442" s="1"/>
      <c r="I442" s="1">
        <f t="shared" si="67"/>
        <v>0</v>
      </c>
      <c r="J442" s="8">
        <f t="shared" si="68"/>
        <v>0</v>
      </c>
    </row>
    <row r="443" spans="1:10" ht="33">
      <c r="A443" s="6">
        <v>61</v>
      </c>
      <c r="B443" s="16" t="s">
        <v>265</v>
      </c>
      <c r="C443" s="7" t="s">
        <v>25</v>
      </c>
      <c r="D443" s="1">
        <v>15</v>
      </c>
      <c r="E443" s="21">
        <v>247.2</v>
      </c>
      <c r="F443" s="21">
        <f t="shared" si="69"/>
        <v>321.36</v>
      </c>
      <c r="G443" s="61">
        <f t="shared" si="69"/>
        <v>417.76800000000003</v>
      </c>
      <c r="H443" s="1"/>
      <c r="I443" s="1">
        <f t="shared" si="67"/>
        <v>0</v>
      </c>
      <c r="J443" s="8">
        <f t="shared" si="68"/>
        <v>0</v>
      </c>
    </row>
    <row r="444" spans="1:10" ht="16.5">
      <c r="A444" s="6">
        <v>62</v>
      </c>
      <c r="B444" s="16" t="s">
        <v>264</v>
      </c>
      <c r="C444" s="7" t="s">
        <v>25</v>
      </c>
      <c r="D444" s="1">
        <v>15</v>
      </c>
      <c r="E444" s="21">
        <v>144.2</v>
      </c>
      <c r="F444" s="21">
        <f t="shared" si="69"/>
        <v>187.45999999999998</v>
      </c>
      <c r="G444" s="61">
        <f t="shared" si="69"/>
        <v>243.69799999999998</v>
      </c>
      <c r="H444" s="1"/>
      <c r="I444" s="1">
        <f t="shared" si="67"/>
        <v>0</v>
      </c>
      <c r="J444" s="8">
        <f t="shared" si="68"/>
        <v>0</v>
      </c>
    </row>
    <row r="445" spans="1:10" ht="16.5">
      <c r="A445" s="6">
        <v>63</v>
      </c>
      <c r="B445" s="16" t="s">
        <v>387</v>
      </c>
      <c r="C445" s="1" t="s">
        <v>25</v>
      </c>
      <c r="D445" s="1">
        <v>15</v>
      </c>
      <c r="E445" s="21">
        <v>226</v>
      </c>
      <c r="F445" s="21">
        <f t="shared" si="69"/>
        <v>293.8</v>
      </c>
      <c r="G445" s="61">
        <f t="shared" si="69"/>
        <v>381.94000000000005</v>
      </c>
      <c r="H445" s="1"/>
      <c r="I445" s="1">
        <f t="shared" si="67"/>
        <v>0</v>
      </c>
      <c r="J445" s="8">
        <f t="shared" si="68"/>
        <v>0</v>
      </c>
    </row>
    <row r="446" spans="1:10" ht="23.25" customHeight="1">
      <c r="A446" s="86" t="s">
        <v>292</v>
      </c>
      <c r="B446" s="87"/>
      <c r="C446" s="77"/>
      <c r="D446" s="77"/>
      <c r="E446" s="77"/>
      <c r="F446" s="21"/>
      <c r="G446" s="61"/>
      <c r="H446" s="1"/>
      <c r="I446" s="1"/>
      <c r="J446" s="8">
        <f t="shared" si="68"/>
        <v>0</v>
      </c>
    </row>
    <row r="447" spans="1:10" ht="33">
      <c r="A447" s="6">
        <v>64</v>
      </c>
      <c r="B447" s="16" t="s">
        <v>345</v>
      </c>
      <c r="C447" s="1" t="s">
        <v>294</v>
      </c>
      <c r="D447" s="1">
        <v>10</v>
      </c>
      <c r="E447" s="21">
        <v>48.96</v>
      </c>
      <c r="F447" s="21">
        <f aca="true" t="shared" si="70" ref="F447:G454">E447*1.3</f>
        <v>63.648</v>
      </c>
      <c r="G447" s="61">
        <f t="shared" si="70"/>
        <v>82.7424</v>
      </c>
      <c r="H447" s="1"/>
      <c r="I447" s="1">
        <f t="shared" si="67"/>
        <v>0</v>
      </c>
      <c r="J447" s="8">
        <f t="shared" si="68"/>
        <v>0</v>
      </c>
    </row>
    <row r="448" spans="1:10" ht="33">
      <c r="A448" s="6">
        <v>65</v>
      </c>
      <c r="B448" s="16" t="s">
        <v>346</v>
      </c>
      <c r="C448" s="1" t="s">
        <v>294</v>
      </c>
      <c r="D448" s="1">
        <v>10</v>
      </c>
      <c r="E448" s="21">
        <v>48.96</v>
      </c>
      <c r="F448" s="21">
        <f t="shared" si="70"/>
        <v>63.648</v>
      </c>
      <c r="G448" s="61">
        <f t="shared" si="70"/>
        <v>82.7424</v>
      </c>
      <c r="H448" s="1"/>
      <c r="I448" s="1">
        <f t="shared" si="67"/>
        <v>0</v>
      </c>
      <c r="J448" s="8">
        <f t="shared" si="68"/>
        <v>0</v>
      </c>
    </row>
    <row r="449" spans="1:10" ht="33">
      <c r="A449" s="6">
        <v>66</v>
      </c>
      <c r="B449" s="16" t="s">
        <v>347</v>
      </c>
      <c r="C449" s="1" t="s">
        <v>259</v>
      </c>
      <c r="D449" s="1">
        <v>10</v>
      </c>
      <c r="E449" s="21">
        <v>52.27</v>
      </c>
      <c r="F449" s="21">
        <f t="shared" si="70"/>
        <v>67.95100000000001</v>
      </c>
      <c r="G449" s="61">
        <f t="shared" si="70"/>
        <v>88.33630000000001</v>
      </c>
      <c r="H449" s="1"/>
      <c r="I449" s="1">
        <f t="shared" si="67"/>
        <v>0</v>
      </c>
      <c r="J449" s="8">
        <f t="shared" si="68"/>
        <v>0</v>
      </c>
    </row>
    <row r="450" spans="1:10" ht="33">
      <c r="A450" s="6">
        <v>67</v>
      </c>
      <c r="B450" s="16" t="s">
        <v>348</v>
      </c>
      <c r="C450" s="1" t="s">
        <v>259</v>
      </c>
      <c r="D450" s="1">
        <v>10</v>
      </c>
      <c r="E450" s="21">
        <v>52.27</v>
      </c>
      <c r="F450" s="21">
        <f t="shared" si="70"/>
        <v>67.95100000000001</v>
      </c>
      <c r="G450" s="61">
        <f t="shared" si="70"/>
        <v>88.33630000000001</v>
      </c>
      <c r="H450" s="1"/>
      <c r="I450" s="1">
        <f t="shared" si="67"/>
        <v>0</v>
      </c>
      <c r="J450" s="8">
        <f t="shared" si="68"/>
        <v>0</v>
      </c>
    </row>
    <row r="451" spans="1:10" ht="33">
      <c r="A451" s="6">
        <v>68</v>
      </c>
      <c r="B451" s="16" t="s">
        <v>349</v>
      </c>
      <c r="C451" s="1" t="s">
        <v>260</v>
      </c>
      <c r="D451" s="1">
        <v>10</v>
      </c>
      <c r="E451" s="21">
        <v>52.27</v>
      </c>
      <c r="F451" s="21">
        <f t="shared" si="70"/>
        <v>67.95100000000001</v>
      </c>
      <c r="G451" s="61">
        <f t="shared" si="70"/>
        <v>88.33630000000001</v>
      </c>
      <c r="H451" s="1"/>
      <c r="I451" s="1">
        <f t="shared" si="67"/>
        <v>0</v>
      </c>
      <c r="J451" s="8">
        <f t="shared" si="68"/>
        <v>0</v>
      </c>
    </row>
    <row r="452" spans="1:10" ht="33">
      <c r="A452" s="6">
        <v>69</v>
      </c>
      <c r="B452" s="16" t="s">
        <v>350</v>
      </c>
      <c r="C452" s="1" t="s">
        <v>260</v>
      </c>
      <c r="D452" s="1">
        <v>10</v>
      </c>
      <c r="E452" s="21">
        <v>52.27</v>
      </c>
      <c r="F452" s="21">
        <f t="shared" si="70"/>
        <v>67.95100000000001</v>
      </c>
      <c r="G452" s="61">
        <f t="shared" si="70"/>
        <v>88.33630000000001</v>
      </c>
      <c r="H452" s="1"/>
      <c r="I452" s="1">
        <f t="shared" si="67"/>
        <v>0</v>
      </c>
      <c r="J452" s="8">
        <f t="shared" si="68"/>
        <v>0</v>
      </c>
    </row>
    <row r="453" spans="1:10" ht="33">
      <c r="A453" s="6">
        <v>70</v>
      </c>
      <c r="B453" s="16" t="s">
        <v>351</v>
      </c>
      <c r="C453" s="1" t="s">
        <v>261</v>
      </c>
      <c r="D453" s="1">
        <v>10</v>
      </c>
      <c r="E453" s="21">
        <v>67.28</v>
      </c>
      <c r="F453" s="21">
        <f t="shared" si="70"/>
        <v>87.464</v>
      </c>
      <c r="G453" s="61">
        <f t="shared" si="70"/>
        <v>113.7032</v>
      </c>
      <c r="H453" s="1"/>
      <c r="I453" s="1">
        <f t="shared" si="67"/>
        <v>0</v>
      </c>
      <c r="J453" s="8">
        <f t="shared" si="68"/>
        <v>0</v>
      </c>
    </row>
    <row r="454" spans="1:10" ht="33">
      <c r="A454" s="6">
        <v>71</v>
      </c>
      <c r="B454" s="16" t="s">
        <v>352</v>
      </c>
      <c r="C454" s="1" t="s">
        <v>261</v>
      </c>
      <c r="D454" s="1">
        <v>10</v>
      </c>
      <c r="E454" s="21">
        <v>67.28</v>
      </c>
      <c r="F454" s="21">
        <f t="shared" si="70"/>
        <v>87.464</v>
      </c>
      <c r="G454" s="61">
        <f t="shared" si="70"/>
        <v>113.7032</v>
      </c>
      <c r="H454" s="1"/>
      <c r="I454" s="1">
        <f t="shared" si="67"/>
        <v>0</v>
      </c>
      <c r="J454" s="8">
        <f t="shared" si="68"/>
        <v>0</v>
      </c>
    </row>
    <row r="455" spans="1:10" ht="23.25" customHeight="1">
      <c r="A455" s="86" t="s">
        <v>293</v>
      </c>
      <c r="B455" s="87"/>
      <c r="C455" s="77"/>
      <c r="D455" s="77"/>
      <c r="E455" s="77"/>
      <c r="F455" s="21"/>
      <c r="G455" s="61"/>
      <c r="H455" s="1"/>
      <c r="I455" s="1"/>
      <c r="J455" s="8">
        <f t="shared" si="68"/>
        <v>0</v>
      </c>
    </row>
    <row r="456" spans="1:10" ht="16.5">
      <c r="A456" s="6">
        <v>72</v>
      </c>
      <c r="B456" s="16" t="s">
        <v>353</v>
      </c>
      <c r="C456" s="1" t="s">
        <v>294</v>
      </c>
      <c r="D456" s="1">
        <v>10</v>
      </c>
      <c r="E456" s="21">
        <v>22.36</v>
      </c>
      <c r="F456" s="21">
        <f aca="true" t="shared" si="71" ref="F456:G471">E456*1.3</f>
        <v>29.068</v>
      </c>
      <c r="G456" s="61">
        <f t="shared" si="71"/>
        <v>37.7884</v>
      </c>
      <c r="H456" s="1"/>
      <c r="I456" s="1">
        <f t="shared" si="67"/>
        <v>0</v>
      </c>
      <c r="J456" s="8">
        <f t="shared" si="68"/>
        <v>0</v>
      </c>
    </row>
    <row r="457" spans="1:10" ht="16.5">
      <c r="A457" s="6">
        <v>73</v>
      </c>
      <c r="B457" s="16" t="s">
        <v>354</v>
      </c>
      <c r="C457" s="1" t="s">
        <v>294</v>
      </c>
      <c r="D457" s="1">
        <v>10</v>
      </c>
      <c r="E457" s="21">
        <v>22.36</v>
      </c>
      <c r="F457" s="21">
        <f t="shared" si="71"/>
        <v>29.068</v>
      </c>
      <c r="G457" s="61">
        <f t="shared" si="71"/>
        <v>37.7884</v>
      </c>
      <c r="H457" s="1"/>
      <c r="I457" s="1">
        <f t="shared" si="67"/>
        <v>0</v>
      </c>
      <c r="J457" s="8">
        <f t="shared" si="68"/>
        <v>0</v>
      </c>
    </row>
    <row r="458" spans="1:10" ht="16.5">
      <c r="A458" s="6">
        <v>74</v>
      </c>
      <c r="B458" s="16" t="s">
        <v>355</v>
      </c>
      <c r="C458" s="1" t="s">
        <v>294</v>
      </c>
      <c r="D458" s="1">
        <v>10</v>
      </c>
      <c r="E458" s="21">
        <v>22.36</v>
      </c>
      <c r="F458" s="21">
        <f t="shared" si="71"/>
        <v>29.068</v>
      </c>
      <c r="G458" s="61">
        <f t="shared" si="71"/>
        <v>37.7884</v>
      </c>
      <c r="H458" s="1"/>
      <c r="I458" s="1">
        <f t="shared" si="67"/>
        <v>0</v>
      </c>
      <c r="J458" s="8">
        <f t="shared" si="68"/>
        <v>0</v>
      </c>
    </row>
    <row r="459" spans="1:10" ht="16.5">
      <c r="A459" s="6">
        <v>75</v>
      </c>
      <c r="B459" s="16" t="s">
        <v>356</v>
      </c>
      <c r="C459" s="1" t="s">
        <v>294</v>
      </c>
      <c r="D459" s="1">
        <v>10</v>
      </c>
      <c r="E459" s="21">
        <v>22.36</v>
      </c>
      <c r="F459" s="21">
        <f t="shared" si="71"/>
        <v>29.068</v>
      </c>
      <c r="G459" s="61">
        <f t="shared" si="71"/>
        <v>37.7884</v>
      </c>
      <c r="H459" s="1"/>
      <c r="I459" s="1">
        <f t="shared" si="67"/>
        <v>0</v>
      </c>
      <c r="J459" s="8">
        <f t="shared" si="68"/>
        <v>0</v>
      </c>
    </row>
    <row r="460" spans="1:10" ht="16.5">
      <c r="A460" s="6">
        <v>76</v>
      </c>
      <c r="B460" s="16" t="s">
        <v>357</v>
      </c>
      <c r="C460" s="1" t="s">
        <v>259</v>
      </c>
      <c r="D460" s="1">
        <v>10</v>
      </c>
      <c r="E460" s="21">
        <v>24.02</v>
      </c>
      <c r="F460" s="21">
        <f t="shared" si="71"/>
        <v>31.226</v>
      </c>
      <c r="G460" s="61">
        <f t="shared" si="71"/>
        <v>40.5938</v>
      </c>
      <c r="H460" s="1"/>
      <c r="I460" s="1">
        <f t="shared" si="67"/>
        <v>0</v>
      </c>
      <c r="J460" s="8">
        <f t="shared" si="68"/>
        <v>0</v>
      </c>
    </row>
    <row r="461" spans="1:10" ht="16.5">
      <c r="A461" s="6">
        <v>77</v>
      </c>
      <c r="B461" s="16" t="s">
        <v>358</v>
      </c>
      <c r="C461" s="1" t="s">
        <v>259</v>
      </c>
      <c r="D461" s="1">
        <v>10</v>
      </c>
      <c r="E461" s="21">
        <v>24.02</v>
      </c>
      <c r="F461" s="21">
        <f t="shared" si="71"/>
        <v>31.226</v>
      </c>
      <c r="G461" s="61">
        <f t="shared" si="71"/>
        <v>40.5938</v>
      </c>
      <c r="H461" s="1"/>
      <c r="I461" s="1">
        <f t="shared" si="67"/>
        <v>0</v>
      </c>
      <c r="J461" s="8">
        <f t="shared" si="68"/>
        <v>0</v>
      </c>
    </row>
    <row r="462" spans="1:10" ht="16.5">
      <c r="A462" s="6">
        <v>78</v>
      </c>
      <c r="B462" s="16" t="s">
        <v>359</v>
      </c>
      <c r="C462" s="1" t="s">
        <v>259</v>
      </c>
      <c r="D462" s="1">
        <v>10</v>
      </c>
      <c r="E462" s="21">
        <v>24.02</v>
      </c>
      <c r="F462" s="21">
        <f t="shared" si="71"/>
        <v>31.226</v>
      </c>
      <c r="G462" s="61">
        <f t="shared" si="71"/>
        <v>40.5938</v>
      </c>
      <c r="H462" s="1"/>
      <c r="I462" s="1">
        <f t="shared" si="67"/>
        <v>0</v>
      </c>
      <c r="J462" s="8">
        <f t="shared" si="68"/>
        <v>0</v>
      </c>
    </row>
    <row r="463" spans="1:10" ht="16.5">
      <c r="A463" s="6">
        <v>79</v>
      </c>
      <c r="B463" s="16" t="s">
        <v>360</v>
      </c>
      <c r="C463" s="1" t="s">
        <v>259</v>
      </c>
      <c r="D463" s="1">
        <v>10</v>
      </c>
      <c r="E463" s="21">
        <v>24.02</v>
      </c>
      <c r="F463" s="21">
        <f t="shared" si="71"/>
        <v>31.226</v>
      </c>
      <c r="G463" s="61">
        <f t="shared" si="71"/>
        <v>40.5938</v>
      </c>
      <c r="H463" s="1"/>
      <c r="I463" s="1">
        <f t="shared" si="67"/>
        <v>0</v>
      </c>
      <c r="J463" s="8">
        <f t="shared" si="68"/>
        <v>0</v>
      </c>
    </row>
    <row r="464" spans="1:10" ht="16.5">
      <c r="A464" s="6">
        <v>80</v>
      </c>
      <c r="B464" s="16" t="s">
        <v>361</v>
      </c>
      <c r="C464" s="1" t="s">
        <v>260</v>
      </c>
      <c r="D464" s="1">
        <v>10</v>
      </c>
      <c r="E464" s="21">
        <v>24.02</v>
      </c>
      <c r="F464" s="21">
        <f t="shared" si="71"/>
        <v>31.226</v>
      </c>
      <c r="G464" s="61">
        <f t="shared" si="71"/>
        <v>40.5938</v>
      </c>
      <c r="H464" s="1"/>
      <c r="I464" s="1">
        <f t="shared" si="67"/>
        <v>0</v>
      </c>
      <c r="J464" s="8">
        <f t="shared" si="68"/>
        <v>0</v>
      </c>
    </row>
    <row r="465" spans="1:10" ht="16.5">
      <c r="A465" s="6">
        <v>81</v>
      </c>
      <c r="B465" s="16" t="s">
        <v>362</v>
      </c>
      <c r="C465" s="1" t="s">
        <v>260</v>
      </c>
      <c r="D465" s="1">
        <v>10</v>
      </c>
      <c r="E465" s="21">
        <v>24.02</v>
      </c>
      <c r="F465" s="21">
        <f t="shared" si="71"/>
        <v>31.226</v>
      </c>
      <c r="G465" s="61">
        <f t="shared" si="71"/>
        <v>40.5938</v>
      </c>
      <c r="H465" s="1"/>
      <c r="I465" s="1">
        <f t="shared" si="67"/>
        <v>0</v>
      </c>
      <c r="J465" s="8">
        <f t="shared" si="68"/>
        <v>0</v>
      </c>
    </row>
    <row r="466" spans="1:10" ht="16.5">
      <c r="A466" s="6">
        <v>82</v>
      </c>
      <c r="B466" s="16" t="s">
        <v>363</v>
      </c>
      <c r="C466" s="1" t="s">
        <v>260</v>
      </c>
      <c r="D466" s="1">
        <v>10</v>
      </c>
      <c r="E466" s="21">
        <v>24.02</v>
      </c>
      <c r="F466" s="21">
        <f t="shared" si="71"/>
        <v>31.226</v>
      </c>
      <c r="G466" s="61">
        <f t="shared" si="71"/>
        <v>40.5938</v>
      </c>
      <c r="H466" s="1"/>
      <c r="I466" s="1">
        <f t="shared" si="67"/>
        <v>0</v>
      </c>
      <c r="J466" s="8">
        <f t="shared" si="68"/>
        <v>0</v>
      </c>
    </row>
    <row r="467" spans="1:10" ht="16.5">
      <c r="A467" s="6">
        <v>83</v>
      </c>
      <c r="B467" s="16" t="s">
        <v>364</v>
      </c>
      <c r="C467" s="1" t="s">
        <v>260</v>
      </c>
      <c r="D467" s="1">
        <v>10</v>
      </c>
      <c r="E467" s="21">
        <v>24.02</v>
      </c>
      <c r="F467" s="21">
        <f t="shared" si="71"/>
        <v>31.226</v>
      </c>
      <c r="G467" s="61">
        <f t="shared" si="71"/>
        <v>40.5938</v>
      </c>
      <c r="H467" s="1"/>
      <c r="I467" s="1">
        <f t="shared" si="67"/>
        <v>0</v>
      </c>
      <c r="J467" s="8">
        <f t="shared" si="68"/>
        <v>0</v>
      </c>
    </row>
    <row r="468" spans="1:10" ht="16.5">
      <c r="A468" s="6">
        <v>84</v>
      </c>
      <c r="B468" s="16" t="s">
        <v>365</v>
      </c>
      <c r="C468" s="1" t="s">
        <v>261</v>
      </c>
      <c r="D468" s="1">
        <v>10</v>
      </c>
      <c r="E468" s="21">
        <v>29</v>
      </c>
      <c r="F468" s="21">
        <f t="shared" si="71"/>
        <v>37.7</v>
      </c>
      <c r="G468" s="61">
        <f t="shared" si="71"/>
        <v>49.010000000000005</v>
      </c>
      <c r="H468" s="1"/>
      <c r="I468" s="1">
        <f t="shared" si="67"/>
        <v>0</v>
      </c>
      <c r="J468" s="8">
        <f t="shared" si="68"/>
        <v>0</v>
      </c>
    </row>
    <row r="469" spans="1:10" ht="16.5">
      <c r="A469" s="6">
        <v>85</v>
      </c>
      <c r="B469" s="16" t="s">
        <v>366</v>
      </c>
      <c r="C469" s="1" t="s">
        <v>261</v>
      </c>
      <c r="D469" s="1">
        <v>10</v>
      </c>
      <c r="E469" s="21">
        <v>29</v>
      </c>
      <c r="F469" s="21">
        <f t="shared" si="71"/>
        <v>37.7</v>
      </c>
      <c r="G469" s="61">
        <f t="shared" si="71"/>
        <v>49.010000000000005</v>
      </c>
      <c r="H469" s="1"/>
      <c r="I469" s="1">
        <f t="shared" si="67"/>
        <v>0</v>
      </c>
      <c r="J469" s="8">
        <f t="shared" si="68"/>
        <v>0</v>
      </c>
    </row>
    <row r="470" spans="1:10" ht="16.5">
      <c r="A470" s="6">
        <v>86</v>
      </c>
      <c r="B470" s="16" t="s">
        <v>367</v>
      </c>
      <c r="C470" s="1" t="s">
        <v>261</v>
      </c>
      <c r="D470" s="1">
        <v>10</v>
      </c>
      <c r="E470" s="21">
        <v>29</v>
      </c>
      <c r="F470" s="21">
        <f t="shared" si="71"/>
        <v>37.7</v>
      </c>
      <c r="G470" s="61">
        <f t="shared" si="71"/>
        <v>49.010000000000005</v>
      </c>
      <c r="H470" s="1"/>
      <c r="I470" s="1">
        <f t="shared" si="67"/>
        <v>0</v>
      </c>
      <c r="J470" s="8">
        <f t="shared" si="68"/>
        <v>0</v>
      </c>
    </row>
    <row r="471" spans="1:10" ht="16.5">
      <c r="A471" s="6">
        <v>87</v>
      </c>
      <c r="B471" s="16" t="s">
        <v>368</v>
      </c>
      <c r="C471" s="1" t="s">
        <v>261</v>
      </c>
      <c r="D471" s="1">
        <v>10</v>
      </c>
      <c r="E471" s="21">
        <v>29</v>
      </c>
      <c r="F471" s="21">
        <f t="shared" si="71"/>
        <v>37.7</v>
      </c>
      <c r="G471" s="61">
        <f t="shared" si="71"/>
        <v>49.010000000000005</v>
      </c>
      <c r="H471" s="1"/>
      <c r="I471" s="1">
        <f t="shared" si="67"/>
        <v>0</v>
      </c>
      <c r="J471" s="8">
        <f t="shared" si="68"/>
        <v>0</v>
      </c>
    </row>
    <row r="472" spans="9:10" ht="15.75">
      <c r="I472" s="25" t="s">
        <v>457</v>
      </c>
      <c r="J472" s="85">
        <f>SUM(J10:J471)</f>
        <v>0</v>
      </c>
    </row>
    <row r="475" ht="20.25">
      <c r="B475" s="83" t="s">
        <v>458</v>
      </c>
    </row>
  </sheetData>
  <sheetProtection sort="0" autoFilter="0"/>
  <autoFilter ref="J1:J477"/>
  <mergeCells count="66">
    <mergeCell ref="A9:B9"/>
    <mergeCell ref="A34:B34"/>
    <mergeCell ref="A38:B38"/>
    <mergeCell ref="A42:B42"/>
    <mergeCell ref="A43:B43"/>
    <mergeCell ref="A52:B52"/>
    <mergeCell ref="A59:B59"/>
    <mergeCell ref="A62:B62"/>
    <mergeCell ref="A63:B63"/>
    <mergeCell ref="A69:B69"/>
    <mergeCell ref="A73:B73"/>
    <mergeCell ref="A85:B85"/>
    <mergeCell ref="A96:B96"/>
    <mergeCell ref="A99:B99"/>
    <mergeCell ref="A101:B101"/>
    <mergeCell ref="A102:B102"/>
    <mergeCell ref="A115:B115"/>
    <mergeCell ref="A122:B122"/>
    <mergeCell ref="A126:B126"/>
    <mergeCell ref="A134:B134"/>
    <mergeCell ref="A135:B135"/>
    <mergeCell ref="A148:B148"/>
    <mergeCell ref="A155:B155"/>
    <mergeCell ref="A159:B159"/>
    <mergeCell ref="A166:B166"/>
    <mergeCell ref="A186:B186"/>
    <mergeCell ref="A207:B207"/>
    <mergeCell ref="A213:B213"/>
    <mergeCell ref="A220:B220"/>
    <mergeCell ref="A227:B227"/>
    <mergeCell ref="A228:B228"/>
    <mergeCell ref="A241:B241"/>
    <mergeCell ref="A249:B249"/>
    <mergeCell ref="A254:B254"/>
    <mergeCell ref="A259:B259"/>
    <mergeCell ref="A264:B264"/>
    <mergeCell ref="A270:B270"/>
    <mergeCell ref="A277:B277"/>
    <mergeCell ref="A282:B282"/>
    <mergeCell ref="A288:B288"/>
    <mergeCell ref="A293:B293"/>
    <mergeCell ref="A298:B298"/>
    <mergeCell ref="A303:B303"/>
    <mergeCell ref="A304:B304"/>
    <mergeCell ref="A310:B310"/>
    <mergeCell ref="A314:B314"/>
    <mergeCell ref="A323:B323"/>
    <mergeCell ref="A327:B327"/>
    <mergeCell ref="A332:B332"/>
    <mergeCell ref="A334:B334"/>
    <mergeCell ref="A369:B369"/>
    <mergeCell ref="A374:B374"/>
    <mergeCell ref="A376:B376"/>
    <mergeCell ref="A380:B380"/>
    <mergeCell ref="A382:B382"/>
    <mergeCell ref="A384:B384"/>
    <mergeCell ref="A386:B386"/>
    <mergeCell ref="A388:B388"/>
    <mergeCell ref="A406:B406"/>
    <mergeCell ref="A414:B414"/>
    <mergeCell ref="A417:B417"/>
    <mergeCell ref="A425:B425"/>
    <mergeCell ref="A430:B430"/>
    <mergeCell ref="A438:B438"/>
    <mergeCell ref="A446:B446"/>
    <mergeCell ref="A455:B455"/>
  </mergeCells>
  <printOptions/>
  <pageMargins left="0.17" right="0.15748031496062992" top="0.1968503937007874" bottom="0.2755905511811024" header="0.15748031496062992" footer="0.2755905511811024"/>
  <pageSetup fitToHeight="3" horizontalDpi="600" verticalDpi="600" orientation="portrait" paperSize="9" scale="5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IB233"/>
  <sheetViews>
    <sheetView tabSelected="1" view="pageBreakPreview" zoomScaleNormal="7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50" sqref="A150:IV152"/>
    </sheetView>
  </sheetViews>
  <sheetFormatPr defaultColWidth="9.00390625" defaultRowHeight="12.75"/>
  <cols>
    <col min="1" max="1" width="7.875" style="25" customWidth="1"/>
    <col min="2" max="2" width="95.375" style="25" customWidth="1"/>
    <col min="3" max="3" width="13.25390625" style="25" customWidth="1"/>
    <col min="4" max="4" width="10.25390625" style="25" customWidth="1"/>
    <col min="5" max="5" width="11.875" style="65" hidden="1" customWidth="1"/>
    <col min="6" max="6" width="15.125" style="66" hidden="1" customWidth="1"/>
    <col min="7" max="7" width="13.75390625" style="67" customWidth="1"/>
    <col min="8" max="16384" width="9.125" style="25" customWidth="1"/>
  </cols>
  <sheetData>
    <row r="1" spans="1:7" ht="12.75" customHeight="1">
      <c r="A1" s="23"/>
      <c r="B1" s="23"/>
      <c r="C1" s="24"/>
      <c r="D1" s="43"/>
      <c r="E1" s="51"/>
      <c r="F1" s="51"/>
      <c r="G1" s="51"/>
    </row>
    <row r="2" spans="1:7" ht="15">
      <c r="A2" s="23"/>
      <c r="B2" s="23"/>
      <c r="C2" s="43"/>
      <c r="D2" s="43"/>
      <c r="E2" s="51"/>
      <c r="F2" s="51"/>
      <c r="G2" s="79" t="s">
        <v>450</v>
      </c>
    </row>
    <row r="3" spans="1:7" ht="15.75">
      <c r="A3" s="23"/>
      <c r="B3" s="23"/>
      <c r="C3" s="43"/>
      <c r="D3" s="43"/>
      <c r="E3" s="51"/>
      <c r="F3" s="51"/>
      <c r="G3" s="80" t="s">
        <v>451</v>
      </c>
    </row>
    <row r="4" spans="1:7" ht="15.75">
      <c r="A4" s="23"/>
      <c r="B4" s="26" t="s">
        <v>403</v>
      </c>
      <c r="C4" s="43"/>
      <c r="D4" s="43"/>
      <c r="E4" s="51"/>
      <c r="F4" s="51"/>
      <c r="G4" s="79" t="s">
        <v>452</v>
      </c>
    </row>
    <row r="5" spans="1:7" ht="16.5" thickBot="1">
      <c r="A5" s="23"/>
      <c r="B5" s="23"/>
      <c r="C5" s="23"/>
      <c r="D5" s="23"/>
      <c r="E5" s="52"/>
      <c r="F5" s="53"/>
      <c r="G5" s="81" t="s">
        <v>453</v>
      </c>
    </row>
    <row r="6" spans="1:7" ht="16.5" thickBot="1">
      <c r="A6" s="23"/>
      <c r="B6" s="27"/>
      <c r="C6" s="28"/>
      <c r="D6" s="23"/>
      <c r="E6" s="52"/>
      <c r="F6" s="53"/>
      <c r="G6" s="82" t="s">
        <v>454</v>
      </c>
    </row>
    <row r="7" spans="1:7" ht="42" customHeight="1">
      <c r="A7" s="50" t="s">
        <v>0</v>
      </c>
      <c r="B7" s="50" t="s">
        <v>1</v>
      </c>
      <c r="C7" s="50" t="s">
        <v>2</v>
      </c>
      <c r="D7" s="50" t="s">
        <v>3</v>
      </c>
      <c r="E7" s="56" t="s">
        <v>441</v>
      </c>
      <c r="F7" s="56" t="s">
        <v>442</v>
      </c>
      <c r="G7" s="56" t="s">
        <v>443</v>
      </c>
    </row>
    <row r="8" spans="1:7" s="14" customFormat="1" ht="16.5" customHeight="1">
      <c r="A8" s="86" t="s">
        <v>73</v>
      </c>
      <c r="B8" s="87"/>
      <c r="C8" s="1" t="s">
        <v>52</v>
      </c>
      <c r="D8" s="1">
        <v>6</v>
      </c>
      <c r="E8" s="60"/>
      <c r="F8" s="60"/>
      <c r="G8" s="61">
        <v>41</v>
      </c>
    </row>
    <row r="9" spans="1:7" s="14" customFormat="1" ht="16.5">
      <c r="A9" s="6">
        <v>5</v>
      </c>
      <c r="B9" s="34" t="s">
        <v>57</v>
      </c>
      <c r="C9" s="1" t="s">
        <v>52</v>
      </c>
      <c r="D9" s="1">
        <v>6</v>
      </c>
      <c r="E9" s="21">
        <v>37.125</v>
      </c>
      <c r="F9" s="21">
        <f>E9*1.3</f>
        <v>48.2625</v>
      </c>
      <c r="G9" s="61">
        <f>F9*1.3</f>
        <v>62.74125000000001</v>
      </c>
    </row>
    <row r="10" spans="1:7" s="14" customFormat="1" ht="16.5">
      <c r="A10" s="6">
        <v>16</v>
      </c>
      <c r="B10" s="35" t="s">
        <v>47</v>
      </c>
      <c r="C10" s="1" t="s">
        <v>52</v>
      </c>
      <c r="D10" s="1">
        <v>6</v>
      </c>
      <c r="E10" s="21">
        <v>39.55</v>
      </c>
      <c r="F10" s="21">
        <f>E10*1.3</f>
        <v>51.415</v>
      </c>
      <c r="G10" s="61">
        <f>F10*1.3</f>
        <v>66.8395</v>
      </c>
    </row>
    <row r="11" spans="1:236" s="5" customFormat="1" ht="16.5">
      <c r="A11" s="6">
        <v>20</v>
      </c>
      <c r="B11" s="35" t="s">
        <v>374</v>
      </c>
      <c r="C11" s="1" t="s">
        <v>52</v>
      </c>
      <c r="D11" s="1">
        <v>6</v>
      </c>
      <c r="E11" s="36">
        <v>25.8</v>
      </c>
      <c r="F11" s="21">
        <f>E11*1.3</f>
        <v>33.54</v>
      </c>
      <c r="G11" s="61">
        <f>F11*1.3</f>
        <v>43.602000000000004</v>
      </c>
      <c r="H11" s="2"/>
      <c r="I11" s="3"/>
      <c r="J11" s="3"/>
      <c r="K11" s="4"/>
      <c r="L11" s="2"/>
      <c r="M11" s="2"/>
      <c r="N11" s="2"/>
      <c r="O11" s="3"/>
      <c r="P11" s="3"/>
      <c r="Q11" s="4"/>
      <c r="R11" s="2"/>
      <c r="S11" s="2"/>
      <c r="T11" s="2"/>
      <c r="U11" s="3"/>
      <c r="V11" s="3"/>
      <c r="W11" s="4"/>
      <c r="X11" s="2"/>
      <c r="Y11" s="2"/>
      <c r="Z11" s="2"/>
      <c r="AA11" s="3"/>
      <c r="AB11" s="3"/>
      <c r="AC11" s="4"/>
      <c r="AD11" s="2"/>
      <c r="AE11" s="2"/>
      <c r="AF11" s="2"/>
      <c r="AG11" s="3"/>
      <c r="AH11" s="3"/>
      <c r="AI11" s="4"/>
      <c r="AJ11" s="2"/>
      <c r="AK11" s="2"/>
      <c r="AL11" s="2"/>
      <c r="AM11" s="3"/>
      <c r="AN11" s="3"/>
      <c r="AO11" s="4"/>
      <c r="AP11" s="2"/>
      <c r="AQ11" s="2"/>
      <c r="AR11" s="2"/>
      <c r="AS11" s="3"/>
      <c r="AT11" s="3"/>
      <c r="AU11" s="4"/>
      <c r="AV11" s="2"/>
      <c r="AW11" s="2"/>
      <c r="AX11" s="2"/>
      <c r="AY11" s="3"/>
      <c r="AZ11" s="3"/>
      <c r="BA11" s="4"/>
      <c r="BB11" s="2"/>
      <c r="BC11" s="2"/>
      <c r="BD11" s="2"/>
      <c r="BE11" s="3"/>
      <c r="BF11" s="3"/>
      <c r="BG11" s="4"/>
      <c r="BH11" s="2"/>
      <c r="BI11" s="2"/>
      <c r="BJ11" s="2"/>
      <c r="BK11" s="3"/>
      <c r="BL11" s="3"/>
      <c r="BM11" s="4"/>
      <c r="BN11" s="2"/>
      <c r="BO11" s="2"/>
      <c r="BP11" s="2"/>
      <c r="BQ11" s="3"/>
      <c r="BR11" s="3"/>
      <c r="BS11" s="4"/>
      <c r="BT11" s="2"/>
      <c r="BU11" s="2"/>
      <c r="BV11" s="2"/>
      <c r="BW11" s="3"/>
      <c r="BX11" s="3"/>
      <c r="BY11" s="4"/>
      <c r="BZ11" s="2"/>
      <c r="CA11" s="2"/>
      <c r="CB11" s="2"/>
      <c r="CC11" s="3"/>
      <c r="CD11" s="3"/>
      <c r="CE11" s="4"/>
      <c r="CF11" s="2"/>
      <c r="CG11" s="2"/>
      <c r="CH11" s="2"/>
      <c r="CI11" s="3"/>
      <c r="CJ11" s="3"/>
      <c r="CK11" s="4"/>
      <c r="CL11" s="2"/>
      <c r="CM11" s="2"/>
      <c r="CN11" s="2"/>
      <c r="CO11" s="3"/>
      <c r="CP11" s="3"/>
      <c r="CQ11" s="4"/>
      <c r="CR11" s="2"/>
      <c r="CS11" s="2"/>
      <c r="CT11" s="2"/>
      <c r="CU11" s="3"/>
      <c r="CV11" s="3"/>
      <c r="CW11" s="4"/>
      <c r="CX11" s="2"/>
      <c r="CY11" s="2"/>
      <c r="CZ11" s="2"/>
      <c r="DA11" s="3"/>
      <c r="DB11" s="3"/>
      <c r="DC11" s="4"/>
      <c r="DD11" s="2"/>
      <c r="DE11" s="2"/>
      <c r="DF11" s="2"/>
      <c r="DG11" s="3"/>
      <c r="DH11" s="3"/>
      <c r="DI11" s="4"/>
      <c r="DJ11" s="2"/>
      <c r="DK11" s="2"/>
      <c r="DL11" s="2"/>
      <c r="DM11" s="3"/>
      <c r="DN11" s="3"/>
      <c r="DO11" s="4"/>
      <c r="DP11" s="2"/>
      <c r="DQ11" s="2"/>
      <c r="DR11" s="2"/>
      <c r="DS11" s="3"/>
      <c r="DT11" s="3"/>
      <c r="DU11" s="4"/>
      <c r="DV11" s="2"/>
      <c r="DW11" s="2"/>
      <c r="DX11" s="2"/>
      <c r="DY11" s="3"/>
      <c r="DZ11" s="3"/>
      <c r="EA11" s="4"/>
      <c r="EB11" s="2"/>
      <c r="EC11" s="2"/>
      <c r="ED11" s="2"/>
      <c r="EE11" s="3"/>
      <c r="EF11" s="3"/>
      <c r="EG11" s="4"/>
      <c r="EH11" s="2"/>
      <c r="EI11" s="2"/>
      <c r="EJ11" s="2"/>
      <c r="EK11" s="3"/>
      <c r="EL11" s="3"/>
      <c r="EM11" s="4"/>
      <c r="EN11" s="2"/>
      <c r="EO11" s="2"/>
      <c r="EP11" s="2"/>
      <c r="EQ11" s="3"/>
      <c r="ER11" s="3"/>
      <c r="ES11" s="4"/>
      <c r="ET11" s="2"/>
      <c r="EU11" s="2"/>
      <c r="EV11" s="2"/>
      <c r="EW11" s="3"/>
      <c r="EX11" s="3"/>
      <c r="EY11" s="4"/>
      <c r="EZ11" s="2"/>
      <c r="FA11" s="2"/>
      <c r="FB11" s="2"/>
      <c r="FC11" s="3"/>
      <c r="FD11" s="3"/>
      <c r="FE11" s="4"/>
      <c r="FF11" s="2"/>
      <c r="FG11" s="2"/>
      <c r="FH11" s="2"/>
      <c r="FI11" s="3"/>
      <c r="FJ11" s="3"/>
      <c r="FK11" s="4"/>
      <c r="FL11" s="2"/>
      <c r="FM11" s="2"/>
      <c r="FN11" s="2"/>
      <c r="FO11" s="3"/>
      <c r="FP11" s="3"/>
      <c r="FQ11" s="4"/>
      <c r="FR11" s="2"/>
      <c r="FS11" s="2"/>
      <c r="FT11" s="2"/>
      <c r="FU11" s="3"/>
      <c r="FV11" s="3"/>
      <c r="FW11" s="4"/>
      <c r="FX11" s="2"/>
      <c r="FY11" s="2"/>
      <c r="FZ11" s="2"/>
      <c r="GA11" s="3"/>
      <c r="GB11" s="3"/>
      <c r="GC11" s="4"/>
      <c r="GD11" s="2"/>
      <c r="GE11" s="2"/>
      <c r="GF11" s="2"/>
      <c r="GG11" s="3"/>
      <c r="GH11" s="3"/>
      <c r="GI11" s="4"/>
      <c r="GJ11" s="2"/>
      <c r="GK11" s="2"/>
      <c r="GL11" s="2"/>
      <c r="GM11" s="3"/>
      <c r="GN11" s="3"/>
      <c r="GO11" s="4"/>
      <c r="GP11" s="2"/>
      <c r="GQ11" s="2"/>
      <c r="GR11" s="2"/>
      <c r="GS11" s="3"/>
      <c r="GT11" s="3"/>
      <c r="GU11" s="4"/>
      <c r="GV11" s="2"/>
      <c r="GW11" s="2"/>
      <c r="GX11" s="2"/>
      <c r="GY11" s="3"/>
      <c r="GZ11" s="3"/>
      <c r="HA11" s="4"/>
      <c r="HB11" s="2"/>
      <c r="HC11" s="2"/>
      <c r="HD11" s="2"/>
      <c r="HE11" s="3"/>
      <c r="HF11" s="3"/>
      <c r="HG11" s="4"/>
      <c r="HH11" s="2"/>
      <c r="HI11" s="2"/>
      <c r="HJ11" s="2"/>
      <c r="HK11" s="3"/>
      <c r="HL11" s="3"/>
      <c r="HM11" s="4"/>
      <c r="HN11" s="2"/>
      <c r="HO11" s="2"/>
      <c r="HP11" s="2"/>
      <c r="HQ11" s="3"/>
      <c r="HR11" s="3"/>
      <c r="HS11" s="4"/>
      <c r="HT11" s="2"/>
      <c r="HU11" s="2"/>
      <c r="HV11" s="2"/>
      <c r="HW11" s="3"/>
      <c r="HX11" s="3"/>
      <c r="HY11" s="4"/>
      <c r="HZ11" s="2"/>
      <c r="IA11" s="2"/>
      <c r="IB11" s="2"/>
    </row>
    <row r="12" spans="1:236" s="5" customFormat="1" ht="16.5">
      <c r="A12" s="6">
        <v>21</v>
      </c>
      <c r="B12" s="35" t="s">
        <v>373</v>
      </c>
      <c r="C12" s="1" t="s">
        <v>52</v>
      </c>
      <c r="D12" s="1">
        <v>6</v>
      </c>
      <c r="E12" s="36">
        <v>25.8</v>
      </c>
      <c r="F12" s="21">
        <f>E12*1.3</f>
        <v>33.54</v>
      </c>
      <c r="G12" s="61">
        <f>F12*1.3</f>
        <v>43.602000000000004</v>
      </c>
      <c r="H12" s="2"/>
      <c r="I12" s="3"/>
      <c r="J12" s="3"/>
      <c r="K12" s="4"/>
      <c r="L12" s="2"/>
      <c r="M12" s="2"/>
      <c r="N12" s="2"/>
      <c r="O12" s="3"/>
      <c r="P12" s="3"/>
      <c r="Q12" s="4"/>
      <c r="R12" s="2"/>
      <c r="S12" s="2"/>
      <c r="T12" s="2"/>
      <c r="U12" s="3"/>
      <c r="V12" s="3"/>
      <c r="W12" s="4"/>
      <c r="X12" s="2"/>
      <c r="Y12" s="2"/>
      <c r="Z12" s="2"/>
      <c r="AA12" s="3"/>
      <c r="AB12" s="3"/>
      <c r="AC12" s="4"/>
      <c r="AD12" s="2"/>
      <c r="AE12" s="2"/>
      <c r="AF12" s="2"/>
      <c r="AG12" s="3"/>
      <c r="AH12" s="3"/>
      <c r="AI12" s="4"/>
      <c r="AJ12" s="2"/>
      <c r="AK12" s="2"/>
      <c r="AL12" s="2"/>
      <c r="AM12" s="3"/>
      <c r="AN12" s="3"/>
      <c r="AO12" s="4"/>
      <c r="AP12" s="2"/>
      <c r="AQ12" s="2"/>
      <c r="AR12" s="2"/>
      <c r="AS12" s="3"/>
      <c r="AT12" s="3"/>
      <c r="AU12" s="4"/>
      <c r="AV12" s="2"/>
      <c r="AW12" s="2"/>
      <c r="AX12" s="2"/>
      <c r="AY12" s="3"/>
      <c r="AZ12" s="3"/>
      <c r="BA12" s="4"/>
      <c r="BB12" s="2"/>
      <c r="BC12" s="2"/>
      <c r="BD12" s="2"/>
      <c r="BE12" s="3"/>
      <c r="BF12" s="3"/>
      <c r="BG12" s="4"/>
      <c r="BH12" s="2"/>
      <c r="BI12" s="2"/>
      <c r="BJ12" s="2"/>
      <c r="BK12" s="3"/>
      <c r="BL12" s="3"/>
      <c r="BM12" s="4"/>
      <c r="BN12" s="2"/>
      <c r="BO12" s="2"/>
      <c r="BP12" s="2"/>
      <c r="BQ12" s="3"/>
      <c r="BR12" s="3"/>
      <c r="BS12" s="4"/>
      <c r="BT12" s="2"/>
      <c r="BU12" s="2"/>
      <c r="BV12" s="2"/>
      <c r="BW12" s="3"/>
      <c r="BX12" s="3"/>
      <c r="BY12" s="4"/>
      <c r="BZ12" s="2"/>
      <c r="CA12" s="2"/>
      <c r="CB12" s="2"/>
      <c r="CC12" s="3"/>
      <c r="CD12" s="3"/>
      <c r="CE12" s="4"/>
      <c r="CF12" s="2"/>
      <c r="CG12" s="2"/>
      <c r="CH12" s="2"/>
      <c r="CI12" s="3"/>
      <c r="CJ12" s="3"/>
      <c r="CK12" s="4"/>
      <c r="CL12" s="2"/>
      <c r="CM12" s="2"/>
      <c r="CN12" s="2"/>
      <c r="CO12" s="3"/>
      <c r="CP12" s="3"/>
      <c r="CQ12" s="4"/>
      <c r="CR12" s="2"/>
      <c r="CS12" s="2"/>
      <c r="CT12" s="2"/>
      <c r="CU12" s="3"/>
      <c r="CV12" s="3"/>
      <c r="CW12" s="4"/>
      <c r="CX12" s="2"/>
      <c r="CY12" s="2"/>
      <c r="CZ12" s="2"/>
      <c r="DA12" s="3"/>
      <c r="DB12" s="3"/>
      <c r="DC12" s="4"/>
      <c r="DD12" s="2"/>
      <c r="DE12" s="2"/>
      <c r="DF12" s="2"/>
      <c r="DG12" s="3"/>
      <c r="DH12" s="3"/>
      <c r="DI12" s="4"/>
      <c r="DJ12" s="2"/>
      <c r="DK12" s="2"/>
      <c r="DL12" s="2"/>
      <c r="DM12" s="3"/>
      <c r="DN12" s="3"/>
      <c r="DO12" s="4"/>
      <c r="DP12" s="2"/>
      <c r="DQ12" s="2"/>
      <c r="DR12" s="2"/>
      <c r="DS12" s="3"/>
      <c r="DT12" s="3"/>
      <c r="DU12" s="4"/>
      <c r="DV12" s="2"/>
      <c r="DW12" s="2"/>
      <c r="DX12" s="2"/>
      <c r="DY12" s="3"/>
      <c r="DZ12" s="3"/>
      <c r="EA12" s="4"/>
      <c r="EB12" s="2"/>
      <c r="EC12" s="2"/>
      <c r="ED12" s="2"/>
      <c r="EE12" s="3"/>
      <c r="EF12" s="3"/>
      <c r="EG12" s="4"/>
      <c r="EH12" s="2"/>
      <c r="EI12" s="2"/>
      <c r="EJ12" s="2"/>
      <c r="EK12" s="3"/>
      <c r="EL12" s="3"/>
      <c r="EM12" s="4"/>
      <c r="EN12" s="2"/>
      <c r="EO12" s="2"/>
      <c r="EP12" s="2"/>
      <c r="EQ12" s="3"/>
      <c r="ER12" s="3"/>
      <c r="ES12" s="4"/>
      <c r="ET12" s="2"/>
      <c r="EU12" s="2"/>
      <c r="EV12" s="2"/>
      <c r="EW12" s="3"/>
      <c r="EX12" s="3"/>
      <c r="EY12" s="4"/>
      <c r="EZ12" s="2"/>
      <c r="FA12" s="2"/>
      <c r="FB12" s="2"/>
      <c r="FC12" s="3"/>
      <c r="FD12" s="3"/>
      <c r="FE12" s="4"/>
      <c r="FF12" s="2"/>
      <c r="FG12" s="2"/>
      <c r="FH12" s="2"/>
      <c r="FI12" s="3"/>
      <c r="FJ12" s="3"/>
      <c r="FK12" s="4"/>
      <c r="FL12" s="2"/>
      <c r="FM12" s="2"/>
      <c r="FN12" s="2"/>
      <c r="FO12" s="3"/>
      <c r="FP12" s="3"/>
      <c r="FQ12" s="4"/>
      <c r="FR12" s="2"/>
      <c r="FS12" s="2"/>
      <c r="FT12" s="2"/>
      <c r="FU12" s="3"/>
      <c r="FV12" s="3"/>
      <c r="FW12" s="4"/>
      <c r="FX12" s="2"/>
      <c r="FY12" s="2"/>
      <c r="FZ12" s="2"/>
      <c r="GA12" s="3"/>
      <c r="GB12" s="3"/>
      <c r="GC12" s="4"/>
      <c r="GD12" s="2"/>
      <c r="GE12" s="2"/>
      <c r="GF12" s="2"/>
      <c r="GG12" s="3"/>
      <c r="GH12" s="3"/>
      <c r="GI12" s="4"/>
      <c r="GJ12" s="2"/>
      <c r="GK12" s="2"/>
      <c r="GL12" s="2"/>
      <c r="GM12" s="3"/>
      <c r="GN12" s="3"/>
      <c r="GO12" s="4"/>
      <c r="GP12" s="2"/>
      <c r="GQ12" s="2"/>
      <c r="GR12" s="2"/>
      <c r="GS12" s="3"/>
      <c r="GT12" s="3"/>
      <c r="GU12" s="4"/>
      <c r="GV12" s="2"/>
      <c r="GW12" s="2"/>
      <c r="GX12" s="2"/>
      <c r="GY12" s="3"/>
      <c r="GZ12" s="3"/>
      <c r="HA12" s="4"/>
      <c r="HB12" s="2"/>
      <c r="HC12" s="2"/>
      <c r="HD12" s="2"/>
      <c r="HE12" s="3"/>
      <c r="HF12" s="3"/>
      <c r="HG12" s="4"/>
      <c r="HH12" s="2"/>
      <c r="HI12" s="2"/>
      <c r="HJ12" s="2"/>
      <c r="HK12" s="3"/>
      <c r="HL12" s="3"/>
      <c r="HM12" s="4"/>
      <c r="HN12" s="2"/>
      <c r="HO12" s="2"/>
      <c r="HP12" s="2"/>
      <c r="HQ12" s="3"/>
      <c r="HR12" s="3"/>
      <c r="HS12" s="4"/>
      <c r="HT12" s="2"/>
      <c r="HU12" s="2"/>
      <c r="HV12" s="2"/>
      <c r="HW12" s="3"/>
      <c r="HX12" s="3"/>
      <c r="HY12" s="4"/>
      <c r="HZ12" s="2"/>
      <c r="IA12" s="2"/>
      <c r="IB12" s="2"/>
    </row>
    <row r="13" spans="1:7" s="14" customFormat="1" ht="16.5" customHeight="1">
      <c r="A13" s="86" t="s">
        <v>29</v>
      </c>
      <c r="B13" s="87"/>
      <c r="C13" s="32"/>
      <c r="D13" s="32"/>
      <c r="E13" s="60"/>
      <c r="F13" s="21"/>
      <c r="G13" s="61"/>
    </row>
    <row r="14" spans="1:7" s="14" customFormat="1" ht="16.5">
      <c r="A14" s="6">
        <v>25</v>
      </c>
      <c r="B14" s="16" t="s">
        <v>167</v>
      </c>
      <c r="C14" s="1" t="s">
        <v>55</v>
      </c>
      <c r="D14" s="1">
        <v>32</v>
      </c>
      <c r="E14" s="21">
        <v>17.108199999999997</v>
      </c>
      <c r="F14" s="21">
        <f aca="true" t="shared" si="0" ref="F14:G16">E14*1.3</f>
        <v>22.240659999999995</v>
      </c>
      <c r="G14" s="61">
        <f t="shared" si="0"/>
        <v>28.912857999999993</v>
      </c>
    </row>
    <row r="15" spans="1:7" s="14" customFormat="1" ht="16.5">
      <c r="A15" s="6">
        <v>26</v>
      </c>
      <c r="B15" s="16" t="s">
        <v>168</v>
      </c>
      <c r="C15" s="1" t="s">
        <v>152</v>
      </c>
      <c r="D15" s="1">
        <v>20</v>
      </c>
      <c r="E15" s="21">
        <v>30.193599999999993</v>
      </c>
      <c r="F15" s="21">
        <f t="shared" si="0"/>
        <v>39.25167999999999</v>
      </c>
      <c r="G15" s="61">
        <f t="shared" si="0"/>
        <v>51.02718399999999</v>
      </c>
    </row>
    <row r="16" spans="1:7" s="14" customFormat="1" ht="16.5">
      <c r="A16" s="6">
        <v>27</v>
      </c>
      <c r="B16" s="16" t="s">
        <v>169</v>
      </c>
      <c r="C16" s="1" t="s">
        <v>154</v>
      </c>
      <c r="D16" s="1">
        <v>18</v>
      </c>
      <c r="E16" s="21">
        <v>34.94</v>
      </c>
      <c r="F16" s="21">
        <f t="shared" si="0"/>
        <v>45.422</v>
      </c>
      <c r="G16" s="61">
        <f t="shared" si="0"/>
        <v>59.0486</v>
      </c>
    </row>
    <row r="17" spans="1:7" s="14" customFormat="1" ht="16.5" customHeight="1">
      <c r="A17" s="86" t="s">
        <v>214</v>
      </c>
      <c r="B17" s="87"/>
      <c r="C17" s="49"/>
      <c r="D17" s="49"/>
      <c r="E17" s="63"/>
      <c r="F17" s="21"/>
      <c r="G17" s="61"/>
    </row>
    <row r="18" spans="1:7" s="14" customFormat="1" ht="16.5">
      <c r="A18" s="88" t="s">
        <v>296</v>
      </c>
      <c r="B18" s="89"/>
      <c r="C18" s="7" t="s">
        <v>113</v>
      </c>
      <c r="D18" s="1">
        <v>12</v>
      </c>
      <c r="E18" s="21">
        <v>15.006399999999998</v>
      </c>
      <c r="F18" s="21">
        <f>E18*1.3</f>
        <v>19.508319999999998</v>
      </c>
      <c r="G18" s="61">
        <f>F18*1.3</f>
        <v>25.360815999999996</v>
      </c>
    </row>
    <row r="19" spans="1:7" s="14" customFormat="1" ht="21.75" customHeight="1">
      <c r="A19" s="6">
        <v>34</v>
      </c>
      <c r="B19" s="16" t="s">
        <v>104</v>
      </c>
      <c r="C19" s="7" t="s">
        <v>113</v>
      </c>
      <c r="D19" s="1">
        <v>12</v>
      </c>
      <c r="E19" s="21">
        <v>20.8598</v>
      </c>
      <c r="F19" s="21">
        <f aca="true" t="shared" si="1" ref="F19:G21">E19*1.3</f>
        <v>27.11774</v>
      </c>
      <c r="G19" s="61">
        <f t="shared" si="1"/>
        <v>35.253062</v>
      </c>
    </row>
    <row r="20" spans="1:7" s="14" customFormat="1" ht="21.75" customHeight="1">
      <c r="A20" s="6">
        <v>37</v>
      </c>
      <c r="B20" s="16" t="s">
        <v>106</v>
      </c>
      <c r="C20" s="7" t="s">
        <v>113</v>
      </c>
      <c r="D20" s="1">
        <v>12</v>
      </c>
      <c r="E20" s="21">
        <v>14.260599999999997</v>
      </c>
      <c r="F20" s="21">
        <f t="shared" si="1"/>
        <v>18.538779999999996</v>
      </c>
      <c r="G20" s="61">
        <f t="shared" si="1"/>
        <v>24.100413999999994</v>
      </c>
    </row>
    <row r="21" spans="1:7" s="14" customFormat="1" ht="22.5" customHeight="1">
      <c r="A21" s="6">
        <v>38</v>
      </c>
      <c r="B21" s="17" t="s">
        <v>460</v>
      </c>
      <c r="C21" s="7" t="s">
        <v>113</v>
      </c>
      <c r="D21" s="1">
        <v>12</v>
      </c>
      <c r="E21" s="21">
        <v>16</v>
      </c>
      <c r="F21" s="21">
        <f t="shared" si="1"/>
        <v>20.8</v>
      </c>
      <c r="G21" s="61">
        <f t="shared" si="1"/>
        <v>27.040000000000003</v>
      </c>
    </row>
    <row r="22" spans="1:7" s="14" customFormat="1" ht="16.5">
      <c r="A22" s="88" t="s">
        <v>215</v>
      </c>
      <c r="B22" s="89"/>
      <c r="C22" s="1" t="s">
        <v>114</v>
      </c>
      <c r="D22" s="1">
        <v>12</v>
      </c>
      <c r="E22" s="21">
        <v>15.3454</v>
      </c>
      <c r="F22" s="21">
        <f>E22*1.3</f>
        <v>19.94902</v>
      </c>
      <c r="G22" s="61">
        <f>F22*1.3</f>
        <v>25.933726000000004</v>
      </c>
    </row>
    <row r="23" spans="1:7" s="14" customFormat="1" ht="16.5">
      <c r="A23" s="88" t="s">
        <v>216</v>
      </c>
      <c r="B23" s="89"/>
      <c r="C23" s="7" t="s">
        <v>113</v>
      </c>
      <c r="D23" s="1">
        <v>12</v>
      </c>
      <c r="E23" s="21">
        <v>19.096999999999998</v>
      </c>
      <c r="F23" s="21">
        <f>E23*1.3</f>
        <v>24.826099999999997</v>
      </c>
      <c r="G23" s="61">
        <f>F23*1.3</f>
        <v>32.27393</v>
      </c>
    </row>
    <row r="24" spans="1:7" s="14" customFormat="1" ht="16.5">
      <c r="A24" s="88" t="s">
        <v>217</v>
      </c>
      <c r="B24" s="89"/>
      <c r="C24" s="37"/>
      <c r="D24" s="37"/>
      <c r="E24" s="62"/>
      <c r="F24" s="21"/>
      <c r="G24" s="61"/>
    </row>
    <row r="25" spans="1:2" s="14" customFormat="1" ht="16.5">
      <c r="A25" s="88" t="s">
        <v>120</v>
      </c>
      <c r="B25" s="89"/>
    </row>
    <row r="26" spans="1:7" s="14" customFormat="1" ht="16.5">
      <c r="A26" s="6">
        <v>47</v>
      </c>
      <c r="B26" s="16" t="s">
        <v>118</v>
      </c>
      <c r="C26" s="1" t="s">
        <v>36</v>
      </c>
      <c r="D26" s="9">
        <v>12</v>
      </c>
      <c r="E26" s="21">
        <v>28.679399999999994</v>
      </c>
      <c r="F26" s="21">
        <f>E26*1.3</f>
        <v>37.28321999999999</v>
      </c>
      <c r="G26" s="61">
        <f>F26*1.3</f>
        <v>48.468185999999996</v>
      </c>
    </row>
    <row r="27" spans="1:7" s="14" customFormat="1" ht="16.5">
      <c r="A27" s="6">
        <v>48</v>
      </c>
      <c r="B27" s="16" t="s">
        <v>128</v>
      </c>
      <c r="C27" s="1" t="s">
        <v>36</v>
      </c>
      <c r="D27" s="9">
        <v>12</v>
      </c>
      <c r="E27" s="21">
        <v>28.679399999999994</v>
      </c>
      <c r="F27" s="21">
        <f aca="true" t="shared" si="2" ref="F26:G30">E27*1.3</f>
        <v>37.28321999999999</v>
      </c>
      <c r="G27" s="61">
        <f t="shared" si="2"/>
        <v>48.468185999999996</v>
      </c>
    </row>
    <row r="28" spans="1:7" s="14" customFormat="1" ht="16.5">
      <c r="A28" s="6">
        <v>49</v>
      </c>
      <c r="B28" s="16" t="s">
        <v>127</v>
      </c>
      <c r="C28" s="1" t="s">
        <v>36</v>
      </c>
      <c r="D28" s="9">
        <v>12</v>
      </c>
      <c r="E28" s="21">
        <v>28.679399999999994</v>
      </c>
      <c r="F28" s="21">
        <f t="shared" si="2"/>
        <v>37.28321999999999</v>
      </c>
      <c r="G28" s="61">
        <f t="shared" si="2"/>
        <v>48.468185999999996</v>
      </c>
    </row>
    <row r="29" spans="1:7" s="14" customFormat="1" ht="16.5">
      <c r="A29" s="6">
        <v>50</v>
      </c>
      <c r="B29" s="16" t="s">
        <v>129</v>
      </c>
      <c r="C29" s="1" t="s">
        <v>36</v>
      </c>
      <c r="D29" s="9">
        <v>12</v>
      </c>
      <c r="E29" s="21">
        <v>35.4368</v>
      </c>
      <c r="F29" s="21">
        <f t="shared" si="2"/>
        <v>46.06784</v>
      </c>
      <c r="G29" s="61">
        <f t="shared" si="2"/>
        <v>59.888192</v>
      </c>
    </row>
    <row r="30" spans="1:7" s="14" customFormat="1" ht="16.5">
      <c r="A30" s="6">
        <v>51</v>
      </c>
      <c r="B30" s="16" t="s">
        <v>119</v>
      </c>
      <c r="C30" s="1" t="s">
        <v>36</v>
      </c>
      <c r="D30" s="9">
        <v>12</v>
      </c>
      <c r="E30" s="21">
        <v>32.0694</v>
      </c>
      <c r="F30" s="21">
        <f t="shared" si="2"/>
        <v>41.690220000000004</v>
      </c>
      <c r="G30" s="61">
        <f t="shared" si="2"/>
        <v>54.197286000000005</v>
      </c>
    </row>
    <row r="31" spans="1:7" s="14" customFormat="1" ht="16.5">
      <c r="A31" s="88" t="s">
        <v>459</v>
      </c>
      <c r="B31" s="93"/>
      <c r="C31" s="1" t="s">
        <v>36</v>
      </c>
      <c r="D31" s="1">
        <v>12</v>
      </c>
      <c r="E31" s="21">
        <v>16.882199999999997</v>
      </c>
      <c r="F31" s="21">
        <f>E31*1.3</f>
        <v>21.946859999999997</v>
      </c>
      <c r="G31" s="61">
        <f>F31*1.3</f>
        <v>28.530917999999996</v>
      </c>
    </row>
    <row r="32" spans="1:7" s="14" customFormat="1" ht="16.5">
      <c r="A32" s="88" t="s">
        <v>161</v>
      </c>
      <c r="B32" s="89"/>
      <c r="C32" s="1" t="s">
        <v>115</v>
      </c>
      <c r="D32" s="1">
        <v>12</v>
      </c>
      <c r="E32" s="21">
        <v>20.113999999999997</v>
      </c>
      <c r="F32" s="21">
        <f>E32*1.3</f>
        <v>26.148199999999996</v>
      </c>
      <c r="G32" s="61">
        <f>F32*1.3</f>
        <v>33.992659999999994</v>
      </c>
    </row>
    <row r="33" spans="1:7" s="14" customFormat="1" ht="16.5">
      <c r="A33" s="88" t="s">
        <v>218</v>
      </c>
      <c r="B33" s="89"/>
      <c r="C33" s="7" t="s">
        <v>40</v>
      </c>
      <c r="D33" s="1">
        <v>12</v>
      </c>
      <c r="E33" s="21">
        <v>22.36</v>
      </c>
      <c r="F33" s="21">
        <f>E33*1.3</f>
        <v>29.068</v>
      </c>
      <c r="G33" s="61">
        <f>F33*1.3</f>
        <v>37.7884</v>
      </c>
    </row>
    <row r="34" spans="1:7" s="14" customFormat="1" ht="16.5">
      <c r="A34" s="88" t="s">
        <v>83</v>
      </c>
      <c r="B34" s="89"/>
      <c r="C34" s="37"/>
      <c r="D34" s="37"/>
      <c r="E34" s="62"/>
      <c r="F34" s="21"/>
      <c r="G34" s="61"/>
    </row>
    <row r="35" spans="1:7" s="14" customFormat="1" ht="16.5">
      <c r="A35" s="6">
        <v>76</v>
      </c>
      <c r="B35" s="16" t="s">
        <v>39</v>
      </c>
      <c r="C35" s="1" t="s">
        <v>55</v>
      </c>
      <c r="D35" s="1">
        <v>8</v>
      </c>
      <c r="E35" s="21">
        <v>62.8</v>
      </c>
      <c r="F35" s="21">
        <f>E35*1.3</f>
        <v>81.64</v>
      </c>
      <c r="G35" s="61">
        <f>F35*1.3</f>
        <v>106.132</v>
      </c>
    </row>
    <row r="36" spans="1:7" s="14" customFormat="1" ht="16.5" customHeight="1">
      <c r="A36" s="86" t="s">
        <v>18</v>
      </c>
      <c r="B36" s="87"/>
      <c r="C36" s="1" t="s">
        <v>17</v>
      </c>
      <c r="D36" s="1">
        <v>8</v>
      </c>
      <c r="E36" s="21">
        <v>38.29</v>
      </c>
      <c r="F36" s="21">
        <f>E36*1.3</f>
        <v>49.777</v>
      </c>
      <c r="G36" s="61">
        <f>F36*1.3</f>
        <v>64.7101</v>
      </c>
    </row>
    <row r="37" spans="1:7" s="14" customFormat="1" ht="16.5">
      <c r="A37" s="6">
        <v>104</v>
      </c>
      <c r="B37" s="17" t="s">
        <v>371</v>
      </c>
      <c r="C37" s="1" t="s">
        <v>55</v>
      </c>
      <c r="D37" s="1">
        <v>8</v>
      </c>
      <c r="E37" s="21">
        <v>59.5</v>
      </c>
      <c r="F37" s="21">
        <f>E37*1.3</f>
        <v>77.35000000000001</v>
      </c>
      <c r="G37" s="61">
        <f>F37*1.3</f>
        <v>100.55500000000002</v>
      </c>
    </row>
    <row r="38" spans="1:7" s="14" customFormat="1" ht="16.5" customHeight="1">
      <c r="A38" s="86" t="s">
        <v>84</v>
      </c>
      <c r="B38" s="87"/>
      <c r="C38" s="7" t="s">
        <v>52</v>
      </c>
      <c r="D38" s="1">
        <v>6</v>
      </c>
      <c r="E38" s="21">
        <v>36.75</v>
      </c>
      <c r="F38" s="21">
        <f>E38*1.3</f>
        <v>47.775</v>
      </c>
      <c r="G38" s="61">
        <f>F38*1.3</f>
        <v>62.1075</v>
      </c>
    </row>
    <row r="39" spans="1:7" s="14" customFormat="1" ht="33.75" customHeight="1">
      <c r="A39" s="86" t="s">
        <v>192</v>
      </c>
      <c r="B39" s="87"/>
      <c r="C39" s="32"/>
      <c r="D39" s="32"/>
      <c r="E39" s="60"/>
      <c r="F39" s="21"/>
      <c r="G39" s="61"/>
    </row>
    <row r="40" spans="1:7" s="14" customFormat="1" ht="16.5">
      <c r="A40" s="1">
        <v>132</v>
      </c>
      <c r="B40" s="16" t="s">
        <v>30</v>
      </c>
      <c r="C40" s="7" t="s">
        <v>55</v>
      </c>
      <c r="D40" s="1">
        <v>32</v>
      </c>
      <c r="E40" s="21">
        <v>20.5</v>
      </c>
      <c r="F40" s="21">
        <f aca="true" t="shared" si="3" ref="F40:G44">E40*1.3</f>
        <v>26.650000000000002</v>
      </c>
      <c r="G40" s="61">
        <f t="shared" si="3"/>
        <v>34.645</v>
      </c>
    </row>
    <row r="41" spans="1:7" s="14" customFormat="1" ht="16.5">
      <c r="A41" s="12">
        <v>137</v>
      </c>
      <c r="B41" s="19" t="s">
        <v>194</v>
      </c>
      <c r="C41" s="12" t="s">
        <v>155</v>
      </c>
      <c r="D41" s="12">
        <v>20</v>
      </c>
      <c r="E41" s="22">
        <v>53.5</v>
      </c>
      <c r="F41" s="21">
        <f t="shared" si="3"/>
        <v>69.55</v>
      </c>
      <c r="G41" s="61">
        <f t="shared" si="3"/>
        <v>90.415</v>
      </c>
    </row>
    <row r="42" spans="1:7" s="14" customFormat="1" ht="17.25" thickBot="1">
      <c r="A42" s="39">
        <v>143</v>
      </c>
      <c r="B42" s="18" t="s">
        <v>33</v>
      </c>
      <c r="C42" s="10" t="s">
        <v>150</v>
      </c>
      <c r="D42" s="11">
        <v>20</v>
      </c>
      <c r="E42" s="38">
        <v>32.06</v>
      </c>
      <c r="F42" s="21">
        <f t="shared" si="3"/>
        <v>41.678000000000004</v>
      </c>
      <c r="G42" s="61">
        <f t="shared" si="3"/>
        <v>54.18140000000001</v>
      </c>
    </row>
    <row r="43" spans="1:7" s="14" customFormat="1" ht="17.25" thickTop="1">
      <c r="A43" s="12">
        <v>144</v>
      </c>
      <c r="B43" s="19" t="s">
        <v>193</v>
      </c>
      <c r="C43" s="13" t="s">
        <v>31</v>
      </c>
      <c r="D43" s="12">
        <v>18</v>
      </c>
      <c r="E43" s="22">
        <v>87.2</v>
      </c>
      <c r="F43" s="21">
        <f t="shared" si="3"/>
        <v>113.36000000000001</v>
      </c>
      <c r="G43" s="61">
        <f t="shared" si="3"/>
        <v>147.36800000000002</v>
      </c>
    </row>
    <row r="44" spans="1:7" s="14" customFormat="1" ht="17.25" thickBot="1">
      <c r="A44" s="11">
        <v>145</v>
      </c>
      <c r="B44" s="18" t="s">
        <v>196</v>
      </c>
      <c r="C44" s="11" t="s">
        <v>31</v>
      </c>
      <c r="D44" s="11">
        <v>18</v>
      </c>
      <c r="E44" s="38">
        <v>87.2</v>
      </c>
      <c r="F44" s="21">
        <f t="shared" si="3"/>
        <v>113.36000000000001</v>
      </c>
      <c r="G44" s="61">
        <f t="shared" si="3"/>
        <v>147.36800000000002</v>
      </c>
    </row>
    <row r="45" spans="1:7" s="14" customFormat="1" ht="17.25" thickTop="1">
      <c r="A45" s="12">
        <v>149</v>
      </c>
      <c r="B45" s="16" t="s">
        <v>32</v>
      </c>
      <c r="C45" s="7" t="s">
        <v>31</v>
      </c>
      <c r="D45" s="1">
        <v>15</v>
      </c>
      <c r="E45" s="21">
        <v>51.26</v>
      </c>
      <c r="F45" s="21">
        <f>E45*1.3</f>
        <v>66.638</v>
      </c>
      <c r="G45" s="61">
        <f>F45*1.3</f>
        <v>86.6294</v>
      </c>
    </row>
    <row r="46" spans="1:7" s="14" customFormat="1" ht="16.5" customHeight="1">
      <c r="A46" s="86" t="s">
        <v>461</v>
      </c>
      <c r="B46" s="87"/>
      <c r="C46" s="32"/>
      <c r="D46" s="32"/>
      <c r="E46" s="60"/>
      <c r="F46" s="21"/>
      <c r="G46" s="61"/>
    </row>
    <row r="47" spans="1:7" s="14" customFormat="1" ht="16.5">
      <c r="A47" s="6">
        <v>182</v>
      </c>
      <c r="B47" s="16" t="s">
        <v>177</v>
      </c>
      <c r="C47" s="7" t="s">
        <v>31</v>
      </c>
      <c r="D47" s="1">
        <v>18</v>
      </c>
      <c r="E47" s="21">
        <v>83.16</v>
      </c>
      <c r="F47" s="21">
        <f aca="true" t="shared" si="4" ref="F47:G52">E47*1.3</f>
        <v>108.108</v>
      </c>
      <c r="G47" s="61">
        <f t="shared" si="4"/>
        <v>140.5404</v>
      </c>
    </row>
    <row r="48" spans="1:7" s="14" customFormat="1" ht="16.5">
      <c r="A48" s="6">
        <v>183</v>
      </c>
      <c r="B48" s="16" t="s">
        <v>178</v>
      </c>
      <c r="C48" s="7" t="s">
        <v>31</v>
      </c>
      <c r="D48" s="1">
        <v>18</v>
      </c>
      <c r="E48" s="21">
        <v>87.2</v>
      </c>
      <c r="F48" s="21">
        <f t="shared" si="4"/>
        <v>113.36000000000001</v>
      </c>
      <c r="G48" s="61">
        <f t="shared" si="4"/>
        <v>147.36800000000002</v>
      </c>
    </row>
    <row r="49" spans="1:7" s="14" customFormat="1" ht="16.5">
      <c r="A49" s="6">
        <v>184</v>
      </c>
      <c r="B49" s="16" t="s">
        <v>179</v>
      </c>
      <c r="C49" s="7" t="s">
        <v>31</v>
      </c>
      <c r="D49" s="1">
        <v>18</v>
      </c>
      <c r="E49" s="21">
        <v>87.2</v>
      </c>
      <c r="F49" s="21">
        <f t="shared" si="4"/>
        <v>113.36000000000001</v>
      </c>
      <c r="G49" s="61">
        <f t="shared" si="4"/>
        <v>147.36800000000002</v>
      </c>
    </row>
    <row r="50" spans="1:7" s="14" customFormat="1" ht="16.5">
      <c r="A50" s="6">
        <v>185</v>
      </c>
      <c r="B50" s="16" t="s">
        <v>180</v>
      </c>
      <c r="C50" s="7" t="s">
        <v>31</v>
      </c>
      <c r="D50" s="1">
        <v>18</v>
      </c>
      <c r="E50" s="21">
        <v>87.2</v>
      </c>
      <c r="F50" s="21">
        <f t="shared" si="4"/>
        <v>113.36000000000001</v>
      </c>
      <c r="G50" s="61">
        <f t="shared" si="4"/>
        <v>147.36800000000002</v>
      </c>
    </row>
    <row r="51" spans="1:7" s="14" customFormat="1" ht="16.5">
      <c r="A51" s="6">
        <v>186</v>
      </c>
      <c r="B51" s="16" t="s">
        <v>46</v>
      </c>
      <c r="C51" s="7" t="s">
        <v>31</v>
      </c>
      <c r="D51" s="1">
        <v>18</v>
      </c>
      <c r="E51" s="21">
        <v>80.78</v>
      </c>
      <c r="F51" s="21">
        <f t="shared" si="4"/>
        <v>105.01400000000001</v>
      </c>
      <c r="G51" s="61">
        <f t="shared" si="4"/>
        <v>136.5182</v>
      </c>
    </row>
    <row r="52" spans="1:7" s="14" customFormat="1" ht="16.5">
      <c r="A52" s="6">
        <v>187</v>
      </c>
      <c r="B52" s="16" t="s">
        <v>184</v>
      </c>
      <c r="C52" s="1" t="s">
        <v>31</v>
      </c>
      <c r="D52" s="1">
        <v>18</v>
      </c>
      <c r="E52" s="21">
        <v>78.14</v>
      </c>
      <c r="F52" s="21">
        <f t="shared" si="4"/>
        <v>101.58200000000001</v>
      </c>
      <c r="G52" s="61">
        <f t="shared" si="4"/>
        <v>132.0566</v>
      </c>
    </row>
    <row r="53" spans="1:7" s="14" customFormat="1" ht="16.5" customHeight="1">
      <c r="A53" s="86" t="s">
        <v>14</v>
      </c>
      <c r="B53" s="87"/>
      <c r="C53" s="49"/>
      <c r="D53" s="49"/>
      <c r="E53" s="63"/>
      <c r="F53" s="21"/>
      <c r="G53" s="61"/>
    </row>
    <row r="54" spans="1:7" s="14" customFormat="1" ht="16.5" customHeight="1">
      <c r="A54" s="86" t="s">
        <v>424</v>
      </c>
      <c r="B54" s="87"/>
      <c r="C54" s="32"/>
      <c r="D54" s="32"/>
      <c r="E54" s="60"/>
      <c r="F54" s="21"/>
      <c r="G54" s="61"/>
    </row>
    <row r="55" spans="1:7" s="14" customFormat="1" ht="16.5">
      <c r="A55" s="6">
        <v>188</v>
      </c>
      <c r="B55" s="16" t="s">
        <v>203</v>
      </c>
      <c r="C55" s="7" t="s">
        <v>25</v>
      </c>
      <c r="D55" s="1">
        <v>15</v>
      </c>
      <c r="E55" s="21">
        <v>135</v>
      </c>
      <c r="F55" s="21">
        <f aca="true" t="shared" si="5" ref="F55:G66">E55*1.3</f>
        <v>175.5</v>
      </c>
      <c r="G55" s="61">
        <f t="shared" si="5"/>
        <v>228.15</v>
      </c>
    </row>
    <row r="56" spans="1:7" s="14" customFormat="1" ht="16.5">
      <c r="A56" s="6">
        <v>189</v>
      </c>
      <c r="B56" s="16" t="s">
        <v>204</v>
      </c>
      <c r="C56" s="7" t="s">
        <v>25</v>
      </c>
      <c r="D56" s="1">
        <v>15</v>
      </c>
      <c r="E56" s="21">
        <v>208.2</v>
      </c>
      <c r="F56" s="21">
        <f t="shared" si="5"/>
        <v>270.65999999999997</v>
      </c>
      <c r="G56" s="61">
        <f t="shared" si="5"/>
        <v>351.85799999999995</v>
      </c>
    </row>
    <row r="57" spans="1:7" s="14" customFormat="1" ht="20.25" customHeight="1">
      <c r="A57" s="6">
        <v>190</v>
      </c>
      <c r="B57" s="16" t="s">
        <v>163</v>
      </c>
      <c r="C57" s="7" t="s">
        <v>25</v>
      </c>
      <c r="D57" s="1">
        <v>15</v>
      </c>
      <c r="E57" s="21">
        <v>330</v>
      </c>
      <c r="F57" s="21">
        <f t="shared" si="5"/>
        <v>429</v>
      </c>
      <c r="G57" s="61">
        <f t="shared" si="5"/>
        <v>557.7</v>
      </c>
    </row>
    <row r="58" spans="1:7" s="14" customFormat="1" ht="16.5">
      <c r="A58" s="6">
        <v>191</v>
      </c>
      <c r="B58" s="16" t="s">
        <v>205</v>
      </c>
      <c r="C58" s="7" t="s">
        <v>25</v>
      </c>
      <c r="D58" s="1">
        <v>15</v>
      </c>
      <c r="E58" s="21">
        <v>187.5</v>
      </c>
      <c r="F58" s="21">
        <f t="shared" si="5"/>
        <v>243.75</v>
      </c>
      <c r="G58" s="61">
        <f t="shared" si="5"/>
        <v>316.875</v>
      </c>
    </row>
    <row r="59" spans="1:7" s="14" customFormat="1" ht="16.5">
      <c r="A59" s="6">
        <v>192</v>
      </c>
      <c r="B59" s="16" t="s">
        <v>393</v>
      </c>
      <c r="C59" s="7" t="s">
        <v>25</v>
      </c>
      <c r="D59" s="1">
        <v>15</v>
      </c>
      <c r="E59" s="21">
        <v>122.38</v>
      </c>
      <c r="F59" s="21">
        <f t="shared" si="5"/>
        <v>159.094</v>
      </c>
      <c r="G59" s="61">
        <f t="shared" si="5"/>
        <v>206.8222</v>
      </c>
    </row>
    <row r="60" spans="1:7" s="14" customFormat="1" ht="16.5">
      <c r="A60" s="6">
        <v>193</v>
      </c>
      <c r="B60" s="16" t="s">
        <v>394</v>
      </c>
      <c r="C60" s="7" t="s">
        <v>25</v>
      </c>
      <c r="D60" s="1">
        <v>15</v>
      </c>
      <c r="E60" s="21">
        <v>190</v>
      </c>
      <c r="F60" s="21">
        <f t="shared" si="5"/>
        <v>247</v>
      </c>
      <c r="G60" s="61">
        <f t="shared" si="5"/>
        <v>321.1</v>
      </c>
    </row>
    <row r="61" spans="1:7" s="14" customFormat="1" ht="16.5">
      <c r="A61" s="6">
        <v>194</v>
      </c>
      <c r="B61" s="16" t="s">
        <v>203</v>
      </c>
      <c r="C61" s="1" t="s">
        <v>249</v>
      </c>
      <c r="D61" s="1">
        <v>15</v>
      </c>
      <c r="E61" s="21">
        <v>69.2</v>
      </c>
      <c r="F61" s="21">
        <f t="shared" si="5"/>
        <v>89.96000000000001</v>
      </c>
      <c r="G61" s="61">
        <f t="shared" si="5"/>
        <v>116.94800000000001</v>
      </c>
    </row>
    <row r="62" spans="1:7" s="14" customFormat="1" ht="16.5">
      <c r="A62" s="6">
        <v>195</v>
      </c>
      <c r="B62" s="16" t="s">
        <v>204</v>
      </c>
      <c r="C62" s="1" t="s">
        <v>249</v>
      </c>
      <c r="D62" s="1">
        <v>15</v>
      </c>
      <c r="E62" s="21">
        <v>104.4</v>
      </c>
      <c r="F62" s="21">
        <f t="shared" si="5"/>
        <v>135.72</v>
      </c>
      <c r="G62" s="61">
        <f t="shared" si="5"/>
        <v>176.436</v>
      </c>
    </row>
    <row r="63" spans="1:7" s="14" customFormat="1" ht="22.5" customHeight="1">
      <c r="A63" s="6">
        <v>196</v>
      </c>
      <c r="B63" s="16" t="s">
        <v>163</v>
      </c>
      <c r="C63" s="1" t="s">
        <v>249</v>
      </c>
      <c r="D63" s="1">
        <v>15</v>
      </c>
      <c r="E63" s="21">
        <v>166</v>
      </c>
      <c r="F63" s="21">
        <f t="shared" si="5"/>
        <v>215.8</v>
      </c>
      <c r="G63" s="61">
        <f t="shared" si="5"/>
        <v>280.54</v>
      </c>
    </row>
    <row r="64" spans="1:7" s="14" customFormat="1" ht="16.5">
      <c r="A64" s="6">
        <v>197</v>
      </c>
      <c r="B64" s="16" t="s">
        <v>205</v>
      </c>
      <c r="C64" s="1" t="s">
        <v>249</v>
      </c>
      <c r="D64" s="1">
        <v>15</v>
      </c>
      <c r="E64" s="21">
        <v>99.8</v>
      </c>
      <c r="F64" s="21">
        <f t="shared" si="5"/>
        <v>129.74</v>
      </c>
      <c r="G64" s="61">
        <f t="shared" si="5"/>
        <v>168.662</v>
      </c>
    </row>
    <row r="65" spans="1:7" s="14" customFormat="1" ht="16.5">
      <c r="A65" s="6">
        <v>198</v>
      </c>
      <c r="B65" s="16" t="s">
        <v>393</v>
      </c>
      <c r="C65" s="1" t="s">
        <v>249</v>
      </c>
      <c r="D65" s="1">
        <v>15</v>
      </c>
      <c r="E65" s="21">
        <v>67.5</v>
      </c>
      <c r="F65" s="21">
        <f t="shared" si="5"/>
        <v>87.75</v>
      </c>
      <c r="G65" s="61">
        <f t="shared" si="5"/>
        <v>114.075</v>
      </c>
    </row>
    <row r="66" spans="1:7" s="14" customFormat="1" ht="16.5">
      <c r="A66" s="6">
        <v>199</v>
      </c>
      <c r="B66" s="16" t="s">
        <v>394</v>
      </c>
      <c r="C66" s="1" t="s">
        <v>249</v>
      </c>
      <c r="D66" s="1">
        <v>15</v>
      </c>
      <c r="E66" s="21">
        <v>95</v>
      </c>
      <c r="F66" s="21">
        <f t="shared" si="5"/>
        <v>123.5</v>
      </c>
      <c r="G66" s="61">
        <f t="shared" si="5"/>
        <v>160.55</v>
      </c>
    </row>
    <row r="67" spans="1:7" s="14" customFormat="1" ht="16.5" customHeight="1">
      <c r="A67" s="86" t="s">
        <v>158</v>
      </c>
      <c r="B67" s="87"/>
      <c r="C67" s="32"/>
      <c r="D67" s="32"/>
      <c r="E67" s="60"/>
      <c r="F67" s="21"/>
      <c r="G67" s="61"/>
    </row>
    <row r="68" spans="1:7" s="14" customFormat="1" ht="16.5">
      <c r="A68" s="6">
        <v>200</v>
      </c>
      <c r="B68" s="16" t="s">
        <v>159</v>
      </c>
      <c r="C68" s="7" t="s">
        <v>151</v>
      </c>
      <c r="D68" s="1">
        <v>45</v>
      </c>
      <c r="E68" s="21">
        <v>12.06</v>
      </c>
      <c r="F68" s="21">
        <f aca="true" t="shared" si="6" ref="F68:G74">E68*1.3</f>
        <v>15.678</v>
      </c>
      <c r="G68" s="61">
        <f t="shared" si="6"/>
        <v>20.381400000000003</v>
      </c>
    </row>
    <row r="69" spans="1:7" s="14" customFormat="1" ht="16.5">
      <c r="A69" s="6">
        <v>201</v>
      </c>
      <c r="B69" s="16" t="s">
        <v>181</v>
      </c>
      <c r="C69" s="7" t="s">
        <v>152</v>
      </c>
      <c r="D69" s="1">
        <v>45</v>
      </c>
      <c r="E69" s="21">
        <v>15.29</v>
      </c>
      <c r="F69" s="21">
        <f t="shared" si="6"/>
        <v>19.877</v>
      </c>
      <c r="G69" s="61">
        <f t="shared" si="6"/>
        <v>25.8401</v>
      </c>
    </row>
    <row r="70" spans="1:7" s="14" customFormat="1" ht="16.5">
      <c r="A70" s="6">
        <v>202</v>
      </c>
      <c r="B70" s="16" t="s">
        <v>182</v>
      </c>
      <c r="C70" s="7" t="s">
        <v>150</v>
      </c>
      <c r="D70" s="1">
        <v>20</v>
      </c>
      <c r="E70" s="21">
        <v>28.15</v>
      </c>
      <c r="F70" s="21">
        <f t="shared" si="6"/>
        <v>36.595</v>
      </c>
      <c r="G70" s="61">
        <f t="shared" si="6"/>
        <v>47.5735</v>
      </c>
    </row>
    <row r="71" spans="1:7" s="14" customFormat="1" ht="16.5">
      <c r="A71" s="6">
        <v>203</v>
      </c>
      <c r="B71" s="16" t="s">
        <v>183</v>
      </c>
      <c r="C71" s="7" t="s">
        <v>31</v>
      </c>
      <c r="D71" s="1">
        <v>15</v>
      </c>
      <c r="E71" s="21">
        <v>40.7</v>
      </c>
      <c r="F71" s="21">
        <f t="shared" si="6"/>
        <v>52.910000000000004</v>
      </c>
      <c r="G71" s="61">
        <f t="shared" si="6"/>
        <v>68.783</v>
      </c>
    </row>
    <row r="72" spans="1:7" s="14" customFormat="1" ht="16.5">
      <c r="A72" s="6">
        <v>204</v>
      </c>
      <c r="B72" s="16" t="s">
        <v>244</v>
      </c>
      <c r="C72" s="1" t="s">
        <v>31</v>
      </c>
      <c r="D72" s="1">
        <v>18</v>
      </c>
      <c r="E72" s="21">
        <v>78.14</v>
      </c>
      <c r="F72" s="21">
        <f t="shared" si="6"/>
        <v>101.58200000000001</v>
      </c>
      <c r="G72" s="61">
        <f t="shared" si="6"/>
        <v>132.0566</v>
      </c>
    </row>
    <row r="73" spans="1:7" s="14" customFormat="1" ht="16.5">
      <c r="A73" s="6">
        <v>205</v>
      </c>
      <c r="B73" s="16" t="s">
        <v>393</v>
      </c>
      <c r="C73" s="1" t="s">
        <v>249</v>
      </c>
      <c r="D73" s="1">
        <v>15</v>
      </c>
      <c r="E73" s="21">
        <v>67.5</v>
      </c>
      <c r="F73" s="21">
        <f t="shared" si="6"/>
        <v>87.75</v>
      </c>
      <c r="G73" s="61">
        <f t="shared" si="6"/>
        <v>114.075</v>
      </c>
    </row>
    <row r="74" spans="1:7" s="14" customFormat="1" ht="16.5">
      <c r="A74" s="6">
        <v>206</v>
      </c>
      <c r="B74" s="16" t="s">
        <v>393</v>
      </c>
      <c r="C74" s="1" t="s">
        <v>25</v>
      </c>
      <c r="D74" s="1">
        <v>15</v>
      </c>
      <c r="E74" s="21">
        <v>122.38</v>
      </c>
      <c r="F74" s="21">
        <f t="shared" si="6"/>
        <v>159.094</v>
      </c>
      <c r="G74" s="61">
        <f t="shared" si="6"/>
        <v>206.8222</v>
      </c>
    </row>
    <row r="75" spans="1:7" s="14" customFormat="1" ht="16.5" customHeight="1">
      <c r="A75" s="86" t="s">
        <v>242</v>
      </c>
      <c r="B75" s="87"/>
      <c r="C75" s="32"/>
      <c r="D75" s="32"/>
      <c r="E75" s="60"/>
      <c r="F75" s="21"/>
      <c r="G75" s="61"/>
    </row>
    <row r="76" spans="1:7" s="14" customFormat="1" ht="18.75" customHeight="1">
      <c r="A76" s="6">
        <v>207</v>
      </c>
      <c r="B76" s="16" t="s">
        <v>206</v>
      </c>
      <c r="C76" s="7" t="s">
        <v>25</v>
      </c>
      <c r="D76" s="1">
        <v>15</v>
      </c>
      <c r="E76" s="21">
        <v>330</v>
      </c>
      <c r="F76" s="21">
        <f aca="true" t="shared" si="7" ref="F76:G79">E76*1.3</f>
        <v>429</v>
      </c>
      <c r="G76" s="61">
        <f t="shared" si="7"/>
        <v>557.7</v>
      </c>
    </row>
    <row r="77" spans="1:7" s="14" customFormat="1" ht="18.75" customHeight="1">
      <c r="A77" s="6">
        <v>208</v>
      </c>
      <c r="B77" s="16" t="s">
        <v>386</v>
      </c>
      <c r="C77" s="1" t="s">
        <v>249</v>
      </c>
      <c r="D77" s="1">
        <v>15</v>
      </c>
      <c r="E77" s="21">
        <v>166</v>
      </c>
      <c r="F77" s="21">
        <f t="shared" si="7"/>
        <v>215.8</v>
      </c>
      <c r="G77" s="61">
        <f t="shared" si="7"/>
        <v>280.54</v>
      </c>
    </row>
    <row r="78" spans="1:7" s="14" customFormat="1" ht="18.75" customHeight="1">
      <c r="A78" s="6">
        <v>209</v>
      </c>
      <c r="B78" s="16" t="s">
        <v>164</v>
      </c>
      <c r="C78" s="7" t="s">
        <v>150</v>
      </c>
      <c r="D78" s="1">
        <v>20</v>
      </c>
      <c r="E78" s="21">
        <v>40.5218</v>
      </c>
      <c r="F78" s="21">
        <f t="shared" si="7"/>
        <v>52.67834</v>
      </c>
      <c r="G78" s="61">
        <f t="shared" si="7"/>
        <v>68.481842</v>
      </c>
    </row>
    <row r="79" spans="1:7" s="14" customFormat="1" ht="18.75" customHeight="1">
      <c r="A79" s="6">
        <v>210</v>
      </c>
      <c r="B79" s="16" t="s">
        <v>243</v>
      </c>
      <c r="C79" s="1" t="s">
        <v>155</v>
      </c>
      <c r="D79" s="1">
        <v>20</v>
      </c>
      <c r="E79" s="21">
        <v>57.25</v>
      </c>
      <c r="F79" s="21">
        <f t="shared" si="7"/>
        <v>74.425</v>
      </c>
      <c r="G79" s="61">
        <f t="shared" si="7"/>
        <v>96.7525</v>
      </c>
    </row>
    <row r="80" spans="1:7" s="14" customFormat="1" ht="31.5" customHeight="1">
      <c r="A80" s="86" t="s">
        <v>425</v>
      </c>
      <c r="B80" s="87"/>
      <c r="C80" s="32"/>
      <c r="D80" s="32"/>
      <c r="E80" s="60"/>
      <c r="F80" s="21"/>
      <c r="G80" s="61"/>
    </row>
    <row r="81" spans="1:7" s="14" customFormat="1" ht="16.5">
      <c r="A81" s="6">
        <v>211</v>
      </c>
      <c r="B81" s="17" t="s">
        <v>399</v>
      </c>
      <c r="C81" s="1" t="s">
        <v>152</v>
      </c>
      <c r="D81" s="1">
        <v>45</v>
      </c>
      <c r="E81" s="21">
        <v>24</v>
      </c>
      <c r="F81" s="21">
        <f aca="true" t="shared" si="8" ref="F81:G84">E81*1.3</f>
        <v>31.200000000000003</v>
      </c>
      <c r="G81" s="61">
        <f t="shared" si="8"/>
        <v>40.56</v>
      </c>
    </row>
    <row r="82" spans="1:7" s="14" customFormat="1" ht="16.5">
      <c r="A82" s="6">
        <v>212</v>
      </c>
      <c r="B82" s="17" t="s">
        <v>400</v>
      </c>
      <c r="C82" s="1" t="s">
        <v>155</v>
      </c>
      <c r="D82" s="1">
        <v>20</v>
      </c>
      <c r="E82" s="21">
        <v>28.4</v>
      </c>
      <c r="F82" s="21">
        <f t="shared" si="8"/>
        <v>36.92</v>
      </c>
      <c r="G82" s="61">
        <f t="shared" si="8"/>
        <v>47.996</v>
      </c>
    </row>
    <row r="83" spans="1:7" s="14" customFormat="1" ht="16.5">
      <c r="A83" s="6">
        <v>213</v>
      </c>
      <c r="B83" s="17" t="s">
        <v>401</v>
      </c>
      <c r="C83" s="1" t="s">
        <v>249</v>
      </c>
      <c r="D83" s="1">
        <v>15</v>
      </c>
      <c r="E83" s="21">
        <v>130</v>
      </c>
      <c r="F83" s="21">
        <f t="shared" si="8"/>
        <v>169</v>
      </c>
      <c r="G83" s="61">
        <f t="shared" si="8"/>
        <v>219.70000000000002</v>
      </c>
    </row>
    <row r="84" spans="1:7" s="14" customFormat="1" ht="16.5">
      <c r="A84" s="6">
        <v>214</v>
      </c>
      <c r="B84" s="17" t="s">
        <v>402</v>
      </c>
      <c r="C84" s="1" t="s">
        <v>25</v>
      </c>
      <c r="D84" s="1">
        <v>15</v>
      </c>
      <c r="E84" s="21">
        <v>235</v>
      </c>
      <c r="F84" s="21">
        <f t="shared" si="8"/>
        <v>305.5</v>
      </c>
      <c r="G84" s="61">
        <f t="shared" si="8"/>
        <v>397.15000000000003</v>
      </c>
    </row>
    <row r="85" spans="1:7" s="14" customFormat="1" ht="16.5" customHeight="1">
      <c r="A85" s="86" t="s">
        <v>186</v>
      </c>
      <c r="B85" s="87"/>
      <c r="C85" s="32"/>
      <c r="D85" s="32"/>
      <c r="E85" s="60"/>
      <c r="F85" s="21"/>
      <c r="G85" s="61"/>
    </row>
    <row r="86" spans="1:7" s="14" customFormat="1" ht="16.5">
      <c r="A86" s="6">
        <v>215</v>
      </c>
      <c r="B86" s="16" t="s">
        <v>205</v>
      </c>
      <c r="C86" s="7" t="s">
        <v>25</v>
      </c>
      <c r="D86" s="1">
        <v>15</v>
      </c>
      <c r="E86" s="21">
        <v>187.5</v>
      </c>
      <c r="F86" s="21">
        <f aca="true" t="shared" si="9" ref="F86:G89">E86*1.3</f>
        <v>243.75</v>
      </c>
      <c r="G86" s="61">
        <f t="shared" si="9"/>
        <v>316.875</v>
      </c>
    </row>
    <row r="87" spans="1:7" s="14" customFormat="1" ht="16.5">
      <c r="A87" s="6">
        <v>216</v>
      </c>
      <c r="B87" s="16" t="s">
        <v>205</v>
      </c>
      <c r="C87" s="1" t="s">
        <v>249</v>
      </c>
      <c r="D87" s="1">
        <v>15</v>
      </c>
      <c r="E87" s="21">
        <v>99.8</v>
      </c>
      <c r="F87" s="21">
        <f t="shared" si="9"/>
        <v>129.74</v>
      </c>
      <c r="G87" s="61">
        <f t="shared" si="9"/>
        <v>168.662</v>
      </c>
    </row>
    <row r="88" spans="1:7" s="14" customFormat="1" ht="16.5">
      <c r="A88" s="6">
        <v>217</v>
      </c>
      <c r="B88" s="16" t="s">
        <v>198</v>
      </c>
      <c r="C88" s="7" t="s">
        <v>31</v>
      </c>
      <c r="D88" s="1">
        <v>15</v>
      </c>
      <c r="E88" s="21">
        <v>47.5</v>
      </c>
      <c r="F88" s="21">
        <f t="shared" si="9"/>
        <v>61.75</v>
      </c>
      <c r="G88" s="61">
        <f t="shared" si="9"/>
        <v>80.275</v>
      </c>
    </row>
    <row r="89" spans="1:7" s="14" customFormat="1" ht="16.5">
      <c r="A89" s="6">
        <v>218</v>
      </c>
      <c r="B89" s="16" t="s">
        <v>198</v>
      </c>
      <c r="C89" s="7" t="s">
        <v>150</v>
      </c>
      <c r="D89" s="1">
        <v>20</v>
      </c>
      <c r="E89" s="21">
        <v>28.679399999999994</v>
      </c>
      <c r="F89" s="21">
        <f t="shared" si="9"/>
        <v>37.28321999999999</v>
      </c>
      <c r="G89" s="61">
        <f t="shared" si="9"/>
        <v>48.468185999999996</v>
      </c>
    </row>
    <row r="90" spans="1:7" s="14" customFormat="1" ht="16.5" customHeight="1">
      <c r="A90" s="86" t="s">
        <v>187</v>
      </c>
      <c r="B90" s="87"/>
      <c r="C90" s="32"/>
      <c r="D90" s="32"/>
      <c r="E90" s="60"/>
      <c r="F90" s="21"/>
      <c r="G90" s="61"/>
    </row>
    <row r="91" spans="1:7" s="14" customFormat="1" ht="16.5">
      <c r="A91" s="6">
        <v>219</v>
      </c>
      <c r="B91" s="16" t="s">
        <v>176</v>
      </c>
      <c r="C91" s="1" t="s">
        <v>151</v>
      </c>
      <c r="D91" s="1">
        <v>45</v>
      </c>
      <c r="E91" s="21">
        <v>22.2384</v>
      </c>
      <c r="F91" s="21">
        <f aca="true" t="shared" si="10" ref="F91:G95">E91*1.3</f>
        <v>28.90992</v>
      </c>
      <c r="G91" s="61">
        <f t="shared" si="10"/>
        <v>37.582896</v>
      </c>
    </row>
    <row r="92" spans="1:7" s="14" customFormat="1" ht="16.5">
      <c r="A92" s="6">
        <v>220</v>
      </c>
      <c r="B92" s="16" t="s">
        <v>240</v>
      </c>
      <c r="C92" s="7" t="s">
        <v>155</v>
      </c>
      <c r="D92" s="1">
        <v>20</v>
      </c>
      <c r="E92" s="21">
        <v>36.21</v>
      </c>
      <c r="F92" s="21">
        <f t="shared" si="10"/>
        <v>47.073</v>
      </c>
      <c r="G92" s="61">
        <f t="shared" si="10"/>
        <v>61.194900000000004</v>
      </c>
    </row>
    <row r="93" spans="1:7" s="14" customFormat="1" ht="16.5">
      <c r="A93" s="6">
        <v>221</v>
      </c>
      <c r="B93" s="16" t="s">
        <v>239</v>
      </c>
      <c r="C93" s="1" t="s">
        <v>153</v>
      </c>
      <c r="D93" s="1">
        <v>20</v>
      </c>
      <c r="E93" s="21">
        <v>42.69</v>
      </c>
      <c r="F93" s="21">
        <f t="shared" si="10"/>
        <v>55.497</v>
      </c>
      <c r="G93" s="61">
        <f t="shared" si="10"/>
        <v>72.1461</v>
      </c>
    </row>
    <row r="94" spans="1:7" s="14" customFormat="1" ht="16.5">
      <c r="A94" s="6">
        <v>222</v>
      </c>
      <c r="B94" s="16" t="s">
        <v>175</v>
      </c>
      <c r="C94" s="7" t="s">
        <v>31</v>
      </c>
      <c r="D94" s="1">
        <v>15</v>
      </c>
      <c r="E94" s="21">
        <v>63.25</v>
      </c>
      <c r="F94" s="21">
        <f t="shared" si="10"/>
        <v>82.22500000000001</v>
      </c>
      <c r="G94" s="61">
        <f t="shared" si="10"/>
        <v>106.89250000000001</v>
      </c>
    </row>
    <row r="95" spans="1:7" s="14" customFormat="1" ht="20.25" customHeight="1">
      <c r="A95" s="6">
        <v>223</v>
      </c>
      <c r="B95" s="16" t="s">
        <v>241</v>
      </c>
      <c r="C95" s="7" t="s">
        <v>31</v>
      </c>
      <c r="D95" s="1">
        <v>18</v>
      </c>
      <c r="E95" s="21">
        <v>87.2</v>
      </c>
      <c r="F95" s="21">
        <f t="shared" si="10"/>
        <v>113.36000000000001</v>
      </c>
      <c r="G95" s="61">
        <f t="shared" si="10"/>
        <v>147.36800000000002</v>
      </c>
    </row>
    <row r="96" spans="1:7" s="14" customFormat="1" ht="16.5" customHeight="1">
      <c r="A96" s="86" t="s">
        <v>185</v>
      </c>
      <c r="B96" s="87"/>
      <c r="C96" s="32"/>
      <c r="D96" s="32"/>
      <c r="E96" s="60"/>
      <c r="F96" s="21"/>
      <c r="G96" s="61"/>
    </row>
    <row r="97" spans="1:7" s="14" customFormat="1" ht="16.5">
      <c r="A97" s="6">
        <v>224</v>
      </c>
      <c r="B97" s="16" t="s">
        <v>233</v>
      </c>
      <c r="C97" s="1" t="s">
        <v>13</v>
      </c>
      <c r="D97" s="1">
        <v>45</v>
      </c>
      <c r="E97" s="21">
        <v>17.469800000000003</v>
      </c>
      <c r="F97" s="21">
        <f aca="true" t="shared" si="11" ref="F97:G102">E97*1.3</f>
        <v>22.710740000000005</v>
      </c>
      <c r="G97" s="61">
        <f t="shared" si="11"/>
        <v>29.523962000000008</v>
      </c>
    </row>
    <row r="98" spans="1:7" s="14" customFormat="1" ht="16.5">
      <c r="A98" s="6">
        <v>225</v>
      </c>
      <c r="B98" s="16" t="s">
        <v>237</v>
      </c>
      <c r="C98" s="1" t="s">
        <v>155</v>
      </c>
      <c r="D98" s="1">
        <v>20</v>
      </c>
      <c r="E98" s="21">
        <v>51.9</v>
      </c>
      <c r="F98" s="21">
        <f t="shared" si="11"/>
        <v>67.47</v>
      </c>
      <c r="G98" s="61">
        <f t="shared" si="11"/>
        <v>87.711</v>
      </c>
    </row>
    <row r="99" spans="1:7" s="14" customFormat="1" ht="16.5">
      <c r="A99" s="6">
        <v>226</v>
      </c>
      <c r="B99" s="16" t="s">
        <v>234</v>
      </c>
      <c r="C99" s="7" t="s">
        <v>150</v>
      </c>
      <c r="D99" s="1">
        <v>20</v>
      </c>
      <c r="E99" s="21">
        <v>29.5</v>
      </c>
      <c r="F99" s="21">
        <f t="shared" si="11"/>
        <v>38.35</v>
      </c>
      <c r="G99" s="61">
        <f t="shared" si="11"/>
        <v>49.855000000000004</v>
      </c>
    </row>
    <row r="100" spans="1:7" s="14" customFormat="1" ht="16.5">
      <c r="A100" s="6">
        <v>227</v>
      </c>
      <c r="B100" s="16" t="s">
        <v>236</v>
      </c>
      <c r="C100" s="1" t="s">
        <v>153</v>
      </c>
      <c r="D100" s="1">
        <v>20</v>
      </c>
      <c r="E100" s="21">
        <v>38</v>
      </c>
      <c r="F100" s="21">
        <f t="shared" si="11"/>
        <v>49.4</v>
      </c>
      <c r="G100" s="61">
        <f t="shared" si="11"/>
        <v>64.22</v>
      </c>
    </row>
    <row r="101" spans="1:7" s="14" customFormat="1" ht="16.5">
      <c r="A101" s="6">
        <v>228</v>
      </c>
      <c r="B101" s="16" t="s">
        <v>235</v>
      </c>
      <c r="C101" s="7" t="s">
        <v>31</v>
      </c>
      <c r="D101" s="1">
        <v>15</v>
      </c>
      <c r="E101" s="21">
        <v>48.16</v>
      </c>
      <c r="F101" s="21">
        <f t="shared" si="11"/>
        <v>62.608</v>
      </c>
      <c r="G101" s="61">
        <f t="shared" si="11"/>
        <v>81.3904</v>
      </c>
    </row>
    <row r="102" spans="1:7" s="14" customFormat="1" ht="16.5">
      <c r="A102" s="6">
        <v>229</v>
      </c>
      <c r="B102" s="16" t="s">
        <v>238</v>
      </c>
      <c r="C102" s="7" t="s">
        <v>31</v>
      </c>
      <c r="D102" s="1">
        <v>18</v>
      </c>
      <c r="E102" s="21">
        <v>83.16</v>
      </c>
      <c r="F102" s="21">
        <f t="shared" si="11"/>
        <v>108.108</v>
      </c>
      <c r="G102" s="61">
        <f t="shared" si="11"/>
        <v>140.5404</v>
      </c>
    </row>
    <row r="103" spans="1:7" s="14" customFormat="1" ht="16.5" customHeight="1">
      <c r="A103" s="86" t="s">
        <v>165</v>
      </c>
      <c r="B103" s="87"/>
      <c r="C103" s="32"/>
      <c r="D103" s="32"/>
      <c r="E103" s="60"/>
      <c r="F103" s="21"/>
      <c r="G103" s="61"/>
    </row>
    <row r="104" spans="1:7" s="14" customFormat="1" ht="16.5">
      <c r="A104" s="6">
        <v>230</v>
      </c>
      <c r="B104" s="16" t="s">
        <v>370</v>
      </c>
      <c r="C104" s="1" t="s">
        <v>55</v>
      </c>
      <c r="D104" s="1">
        <v>8</v>
      </c>
      <c r="E104" s="21">
        <v>59.5</v>
      </c>
      <c r="F104" s="21">
        <f aca="true" t="shared" si="12" ref="F104:G107">E104*1.3</f>
        <v>77.35000000000001</v>
      </c>
      <c r="G104" s="61">
        <f t="shared" si="12"/>
        <v>100.55500000000002</v>
      </c>
    </row>
    <row r="105" spans="1:7" s="14" customFormat="1" ht="16.5">
      <c r="A105" s="6">
        <v>231</v>
      </c>
      <c r="B105" s="16" t="s">
        <v>232</v>
      </c>
      <c r="C105" s="7" t="s">
        <v>155</v>
      </c>
      <c r="D105" s="1">
        <v>20</v>
      </c>
      <c r="E105" s="21">
        <v>117.33</v>
      </c>
      <c r="F105" s="21">
        <f t="shared" si="12"/>
        <v>152.529</v>
      </c>
      <c r="G105" s="61">
        <f t="shared" si="12"/>
        <v>198.2877</v>
      </c>
    </row>
    <row r="106" spans="1:7" s="14" customFormat="1" ht="16.5">
      <c r="A106" s="6">
        <v>232</v>
      </c>
      <c r="B106" s="16" t="s">
        <v>199</v>
      </c>
      <c r="C106" s="7" t="s">
        <v>154</v>
      </c>
      <c r="D106" s="1">
        <v>12</v>
      </c>
      <c r="E106" s="21">
        <v>150</v>
      </c>
      <c r="F106" s="21">
        <f t="shared" si="12"/>
        <v>195</v>
      </c>
      <c r="G106" s="61">
        <f t="shared" si="12"/>
        <v>253.5</v>
      </c>
    </row>
    <row r="107" spans="1:7" s="14" customFormat="1" ht="16.5">
      <c r="A107" s="6">
        <v>233</v>
      </c>
      <c r="B107" s="16" t="s">
        <v>188</v>
      </c>
      <c r="C107" s="7" t="s">
        <v>31</v>
      </c>
      <c r="D107" s="1">
        <v>15</v>
      </c>
      <c r="E107" s="21">
        <v>151.43</v>
      </c>
      <c r="F107" s="21">
        <f t="shared" si="12"/>
        <v>196.859</v>
      </c>
      <c r="G107" s="61">
        <f t="shared" si="12"/>
        <v>255.91670000000002</v>
      </c>
    </row>
    <row r="108" spans="1:7" s="14" customFormat="1" ht="16.5" customHeight="1">
      <c r="A108" s="86" t="s">
        <v>166</v>
      </c>
      <c r="B108" s="87"/>
      <c r="C108" s="32"/>
      <c r="D108" s="32"/>
      <c r="E108" s="60"/>
      <c r="F108" s="21"/>
      <c r="G108" s="61"/>
    </row>
    <row r="109" spans="1:7" s="14" customFormat="1" ht="16.5">
      <c r="A109" s="6">
        <v>234</v>
      </c>
      <c r="B109" s="16" t="s">
        <v>189</v>
      </c>
      <c r="C109" s="1" t="s">
        <v>155</v>
      </c>
      <c r="D109" s="1">
        <v>20</v>
      </c>
      <c r="E109" s="21">
        <v>51.9</v>
      </c>
      <c r="F109" s="21">
        <f aca="true" t="shared" si="13" ref="F109:G113">E109*1.3</f>
        <v>67.47</v>
      </c>
      <c r="G109" s="61">
        <f t="shared" si="13"/>
        <v>87.711</v>
      </c>
    </row>
    <row r="110" spans="1:7" s="14" customFormat="1" ht="16.5">
      <c r="A110" s="6">
        <v>235</v>
      </c>
      <c r="B110" s="16" t="s">
        <v>190</v>
      </c>
      <c r="C110" s="1" t="s">
        <v>155</v>
      </c>
      <c r="D110" s="1">
        <v>20</v>
      </c>
      <c r="E110" s="21">
        <v>53.5</v>
      </c>
      <c r="F110" s="21">
        <f t="shared" si="13"/>
        <v>69.55</v>
      </c>
      <c r="G110" s="61">
        <f t="shared" si="13"/>
        <v>90.415</v>
      </c>
    </row>
    <row r="111" spans="1:7" s="14" customFormat="1" ht="16.5">
      <c r="A111" s="6">
        <v>236</v>
      </c>
      <c r="B111" s="16" t="s">
        <v>191</v>
      </c>
      <c r="C111" s="1" t="s">
        <v>155</v>
      </c>
      <c r="D111" s="1">
        <v>20</v>
      </c>
      <c r="E111" s="21">
        <v>53.5</v>
      </c>
      <c r="F111" s="21">
        <f t="shared" si="13"/>
        <v>69.55</v>
      </c>
      <c r="G111" s="61">
        <f t="shared" si="13"/>
        <v>90.415</v>
      </c>
    </row>
    <row r="112" spans="1:7" s="14" customFormat="1" ht="16.5">
      <c r="A112" s="6">
        <v>237</v>
      </c>
      <c r="B112" s="16" t="s">
        <v>391</v>
      </c>
      <c r="C112" s="1" t="s">
        <v>155</v>
      </c>
      <c r="D112" s="1">
        <v>20</v>
      </c>
      <c r="E112" s="21">
        <v>57.25</v>
      </c>
      <c r="F112" s="21">
        <f t="shared" si="13"/>
        <v>74.425</v>
      </c>
      <c r="G112" s="61">
        <f t="shared" si="13"/>
        <v>96.7525</v>
      </c>
    </row>
    <row r="113" spans="1:7" s="14" customFormat="1" ht="16.5">
      <c r="A113" s="6">
        <v>238</v>
      </c>
      <c r="B113" s="16" t="s">
        <v>231</v>
      </c>
      <c r="C113" s="7" t="s">
        <v>155</v>
      </c>
      <c r="D113" s="1">
        <v>20</v>
      </c>
      <c r="E113" s="21">
        <v>117.33</v>
      </c>
      <c r="F113" s="21">
        <f t="shared" si="13"/>
        <v>152.529</v>
      </c>
      <c r="G113" s="61">
        <f t="shared" si="13"/>
        <v>198.2877</v>
      </c>
    </row>
    <row r="114" spans="1:7" s="14" customFormat="1" ht="16.5" customHeight="1">
      <c r="A114" s="90" t="s">
        <v>226</v>
      </c>
      <c r="B114" s="91"/>
      <c r="C114" s="32"/>
      <c r="D114" s="32"/>
      <c r="E114" s="60"/>
      <c r="F114" s="21"/>
      <c r="G114" s="61"/>
    </row>
    <row r="115" spans="1:7" s="14" customFormat="1" ht="16.5">
      <c r="A115" s="6">
        <v>239</v>
      </c>
      <c r="B115" s="16" t="s">
        <v>228</v>
      </c>
      <c r="C115" s="1" t="s">
        <v>154</v>
      </c>
      <c r="D115" s="1">
        <v>12</v>
      </c>
      <c r="E115" s="21">
        <v>64.54</v>
      </c>
      <c r="F115" s="21">
        <f aca="true" t="shared" si="14" ref="F115:G118">E115*1.3</f>
        <v>83.90200000000002</v>
      </c>
      <c r="G115" s="61">
        <f t="shared" si="14"/>
        <v>109.07260000000002</v>
      </c>
    </row>
    <row r="116" spans="1:7" s="14" customFormat="1" ht="16.5">
      <c r="A116" s="6">
        <v>240</v>
      </c>
      <c r="B116" s="16" t="s">
        <v>229</v>
      </c>
      <c r="C116" s="1" t="s">
        <v>154</v>
      </c>
      <c r="D116" s="1">
        <v>12</v>
      </c>
      <c r="E116" s="21">
        <v>65.2</v>
      </c>
      <c r="F116" s="21">
        <f t="shared" si="14"/>
        <v>84.76</v>
      </c>
      <c r="G116" s="61">
        <f t="shared" si="14"/>
        <v>110.18800000000002</v>
      </c>
    </row>
    <row r="117" spans="1:7" s="14" customFormat="1" ht="16.5">
      <c r="A117" s="6">
        <v>241</v>
      </c>
      <c r="B117" s="16" t="s">
        <v>230</v>
      </c>
      <c r="C117" s="1" t="s">
        <v>154</v>
      </c>
      <c r="D117" s="1">
        <v>12</v>
      </c>
      <c r="E117" s="21">
        <v>65.08</v>
      </c>
      <c r="F117" s="21">
        <f t="shared" si="14"/>
        <v>84.604</v>
      </c>
      <c r="G117" s="61">
        <f t="shared" si="14"/>
        <v>109.9852</v>
      </c>
    </row>
    <row r="118" spans="1:7" s="14" customFormat="1" ht="16.5">
      <c r="A118" s="6">
        <v>242</v>
      </c>
      <c r="B118" s="16" t="s">
        <v>227</v>
      </c>
      <c r="C118" s="7" t="s">
        <v>154</v>
      </c>
      <c r="D118" s="1">
        <v>12</v>
      </c>
      <c r="E118" s="21">
        <v>150</v>
      </c>
      <c r="F118" s="21">
        <f t="shared" si="14"/>
        <v>195</v>
      </c>
      <c r="G118" s="61">
        <f t="shared" si="14"/>
        <v>253.5</v>
      </c>
    </row>
    <row r="119" spans="1:7" s="14" customFormat="1" ht="32.25" customHeight="1">
      <c r="A119" s="90" t="s">
        <v>426</v>
      </c>
      <c r="B119" s="91"/>
      <c r="C119" s="32"/>
      <c r="D119" s="32"/>
      <c r="E119" s="60"/>
      <c r="F119" s="21"/>
      <c r="G119" s="61"/>
    </row>
    <row r="120" spans="1:7" s="14" customFormat="1" ht="33">
      <c r="A120" s="6">
        <v>243</v>
      </c>
      <c r="B120" s="17" t="s">
        <v>427</v>
      </c>
      <c r="C120" s="1" t="s">
        <v>152</v>
      </c>
      <c r="D120" s="1">
        <v>20</v>
      </c>
      <c r="E120" s="21">
        <v>36</v>
      </c>
      <c r="F120" s="21">
        <f aca="true" t="shared" si="15" ref="F120:G123">E120*1.3</f>
        <v>46.800000000000004</v>
      </c>
      <c r="G120" s="61">
        <f t="shared" si="15"/>
        <v>60.84000000000001</v>
      </c>
    </row>
    <row r="121" spans="1:7" s="14" customFormat="1" ht="33">
      <c r="A121" s="6">
        <v>244</v>
      </c>
      <c r="B121" s="17" t="s">
        <v>428</v>
      </c>
      <c r="C121" s="1" t="s">
        <v>152</v>
      </c>
      <c r="D121" s="1">
        <v>20</v>
      </c>
      <c r="E121" s="21">
        <v>38.12</v>
      </c>
      <c r="F121" s="21">
        <f t="shared" si="15"/>
        <v>49.556</v>
      </c>
      <c r="G121" s="61">
        <f t="shared" si="15"/>
        <v>64.4228</v>
      </c>
    </row>
    <row r="122" spans="1:7" s="14" customFormat="1" ht="33">
      <c r="A122" s="6">
        <v>245</v>
      </c>
      <c r="B122" s="17" t="s">
        <v>429</v>
      </c>
      <c r="C122" s="1" t="s">
        <v>154</v>
      </c>
      <c r="D122" s="1">
        <v>18</v>
      </c>
      <c r="E122" s="21">
        <v>40.9</v>
      </c>
      <c r="F122" s="21">
        <f t="shared" si="15"/>
        <v>53.17</v>
      </c>
      <c r="G122" s="61">
        <f t="shared" si="15"/>
        <v>69.12100000000001</v>
      </c>
    </row>
    <row r="123" spans="1:7" s="14" customFormat="1" ht="33">
      <c r="A123" s="6">
        <v>246</v>
      </c>
      <c r="B123" s="17" t="s">
        <v>430</v>
      </c>
      <c r="C123" s="1" t="s">
        <v>154</v>
      </c>
      <c r="D123" s="1">
        <v>18</v>
      </c>
      <c r="E123" s="21">
        <v>43.6</v>
      </c>
      <c r="F123" s="21">
        <f t="shared" si="15"/>
        <v>56.68000000000001</v>
      </c>
      <c r="G123" s="61">
        <f t="shared" si="15"/>
        <v>73.68400000000001</v>
      </c>
    </row>
    <row r="124" spans="1:7" s="14" customFormat="1" ht="31.5" customHeight="1">
      <c r="A124" s="90" t="s">
        <v>431</v>
      </c>
      <c r="B124" s="91"/>
      <c r="C124" s="32"/>
      <c r="D124" s="32"/>
      <c r="E124" s="60"/>
      <c r="F124" s="21"/>
      <c r="G124" s="61"/>
    </row>
    <row r="125" spans="1:7" s="14" customFormat="1" ht="33">
      <c r="A125" s="6">
        <v>247</v>
      </c>
      <c r="B125" s="17" t="s">
        <v>432</v>
      </c>
      <c r="C125" s="1" t="s">
        <v>152</v>
      </c>
      <c r="D125" s="1">
        <v>20</v>
      </c>
      <c r="E125" s="21">
        <v>30.37</v>
      </c>
      <c r="F125" s="21">
        <f aca="true" t="shared" si="16" ref="F125:G128">E125*1.3</f>
        <v>39.481</v>
      </c>
      <c r="G125" s="61">
        <f t="shared" si="16"/>
        <v>51.325300000000006</v>
      </c>
    </row>
    <row r="126" spans="1:7" s="14" customFormat="1" ht="33">
      <c r="A126" s="6">
        <v>248</v>
      </c>
      <c r="B126" s="17" t="s">
        <v>433</v>
      </c>
      <c r="C126" s="1" t="s">
        <v>152</v>
      </c>
      <c r="D126" s="1">
        <v>20</v>
      </c>
      <c r="E126" s="21">
        <v>32.62</v>
      </c>
      <c r="F126" s="21">
        <f t="shared" si="16"/>
        <v>42.406</v>
      </c>
      <c r="G126" s="61">
        <f t="shared" si="16"/>
        <v>55.1278</v>
      </c>
    </row>
    <row r="127" spans="1:7" s="14" customFormat="1" ht="33">
      <c r="A127" s="6">
        <v>249</v>
      </c>
      <c r="B127" s="17" t="s">
        <v>434</v>
      </c>
      <c r="C127" s="1" t="s">
        <v>154</v>
      </c>
      <c r="D127" s="1">
        <v>18</v>
      </c>
      <c r="E127" s="21">
        <v>34.6</v>
      </c>
      <c r="F127" s="21">
        <f t="shared" si="16"/>
        <v>44.980000000000004</v>
      </c>
      <c r="G127" s="61">
        <f t="shared" si="16"/>
        <v>58.474000000000004</v>
      </c>
    </row>
    <row r="128" spans="1:7" s="14" customFormat="1" ht="33">
      <c r="A128" s="6">
        <v>250</v>
      </c>
      <c r="B128" s="17" t="s">
        <v>435</v>
      </c>
      <c r="C128" s="1" t="s">
        <v>154</v>
      </c>
      <c r="D128" s="1">
        <v>18</v>
      </c>
      <c r="E128" s="21">
        <v>37.1</v>
      </c>
      <c r="F128" s="21">
        <f t="shared" si="16"/>
        <v>48.230000000000004</v>
      </c>
      <c r="G128" s="61">
        <f t="shared" si="16"/>
        <v>62.699000000000005</v>
      </c>
    </row>
    <row r="129" spans="1:7" s="14" customFormat="1" ht="16.5" customHeight="1">
      <c r="A129" s="86" t="s">
        <v>170</v>
      </c>
      <c r="B129" s="87"/>
      <c r="C129" s="49"/>
      <c r="D129" s="49"/>
      <c r="E129" s="63"/>
      <c r="F129" s="21"/>
      <c r="G129" s="61"/>
    </row>
    <row r="130" spans="1:7" s="14" customFormat="1" ht="16.5" customHeight="1">
      <c r="A130" s="86" t="s">
        <v>225</v>
      </c>
      <c r="B130" s="87"/>
      <c r="C130" s="32"/>
      <c r="D130" s="32"/>
      <c r="E130" s="60"/>
      <c r="F130" s="21"/>
      <c r="G130" s="61"/>
    </row>
    <row r="131" spans="1:7" s="14" customFormat="1" ht="16.5">
      <c r="A131" s="6">
        <v>251</v>
      </c>
      <c r="B131" s="16" t="s">
        <v>375</v>
      </c>
      <c r="C131" s="1" t="s">
        <v>50</v>
      </c>
      <c r="D131" s="1">
        <v>10</v>
      </c>
      <c r="E131" s="21">
        <v>19.67</v>
      </c>
      <c r="F131" s="21">
        <f aca="true" t="shared" si="17" ref="F131:G135">E131*1.3</f>
        <v>25.571</v>
      </c>
      <c r="G131" s="61">
        <f t="shared" si="17"/>
        <v>33.2423</v>
      </c>
    </row>
    <row r="132" spans="1:7" s="14" customFormat="1" ht="16.5">
      <c r="A132" s="6">
        <v>252</v>
      </c>
      <c r="B132" s="16" t="s">
        <v>37</v>
      </c>
      <c r="C132" s="1" t="s">
        <v>50</v>
      </c>
      <c r="D132" s="1">
        <v>10</v>
      </c>
      <c r="E132" s="21">
        <v>19.67</v>
      </c>
      <c r="F132" s="21">
        <f t="shared" si="17"/>
        <v>25.571</v>
      </c>
      <c r="G132" s="61">
        <f t="shared" si="17"/>
        <v>33.2423</v>
      </c>
    </row>
    <row r="133" spans="1:7" s="14" customFormat="1" ht="16.5">
      <c r="A133" s="6">
        <v>253</v>
      </c>
      <c r="B133" s="16" t="s">
        <v>38</v>
      </c>
      <c r="C133" s="1" t="s">
        <v>50</v>
      </c>
      <c r="D133" s="1">
        <v>10</v>
      </c>
      <c r="E133" s="21">
        <v>14.9</v>
      </c>
      <c r="F133" s="21">
        <f t="shared" si="17"/>
        <v>19.37</v>
      </c>
      <c r="G133" s="61">
        <f t="shared" si="17"/>
        <v>25.181</v>
      </c>
    </row>
    <row r="134" spans="1:7" s="14" customFormat="1" ht="16.5">
      <c r="A134" s="6">
        <v>254</v>
      </c>
      <c r="B134" s="16" t="s">
        <v>171</v>
      </c>
      <c r="C134" s="1" t="s">
        <v>50</v>
      </c>
      <c r="D134" s="1">
        <v>10</v>
      </c>
      <c r="E134" s="21">
        <v>24.58</v>
      </c>
      <c r="F134" s="21">
        <f t="shared" si="17"/>
        <v>31.954</v>
      </c>
      <c r="G134" s="61">
        <f t="shared" si="17"/>
        <v>41.5402</v>
      </c>
    </row>
    <row r="135" spans="1:7" s="14" customFormat="1" ht="22.5" customHeight="1">
      <c r="A135" s="6">
        <v>255</v>
      </c>
      <c r="B135" s="16" t="s">
        <v>172</v>
      </c>
      <c r="C135" s="1" t="s">
        <v>53</v>
      </c>
      <c r="D135" s="1">
        <v>1</v>
      </c>
      <c r="E135" s="21">
        <v>233</v>
      </c>
      <c r="F135" s="21">
        <f t="shared" si="17"/>
        <v>302.90000000000003</v>
      </c>
      <c r="G135" s="61">
        <f t="shared" si="17"/>
        <v>393.77000000000004</v>
      </c>
    </row>
    <row r="136" spans="1:7" s="14" customFormat="1" ht="16.5" customHeight="1">
      <c r="A136" s="86" t="s">
        <v>49</v>
      </c>
      <c r="B136" s="87"/>
      <c r="C136" s="32"/>
      <c r="D136" s="32"/>
      <c r="E136" s="60"/>
      <c r="F136" s="21"/>
      <c r="G136" s="61"/>
    </row>
    <row r="137" spans="1:7" s="14" customFormat="1" ht="16.5">
      <c r="A137" s="6">
        <v>256</v>
      </c>
      <c r="B137" s="16" t="s">
        <v>209</v>
      </c>
      <c r="C137" s="1" t="s">
        <v>207</v>
      </c>
      <c r="D137" s="1">
        <v>5</v>
      </c>
      <c r="E137" s="21">
        <v>17</v>
      </c>
      <c r="F137" s="21">
        <f aca="true" t="shared" si="18" ref="F137:G139">E137*1.3</f>
        <v>22.1</v>
      </c>
      <c r="G137" s="61">
        <f t="shared" si="18"/>
        <v>28.730000000000004</v>
      </c>
    </row>
    <row r="138" spans="1:7" s="14" customFormat="1" ht="16.5">
      <c r="A138" s="6">
        <v>257</v>
      </c>
      <c r="B138" s="16" t="s">
        <v>210</v>
      </c>
      <c r="C138" s="1" t="s">
        <v>208</v>
      </c>
      <c r="D138" s="1">
        <v>5</v>
      </c>
      <c r="E138" s="21">
        <v>37.39</v>
      </c>
      <c r="F138" s="21">
        <f t="shared" si="18"/>
        <v>48.607</v>
      </c>
      <c r="G138" s="61">
        <f t="shared" si="18"/>
        <v>63.1891</v>
      </c>
    </row>
    <row r="139" spans="1:7" s="14" customFormat="1" ht="16.5" customHeight="1">
      <c r="A139" s="6">
        <v>258</v>
      </c>
      <c r="B139" s="16" t="s">
        <v>211</v>
      </c>
      <c r="C139" s="1" t="s">
        <v>208</v>
      </c>
      <c r="D139" s="1">
        <v>5</v>
      </c>
      <c r="E139" s="21">
        <v>43.97</v>
      </c>
      <c r="F139" s="21">
        <f t="shared" si="18"/>
        <v>57.161</v>
      </c>
      <c r="G139" s="61">
        <f t="shared" si="18"/>
        <v>74.30930000000001</v>
      </c>
    </row>
    <row r="140" spans="1:7" s="14" customFormat="1" ht="16.5" customHeight="1">
      <c r="A140" s="86" t="s">
        <v>212</v>
      </c>
      <c r="B140" s="87"/>
      <c r="C140" s="32"/>
      <c r="D140" s="32"/>
      <c r="E140" s="60"/>
      <c r="F140" s="21"/>
      <c r="G140" s="61"/>
    </row>
    <row r="141" spans="1:7" s="14" customFormat="1" ht="16.5" customHeight="1">
      <c r="A141" s="6">
        <v>259</v>
      </c>
      <c r="B141" s="16" t="s">
        <v>436</v>
      </c>
      <c r="C141" s="1" t="s">
        <v>50</v>
      </c>
      <c r="D141" s="40">
        <v>5</v>
      </c>
      <c r="E141" s="21">
        <v>11.16</v>
      </c>
      <c r="F141" s="21">
        <f aca="true" t="shared" si="19" ref="F141:G148">E141*1.3</f>
        <v>14.508000000000001</v>
      </c>
      <c r="G141" s="61">
        <f t="shared" si="19"/>
        <v>18.860400000000002</v>
      </c>
    </row>
    <row r="142" spans="1:7" s="14" customFormat="1" ht="16.5" customHeight="1">
      <c r="A142" s="6">
        <v>260</v>
      </c>
      <c r="B142" s="16" t="s">
        <v>437</v>
      </c>
      <c r="C142" s="1" t="s">
        <v>50</v>
      </c>
      <c r="D142" s="40">
        <v>5</v>
      </c>
      <c r="E142" s="21">
        <v>11.16</v>
      </c>
      <c r="F142" s="21">
        <f t="shared" si="19"/>
        <v>14.508000000000001</v>
      </c>
      <c r="G142" s="61">
        <f t="shared" si="19"/>
        <v>18.860400000000002</v>
      </c>
    </row>
    <row r="143" spans="1:7" s="14" customFormat="1" ht="16.5" customHeight="1">
      <c r="A143" s="6">
        <v>261</v>
      </c>
      <c r="B143" s="16" t="s">
        <v>438</v>
      </c>
      <c r="C143" s="1" t="s">
        <v>50</v>
      </c>
      <c r="D143" s="40">
        <v>5</v>
      </c>
      <c r="E143" s="21">
        <v>11.16</v>
      </c>
      <c r="F143" s="21">
        <f t="shared" si="19"/>
        <v>14.508000000000001</v>
      </c>
      <c r="G143" s="61">
        <f t="shared" si="19"/>
        <v>18.860400000000002</v>
      </c>
    </row>
    <row r="144" spans="1:7" s="14" customFormat="1" ht="16.5" customHeight="1">
      <c r="A144" s="6">
        <v>262</v>
      </c>
      <c r="B144" s="16" t="s">
        <v>439</v>
      </c>
      <c r="C144" s="1" t="s">
        <v>50</v>
      </c>
      <c r="D144" s="40">
        <v>5</v>
      </c>
      <c r="E144" s="21">
        <v>11.16</v>
      </c>
      <c r="F144" s="21">
        <f t="shared" si="19"/>
        <v>14.508000000000001</v>
      </c>
      <c r="G144" s="61">
        <f t="shared" si="19"/>
        <v>18.860400000000002</v>
      </c>
    </row>
    <row r="145" spans="1:7" s="14" customFormat="1" ht="16.5">
      <c r="A145" s="6">
        <v>263</v>
      </c>
      <c r="B145" s="16" t="s">
        <v>221</v>
      </c>
      <c r="C145" s="1" t="s">
        <v>53</v>
      </c>
      <c r="D145" s="1">
        <v>1</v>
      </c>
      <c r="E145" s="21">
        <v>11.99</v>
      </c>
      <c r="F145" s="21">
        <f t="shared" si="19"/>
        <v>15.587000000000002</v>
      </c>
      <c r="G145" s="61">
        <f t="shared" si="19"/>
        <v>20.2631</v>
      </c>
    </row>
    <row r="146" spans="1:7" s="14" customFormat="1" ht="16.5">
      <c r="A146" s="6">
        <v>264</v>
      </c>
      <c r="B146" s="16" t="s">
        <v>223</v>
      </c>
      <c r="C146" s="1" t="s">
        <v>53</v>
      </c>
      <c r="D146" s="1">
        <v>1</v>
      </c>
      <c r="E146" s="21">
        <v>11.99</v>
      </c>
      <c r="F146" s="21">
        <f t="shared" si="19"/>
        <v>15.587000000000002</v>
      </c>
      <c r="G146" s="61">
        <f t="shared" si="19"/>
        <v>20.2631</v>
      </c>
    </row>
    <row r="147" spans="1:7" s="14" customFormat="1" ht="16.5">
      <c r="A147" s="6">
        <v>265</v>
      </c>
      <c r="B147" s="16" t="s">
        <v>224</v>
      </c>
      <c r="C147" s="1" t="s">
        <v>53</v>
      </c>
      <c r="D147" s="1">
        <v>1</v>
      </c>
      <c r="E147" s="21">
        <v>11.99</v>
      </c>
      <c r="F147" s="21">
        <f t="shared" si="19"/>
        <v>15.587000000000002</v>
      </c>
      <c r="G147" s="61">
        <f t="shared" si="19"/>
        <v>20.2631</v>
      </c>
    </row>
    <row r="148" spans="1:7" s="14" customFormat="1" ht="16.5">
      <c r="A148" s="6">
        <v>266</v>
      </c>
      <c r="B148" s="16" t="s">
        <v>222</v>
      </c>
      <c r="C148" s="1" t="s">
        <v>53</v>
      </c>
      <c r="D148" s="1">
        <v>1</v>
      </c>
      <c r="E148" s="21">
        <v>11.99</v>
      </c>
      <c r="F148" s="21">
        <f t="shared" si="19"/>
        <v>15.587000000000002</v>
      </c>
      <c r="G148" s="61">
        <f t="shared" si="19"/>
        <v>20.2631</v>
      </c>
    </row>
    <row r="149" spans="1:7" s="14" customFormat="1" ht="16.5" customHeight="1">
      <c r="A149" s="86" t="s">
        <v>51</v>
      </c>
      <c r="B149" s="87"/>
      <c r="C149" s="32"/>
      <c r="D149" s="32"/>
      <c r="E149" s="60"/>
      <c r="F149" s="21"/>
      <c r="G149" s="61"/>
    </row>
    <row r="150" spans="1:7" s="14" customFormat="1" ht="16.5" customHeight="1">
      <c r="A150" s="6">
        <v>267</v>
      </c>
      <c r="B150" s="16" t="s">
        <v>388</v>
      </c>
      <c r="C150" s="7" t="s">
        <v>53</v>
      </c>
      <c r="D150" s="1">
        <v>10</v>
      </c>
      <c r="E150" s="21">
        <v>9.59</v>
      </c>
      <c r="F150" s="21">
        <f aca="true" t="shared" si="20" ref="F150:G152">E150*1.3</f>
        <v>12.467</v>
      </c>
      <c r="G150" s="61">
        <f t="shared" si="20"/>
        <v>16.2071</v>
      </c>
    </row>
    <row r="151" spans="1:7" s="14" customFormat="1" ht="16.5" customHeight="1">
      <c r="A151" s="6">
        <v>268</v>
      </c>
      <c r="B151" s="16" t="s">
        <v>389</v>
      </c>
      <c r="C151" s="7" t="s">
        <v>53</v>
      </c>
      <c r="D151" s="1">
        <v>10</v>
      </c>
      <c r="E151" s="21">
        <v>11.99</v>
      </c>
      <c r="F151" s="21">
        <f t="shared" si="20"/>
        <v>15.587000000000002</v>
      </c>
      <c r="G151" s="61">
        <f t="shared" si="20"/>
        <v>20.2631</v>
      </c>
    </row>
    <row r="152" spans="1:7" s="14" customFormat="1" ht="16.5" customHeight="1">
      <c r="A152" s="6">
        <v>269</v>
      </c>
      <c r="B152" s="16" t="s">
        <v>390</v>
      </c>
      <c r="C152" s="7" t="s">
        <v>53</v>
      </c>
      <c r="D152" s="1">
        <v>10</v>
      </c>
      <c r="E152" s="21">
        <v>20.81</v>
      </c>
      <c r="F152" s="21">
        <f t="shared" si="20"/>
        <v>27.053</v>
      </c>
      <c r="G152" s="61">
        <f t="shared" si="20"/>
        <v>35.1689</v>
      </c>
    </row>
    <row r="153" spans="2:7" ht="16.5" customHeight="1">
      <c r="B153" s="23"/>
      <c r="C153" s="23"/>
      <c r="D153" s="23"/>
      <c r="E153" s="64"/>
      <c r="F153" s="53"/>
      <c r="G153" s="84" t="s">
        <v>456</v>
      </c>
    </row>
    <row r="154" spans="1:7" ht="15.75">
      <c r="A154" s="70"/>
      <c r="B154" s="71"/>
      <c r="C154" s="72"/>
      <c r="D154" s="73"/>
      <c r="E154" s="73"/>
      <c r="F154" s="73"/>
      <c r="G154" s="84" t="s">
        <v>456</v>
      </c>
    </row>
    <row r="155" spans="1:7" ht="15.75">
      <c r="A155" s="70"/>
      <c r="B155" s="71"/>
      <c r="C155" s="73"/>
      <c r="D155" s="73"/>
      <c r="E155" s="73"/>
      <c r="F155" s="73"/>
      <c r="G155" s="84" t="s">
        <v>456</v>
      </c>
    </row>
    <row r="156" spans="1:7" ht="15.75">
      <c r="A156" s="70"/>
      <c r="B156" s="71"/>
      <c r="C156" s="73"/>
      <c r="D156" s="73"/>
      <c r="E156" s="73"/>
      <c r="F156" s="73"/>
      <c r="G156" s="84" t="s">
        <v>456</v>
      </c>
    </row>
    <row r="157" spans="1:7" ht="15.75">
      <c r="A157" s="70"/>
      <c r="B157" s="26" t="s">
        <v>403</v>
      </c>
      <c r="C157" s="73"/>
      <c r="D157" s="73"/>
      <c r="E157" s="73"/>
      <c r="F157" s="73"/>
      <c r="G157" s="84" t="s">
        <v>456</v>
      </c>
    </row>
    <row r="158" spans="1:7" ht="15.75">
      <c r="A158" s="70"/>
      <c r="B158" s="74"/>
      <c r="C158" s="75"/>
      <c r="D158" s="75"/>
      <c r="E158" s="75"/>
      <c r="F158" s="75"/>
      <c r="G158" s="84" t="s">
        <v>456</v>
      </c>
    </row>
    <row r="159" spans="1:7" ht="15.75">
      <c r="A159" s="70"/>
      <c r="B159" s="41"/>
      <c r="C159" s="76"/>
      <c r="E159" s="41"/>
      <c r="F159" s="42"/>
      <c r="G159" s="84" t="s">
        <v>456</v>
      </c>
    </row>
    <row r="160" spans="1:7" ht="47.25">
      <c r="A160" s="50" t="s">
        <v>0</v>
      </c>
      <c r="B160" s="50" t="s">
        <v>1</v>
      </c>
      <c r="C160" s="50" t="s">
        <v>2</v>
      </c>
      <c r="D160" s="50" t="s">
        <v>3</v>
      </c>
      <c r="E160" s="56" t="s">
        <v>441</v>
      </c>
      <c r="F160" s="56" t="s">
        <v>442</v>
      </c>
      <c r="G160" s="56" t="s">
        <v>443</v>
      </c>
    </row>
    <row r="161" spans="1:7" ht="24.75" customHeight="1">
      <c r="A161" s="86" t="s">
        <v>256</v>
      </c>
      <c r="B161" s="87"/>
      <c r="C161" s="77"/>
      <c r="D161" s="77"/>
      <c r="E161" s="77"/>
      <c r="F161" s="77"/>
      <c r="G161" s="77"/>
    </row>
    <row r="162" spans="1:7" ht="16.5">
      <c r="A162" s="6">
        <v>1</v>
      </c>
      <c r="B162" s="16" t="s">
        <v>281</v>
      </c>
      <c r="C162" s="7" t="s">
        <v>252</v>
      </c>
      <c r="D162" s="1">
        <v>5</v>
      </c>
      <c r="E162" s="21">
        <v>55.9</v>
      </c>
      <c r="F162" s="21">
        <f aca="true" t="shared" si="21" ref="F162:G165">E162*1.3</f>
        <v>72.67</v>
      </c>
      <c r="G162" s="61">
        <f t="shared" si="21"/>
        <v>94.471</v>
      </c>
    </row>
    <row r="163" spans="1:7" ht="33">
      <c r="A163" s="6">
        <v>2</v>
      </c>
      <c r="B163" s="16" t="s">
        <v>280</v>
      </c>
      <c r="C163" s="7" t="s">
        <v>252</v>
      </c>
      <c r="D163" s="1">
        <v>5</v>
      </c>
      <c r="E163" s="21">
        <v>46.58</v>
      </c>
      <c r="F163" s="21">
        <f t="shared" si="21"/>
        <v>60.554</v>
      </c>
      <c r="G163" s="61">
        <f t="shared" si="21"/>
        <v>78.7202</v>
      </c>
    </row>
    <row r="164" spans="1:7" ht="16.5">
      <c r="A164" s="6">
        <v>3</v>
      </c>
      <c r="B164" s="16" t="s">
        <v>279</v>
      </c>
      <c r="C164" s="7" t="s">
        <v>252</v>
      </c>
      <c r="D164" s="1">
        <v>5</v>
      </c>
      <c r="E164" s="21">
        <v>46.58</v>
      </c>
      <c r="F164" s="21">
        <f t="shared" si="21"/>
        <v>60.554</v>
      </c>
      <c r="G164" s="61">
        <f t="shared" si="21"/>
        <v>78.7202</v>
      </c>
    </row>
    <row r="165" spans="1:7" ht="33">
      <c r="A165" s="6">
        <v>4</v>
      </c>
      <c r="B165" s="16" t="s">
        <v>444</v>
      </c>
      <c r="C165" s="7" t="s">
        <v>252</v>
      </c>
      <c r="D165" s="1">
        <v>6</v>
      </c>
      <c r="E165" s="21">
        <v>63.14</v>
      </c>
      <c r="F165" s="21">
        <f t="shared" si="21"/>
        <v>82.08200000000001</v>
      </c>
      <c r="G165" s="61">
        <f t="shared" si="21"/>
        <v>106.70660000000001</v>
      </c>
    </row>
    <row r="166" spans="1:7" ht="23.25" customHeight="1">
      <c r="A166" s="86" t="s">
        <v>29</v>
      </c>
      <c r="B166" s="87"/>
      <c r="C166" s="44"/>
      <c r="D166" s="44"/>
      <c r="E166" s="44"/>
      <c r="F166" s="21"/>
      <c r="G166" s="61"/>
    </row>
    <row r="167" spans="1:7" ht="16.5">
      <c r="A167" s="6">
        <v>5</v>
      </c>
      <c r="B167" s="16" t="s">
        <v>168</v>
      </c>
      <c r="C167" s="7" t="s">
        <v>152</v>
      </c>
      <c r="D167" s="1">
        <v>20</v>
      </c>
      <c r="E167" s="21">
        <v>30.2</v>
      </c>
      <c r="F167" s="21">
        <f>E167*1.3</f>
        <v>39.26</v>
      </c>
      <c r="G167" s="61">
        <f>F167*1.3</f>
        <v>51.038</v>
      </c>
    </row>
    <row r="168" spans="1:7" ht="23.25" customHeight="1">
      <c r="A168" s="88" t="s">
        <v>295</v>
      </c>
      <c r="B168" s="89"/>
      <c r="C168" s="77"/>
      <c r="D168" s="77"/>
      <c r="E168" s="77"/>
      <c r="F168" s="21"/>
      <c r="G168" s="61"/>
    </row>
    <row r="169" spans="1:7" ht="16.5">
      <c r="A169" s="6">
        <v>9</v>
      </c>
      <c r="B169" s="34" t="s">
        <v>285</v>
      </c>
      <c r="C169" s="7" t="s">
        <v>253</v>
      </c>
      <c r="D169" s="1">
        <v>12</v>
      </c>
      <c r="E169" s="21">
        <v>38</v>
      </c>
      <c r="F169" s="21">
        <f>E169*1.3</f>
        <v>49.4</v>
      </c>
      <c r="G169" s="61">
        <f>F169*1.3</f>
        <v>64.22</v>
      </c>
    </row>
    <row r="170" spans="1:7" ht="23.25" customHeight="1">
      <c r="A170" s="86" t="s">
        <v>254</v>
      </c>
      <c r="B170" s="87"/>
      <c r="C170" s="77"/>
      <c r="D170" s="77"/>
      <c r="E170" s="77"/>
      <c r="F170" s="21"/>
      <c r="G170" s="61"/>
    </row>
    <row r="171" spans="1:7" ht="16.5">
      <c r="A171" s="6">
        <v>10</v>
      </c>
      <c r="B171" s="34" t="s">
        <v>369</v>
      </c>
      <c r="C171" s="7" t="s">
        <v>253</v>
      </c>
      <c r="D171" s="1">
        <v>12</v>
      </c>
      <c r="E171" s="21">
        <v>38</v>
      </c>
      <c r="F171" s="21">
        <f>E171*1.3</f>
        <v>49.4</v>
      </c>
      <c r="G171" s="61">
        <f>F171*1.3</f>
        <v>64.22</v>
      </c>
    </row>
    <row r="172" spans="1:7" ht="23.25" customHeight="1">
      <c r="A172" s="86" t="s">
        <v>257</v>
      </c>
      <c r="B172" s="87"/>
      <c r="C172" s="77"/>
      <c r="D172" s="77"/>
      <c r="E172" s="77"/>
      <c r="F172" s="21"/>
      <c r="G172" s="61"/>
    </row>
    <row r="173" spans="1:7" ht="16.5">
      <c r="A173" s="6">
        <v>11</v>
      </c>
      <c r="B173" s="34" t="s">
        <v>286</v>
      </c>
      <c r="C173" s="7" t="s">
        <v>253</v>
      </c>
      <c r="D173" s="1">
        <v>12</v>
      </c>
      <c r="E173" s="21">
        <v>38</v>
      </c>
      <c r="F173" s="21">
        <f>E173*1.3</f>
        <v>49.4</v>
      </c>
      <c r="G173" s="61">
        <f>F173*1.3</f>
        <v>64.22</v>
      </c>
    </row>
    <row r="174" spans="1:7" ht="23.25" customHeight="1">
      <c r="A174" s="86" t="s">
        <v>258</v>
      </c>
      <c r="B174" s="87"/>
      <c r="C174" s="44"/>
      <c r="D174" s="44"/>
      <c r="E174" s="44"/>
      <c r="F174" s="21"/>
      <c r="G174" s="61"/>
    </row>
    <row r="175" spans="1:7" ht="16.5">
      <c r="A175" s="6">
        <v>12</v>
      </c>
      <c r="B175" s="34" t="s">
        <v>287</v>
      </c>
      <c r="C175" s="7" t="s">
        <v>36</v>
      </c>
      <c r="D175" s="1">
        <v>12</v>
      </c>
      <c r="E175" s="21">
        <v>38</v>
      </c>
      <c r="F175" s="21">
        <f>E175*1.3</f>
        <v>49.4</v>
      </c>
      <c r="G175" s="61">
        <f>F175*1.3</f>
        <v>64.22</v>
      </c>
    </row>
    <row r="176" spans="1:7" ht="23.25" customHeight="1">
      <c r="A176" s="86" t="s">
        <v>288</v>
      </c>
      <c r="B176" s="87"/>
      <c r="C176" s="77"/>
      <c r="D176" s="77"/>
      <c r="E176" s="77"/>
      <c r="F176" s="21"/>
      <c r="G176" s="61"/>
    </row>
    <row r="177" spans="1:7" ht="33">
      <c r="A177" s="6">
        <v>13</v>
      </c>
      <c r="B177" s="16" t="s">
        <v>445</v>
      </c>
      <c r="C177" s="1" t="s">
        <v>252</v>
      </c>
      <c r="D177" s="1">
        <v>4</v>
      </c>
      <c r="E177" s="21">
        <v>95.22</v>
      </c>
      <c r="F177" s="21">
        <f aca="true" t="shared" si="22" ref="F177:G192">E177*1.3</f>
        <v>123.786</v>
      </c>
      <c r="G177" s="61">
        <f t="shared" si="22"/>
        <v>160.92180000000002</v>
      </c>
    </row>
    <row r="178" spans="1:7" ht="33">
      <c r="A178" s="6">
        <v>14</v>
      </c>
      <c r="B178" s="16" t="s">
        <v>446</v>
      </c>
      <c r="C178" s="1" t="s">
        <v>252</v>
      </c>
      <c r="D178" s="1">
        <v>4</v>
      </c>
      <c r="E178" s="21">
        <v>95.22</v>
      </c>
      <c r="F178" s="21">
        <f t="shared" si="22"/>
        <v>123.786</v>
      </c>
      <c r="G178" s="61">
        <f t="shared" si="22"/>
        <v>160.92180000000002</v>
      </c>
    </row>
    <row r="179" spans="1:7" ht="16.5">
      <c r="A179" s="6">
        <v>15</v>
      </c>
      <c r="B179" s="16" t="s">
        <v>447</v>
      </c>
      <c r="C179" s="1" t="s">
        <v>252</v>
      </c>
      <c r="D179" s="1">
        <v>4</v>
      </c>
      <c r="E179" s="21">
        <v>95.22</v>
      </c>
      <c r="F179" s="21">
        <f t="shared" si="22"/>
        <v>123.786</v>
      </c>
      <c r="G179" s="61">
        <f t="shared" si="22"/>
        <v>160.92180000000002</v>
      </c>
    </row>
    <row r="180" spans="1:7" ht="16.5">
      <c r="A180" s="6">
        <v>16</v>
      </c>
      <c r="B180" s="16" t="s">
        <v>448</v>
      </c>
      <c r="C180" s="1" t="s">
        <v>252</v>
      </c>
      <c r="D180" s="1">
        <v>4</v>
      </c>
      <c r="E180" s="21">
        <v>95.22</v>
      </c>
      <c r="F180" s="21">
        <f t="shared" si="22"/>
        <v>123.786</v>
      </c>
      <c r="G180" s="61">
        <f t="shared" si="22"/>
        <v>160.92180000000002</v>
      </c>
    </row>
    <row r="181" spans="1:7" ht="33">
      <c r="A181" s="6">
        <v>17</v>
      </c>
      <c r="B181" s="16" t="s">
        <v>333</v>
      </c>
      <c r="C181" s="1" t="s">
        <v>252</v>
      </c>
      <c r="D181" s="1">
        <v>4</v>
      </c>
      <c r="E181" s="21">
        <v>95.22</v>
      </c>
      <c r="F181" s="21">
        <f t="shared" si="22"/>
        <v>123.786</v>
      </c>
      <c r="G181" s="61">
        <f t="shared" si="22"/>
        <v>160.92180000000002</v>
      </c>
    </row>
    <row r="182" spans="1:7" ht="16.5">
      <c r="A182" s="6">
        <v>18</v>
      </c>
      <c r="B182" s="16" t="s">
        <v>334</v>
      </c>
      <c r="C182" s="1" t="s">
        <v>252</v>
      </c>
      <c r="D182" s="1">
        <v>4</v>
      </c>
      <c r="E182" s="21">
        <v>95.22</v>
      </c>
      <c r="F182" s="21">
        <f t="shared" si="22"/>
        <v>123.786</v>
      </c>
      <c r="G182" s="61">
        <f t="shared" si="22"/>
        <v>160.92180000000002</v>
      </c>
    </row>
    <row r="183" spans="1:7" ht="33">
      <c r="A183" s="6">
        <v>19</v>
      </c>
      <c r="B183" s="16" t="s">
        <v>449</v>
      </c>
      <c r="C183" s="1" t="s">
        <v>252</v>
      </c>
      <c r="D183" s="1">
        <v>4</v>
      </c>
      <c r="E183" s="21">
        <v>95.22</v>
      </c>
      <c r="F183" s="21">
        <f t="shared" si="22"/>
        <v>123.786</v>
      </c>
      <c r="G183" s="61">
        <f t="shared" si="22"/>
        <v>160.92180000000002</v>
      </c>
    </row>
    <row r="184" spans="1:7" ht="16.5">
      <c r="A184" s="6">
        <v>20</v>
      </c>
      <c r="B184" s="16" t="s">
        <v>335</v>
      </c>
      <c r="C184" s="1" t="s">
        <v>252</v>
      </c>
      <c r="D184" s="1">
        <v>4</v>
      </c>
      <c r="E184" s="21">
        <v>95.22</v>
      </c>
      <c r="F184" s="21">
        <f t="shared" si="22"/>
        <v>123.786</v>
      </c>
      <c r="G184" s="61">
        <f t="shared" si="22"/>
        <v>160.92180000000002</v>
      </c>
    </row>
    <row r="185" spans="1:7" ht="16.5">
      <c r="A185" s="6">
        <v>21</v>
      </c>
      <c r="B185" s="16" t="s">
        <v>336</v>
      </c>
      <c r="C185" s="1" t="s">
        <v>252</v>
      </c>
      <c r="D185" s="1">
        <v>4</v>
      </c>
      <c r="E185" s="21">
        <v>95.22</v>
      </c>
      <c r="F185" s="21">
        <f t="shared" si="22"/>
        <v>123.786</v>
      </c>
      <c r="G185" s="61">
        <f t="shared" si="22"/>
        <v>160.92180000000002</v>
      </c>
    </row>
    <row r="186" spans="1:7" ht="33">
      <c r="A186" s="6">
        <v>22</v>
      </c>
      <c r="B186" s="16" t="s">
        <v>337</v>
      </c>
      <c r="C186" s="1" t="s">
        <v>252</v>
      </c>
      <c r="D186" s="1">
        <v>4</v>
      </c>
      <c r="E186" s="21">
        <v>95.22</v>
      </c>
      <c r="F186" s="21">
        <f t="shared" si="22"/>
        <v>123.786</v>
      </c>
      <c r="G186" s="61">
        <f t="shared" si="22"/>
        <v>160.92180000000002</v>
      </c>
    </row>
    <row r="187" spans="1:7" ht="16.5">
      <c r="A187" s="6">
        <v>23</v>
      </c>
      <c r="B187" s="16" t="s">
        <v>338</v>
      </c>
      <c r="C187" s="1" t="s">
        <v>252</v>
      </c>
      <c r="D187" s="1">
        <v>4</v>
      </c>
      <c r="E187" s="21">
        <v>95.22</v>
      </c>
      <c r="F187" s="21">
        <f t="shared" si="22"/>
        <v>123.786</v>
      </c>
      <c r="G187" s="61">
        <f t="shared" si="22"/>
        <v>160.92180000000002</v>
      </c>
    </row>
    <row r="188" spans="1:7" ht="16.5">
      <c r="A188" s="6">
        <v>24</v>
      </c>
      <c r="B188" s="16" t="s">
        <v>339</v>
      </c>
      <c r="C188" s="1" t="s">
        <v>252</v>
      </c>
      <c r="D188" s="1">
        <v>4</v>
      </c>
      <c r="E188" s="21">
        <v>95.22</v>
      </c>
      <c r="F188" s="21">
        <f t="shared" si="22"/>
        <v>123.786</v>
      </c>
      <c r="G188" s="61">
        <f t="shared" si="22"/>
        <v>160.92180000000002</v>
      </c>
    </row>
    <row r="189" spans="1:7" ht="16.5">
      <c r="A189" s="6">
        <v>25</v>
      </c>
      <c r="B189" s="16" t="s">
        <v>340</v>
      </c>
      <c r="C189" s="1" t="s">
        <v>252</v>
      </c>
      <c r="D189" s="1">
        <v>4</v>
      </c>
      <c r="E189" s="21">
        <v>95.22</v>
      </c>
      <c r="F189" s="21">
        <f t="shared" si="22"/>
        <v>123.786</v>
      </c>
      <c r="G189" s="61">
        <f t="shared" si="22"/>
        <v>160.92180000000002</v>
      </c>
    </row>
    <row r="190" spans="1:7" ht="16.5">
      <c r="A190" s="6">
        <v>26</v>
      </c>
      <c r="B190" s="16" t="s">
        <v>341</v>
      </c>
      <c r="C190" s="1" t="s">
        <v>252</v>
      </c>
      <c r="D190" s="1">
        <v>4</v>
      </c>
      <c r="E190" s="21">
        <v>95.22</v>
      </c>
      <c r="F190" s="21">
        <f t="shared" si="22"/>
        <v>123.786</v>
      </c>
      <c r="G190" s="61">
        <f t="shared" si="22"/>
        <v>160.92180000000002</v>
      </c>
    </row>
    <row r="191" spans="1:7" ht="16.5">
      <c r="A191" s="6">
        <v>27</v>
      </c>
      <c r="B191" s="16" t="s">
        <v>342</v>
      </c>
      <c r="C191" s="1" t="s">
        <v>252</v>
      </c>
      <c r="D191" s="1">
        <v>4</v>
      </c>
      <c r="E191" s="21">
        <v>95.22</v>
      </c>
      <c r="F191" s="21">
        <f t="shared" si="22"/>
        <v>123.786</v>
      </c>
      <c r="G191" s="61">
        <f t="shared" si="22"/>
        <v>160.92180000000002</v>
      </c>
    </row>
    <row r="192" spans="1:7" ht="16.5">
      <c r="A192" s="6">
        <v>28</v>
      </c>
      <c r="B192" s="16" t="s">
        <v>343</v>
      </c>
      <c r="C192" s="1" t="s">
        <v>252</v>
      </c>
      <c r="D192" s="1">
        <v>4</v>
      </c>
      <c r="E192" s="21">
        <v>95.22</v>
      </c>
      <c r="F192" s="21">
        <f t="shared" si="22"/>
        <v>123.786</v>
      </c>
      <c r="G192" s="61">
        <f t="shared" si="22"/>
        <v>160.92180000000002</v>
      </c>
    </row>
    <row r="193" spans="1:7" ht="16.5">
      <c r="A193" s="6">
        <v>29</v>
      </c>
      <c r="B193" s="16" t="s">
        <v>344</v>
      </c>
      <c r="C193" s="1" t="s">
        <v>252</v>
      </c>
      <c r="D193" s="1">
        <v>4</v>
      </c>
      <c r="E193" s="21">
        <v>95.22</v>
      </c>
      <c r="F193" s="21">
        <f>E193*1.3</f>
        <v>123.786</v>
      </c>
      <c r="G193" s="61">
        <f>F193*1.3</f>
        <v>160.92180000000002</v>
      </c>
    </row>
    <row r="194" spans="1:7" ht="23.25" customHeight="1">
      <c r="A194" s="86" t="s">
        <v>276</v>
      </c>
      <c r="B194" s="87"/>
      <c r="C194" s="44"/>
      <c r="D194" s="44"/>
      <c r="E194" s="44"/>
      <c r="F194" s="21"/>
      <c r="G194" s="61"/>
    </row>
    <row r="195" spans="1:7" ht="33">
      <c r="A195" s="6">
        <v>30</v>
      </c>
      <c r="B195" s="16" t="s">
        <v>271</v>
      </c>
      <c r="C195" s="7" t="s">
        <v>154</v>
      </c>
      <c r="D195" s="1">
        <v>12</v>
      </c>
      <c r="E195" s="21">
        <v>150</v>
      </c>
      <c r="F195" s="21">
        <f aca="true" t="shared" si="23" ref="F195:G201">E195*1.3</f>
        <v>195</v>
      </c>
      <c r="G195" s="61">
        <f t="shared" si="23"/>
        <v>253.5</v>
      </c>
    </row>
    <row r="196" spans="1:7" ht="33">
      <c r="A196" s="6">
        <v>31</v>
      </c>
      <c r="B196" s="16" t="s">
        <v>272</v>
      </c>
      <c r="C196" s="7" t="s">
        <v>154</v>
      </c>
      <c r="D196" s="1">
        <v>12</v>
      </c>
      <c r="E196" s="21">
        <v>75</v>
      </c>
      <c r="F196" s="21">
        <f t="shared" si="23"/>
        <v>97.5</v>
      </c>
      <c r="G196" s="61">
        <f t="shared" si="23"/>
        <v>126.75</v>
      </c>
    </row>
    <row r="197" spans="1:7" ht="33">
      <c r="A197" s="6">
        <v>32</v>
      </c>
      <c r="B197" s="16" t="s">
        <v>273</v>
      </c>
      <c r="C197" s="7" t="s">
        <v>154</v>
      </c>
      <c r="D197" s="1">
        <v>12</v>
      </c>
      <c r="E197" s="21">
        <v>75</v>
      </c>
      <c r="F197" s="21">
        <f t="shared" si="23"/>
        <v>97.5</v>
      </c>
      <c r="G197" s="61">
        <f t="shared" si="23"/>
        <v>126.75</v>
      </c>
    </row>
    <row r="198" spans="1:7" ht="16.5">
      <c r="A198" s="6">
        <v>33</v>
      </c>
      <c r="B198" s="16" t="s">
        <v>269</v>
      </c>
      <c r="C198" s="7" t="s">
        <v>154</v>
      </c>
      <c r="D198" s="1">
        <v>12</v>
      </c>
      <c r="E198" s="21">
        <v>75</v>
      </c>
      <c r="F198" s="21">
        <f t="shared" si="23"/>
        <v>97.5</v>
      </c>
      <c r="G198" s="61">
        <f t="shared" si="23"/>
        <v>126.75</v>
      </c>
    </row>
    <row r="199" spans="1:7" ht="16.5">
      <c r="A199" s="6">
        <v>34</v>
      </c>
      <c r="B199" s="16" t="s">
        <v>270</v>
      </c>
      <c r="C199" s="7" t="s">
        <v>154</v>
      </c>
      <c r="D199" s="1">
        <v>12</v>
      </c>
      <c r="E199" s="21">
        <v>75</v>
      </c>
      <c r="F199" s="21">
        <f t="shared" si="23"/>
        <v>97.5</v>
      </c>
      <c r="G199" s="61">
        <f t="shared" si="23"/>
        <v>126.75</v>
      </c>
    </row>
    <row r="200" spans="1:7" ht="16.5">
      <c r="A200" s="6">
        <v>35</v>
      </c>
      <c r="B200" s="16" t="s">
        <v>274</v>
      </c>
      <c r="C200" s="7" t="s">
        <v>154</v>
      </c>
      <c r="D200" s="1">
        <v>12</v>
      </c>
      <c r="E200" s="21">
        <v>75</v>
      </c>
      <c r="F200" s="21">
        <f t="shared" si="23"/>
        <v>97.5</v>
      </c>
      <c r="G200" s="61">
        <f t="shared" si="23"/>
        <v>126.75</v>
      </c>
    </row>
    <row r="201" spans="1:7" ht="33">
      <c r="A201" s="6">
        <v>36</v>
      </c>
      <c r="B201" s="16" t="s">
        <v>275</v>
      </c>
      <c r="C201" s="7" t="s">
        <v>154</v>
      </c>
      <c r="D201" s="1">
        <v>12</v>
      </c>
      <c r="E201" s="21">
        <v>75</v>
      </c>
      <c r="F201" s="21">
        <f t="shared" si="23"/>
        <v>97.5</v>
      </c>
      <c r="G201" s="61">
        <f t="shared" si="23"/>
        <v>126.75</v>
      </c>
    </row>
    <row r="202" spans="1:7" ht="23.25" customHeight="1">
      <c r="A202" s="86" t="s">
        <v>289</v>
      </c>
      <c r="B202" s="87"/>
      <c r="C202" s="44"/>
      <c r="D202" s="44"/>
      <c r="E202" s="44"/>
      <c r="F202" s="21"/>
      <c r="G202" s="61"/>
    </row>
    <row r="203" spans="1:7" ht="33">
      <c r="A203" s="6">
        <v>37</v>
      </c>
      <c r="B203" s="16" t="s">
        <v>268</v>
      </c>
      <c r="C203" s="7" t="s">
        <v>155</v>
      </c>
      <c r="D203" s="1">
        <v>20</v>
      </c>
      <c r="E203" s="21">
        <v>75</v>
      </c>
      <c r="F203" s="21">
        <f>E203*1.3</f>
        <v>97.5</v>
      </c>
      <c r="G203" s="61">
        <f>F203*1.3</f>
        <v>126.75</v>
      </c>
    </row>
    <row r="204" spans="1:7" ht="33">
      <c r="A204" s="6">
        <v>38</v>
      </c>
      <c r="B204" s="16" t="s">
        <v>392</v>
      </c>
      <c r="C204" s="7" t="s">
        <v>155</v>
      </c>
      <c r="D204" s="1">
        <v>20</v>
      </c>
      <c r="E204" s="21">
        <v>75</v>
      </c>
      <c r="F204" s="21">
        <f>E204*1.3</f>
        <v>97.5</v>
      </c>
      <c r="G204" s="61">
        <f>F204*1.3</f>
        <v>126.75</v>
      </c>
    </row>
    <row r="205" spans="1:7" ht="23.25" customHeight="1">
      <c r="A205" s="86" t="s">
        <v>290</v>
      </c>
      <c r="B205" s="87"/>
      <c r="C205" s="44"/>
      <c r="D205" s="44"/>
      <c r="E205" s="44"/>
      <c r="F205" s="21"/>
      <c r="G205" s="61"/>
    </row>
    <row r="206" spans="1:7" ht="16.5">
      <c r="A206" s="6">
        <v>39</v>
      </c>
      <c r="B206" s="17" t="s">
        <v>379</v>
      </c>
      <c r="C206" s="1" t="s">
        <v>152</v>
      </c>
      <c r="D206" s="1">
        <v>20</v>
      </c>
      <c r="E206" s="21">
        <v>37.96</v>
      </c>
      <c r="F206" s="21">
        <f aca="true" t="shared" si="24" ref="F206:G212">E206*1.3</f>
        <v>49.348000000000006</v>
      </c>
      <c r="G206" s="61">
        <f t="shared" si="24"/>
        <v>64.15240000000001</v>
      </c>
    </row>
    <row r="207" spans="1:7" ht="16.5">
      <c r="A207" s="6">
        <v>40</v>
      </c>
      <c r="B207" s="17" t="s">
        <v>380</v>
      </c>
      <c r="C207" s="1" t="s">
        <v>154</v>
      </c>
      <c r="D207" s="1">
        <v>18</v>
      </c>
      <c r="E207" s="21">
        <v>45.36</v>
      </c>
      <c r="F207" s="21">
        <f t="shared" si="24"/>
        <v>58.968</v>
      </c>
      <c r="G207" s="61">
        <f t="shared" si="24"/>
        <v>76.6584</v>
      </c>
    </row>
    <row r="208" spans="1:7" ht="16.5">
      <c r="A208" s="6">
        <v>41</v>
      </c>
      <c r="B208" s="17" t="s">
        <v>381</v>
      </c>
      <c r="C208" s="1" t="s">
        <v>152</v>
      </c>
      <c r="D208" s="1">
        <v>20</v>
      </c>
      <c r="E208" s="21">
        <v>29.14</v>
      </c>
      <c r="F208" s="21">
        <f t="shared" si="24"/>
        <v>37.882000000000005</v>
      </c>
      <c r="G208" s="61">
        <f t="shared" si="24"/>
        <v>49.24660000000001</v>
      </c>
    </row>
    <row r="209" spans="1:7" ht="16.5">
      <c r="A209" s="6">
        <v>42</v>
      </c>
      <c r="B209" s="17" t="s">
        <v>382</v>
      </c>
      <c r="C209" s="1" t="s">
        <v>154</v>
      </c>
      <c r="D209" s="1">
        <v>18</v>
      </c>
      <c r="E209" s="21">
        <v>36.56</v>
      </c>
      <c r="F209" s="21">
        <f t="shared" si="24"/>
        <v>47.528000000000006</v>
      </c>
      <c r="G209" s="61">
        <f t="shared" si="24"/>
        <v>61.78640000000001</v>
      </c>
    </row>
    <row r="210" spans="1:7" ht="16.5">
      <c r="A210" s="6">
        <v>43</v>
      </c>
      <c r="B210" s="16" t="s">
        <v>378</v>
      </c>
      <c r="C210" s="7" t="s">
        <v>154</v>
      </c>
      <c r="D210" s="1">
        <v>12</v>
      </c>
      <c r="E210" s="21">
        <v>75</v>
      </c>
      <c r="F210" s="21">
        <f t="shared" si="24"/>
        <v>97.5</v>
      </c>
      <c r="G210" s="61">
        <f t="shared" si="24"/>
        <v>126.75</v>
      </c>
    </row>
    <row r="211" spans="1:7" ht="16.5">
      <c r="A211" s="6">
        <v>44</v>
      </c>
      <c r="B211" s="16" t="s">
        <v>251</v>
      </c>
      <c r="C211" s="7" t="s">
        <v>249</v>
      </c>
      <c r="D211" s="1">
        <v>25</v>
      </c>
      <c r="E211" s="21">
        <v>102.8</v>
      </c>
      <c r="F211" s="21">
        <f t="shared" si="24"/>
        <v>133.64000000000001</v>
      </c>
      <c r="G211" s="61">
        <f t="shared" si="24"/>
        <v>173.73200000000003</v>
      </c>
    </row>
    <row r="212" spans="1:7" ht="16.5">
      <c r="A212" s="6">
        <v>45</v>
      </c>
      <c r="B212" s="16" t="s">
        <v>247</v>
      </c>
      <c r="C212" s="7" t="s">
        <v>25</v>
      </c>
      <c r="D212" s="1">
        <v>15</v>
      </c>
      <c r="E212" s="21">
        <v>200</v>
      </c>
      <c r="F212" s="21">
        <f t="shared" si="24"/>
        <v>260</v>
      </c>
      <c r="G212" s="61">
        <f t="shared" si="24"/>
        <v>338</v>
      </c>
    </row>
    <row r="213" spans="1:7" ht="23.25" customHeight="1">
      <c r="A213" s="86" t="s">
        <v>291</v>
      </c>
      <c r="B213" s="87"/>
      <c r="C213" s="77"/>
      <c r="D213" s="77"/>
      <c r="E213" s="77"/>
      <c r="F213" s="21"/>
      <c r="G213" s="61"/>
    </row>
    <row r="214" spans="1:7" ht="33">
      <c r="A214" s="6">
        <v>46</v>
      </c>
      <c r="B214" s="16" t="s">
        <v>392</v>
      </c>
      <c r="C214" s="7" t="s">
        <v>155</v>
      </c>
      <c r="D214" s="1">
        <v>20</v>
      </c>
      <c r="E214" s="21">
        <v>75</v>
      </c>
      <c r="F214" s="21">
        <f aca="true" t="shared" si="25" ref="F214:G217">E214*1.3</f>
        <v>97.5</v>
      </c>
      <c r="G214" s="61">
        <f t="shared" si="25"/>
        <v>126.75</v>
      </c>
    </row>
    <row r="215" spans="1:7" ht="33">
      <c r="A215" s="6">
        <v>47</v>
      </c>
      <c r="B215" s="16" t="s">
        <v>275</v>
      </c>
      <c r="C215" s="7" t="s">
        <v>154</v>
      </c>
      <c r="D215" s="1">
        <v>12</v>
      </c>
      <c r="E215" s="21">
        <v>75</v>
      </c>
      <c r="F215" s="21">
        <f t="shared" si="25"/>
        <v>97.5</v>
      </c>
      <c r="G215" s="61">
        <f t="shared" si="25"/>
        <v>126.75</v>
      </c>
    </row>
    <row r="216" spans="1:7" ht="16.5">
      <c r="A216" s="6">
        <v>48</v>
      </c>
      <c r="B216" s="16" t="s">
        <v>248</v>
      </c>
      <c r="C216" s="7" t="s">
        <v>249</v>
      </c>
      <c r="D216" s="1">
        <v>25</v>
      </c>
      <c r="E216" s="21">
        <v>176</v>
      </c>
      <c r="F216" s="21">
        <f t="shared" si="25"/>
        <v>228.8</v>
      </c>
      <c r="G216" s="61">
        <f t="shared" si="25"/>
        <v>297.44</v>
      </c>
    </row>
    <row r="217" spans="1:7" ht="16.5">
      <c r="A217" s="6">
        <v>49</v>
      </c>
      <c r="B217" s="16" t="s">
        <v>245</v>
      </c>
      <c r="C217" s="7" t="s">
        <v>25</v>
      </c>
      <c r="D217" s="1">
        <v>15</v>
      </c>
      <c r="E217" s="21">
        <v>350</v>
      </c>
      <c r="F217" s="21">
        <f t="shared" si="25"/>
        <v>455</v>
      </c>
      <c r="G217" s="61">
        <f t="shared" si="25"/>
        <v>591.5</v>
      </c>
    </row>
    <row r="218" spans="1:7" ht="23.25" customHeight="1">
      <c r="A218" s="86" t="s">
        <v>277</v>
      </c>
      <c r="B218" s="87"/>
      <c r="C218" s="44"/>
      <c r="D218" s="44"/>
      <c r="E218" s="44"/>
      <c r="F218" s="21"/>
      <c r="G218" s="61"/>
    </row>
    <row r="219" spans="1:7" ht="16.5">
      <c r="A219" s="6">
        <v>50</v>
      </c>
      <c r="B219" s="16" t="s">
        <v>248</v>
      </c>
      <c r="C219" s="7" t="s">
        <v>249</v>
      </c>
      <c r="D219" s="1">
        <v>25</v>
      </c>
      <c r="E219" s="21">
        <v>176</v>
      </c>
      <c r="F219" s="21">
        <f aca="true" t="shared" si="26" ref="F219:G225">E219*1.3</f>
        <v>228.8</v>
      </c>
      <c r="G219" s="61">
        <f t="shared" si="26"/>
        <v>297.44</v>
      </c>
    </row>
    <row r="220" spans="1:7" ht="33">
      <c r="A220" s="6">
        <v>51</v>
      </c>
      <c r="B220" s="16" t="s">
        <v>267</v>
      </c>
      <c r="C220" s="7" t="s">
        <v>249</v>
      </c>
      <c r="D220" s="1">
        <v>25</v>
      </c>
      <c r="E220" s="21">
        <v>107.35</v>
      </c>
      <c r="F220" s="21">
        <f t="shared" si="26"/>
        <v>139.555</v>
      </c>
      <c r="G220" s="61">
        <f t="shared" si="26"/>
        <v>181.4215</v>
      </c>
    </row>
    <row r="221" spans="1:7" ht="16.5">
      <c r="A221" s="6">
        <v>52</v>
      </c>
      <c r="B221" s="16" t="s">
        <v>250</v>
      </c>
      <c r="C221" s="7" t="s">
        <v>249</v>
      </c>
      <c r="D221" s="1">
        <v>25</v>
      </c>
      <c r="E221" s="21">
        <v>71.5</v>
      </c>
      <c r="F221" s="21">
        <f t="shared" si="26"/>
        <v>92.95</v>
      </c>
      <c r="G221" s="61">
        <f t="shared" si="26"/>
        <v>120.83500000000001</v>
      </c>
    </row>
    <row r="222" spans="1:7" ht="16.5">
      <c r="A222" s="6">
        <v>53</v>
      </c>
      <c r="B222" s="16" t="s">
        <v>251</v>
      </c>
      <c r="C222" s="7" t="s">
        <v>249</v>
      </c>
      <c r="D222" s="1">
        <v>25</v>
      </c>
      <c r="E222" s="21">
        <v>102.8</v>
      </c>
      <c r="F222" s="21">
        <f t="shared" si="26"/>
        <v>133.64000000000001</v>
      </c>
      <c r="G222" s="61">
        <f t="shared" si="26"/>
        <v>173.73200000000003</v>
      </c>
    </row>
    <row r="223" spans="1:7" ht="33">
      <c r="A223" s="6">
        <v>54</v>
      </c>
      <c r="B223" s="16" t="s">
        <v>263</v>
      </c>
      <c r="C223" s="7" t="s">
        <v>249</v>
      </c>
      <c r="D223" s="1">
        <v>25</v>
      </c>
      <c r="E223" s="21">
        <v>124.63</v>
      </c>
      <c r="F223" s="21">
        <f t="shared" si="26"/>
        <v>162.019</v>
      </c>
      <c r="G223" s="61">
        <f t="shared" si="26"/>
        <v>210.62470000000002</v>
      </c>
    </row>
    <row r="224" spans="1:7" ht="16.5">
      <c r="A224" s="6">
        <v>55</v>
      </c>
      <c r="B224" s="16" t="s">
        <v>262</v>
      </c>
      <c r="C224" s="7" t="s">
        <v>249</v>
      </c>
      <c r="D224" s="1">
        <v>25</v>
      </c>
      <c r="E224" s="21">
        <v>72.1</v>
      </c>
      <c r="F224" s="21">
        <f t="shared" si="26"/>
        <v>93.72999999999999</v>
      </c>
      <c r="G224" s="61">
        <f t="shared" si="26"/>
        <v>121.84899999999999</v>
      </c>
    </row>
    <row r="225" spans="1:7" ht="16.5">
      <c r="A225" s="6">
        <v>56</v>
      </c>
      <c r="B225" s="17" t="s">
        <v>387</v>
      </c>
      <c r="C225" s="1" t="s">
        <v>249</v>
      </c>
      <c r="D225" s="1">
        <v>25</v>
      </c>
      <c r="E225" s="21">
        <v>120</v>
      </c>
      <c r="F225" s="21">
        <f t="shared" si="26"/>
        <v>156</v>
      </c>
      <c r="G225" s="61">
        <f t="shared" si="26"/>
        <v>202.8</v>
      </c>
    </row>
    <row r="226" spans="1:7" ht="23.25" customHeight="1">
      <c r="A226" s="86" t="s">
        <v>278</v>
      </c>
      <c r="B226" s="87"/>
      <c r="C226" s="44"/>
      <c r="D226" s="44"/>
      <c r="E226" s="44"/>
      <c r="F226" s="21"/>
      <c r="G226" s="61"/>
    </row>
    <row r="227" spans="1:7" ht="16.5">
      <c r="A227" s="6">
        <v>57</v>
      </c>
      <c r="B227" s="16" t="s">
        <v>245</v>
      </c>
      <c r="C227" s="7" t="s">
        <v>25</v>
      </c>
      <c r="D227" s="1">
        <v>15</v>
      </c>
      <c r="E227" s="21">
        <v>350</v>
      </c>
      <c r="F227" s="21">
        <f aca="true" t="shared" si="27" ref="F227:G233">E227*1.3</f>
        <v>455</v>
      </c>
      <c r="G227" s="61">
        <f t="shared" si="27"/>
        <v>591.5</v>
      </c>
    </row>
    <row r="228" spans="1:7" ht="33">
      <c r="A228" s="6">
        <v>58</v>
      </c>
      <c r="B228" s="16" t="s">
        <v>266</v>
      </c>
      <c r="C228" s="7" t="s">
        <v>25</v>
      </c>
      <c r="D228" s="1">
        <v>15</v>
      </c>
      <c r="E228" s="21">
        <v>212.2</v>
      </c>
      <c r="F228" s="21">
        <f t="shared" si="27"/>
        <v>275.86</v>
      </c>
      <c r="G228" s="61">
        <f t="shared" si="27"/>
        <v>358.61800000000005</v>
      </c>
    </row>
    <row r="229" spans="1:7" ht="16.5">
      <c r="A229" s="6">
        <v>59</v>
      </c>
      <c r="B229" s="16" t="s">
        <v>246</v>
      </c>
      <c r="C229" s="7" t="s">
        <v>25</v>
      </c>
      <c r="D229" s="1">
        <v>15</v>
      </c>
      <c r="E229" s="21">
        <v>141</v>
      </c>
      <c r="F229" s="21">
        <f t="shared" si="27"/>
        <v>183.3</v>
      </c>
      <c r="G229" s="61">
        <f t="shared" si="27"/>
        <v>238.29000000000002</v>
      </c>
    </row>
    <row r="230" spans="1:7" ht="16.5">
      <c r="A230" s="6">
        <v>60</v>
      </c>
      <c r="B230" s="16" t="s">
        <v>247</v>
      </c>
      <c r="C230" s="7" t="s">
        <v>25</v>
      </c>
      <c r="D230" s="1">
        <v>15</v>
      </c>
      <c r="E230" s="21">
        <v>200</v>
      </c>
      <c r="F230" s="21">
        <f t="shared" si="27"/>
        <v>260</v>
      </c>
      <c r="G230" s="61">
        <f t="shared" si="27"/>
        <v>338</v>
      </c>
    </row>
    <row r="231" spans="1:7" ht="33">
      <c r="A231" s="6">
        <v>61</v>
      </c>
      <c r="B231" s="16" t="s">
        <v>265</v>
      </c>
      <c r="C231" s="7" t="s">
        <v>25</v>
      </c>
      <c r="D231" s="1">
        <v>15</v>
      </c>
      <c r="E231" s="21">
        <v>247.2</v>
      </c>
      <c r="F231" s="21">
        <f t="shared" si="27"/>
        <v>321.36</v>
      </c>
      <c r="G231" s="61">
        <f t="shared" si="27"/>
        <v>417.76800000000003</v>
      </c>
    </row>
    <row r="232" spans="1:7" ht="16.5">
      <c r="A232" s="6">
        <v>62</v>
      </c>
      <c r="B232" s="16" t="s">
        <v>264</v>
      </c>
      <c r="C232" s="7" t="s">
        <v>25</v>
      </c>
      <c r="D232" s="1">
        <v>15</v>
      </c>
      <c r="E232" s="21">
        <v>144.2</v>
      </c>
      <c r="F232" s="21">
        <f t="shared" si="27"/>
        <v>187.45999999999998</v>
      </c>
      <c r="G232" s="61">
        <f t="shared" si="27"/>
        <v>243.69799999999998</v>
      </c>
    </row>
    <row r="233" spans="1:7" ht="16.5">
      <c r="A233" s="6">
        <v>63</v>
      </c>
      <c r="B233" s="16" t="s">
        <v>387</v>
      </c>
      <c r="C233" s="1" t="s">
        <v>25</v>
      </c>
      <c r="D233" s="1">
        <v>15</v>
      </c>
      <c r="E233" s="21">
        <v>226</v>
      </c>
      <c r="F233" s="21">
        <f t="shared" si="27"/>
        <v>293.8</v>
      </c>
      <c r="G233" s="61">
        <f t="shared" si="27"/>
        <v>381.94000000000005</v>
      </c>
    </row>
  </sheetData>
  <sheetProtection sort="0" autoFilter="0"/>
  <mergeCells count="47">
    <mergeCell ref="A205:B205"/>
    <mergeCell ref="A213:B213"/>
    <mergeCell ref="A218:B218"/>
    <mergeCell ref="A226:B226"/>
    <mergeCell ref="A170:B170"/>
    <mergeCell ref="A172:B172"/>
    <mergeCell ref="A174:B174"/>
    <mergeCell ref="A176:B176"/>
    <mergeCell ref="A194:B194"/>
    <mergeCell ref="A202:B202"/>
    <mergeCell ref="A161:B161"/>
    <mergeCell ref="A166:B166"/>
    <mergeCell ref="A168:B168"/>
    <mergeCell ref="A129:B129"/>
    <mergeCell ref="A130:B130"/>
    <mergeCell ref="A136:B136"/>
    <mergeCell ref="A140:B140"/>
    <mergeCell ref="A149:B149"/>
    <mergeCell ref="A96:B96"/>
    <mergeCell ref="A103:B103"/>
    <mergeCell ref="A108:B108"/>
    <mergeCell ref="A114:B114"/>
    <mergeCell ref="A119:B119"/>
    <mergeCell ref="A124:B124"/>
    <mergeCell ref="A54:B54"/>
    <mergeCell ref="A67:B67"/>
    <mergeCell ref="A75:B75"/>
    <mergeCell ref="A80:B80"/>
    <mergeCell ref="A85:B85"/>
    <mergeCell ref="A90:B90"/>
    <mergeCell ref="A39:B39"/>
    <mergeCell ref="A46:B46"/>
    <mergeCell ref="A53:B53"/>
    <mergeCell ref="A38:B38"/>
    <mergeCell ref="A33:B33"/>
    <mergeCell ref="A34:B34"/>
    <mergeCell ref="A36:B36"/>
    <mergeCell ref="A23:B23"/>
    <mergeCell ref="A24:B24"/>
    <mergeCell ref="A25:B25"/>
    <mergeCell ref="A31:B31"/>
    <mergeCell ref="A32:B32"/>
    <mergeCell ref="A8:B8"/>
    <mergeCell ref="A13:B13"/>
    <mergeCell ref="A17:B17"/>
    <mergeCell ref="A18:B18"/>
    <mergeCell ref="A22:B22"/>
  </mergeCells>
  <printOptions/>
  <pageMargins left="0.15748031496062992" right="0.15748031496062992" top="0.1968503937007874" bottom="0.2755905511811024" header="0.15748031496062992" footer="0.2755905511811024"/>
  <pageSetup fitToHeight="3" horizontalDpi="600" verticalDpi="600" orientation="portrait" paperSize="9" scale="53" r:id="rId2"/>
  <rowBreaks count="1" manualBreakCount="1">
    <brk id="8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severina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2012-11-23T10:15:35Z</cp:lastPrinted>
  <dcterms:created xsi:type="dcterms:W3CDTF">2006-05-29T15:24:27Z</dcterms:created>
  <dcterms:modified xsi:type="dcterms:W3CDTF">2012-11-23T10:15:59Z</dcterms:modified>
  <cp:category/>
  <cp:version/>
  <cp:contentType/>
  <cp:contentStatus/>
</cp:coreProperties>
</file>