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02" authorId="0">
      <text>
        <r>
          <rPr>
            <sz val="11"/>
            <color rgb="FF000000"/>
            <rFont val="Calibri"/>
            <family val="2"/>
            <charset val="204"/>
          </rPr>
          <t xml:space="preserve">для чувствительнойц кожи.
василёк, лаванда, полынь таврическая
</t>
        </r>
      </text>
    </comment>
    <comment ref="A103" authorId="0">
      <text>
        <r>
          <rPr>
            <sz val="11"/>
            <color rgb="FF000000"/>
            <rFont val="Calibri"/>
            <family val="2"/>
            <charset val="204"/>
          </rPr>
          <t xml:space="preserve">Для проблемной кожи. 
Иссоп, календула, петрушка, мелисса
</t>
        </r>
      </text>
    </comment>
    <comment ref="A104" authorId="0">
      <text>
        <r>
          <rPr>
            <sz val="11"/>
            <color rgb="FF000000"/>
            <rFont val="Calibri"/>
            <family val="2"/>
            <charset val="204"/>
          </rPr>
          <t xml:space="preserve">Антиэйдж.
Роза, василёк, шалфей.
</t>
        </r>
      </text>
    </comment>
    <comment ref="A255" authorId="0">
      <text>
        <r>
          <rPr>
            <sz val="11"/>
            <color rgb="FF000000"/>
            <rFont val="Calibri"/>
            <family val="2"/>
            <charset val="204"/>
          </rPr>
          <t xml:space="preserve">Отбеливающий, омолаживающий, антивозрастной эффект.
На гидролате петрушки
</t>
        </r>
      </text>
    </comment>
    <comment ref="A256" authorId="0">
      <text>
        <r>
          <rPr>
            <sz val="11"/>
            <color rgb="FF000000"/>
            <rFont val="Calibri"/>
            <family val="2"/>
            <charset val="204"/>
          </rPr>
          <t xml:space="preserve">Регенерирующий, устраняет сухость, шелушение.
На гидролате лаванды
</t>
        </r>
      </text>
    </comment>
    <comment ref="A257" authorId="0">
      <text>
        <r>
          <rPr>
            <sz val="11"/>
            <color rgb="FF000000"/>
            <rFont val="Calibri"/>
            <family val="2"/>
            <charset val="204"/>
          </rPr>
          <t xml:space="preserve">Питание и увлажнение.
На гидролате розы.
</t>
        </r>
      </text>
    </comment>
    <comment ref="J2" authorId="0">
      <text>
        <r>
          <rPr>
            <sz val="11"/>
            <color rgb="FF000000"/>
            <rFont val="Calibri"/>
            <family val="2"/>
            <charset val="204"/>
          </rPr>
          <t xml:space="preserve">Сумма заявки</t>
        </r>
      </text>
    </comment>
    <comment ref="K2" authorId="0">
      <text>
        <r>
          <rPr>
            <sz val="11"/>
            <color rgb="FF000000"/>
            <rFont val="Calibri"/>
            <family val="2"/>
            <charset val="204"/>
          </rPr>
          <t xml:space="preserve">Скидка 5%</t>
        </r>
      </text>
    </comment>
    <comment ref="L2" authorId="0">
      <text>
        <r>
          <rPr>
            <sz val="11"/>
            <color rgb="FF000000"/>
            <rFont val="Calibri"/>
            <family val="2"/>
            <charset val="204"/>
          </rPr>
          <t xml:space="preserve">Скидка 10%</t>
        </r>
      </text>
    </comment>
    <comment ref="M2" authorId="0">
      <text>
        <r>
          <rPr>
            <sz val="11"/>
            <color rgb="FF000000"/>
            <rFont val="Calibri"/>
            <family val="2"/>
            <charset val="204"/>
          </rPr>
          <t xml:space="preserve">Скидка 15%</t>
        </r>
      </text>
    </comment>
  </commentList>
</comments>
</file>

<file path=xl/sharedStrings.xml><?xml version="1.0" encoding="utf-8"?>
<sst xmlns="http://schemas.openxmlformats.org/spreadsheetml/2006/main" count="1107" uniqueCount="294">
  <si>
    <t xml:space="preserve">Прайс-лист  ООО "Полиада Крым"  28.11.2022</t>
  </si>
  <si>
    <t xml:space="preserve">Наименование</t>
  </si>
  <si>
    <t xml:space="preserve">Ссылка на описание продукта на сайте</t>
  </si>
  <si>
    <t xml:space="preserve">Срок годн. мес.</t>
  </si>
  <si>
    <t xml:space="preserve">Объём</t>
  </si>
  <si>
    <t xml:space="preserve">В  упаковке</t>
  </si>
  <si>
    <t xml:space="preserve">Штрих код</t>
  </si>
  <si>
    <t xml:space="preserve">Цена</t>
  </si>
  <si>
    <t xml:space="preserve">Необходимое количество</t>
  </si>
  <si>
    <t xml:space="preserve">Общая цена по единицам товара</t>
  </si>
  <si>
    <t xml:space="preserve">Масла эфирные натуральные</t>
  </si>
  <si>
    <t xml:space="preserve">«Апельсиновое»</t>
  </si>
  <si>
    <t xml:space="preserve">&lt;метассылка&gt;</t>
  </si>
  <si>
    <t xml:space="preserve">10 мл</t>
  </si>
  <si>
    <t xml:space="preserve">«Гвоздичное»</t>
  </si>
  <si>
    <t xml:space="preserve">«Кедровое»</t>
  </si>
  <si>
    <t xml:space="preserve">«Лавандовое»</t>
  </si>
  <si>
    <t xml:space="preserve">«Лимонное»</t>
  </si>
  <si>
    <t xml:space="preserve">«Мелиссы»</t>
  </si>
  <si>
    <t xml:space="preserve">«Можжевельника»</t>
  </si>
  <si>
    <t xml:space="preserve">«Мятное»</t>
  </si>
  <si>
    <t xml:space="preserve">«Пихтовое»</t>
  </si>
  <si>
    <t xml:space="preserve">«Полынь таврическая»</t>
  </si>
  <si>
    <t xml:space="preserve">«Розмариновое»</t>
  </si>
  <si>
    <t xml:space="preserve">«Сосновое»</t>
  </si>
  <si>
    <t xml:space="preserve">«Чайного дерева»</t>
  </si>
  <si>
    <t xml:space="preserve">«Шалфея лекарственного»</t>
  </si>
  <si>
    <t xml:space="preserve">«Эвкалиптовое»</t>
  </si>
  <si>
    <t xml:space="preserve">Масла косметические натуральные</t>
  </si>
  <si>
    <t xml:space="preserve">«Масло из абрикосовой косточки»</t>
  </si>
  <si>
    <t xml:space="preserve">50 мл</t>
  </si>
  <si>
    <t xml:space="preserve">«Масло авокадо»</t>
  </si>
  <si>
    <t xml:space="preserve">«Масло из виноградной косточки»</t>
  </si>
  <si>
    <t xml:space="preserve">«Масло жожоба»</t>
  </si>
  <si>
    <t xml:space="preserve">«Масло зародышей пшеницы»</t>
  </si>
  <si>
    <t xml:space="preserve">«Масло миндальное»</t>
  </si>
  <si>
    <t xml:space="preserve">«Масло облепиховое»</t>
  </si>
  <si>
    <t xml:space="preserve">«Масло персиковое»</t>
  </si>
  <si>
    <t xml:space="preserve">Наборы эфирных масел, 5 мл </t>
  </si>
  <si>
    <t xml:space="preserve">«Защита» (лаванда, лимон, чайное дерево)</t>
  </si>
  <si>
    <t xml:space="preserve">3X5 мл</t>
  </si>
  <si>
    <t xml:space="preserve">«Зимний Крым» (кипарис, можж., розмарин)</t>
  </si>
  <si>
    <t xml:space="preserve">«Крымская степь» (полынь, чабрец, розмарин)</t>
  </si>
  <si>
    <t xml:space="preserve">Масла (аромакомпозиции) натуральные для массажа
</t>
  </si>
  <si>
    <t xml:space="preserve">«Весенняя соната» </t>
  </si>
  <si>
    <t xml:space="preserve">100 мл</t>
  </si>
  <si>
    <t xml:space="preserve">«Вечерняя идиллия» </t>
  </si>
  <si>
    <t xml:space="preserve">«Дыхание весны» </t>
  </si>
  <si>
    <t xml:space="preserve">«Лёгкая походка» </t>
  </si>
  <si>
    <t xml:space="preserve">«Родник здоровья» </t>
  </si>
  <si>
    <t xml:space="preserve">«Свободное дыхание» </t>
  </si>
  <si>
    <t xml:space="preserve">«Янтарь» </t>
  </si>
  <si>
    <t xml:space="preserve">«Ясность» </t>
  </si>
  <si>
    <t xml:space="preserve">Соли морские аромафитотерапевтические натуральные</t>
  </si>
  <si>
    <t xml:space="preserve">«Ароматная фантазия» </t>
  </si>
  <si>
    <t xml:space="preserve">400 гр</t>
  </si>
  <si>
    <t xml:space="preserve">«Вечерняя идиллия»  </t>
  </si>
  <si>
    <t xml:space="preserve">«Воспоминания о Крыме» </t>
  </si>
  <si>
    <t xml:space="preserve">«Источник здоровья» </t>
  </si>
  <si>
    <t xml:space="preserve">«Королева Тавриды»  </t>
  </si>
  <si>
    <t xml:space="preserve">«Крымская лазурь» </t>
  </si>
  <si>
    <t xml:space="preserve">«Морская сказка»</t>
  </si>
  <si>
    <t xml:space="preserve">«Природная защита» </t>
  </si>
  <si>
    <t xml:space="preserve">«Хвойный дар Крыма» </t>
  </si>
  <si>
    <t xml:space="preserve">«Цитрусовый фреш» </t>
  </si>
  <si>
    <t xml:space="preserve">«Чувственное наслаждение» </t>
  </si>
  <si>
    <t xml:space="preserve">Воды душистые (ароматные)
для очищения и тонизирования  кожи
</t>
  </si>
  <si>
    <t xml:space="preserve">«Вербеновая свежесть» </t>
  </si>
  <si>
    <t xml:space="preserve">«Восточная экзотика» </t>
  </si>
  <si>
    <t xml:space="preserve">«Искушение аромата» </t>
  </si>
  <si>
    <t xml:space="preserve">«Легкий ветерок» </t>
  </si>
  <si>
    <t xml:space="preserve">«Липовый цвет» </t>
  </si>
  <si>
    <t xml:space="preserve">«Крымская лаванда» </t>
  </si>
  <si>
    <t xml:space="preserve">«Нежный шелк» </t>
  </si>
  <si>
    <t xml:space="preserve">«Розовая королевская» </t>
  </si>
  <si>
    <t xml:space="preserve">«Тонизирующая» </t>
  </si>
  <si>
    <t xml:space="preserve">«Цитрусовая фантазия» </t>
  </si>
  <si>
    <t xml:space="preserve">Воды душистые (ароматные) для кожи и волос натуральные </t>
  </si>
  <si>
    <t xml:space="preserve">«Горная лаванда» </t>
  </si>
  <si>
    <t xml:space="preserve">250 мл</t>
  </si>
  <si>
    <t xml:space="preserve">«Жизненная сила»  </t>
  </si>
  <si>
    <t xml:space="preserve">«Королева Крымского сада» </t>
  </si>
  <si>
    <t xml:space="preserve">«Крымская жемчужина» </t>
  </si>
  <si>
    <t xml:space="preserve">«Огуречная»  </t>
  </si>
  <si>
    <t xml:space="preserve">«Энергия свежести» </t>
  </si>
  <si>
    <t xml:space="preserve">Гидролаты натуральные косметические, 100 мл</t>
  </si>
  <si>
    <t xml:space="preserve">«Аира»</t>
  </si>
  <si>
    <t xml:space="preserve">«Василька»</t>
  </si>
  <si>
    <t xml:space="preserve">«Имбиря»</t>
  </si>
  <si>
    <t xml:space="preserve">«Календулы»</t>
  </si>
  <si>
    <t xml:space="preserve">«Кипариса»</t>
  </si>
  <si>
    <t xml:space="preserve">«Лаванды»</t>
  </si>
  <si>
    <t xml:space="preserve">«Мяты»</t>
  </si>
  <si>
    <t xml:space="preserve">«Петрушки»</t>
  </si>
  <si>
    <t xml:space="preserve">«Петрушки с лимоном»</t>
  </si>
  <si>
    <t xml:space="preserve">«Полыни таврической»</t>
  </si>
  <si>
    <t xml:space="preserve">«Розы»</t>
  </si>
  <si>
    <t xml:space="preserve">«Ромашки лекарственной»</t>
  </si>
  <si>
    <t xml:space="preserve">«Шалфей лекарственного»</t>
  </si>
  <si>
    <t xml:space="preserve">«Тимьяна» (чабреца)</t>
  </si>
  <si>
    <t xml:space="preserve">Гидролаты натуральные косметические, 250 мл</t>
  </si>
  <si>
    <t xml:space="preserve">Гидролат-миксы натуральные, 100 мл</t>
  </si>
  <si>
    <t xml:space="preserve">«Волшебные травы»</t>
  </si>
  <si>
    <t xml:space="preserve">«Жизненный баланс»</t>
  </si>
  <si>
    <t xml:space="preserve">«Молодость кожи»</t>
  </si>
  <si>
    <t xml:space="preserve">Дезодоранты-
антипреспиранты натуральные
</t>
  </si>
  <si>
    <t xml:space="preserve">«Бархат» </t>
  </si>
  <si>
    <t xml:space="preserve">«Водопад свежести» </t>
  </si>
  <si>
    <t xml:space="preserve">«Восторг» для мужчин </t>
  </si>
  <si>
    <t xml:space="preserve">«Королева Тавриды» </t>
  </si>
  <si>
    <t xml:space="preserve">«Крымское утро» </t>
  </si>
  <si>
    <t xml:space="preserve">«Природная защита» дезодорант для ног </t>
  </si>
  <si>
    <t xml:space="preserve">Дезодоранты-антипреспиранты натуральные (пафюмированные)</t>
  </si>
  <si>
    <t xml:space="preserve">«Денди» для мужчин</t>
  </si>
  <si>
    <t xml:space="preserve">«Изысканный» для мужчин</t>
  </si>
  <si>
    <t xml:space="preserve">«Леди совершенство» </t>
  </si>
  <si>
    <t xml:space="preserve">«Магия соблазна» </t>
  </si>
  <si>
    <t xml:space="preserve">«Нежная элегия» </t>
  </si>
  <si>
    <t xml:space="preserve">«Чарующий аромат» </t>
  </si>
  <si>
    <t xml:space="preserve">Шампуни для волос, 100 мл</t>
  </si>
  <si>
    <t xml:space="preserve">«Аромат диких трав» </t>
  </si>
  <si>
    <t xml:space="preserve">«Мужской каприз» </t>
  </si>
  <si>
    <t xml:space="preserve">Шампуни для волос, 350 мл</t>
  </si>
  <si>
    <t xml:space="preserve">350 мл</t>
  </si>
  <si>
    <t xml:space="preserve">Шампуни для волос (парфюмированные), 350 мл</t>
  </si>
  <si>
    <t xml:space="preserve">«Гармония аромата»</t>
  </si>
  <si>
    <t xml:space="preserve">«Ласковое прикосновение»</t>
  </si>
  <si>
    <t xml:space="preserve">«Нежность аромата»</t>
  </si>
  <si>
    <t xml:space="preserve">«Соблазн»</t>
  </si>
  <si>
    <t xml:space="preserve">«Цветок любви»</t>
  </si>
  <si>
    <t xml:space="preserve">«Шедевр»</t>
  </si>
  <si>
    <t xml:space="preserve">Шампуни для волос (с использованием Крымской яшмы), 350 мл</t>
  </si>
  <si>
    <t xml:space="preserve">«Обаяние»</t>
  </si>
  <si>
    <t xml:space="preserve">«Райское наслаждение»</t>
  </si>
  <si>
    <t xml:space="preserve">«Солнечное настроение»</t>
  </si>
  <si>
    <t xml:space="preserve">«Степи Тавриды»</t>
  </si>
  <si>
    <t xml:space="preserve">Шампуни для волос (на основе профингредиентов), 200 мл</t>
  </si>
  <si>
    <t xml:space="preserve">«Жемчужная россыпь» </t>
  </si>
  <si>
    <t xml:space="preserve">200 мл</t>
  </si>
  <si>
    <t xml:space="preserve">«Кокосовое наслаждение»</t>
  </si>
  <si>
    <t xml:space="preserve">Кондиционеры ополаскиватели для волос, 100 мл</t>
  </si>
  <si>
    <t xml:space="preserve">Кондиционеры ополаскиватели для волос, 250 мл</t>
  </si>
  <si>
    <t xml:space="preserve">Бальзамы для волос (на основе профингридиентов), 200 мл</t>
  </si>
  <si>
    <t xml:space="preserve">Гели для душа и ванн, 100 мл</t>
  </si>
  <si>
    <t xml:space="preserve">«Крымская лаванда»</t>
  </si>
  <si>
    <t xml:space="preserve">Гели для душа и ванн, 350 мл</t>
  </si>
  <si>
    <t xml:space="preserve">Концентраты для ванн на основе натуральных компонентов, 300 мл</t>
  </si>
  <si>
    <t xml:space="preserve">300 мл</t>
  </si>
  <si>
    <t xml:space="preserve">«Роза королевская» </t>
  </si>
  <si>
    <t xml:space="preserve">«Хвойный дар» </t>
  </si>
  <si>
    <t xml:space="preserve">«Шоколадный искус» </t>
  </si>
  <si>
    <t xml:space="preserve">Жидкое мыло на основе натуральных компонентов, 300 мл
</t>
  </si>
  <si>
    <t xml:space="preserve">Скрабы средство для ухода за кожей лица и тела, 200 гр</t>
  </si>
  <si>
    <t xml:space="preserve">«Королевская роза»</t>
  </si>
  <si>
    <t xml:space="preserve">«Лавандовая нега»</t>
  </si>
  <si>
    <t xml:space="preserve">«Морской бриз»</t>
  </si>
  <si>
    <t xml:space="preserve">«Шоколадное удовольствие»</t>
  </si>
  <si>
    <t xml:space="preserve">Наборы (шампунь, кондиционер-ополаскиватель)</t>
  </si>
  <si>
    <t xml:space="preserve">2х100 мл</t>
  </si>
  <si>
    <t xml:space="preserve">«Крымская Лаванда» </t>
  </si>
  <si>
    <t xml:space="preserve">Наборы (шампунь, гель для душа)</t>
  </si>
  <si>
    <t xml:space="preserve">Наборы (крем, гель для душа)</t>
  </si>
  <si>
    <t xml:space="preserve">Серия "Солнечный Крым"</t>
  </si>
  <si>
    <t xml:space="preserve">Гель "Солнечный Крым" (Ласточкино Гнездо)</t>
  </si>
  <si>
    <t xml:space="preserve">Концентрат "Солнечный Крым" (Ласточкино Гнездо)</t>
  </si>
  <si>
    <t xml:space="preserve">Набор "Солнечный Крым" (Ласточкино Гнездо, шампунь + гель)</t>
  </si>
  <si>
    <t xml:space="preserve">Набор "Солнечный Крым" (Партенит "Айвазовское", шампунь + гель)</t>
  </si>
  <si>
    <t xml:space="preserve">Скраб "Солнечный Крым" (Ласточкино Гнездо)</t>
  </si>
  <si>
    <t xml:space="preserve">200 гр</t>
  </si>
  <si>
    <t xml:space="preserve">Шампунь "Солнечный Крым" (Ласточкино Гнездо)</t>
  </si>
  <si>
    <t xml:space="preserve">Серия "Код Здоровья"</t>
  </si>
  <si>
    <t xml:space="preserve">Лосьон-тоник "Код Здровья"(венотоник)</t>
  </si>
  <si>
    <t xml:space="preserve"> </t>
  </si>
  <si>
    <t xml:space="preserve">Масло аромакомпозиция "Код Здровья"(венотоник)</t>
  </si>
  <si>
    <t xml:space="preserve">Лосьоны-тоники по уходу за кожей, 200 мл </t>
  </si>
  <si>
    <t xml:space="preserve">«Аромат чистоты»</t>
  </si>
  <si>
    <t xml:space="preserve">«Ароматная тонизация»</t>
  </si>
  <si>
    <t xml:space="preserve">«Жизнетоник»</t>
  </si>
  <si>
    <t xml:space="preserve">Кондиционеры несмываемые для волос, 100 мл</t>
  </si>
  <si>
    <t xml:space="preserve">Кондиционеры несмываемые для волос, 200 мл </t>
  </si>
  <si>
    <t xml:space="preserve">Крем-бальзамы для рук, 80 гр</t>
  </si>
  <si>
    <t xml:space="preserve">«Изысканный» </t>
  </si>
  <si>
    <t xml:space="preserve">«Лавандовый цвет» </t>
  </si>
  <si>
    <t xml:space="preserve">«Розовый жемчуг» </t>
  </si>
  <si>
    <t xml:space="preserve">Крем-бальзамы для лица, 50 мл</t>
  </si>
  <si>
    <t xml:space="preserve">«Рецепт женственности» </t>
  </si>
  <si>
    <t xml:space="preserve">«Секрет Афродиты» </t>
  </si>
  <si>
    <t xml:space="preserve">Сыворотка для кожи, 30 мл</t>
  </si>
  <si>
    <t xml:space="preserve">Сыворотки для кожи (вокруг глаз), 30 мл</t>
  </si>
  <si>
    <t xml:space="preserve">Пенки для умывания, 150 мл</t>
  </si>
  <si>
    <t xml:space="preserve">Продукция для СПА</t>
  </si>
  <si>
    <t xml:space="preserve">Лосьоны-тоники (флакон 250мл) </t>
  </si>
  <si>
    <t xml:space="preserve">«Вербеновая свежесть» антицеллюлитный и стимулирующий</t>
  </si>
  <si>
    <t xml:space="preserve">«Жизненная сила» энергетический для мужчин</t>
  </si>
  <si>
    <t xml:space="preserve">«Королевская роза» увлажняющий и омолаживающий</t>
  </si>
  <si>
    <t xml:space="preserve">«Лавандовая нега» релаксирующий</t>
  </si>
  <si>
    <t xml:space="preserve">«Лёгкая походка» охлаждающий и тонизирующий </t>
  </si>
  <si>
    <t xml:space="preserve">«Морской бриз» дренирующий и тонизирующий</t>
  </si>
  <si>
    <t xml:space="preserve">«Природная защита» регенерирующий и гипоаллергенный</t>
  </si>
  <si>
    <t xml:space="preserve">«Хвойный дар» восстанавливающий</t>
  </si>
  <si>
    <t xml:space="preserve">«Цитрусовая фантазия» антицеллюлитный и детоксицирующий</t>
  </si>
  <si>
    <t xml:space="preserve">«Шоколадное удовольствие» антицеллюлитный и релаксирующий </t>
  </si>
  <si>
    <r>
      <rPr>
        <b val="true"/>
        <sz val="10"/>
        <rFont val="Times New Roman"/>
        <family val="1"/>
        <charset val="204"/>
      </rPr>
      <t xml:space="preserve">Концентраты </t>
    </r>
    <r>
      <rPr>
        <b val="true"/>
        <sz val="10"/>
        <color rgb="FF000000"/>
        <rFont val="Times New Roman"/>
        <family val="1"/>
        <charset val="204"/>
      </rPr>
      <t xml:space="preserve">для гидромассажных и жемчужных ванн, 350 мл</t>
    </r>
  </si>
  <si>
    <t xml:space="preserve">Антицеллюлитный «Шоколадное удовольствие»</t>
  </si>
  <si>
    <t xml:space="preserve">Венотоник «Тонизирующий» </t>
  </si>
  <si>
    <t xml:space="preserve">Восстанавливающий «Хвойный дар»</t>
  </si>
  <si>
    <t xml:space="preserve">Детоксицирующий  «Цитрусовая фантазия»</t>
  </si>
  <si>
    <t xml:space="preserve">Дренирующий «Морской бриз» с водорослями</t>
  </si>
  <si>
    <t xml:space="preserve">Общеукрепляющий «Целебные травы»</t>
  </si>
  <si>
    <t xml:space="preserve">Омолаживаюший «Розовый королевский»</t>
  </si>
  <si>
    <t xml:space="preserve">Регенерирующий гипоаллергенный «Природная защита»</t>
  </si>
  <si>
    <t xml:space="preserve">Релаксирующий «Крымская лаванда»</t>
  </si>
  <si>
    <t xml:space="preserve">Стимулирующий «Вербеновая свежесть»</t>
  </si>
  <si>
    <t xml:space="preserve">Энергетический «Жизненная сила» для мужчин</t>
  </si>
  <si>
    <r>
      <rPr>
        <b val="true"/>
        <sz val="10"/>
        <rFont val="Times New Roman"/>
        <family val="1"/>
        <charset val="204"/>
      </rPr>
      <t xml:space="preserve">Концентраты для ванн, </t>
    </r>
    <r>
      <rPr>
        <b val="true"/>
        <sz val="10"/>
        <color rgb="FF000000"/>
        <rFont val="Times New Roman"/>
        <family val="1"/>
        <charset val="204"/>
      </rPr>
      <t xml:space="preserve">350 мл</t>
    </r>
  </si>
  <si>
    <t xml:space="preserve">Концентрат (для мыльного массажа в хаммаме), 350 мл</t>
  </si>
  <si>
    <t xml:space="preserve">«Вербеновая свежесть» стимулирующий</t>
  </si>
  <si>
    <t xml:space="preserve">«Жизненная сила» энергетический</t>
  </si>
  <si>
    <t xml:space="preserve">«Крымская лаванда» релаксирующий</t>
  </si>
  <si>
    <t xml:space="preserve">«Розовый королевский» увлажняющий</t>
  </si>
  <si>
    <t xml:space="preserve">«Цитрусовая фантазия» детоксицирующий</t>
  </si>
  <si>
    <t xml:space="preserve">Аромакомпозиции для массажа СПА, 250 мл</t>
  </si>
  <si>
    <t xml:space="preserve">«Вербеновая свежесть»</t>
  </si>
  <si>
    <t xml:space="preserve">«Жизненная сила» для мужчин</t>
  </si>
  <si>
    <t xml:space="preserve">«Легкая походка» </t>
  </si>
  <si>
    <t xml:space="preserve">«Морской бриз» </t>
  </si>
  <si>
    <t xml:space="preserve">«Хвойный дар»</t>
  </si>
  <si>
    <t xml:space="preserve">«Цитрусовый фантазия»</t>
  </si>
  <si>
    <t xml:space="preserve">Аромакомпозиции для массажа санатории, 250 мл</t>
  </si>
  <si>
    <t xml:space="preserve"> «Активное долголетие»</t>
  </si>
  <si>
    <t xml:space="preserve"> «Антистресс»  </t>
  </si>
  <si>
    <t xml:space="preserve"> «Красивая осанка»</t>
  </si>
  <si>
    <t xml:space="preserve"> «Лёгкая походка» венотоник</t>
  </si>
  <si>
    <t xml:space="preserve"> «Родник здоровья» </t>
  </si>
  <si>
    <t xml:space="preserve"> «Свободное дыхание» </t>
  </si>
  <si>
    <t xml:space="preserve"> «Сила предков» гипоаллергенная</t>
  </si>
  <si>
    <t xml:space="preserve"> «Сияние и роскошь волос» </t>
  </si>
  <si>
    <t xml:space="preserve"> «Стройный силуэт»</t>
  </si>
  <si>
    <t xml:space="preserve">Соли морские аромафитотерапевтические (для пилинга), 1000 гр </t>
  </si>
  <si>
    <t xml:space="preserve">1000 гр</t>
  </si>
  <si>
    <t xml:space="preserve">«Королева Тавриды»</t>
  </si>
  <si>
    <t xml:space="preserve">«Крым морской» соль морская розовая, гипоаллергенная</t>
  </si>
  <si>
    <t xml:space="preserve">«Природный целитель» </t>
  </si>
  <si>
    <t xml:space="preserve">«Свежесть»</t>
  </si>
  <si>
    <r>
      <rPr>
        <b val="true"/>
        <sz val="10"/>
        <rFont val="Times New Roman"/>
        <family val="1"/>
        <charset val="204"/>
      </rPr>
      <t xml:space="preserve">«Тонизирующая» </t>
    </r>
    <r>
      <rPr>
        <b val="true"/>
        <sz val="10"/>
        <rFont val="Calibri"/>
        <family val="2"/>
        <charset val="204"/>
      </rPr>
      <t xml:space="preserve"> </t>
    </r>
  </si>
  <si>
    <t xml:space="preserve">«Успокаивающая» </t>
  </si>
  <si>
    <t xml:space="preserve">«Хвойный дар Крыма»</t>
  </si>
  <si>
    <t xml:space="preserve">«Цитрусовый фреш»</t>
  </si>
  <si>
    <t xml:space="preserve">«Чувственное наслаждение»</t>
  </si>
  <si>
    <t xml:space="preserve">Соли морские аромафитотерапевтические (для ванн), 1000 гр </t>
  </si>
  <si>
    <t xml:space="preserve">«Свежесть» </t>
  </si>
  <si>
    <t xml:space="preserve">Гели для обёртывания, 800 гр</t>
  </si>
  <si>
    <t xml:space="preserve"> «Вербеновая свежесть»</t>
  </si>
  <si>
    <t xml:space="preserve">&lt;метассылка&gt;&lt;метассылка&gt;</t>
  </si>
  <si>
    <t xml:space="preserve">1000 мл</t>
  </si>
  <si>
    <t xml:space="preserve">«Жизненная сила» </t>
  </si>
  <si>
    <t xml:space="preserve">«Королевская роза» </t>
  </si>
  <si>
    <t xml:space="preserve">«Лёгкая походка»</t>
  </si>
  <si>
    <t xml:space="preserve">«Цитрусовая фантазия»</t>
  </si>
  <si>
    <t xml:space="preserve">Скрабы средство для ухода за кожей лица и тела, 400 гр</t>
  </si>
  <si>
    <t xml:space="preserve">400 мл</t>
  </si>
  <si>
    <t xml:space="preserve"> «Природная защита» </t>
  </si>
  <si>
    <t xml:space="preserve"> «Шоколадное удовольствие» </t>
  </si>
  <si>
    <t xml:space="preserve">Аромакомпозиции для массажа, 1000 мл
</t>
  </si>
  <si>
    <t xml:space="preserve">«Лавандовая нега» </t>
  </si>
  <si>
    <t xml:space="preserve">«Природный целитель»</t>
  </si>
  <si>
    <t xml:space="preserve">«Сила предков» </t>
  </si>
  <si>
    <t xml:space="preserve">Концентраты для гидромассажных и вихревых ванн,  1000 мл</t>
  </si>
  <si>
    <r>
      <rPr>
        <b val="true"/>
        <sz val="9"/>
        <rFont val="Times New Roman"/>
        <family val="1"/>
        <charset val="204"/>
      </rPr>
      <t xml:space="preserve"> «Код Здоровья»</t>
    </r>
    <r>
      <rPr>
        <b val="true"/>
        <sz val="9"/>
        <color rgb="FF000000"/>
        <rFont val="Calibri"/>
        <family val="2"/>
        <charset val="204"/>
      </rPr>
      <t xml:space="preserve">  (в</t>
    </r>
    <r>
      <rPr>
        <b val="true"/>
        <sz val="9"/>
        <rFont val="Times New Roman"/>
        <family val="1"/>
        <charset val="204"/>
      </rPr>
      <t xml:space="preserve">енотоник)</t>
    </r>
  </si>
  <si>
    <t xml:space="preserve">Концентраты для гидромассажных и жемчужных ванн, 5000 мл</t>
  </si>
  <si>
    <t xml:space="preserve">«Аромастимул» для мужчин</t>
  </si>
  <si>
    <t xml:space="preserve">5000 мл</t>
  </si>
  <si>
    <r>
      <rPr>
        <b val="true"/>
        <sz val="9"/>
        <rFont val="Times New Roman"/>
        <family val="1"/>
        <charset val="204"/>
      </rPr>
      <t xml:space="preserve">«Вербеновая свежесть»</t>
    </r>
    <r>
      <rPr>
        <b val="true"/>
        <sz val="9"/>
        <color rgb="FF000000"/>
        <rFont val="Calibri"/>
        <family val="2"/>
        <charset val="204"/>
      </rPr>
      <t xml:space="preserve"> </t>
    </r>
  </si>
  <si>
    <t xml:space="preserve"> «Код Здоровья»</t>
  </si>
  <si>
    <t xml:space="preserve">«Розовый королевский»</t>
  </si>
  <si>
    <t xml:space="preserve">«Природная защта»</t>
  </si>
  <si>
    <t xml:space="preserve">«Тонизирующий»</t>
  </si>
  <si>
    <t xml:space="preserve">«Целебные травы»</t>
  </si>
  <si>
    <t xml:space="preserve">Концентраты для ванн (5000 мл) СПА</t>
  </si>
  <si>
    <t xml:space="preserve">«Природная защита»</t>
  </si>
  <si>
    <t xml:space="preserve">Концентраты для ванн, 5000 мл</t>
  </si>
  <si>
    <t xml:space="preserve">Гидролаты </t>
  </si>
  <si>
    <t xml:space="preserve">Аира</t>
  </si>
  <si>
    <t xml:space="preserve">Василька</t>
  </si>
  <si>
    <t xml:space="preserve">Календулы</t>
  </si>
  <si>
    <t xml:space="preserve">Кипариса</t>
  </si>
  <si>
    <t xml:space="preserve">Лаванды</t>
  </si>
  <si>
    <t xml:space="preserve">Мяты</t>
  </si>
  <si>
    <t xml:space="preserve">Петрушки</t>
  </si>
  <si>
    <t xml:space="preserve">Полыни Таврической</t>
  </si>
  <si>
    <t xml:space="preserve">Розы</t>
  </si>
  <si>
    <t xml:space="preserve">Ромашки лекарственной</t>
  </si>
  <si>
    <t xml:space="preserve">Тимьяна (чабреца)</t>
  </si>
  <si>
    <t xml:space="preserve">Шалфея лекарственного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</si>
</sst>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\ * #,##0.00&quot;    &quot;;\-* #,##0.00&quot;    &quot;;\ * \-#&quot;    &quot;;\ @\ "/>
  </numFmts>
  <fonts count="2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family val="2"/>
      <charset val="204"/>
    </font>
    <font>
      <b val="true"/>
      <sz val="10"/>
      <name val="Times New Roman"/>
      <family val="1"/>
      <charset val="204"/>
    </font>
    <font>
      <b val="true"/>
      <sz val="8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7"/>
      <name val="Times New Roman"/>
      <family val="1"/>
      <charset val="204"/>
    </font>
    <font>
      <b val="true"/>
      <sz val="10"/>
      <color rgb="FF0000FF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204"/>
    </font>
    <font>
      <b val="true"/>
      <i val="true"/>
      <sz val="10"/>
      <color rgb="FF008000"/>
      <name val="Times New Roman"/>
      <family val="1"/>
      <charset val="204"/>
    </font>
    <font>
      <b val="true"/>
      <sz val="10"/>
      <color rgb="FF0000FF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204"/>
    </font>
    <font>
      <b val="true"/>
      <sz val="10"/>
      <name val="Calibri"/>
      <family val="2"/>
      <charset val="204"/>
    </font>
    <font>
      <sz val="9"/>
      <name val="Times New Roman"/>
      <family val="1"/>
      <charset val="204"/>
    </font>
    <font>
      <b val="true"/>
      <sz val="9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CC00"/>
        <bgColor rgb="FFFFFF00"/>
      </patternFill>
    </fill>
    <fill>
      <patternFill patternType="solid">
        <fgColor rgb="FFFFFFCC"/>
        <bgColor rgb="FFFFFFD7"/>
      </patternFill>
    </fill>
    <fill>
      <patternFill patternType="solid">
        <fgColor rgb="FFFFFFD7"/>
        <bgColor rgb="FFFFFFCC"/>
      </patternFill>
    </fill>
    <fill>
      <patternFill patternType="solid">
        <fgColor rgb="FFF6F9D4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true" indent="0" shrinkToFit="false"/>
      <protection locked="true" hidden="tru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8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 readingOrder="1"/>
      <protection locked="true" hidden="tru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10" fillId="3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3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2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3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9" fillId="4" borderId="3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13" fillId="5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7" fillId="4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1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4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5" fillId="3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5" fillId="3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3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5" fontId="16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7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20" applyFont="true" applyBorder="true" applyAlignment="true" applyProtection="true">
      <alignment horizontal="left" vertical="top" textRotation="0" wrapText="false" indent="0" shrinkToFit="false"/>
      <protection locked="false" hidden="true"/>
    </xf>
    <xf numFmtId="164" fontId="9" fillId="4" borderId="3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5" fillId="3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8" fillId="4" borderId="3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14" fillId="3" borderId="0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6" borderId="3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9" fillId="6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14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4" fillId="3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3" borderId="5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5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2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9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1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5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5" fontId="1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6F9D4"/>
      <rgbColor rgb="FFFFFF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1962000</xdr:colOff>
      <xdr:row>0</xdr:row>
      <xdr:rowOff>237960</xdr:rowOff>
    </xdr:from>
    <xdr:to>
      <xdr:col>1</xdr:col>
      <xdr:colOff>4320</xdr:colOff>
      <xdr:row>0</xdr:row>
      <xdr:rowOff>496800</xdr:rowOff>
    </xdr:to>
    <xdr:sp>
      <xdr:nvSpPr>
        <xdr:cNvPr id="0" name="TextBox 1"/>
        <xdr:cNvSpPr/>
      </xdr:nvSpPr>
      <xdr:spPr>
        <a:xfrm>
          <a:off x="1962000" y="237960"/>
          <a:ext cx="178920" cy="2588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1962000</xdr:colOff>
      <xdr:row>1</xdr:row>
      <xdr:rowOff>237960</xdr:rowOff>
    </xdr:from>
    <xdr:to>
      <xdr:col>1</xdr:col>
      <xdr:colOff>4320</xdr:colOff>
      <xdr:row>1</xdr:row>
      <xdr:rowOff>496800</xdr:rowOff>
    </xdr:to>
    <xdr:sp>
      <xdr:nvSpPr>
        <xdr:cNvPr id="1" name="TextBox 3"/>
        <xdr:cNvSpPr/>
      </xdr:nvSpPr>
      <xdr:spPr>
        <a:xfrm>
          <a:off x="1962000" y="790560"/>
          <a:ext cx="178920" cy="2588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209520</xdr:colOff>
      <xdr:row>0</xdr:row>
      <xdr:rowOff>38160</xdr:rowOff>
    </xdr:from>
    <xdr:to>
      <xdr:col>9</xdr:col>
      <xdr:colOff>673200</xdr:colOff>
      <xdr:row>0</xdr:row>
      <xdr:rowOff>514080</xdr:rowOff>
    </xdr:to>
    <xdr:pic>
      <xdr:nvPicPr>
        <xdr:cNvPr id="2" name="Рисунок 5" descr=""/>
        <xdr:cNvPicPr/>
      </xdr:nvPicPr>
      <xdr:blipFill>
        <a:blip r:embed="rId1"/>
        <a:stretch/>
      </xdr:blipFill>
      <xdr:spPr>
        <a:xfrm>
          <a:off x="8373240" y="38160"/>
          <a:ext cx="463680" cy="475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poliada-crimea.ru/shop/oil/essentialoils/4-1-1/" TargetMode="External"/><Relationship Id="rId3" Type="http://schemas.openxmlformats.org/officeDocument/2006/relationships/hyperlink" Target="https://poliada-crimea.ru/shop/oil/essentialoils/4-1-2/" TargetMode="External"/><Relationship Id="rId4" Type="http://schemas.openxmlformats.org/officeDocument/2006/relationships/hyperlink" Target="https://poliada-crimea.ru/shop/oil/essentialoils/4-1-3/" TargetMode="External"/><Relationship Id="rId5" Type="http://schemas.openxmlformats.org/officeDocument/2006/relationships/hyperlink" Target="https://poliada-crimea.ru/shop/oil/essentialoils/4-1-4/" TargetMode="External"/><Relationship Id="rId6" Type="http://schemas.openxmlformats.org/officeDocument/2006/relationships/hyperlink" Target="https://poliada-crimea.ru/shop/oil/essentialoils/4-1-5/" TargetMode="External"/><Relationship Id="rId7" Type="http://schemas.openxmlformats.org/officeDocument/2006/relationships/hyperlink" Target="https://poliada-crimea.ru/shop/oil/essentialoils/4-1-6/" TargetMode="External"/><Relationship Id="rId8" Type="http://schemas.openxmlformats.org/officeDocument/2006/relationships/hyperlink" Target="https://poliada-crimea.ru/shop/oil/essentialoils/4-1-7/" TargetMode="External"/><Relationship Id="rId9" Type="http://schemas.openxmlformats.org/officeDocument/2006/relationships/hyperlink" Target="https://poliada-crimea.ru/shop/oil/essentialoils/4-1-8/" TargetMode="External"/><Relationship Id="rId10" Type="http://schemas.openxmlformats.org/officeDocument/2006/relationships/hyperlink" Target="https://poliada-crimea.ru/shop/oil/essentialoils/4-1-9/" TargetMode="External"/><Relationship Id="rId11" Type="http://schemas.openxmlformats.org/officeDocument/2006/relationships/hyperlink" Target="https://poliada-crimea.ru/shop/oil/essentialoils/4-1-10/" TargetMode="External"/><Relationship Id="rId12" Type="http://schemas.openxmlformats.org/officeDocument/2006/relationships/hyperlink" Target="https://poliada-crimea.ru/shop/oil/essentialoils/4-1-11/" TargetMode="External"/><Relationship Id="rId13" Type="http://schemas.openxmlformats.org/officeDocument/2006/relationships/hyperlink" Target="https://poliada-crimea.ru/shop/oil/essentialoils/4-1-12/" TargetMode="External"/><Relationship Id="rId14" Type="http://schemas.openxmlformats.org/officeDocument/2006/relationships/hyperlink" Target="https://poliada-crimea.ru/shop/oil/essentialoils/4-1-13/" TargetMode="External"/><Relationship Id="rId15" Type="http://schemas.openxmlformats.org/officeDocument/2006/relationships/hyperlink" Target="https://poliada-crimea.ru/shop/oil/essentialoils/4-1-14/" TargetMode="External"/><Relationship Id="rId16" Type="http://schemas.openxmlformats.org/officeDocument/2006/relationships/hyperlink" Target="https://poliada-crimea.ru/shop/oil/essentialoils/4-1-15/" TargetMode="External"/><Relationship Id="rId17" Type="http://schemas.openxmlformats.org/officeDocument/2006/relationships/hyperlink" Target="https://poliada-crimea.ru/shop/oil/baseoils/4-2-1/" TargetMode="External"/><Relationship Id="rId18" Type="http://schemas.openxmlformats.org/officeDocument/2006/relationships/hyperlink" Target="https://poliada-crimea.ru/shop/oil/baseoils/4-2-2/" TargetMode="External"/><Relationship Id="rId19" Type="http://schemas.openxmlformats.org/officeDocument/2006/relationships/hyperlink" Target="https://poliada-crimea.ru/shop/oil/baseoils/4-2-3/" TargetMode="External"/><Relationship Id="rId20" Type="http://schemas.openxmlformats.org/officeDocument/2006/relationships/hyperlink" Target="https://poliada-crimea.ru/shop/oil/baseoils/4-2-4/" TargetMode="External"/><Relationship Id="rId21" Type="http://schemas.openxmlformats.org/officeDocument/2006/relationships/hyperlink" Target="https://poliada-crimea.ru/shop/oil/baseoils/4-2-5/" TargetMode="External"/><Relationship Id="rId22" Type="http://schemas.openxmlformats.org/officeDocument/2006/relationships/hyperlink" Target="https://poliada-crimea.ru/shop/oil/baseoils/4-2-6/" TargetMode="External"/><Relationship Id="rId23" Type="http://schemas.openxmlformats.org/officeDocument/2006/relationships/hyperlink" Target="https://poliada-crimea.ru/shop/oil/baseoils/4-2-7/" TargetMode="External"/><Relationship Id="rId24" Type="http://schemas.openxmlformats.org/officeDocument/2006/relationships/hyperlink" Target="https://poliada-crimea.ru/shop/oil/baseoils/4-2-8/" TargetMode="External"/><Relationship Id="rId25" Type="http://schemas.openxmlformats.org/officeDocument/2006/relationships/hyperlink" Target="https://poliada-crimea.ru/shop/set/essentialkits/5-3-1/" TargetMode="External"/><Relationship Id="rId26" Type="http://schemas.openxmlformats.org/officeDocument/2006/relationships/hyperlink" Target="https://poliada-crimea.ru/shop/set/essentialkits/5-3-2/" TargetMode="External"/><Relationship Id="rId27" Type="http://schemas.openxmlformats.org/officeDocument/2006/relationships/hyperlink" Target="https://poliada-crimea.ru/shop/set/essentialkits/5-3-3/" TargetMode="External"/><Relationship Id="rId28" Type="http://schemas.openxmlformats.org/officeDocument/2006/relationships/hyperlink" Target="https://poliada-crimea.ru/shop/oil/formassage/4-4-1/" TargetMode="External"/><Relationship Id="rId29" Type="http://schemas.openxmlformats.org/officeDocument/2006/relationships/hyperlink" Target="https://poliada-crimea.ru/shop/oil/formassage/4-4-2/" TargetMode="External"/><Relationship Id="rId30" Type="http://schemas.openxmlformats.org/officeDocument/2006/relationships/hyperlink" Target="https://poliada-crimea.ru/shop/oil/formassage/4-4-3/" TargetMode="External"/><Relationship Id="rId31" Type="http://schemas.openxmlformats.org/officeDocument/2006/relationships/hyperlink" Target="https://poliada-crimea.ru/shop/oil/formassage/4-4-4/" TargetMode="External"/><Relationship Id="rId32" Type="http://schemas.openxmlformats.org/officeDocument/2006/relationships/hyperlink" Target="https://poliada-crimea.ru/shop/oil/formassage/4-4-5/" TargetMode="External"/><Relationship Id="rId33" Type="http://schemas.openxmlformats.org/officeDocument/2006/relationships/hyperlink" Target="https://poliada-crimea.ru/shop/oil/formassage/4-4-6/" TargetMode="External"/><Relationship Id="rId34" Type="http://schemas.openxmlformats.org/officeDocument/2006/relationships/hyperlink" Target="https://poliada-crimea.ru/shop/oil/formassage/4-4-7/" TargetMode="External"/><Relationship Id="rId35" Type="http://schemas.openxmlformats.org/officeDocument/2006/relationships/hyperlink" Target="https://poliada-crimea.ru/shop/oil/formassage/4-4-8/" TargetMode="External"/><Relationship Id="rId36" Type="http://schemas.openxmlformats.org/officeDocument/2006/relationships/hyperlink" Target="https://poliada-crimea.ru/shop/forbody/salts/3-7-1/" TargetMode="External"/><Relationship Id="rId37" Type="http://schemas.openxmlformats.org/officeDocument/2006/relationships/hyperlink" Target="https://poliada-crimea.ru/shop/forbody/salts/3-7-2/" TargetMode="External"/><Relationship Id="rId38" Type="http://schemas.openxmlformats.org/officeDocument/2006/relationships/hyperlink" Target="https://poliada-crimea.ru/shop/forbody/salts/3-7-3/" TargetMode="External"/><Relationship Id="rId39" Type="http://schemas.openxmlformats.org/officeDocument/2006/relationships/hyperlink" Target="https://poliada-crimea.ru/shop/forbody/salts/3-7-4/" TargetMode="External"/><Relationship Id="rId40" Type="http://schemas.openxmlformats.org/officeDocument/2006/relationships/hyperlink" Target="https://poliada-crimea.ru/shop/forbody/salts/3-7-5/" TargetMode="External"/><Relationship Id="rId41" Type="http://schemas.openxmlformats.org/officeDocument/2006/relationships/hyperlink" Target="https://poliada-crimea.ru/shop/forbody/salts/3-7-6/" TargetMode="External"/><Relationship Id="rId42" Type="http://schemas.openxmlformats.org/officeDocument/2006/relationships/hyperlink" Target="https://poliada-crimea.ru/shop/forbody/salts/3-7-7/" TargetMode="External"/><Relationship Id="rId43" Type="http://schemas.openxmlformats.org/officeDocument/2006/relationships/hyperlink" Target="https://poliada-crimea.ru/shop/forbody/salts/3-7-8/" TargetMode="External"/><Relationship Id="rId44" Type="http://schemas.openxmlformats.org/officeDocument/2006/relationships/hyperlink" Target="https://poliada-crimea.ru/shop/forbody/salts/3-7-9/" TargetMode="External"/><Relationship Id="rId45" Type="http://schemas.openxmlformats.org/officeDocument/2006/relationships/hyperlink" Target="https://poliada-crimea.ru/shop/forbody/salts/3-7-10/" TargetMode="External"/><Relationship Id="rId46" Type="http://schemas.openxmlformats.org/officeDocument/2006/relationships/hyperlink" Target="https://poliada-crimea.ru/shop/forbody/salts/3-7-11/" TargetMode="External"/><Relationship Id="rId47" Type="http://schemas.openxmlformats.org/officeDocument/2006/relationships/hyperlink" Target="https://poliada-crimea.ru/shop/hydrolate/waters/2-2-1/" TargetMode="External"/><Relationship Id="rId48" Type="http://schemas.openxmlformats.org/officeDocument/2006/relationships/hyperlink" Target="https://poliada-crimea.ru/shop/hydrolate/waters/2-2-2/" TargetMode="External"/><Relationship Id="rId49" Type="http://schemas.openxmlformats.org/officeDocument/2006/relationships/hyperlink" Target="https://poliada-crimea.ru/shop/hydrolate/waters/2-2-3/" TargetMode="External"/><Relationship Id="rId50" Type="http://schemas.openxmlformats.org/officeDocument/2006/relationships/hyperlink" Target="https://poliada-crimea.ru/shop/hydrolate/waters/2-2-4/" TargetMode="External"/><Relationship Id="rId51" Type="http://schemas.openxmlformats.org/officeDocument/2006/relationships/hyperlink" Target="https://poliada-crimea.ru/shop/hydrolate/waters/2-2-5/" TargetMode="External"/><Relationship Id="rId52" Type="http://schemas.openxmlformats.org/officeDocument/2006/relationships/hyperlink" Target="https://poliada-crimea.ru/shop/hydrolate/waters/2-2-6/" TargetMode="External"/><Relationship Id="rId53" Type="http://schemas.openxmlformats.org/officeDocument/2006/relationships/hyperlink" Target="https://poliada-crimea.ru/shop/hydrolate/waters/2-2-7/" TargetMode="External"/><Relationship Id="rId54" Type="http://schemas.openxmlformats.org/officeDocument/2006/relationships/hyperlink" Target="https://poliada-crimea.ru/shop/hydrolate/waters/2-2-8/" TargetMode="External"/><Relationship Id="rId55" Type="http://schemas.openxmlformats.org/officeDocument/2006/relationships/hyperlink" Target="https://poliada-crimea.ru/shop/hydrolate/waters/2-2-9/" TargetMode="External"/><Relationship Id="rId56" Type="http://schemas.openxmlformats.org/officeDocument/2006/relationships/hyperlink" Target="https://poliada-crimea.ru/shop/hydrolate/waters/2-2-10/" TargetMode="External"/><Relationship Id="rId57" Type="http://schemas.openxmlformats.org/officeDocument/2006/relationships/hyperlink" Target="https://poliada-crimea.ru/shop/hydrolate/waters/2-2-11/" TargetMode="External"/><Relationship Id="rId58" Type="http://schemas.openxmlformats.org/officeDocument/2006/relationships/hyperlink" Target="https://poliada-crimea.ru/shop/hydrolate/waters/2-2-12/" TargetMode="External"/><Relationship Id="rId59" Type="http://schemas.openxmlformats.org/officeDocument/2006/relationships/hyperlink" Target="https://poliada-crimea.ru/shop/hydrolate/waters/2-2-13/" TargetMode="External"/><Relationship Id="rId60" Type="http://schemas.openxmlformats.org/officeDocument/2006/relationships/hyperlink" Target="https://poliada-crimea.ru/shop/hydrolate/waters/2-2-14/" TargetMode="External"/><Relationship Id="rId61" Type="http://schemas.openxmlformats.org/officeDocument/2006/relationships/hyperlink" Target="https://poliada-crimea.ru/shop/hydrolate/waters/2-2-15/" TargetMode="External"/><Relationship Id="rId62" Type="http://schemas.openxmlformats.org/officeDocument/2006/relationships/hyperlink" Target="https://poliada-crimea.ru/shop/hydrolate/waters/2-2-16/" TargetMode="External"/><Relationship Id="rId63" Type="http://schemas.openxmlformats.org/officeDocument/2006/relationships/hyperlink" Target="https://poliada-crimea.ru/shop/hydrolate/hydrolates/2-1-17/" TargetMode="External"/><Relationship Id="rId64" Type="http://schemas.openxmlformats.org/officeDocument/2006/relationships/hyperlink" Target="https://poliada-crimea.ru/shop/hydrolate/hydrolates/2-1-18/" TargetMode="External"/><Relationship Id="rId65" Type="http://schemas.openxmlformats.org/officeDocument/2006/relationships/hyperlink" Target="https://poliada-crimea.ru/shop/hydrolate/hydrolates/2-1-19/" TargetMode="External"/><Relationship Id="rId66" Type="http://schemas.openxmlformats.org/officeDocument/2006/relationships/hyperlink" Target="https://poliada-crimea.ru/shop/hydrolate/hydrolates/2-1-20/" TargetMode="External"/><Relationship Id="rId67" Type="http://schemas.openxmlformats.org/officeDocument/2006/relationships/hyperlink" Target="https://poliada-crimea.ru/shop/hydrolate/hydrolates/2-1-21/" TargetMode="External"/><Relationship Id="rId68" Type="http://schemas.openxmlformats.org/officeDocument/2006/relationships/hyperlink" Target="https://poliada-crimea.ru/shop/hydrolate/hydrolates/2-1-22/" TargetMode="External"/><Relationship Id="rId69" Type="http://schemas.openxmlformats.org/officeDocument/2006/relationships/hyperlink" Target="https://poliada-crimea.ru/shop/hydrolate/hydrolates/2-1-23/" TargetMode="External"/><Relationship Id="rId70" Type="http://schemas.openxmlformats.org/officeDocument/2006/relationships/hyperlink" Target="https://poliada-crimea.ru/shop/hydrolate/hydrolates/2-1-24/" TargetMode="External"/><Relationship Id="rId71" Type="http://schemas.openxmlformats.org/officeDocument/2006/relationships/hyperlink" Target="https://poliada-crimea.ru/shop/hydrolate/waters/2-2-10/" TargetMode="External"/><Relationship Id="rId72" Type="http://schemas.openxmlformats.org/officeDocument/2006/relationships/hyperlink" Target="https://poliada-crimea.ru/shop/hydrolate/hydrolates/2-1-25/" TargetMode="External"/><Relationship Id="rId73" Type="http://schemas.openxmlformats.org/officeDocument/2006/relationships/hyperlink" Target="https://poliada-crimea.ru/shop/hydrolate/hydrolates/2-1-26/" TargetMode="External"/><Relationship Id="rId74" Type="http://schemas.openxmlformats.org/officeDocument/2006/relationships/hyperlink" Target="https://poliada-crimea.ru/shop/hydrolate/hydrolates/2-1-27/" TargetMode="External"/><Relationship Id="rId75" Type="http://schemas.openxmlformats.org/officeDocument/2006/relationships/hyperlink" Target="https://poliada-crimea.ru/shop/hydrolate/waters/2-2-10/" TargetMode="External"/><Relationship Id="rId76" Type="http://schemas.openxmlformats.org/officeDocument/2006/relationships/hyperlink" Target="https://poliada-crimea.ru/shop/hydrolate/hydrolates/2-1-29/" TargetMode="External"/><Relationship Id="rId77" Type="http://schemas.openxmlformats.org/officeDocument/2006/relationships/hyperlink" Target="https://poliada-crimea.ru/shop/hydrolate/hydrolates/2-1-4/" TargetMode="External"/><Relationship Id="rId78" Type="http://schemas.openxmlformats.org/officeDocument/2006/relationships/hyperlink" Target="https://poliada-crimea.ru/shop/hydrolate/hydrolates/2-1-5/" TargetMode="External"/><Relationship Id="rId79" Type="http://schemas.openxmlformats.org/officeDocument/2006/relationships/hyperlink" Target="https://poliada-crimea.ru/shop/hydrolate/hydrolates/2-1-6/" TargetMode="External"/><Relationship Id="rId80" Type="http://schemas.openxmlformats.org/officeDocument/2006/relationships/hyperlink" Target="https://poliada-crimea.ru/shop/hydrolate/hydrolates/2-1-7/" TargetMode="External"/><Relationship Id="rId81" Type="http://schemas.openxmlformats.org/officeDocument/2006/relationships/hyperlink" Target="https://poliada-crimea.ru/shop/hydrolate/hydrolates/2-1-8/" TargetMode="External"/><Relationship Id="rId82" Type="http://schemas.openxmlformats.org/officeDocument/2006/relationships/hyperlink" Target="https://poliada-crimea.ru/shop/hydrolate/hydrolates/2-1-9/" TargetMode="External"/><Relationship Id="rId83" Type="http://schemas.openxmlformats.org/officeDocument/2006/relationships/hyperlink" Target="https://poliada-crimea.ru/shop/hydrolate/waters/2-2-10/" TargetMode="External"/><Relationship Id="rId84" Type="http://schemas.openxmlformats.org/officeDocument/2006/relationships/hyperlink" Target="https://poliada-crimea.ru/shop/hydrolate/hydrolates/2-1-11/" TargetMode="External"/><Relationship Id="rId85" Type="http://schemas.openxmlformats.org/officeDocument/2006/relationships/hyperlink" Target="https://poliada-crimea.ru/shop/hydrolate/waters/2-2-10/" TargetMode="External"/><Relationship Id="rId86" Type="http://schemas.openxmlformats.org/officeDocument/2006/relationships/hyperlink" Target="https://poliada-crimea.ru/shop/hydrolate/hydrolates/2-1-12/" TargetMode="External"/><Relationship Id="rId87" Type="http://schemas.openxmlformats.org/officeDocument/2006/relationships/hyperlink" Target="https://poliada-crimea.ru/shop/hydrolate/hydrolates/2-1-13/" TargetMode="External"/><Relationship Id="rId88" Type="http://schemas.openxmlformats.org/officeDocument/2006/relationships/hyperlink" Target="https://poliada-crimea.ru/shop/hydrolate/hydrolates/2-1-14/" TargetMode="External"/><Relationship Id="rId89" Type="http://schemas.openxmlformats.org/officeDocument/2006/relationships/hyperlink" Target="https://poliada-crimea.ru/shop/hydrolate/waters/2-2-10/" TargetMode="External"/><Relationship Id="rId90" Type="http://schemas.openxmlformats.org/officeDocument/2006/relationships/hyperlink" Target="https://poliada-crimea.ru/shop/hydrolate/hydrolates/2-1-16/" TargetMode="External"/><Relationship Id="rId91" Type="http://schemas.openxmlformats.org/officeDocument/2006/relationships/hyperlink" Target="https://poliada-crimea.ru/shop/hydrolate/mix/2-1-1/" TargetMode="External"/><Relationship Id="rId92" Type="http://schemas.openxmlformats.org/officeDocument/2006/relationships/hyperlink" Target="https://poliada-crimea.ru/shop/hydrolate/mix/2-1-2/" TargetMode="External"/><Relationship Id="rId93" Type="http://schemas.openxmlformats.org/officeDocument/2006/relationships/hyperlink" Target="https://poliada-crimea.ru/shop/hydrolate/mix/2-1-3/" TargetMode="External"/><Relationship Id="rId94" Type="http://schemas.openxmlformats.org/officeDocument/2006/relationships/hyperlink" Target="https://poliada-crimea.ru/shop/forbody/deodorants/3-5-1/" TargetMode="External"/><Relationship Id="rId95" Type="http://schemas.openxmlformats.org/officeDocument/2006/relationships/hyperlink" Target="https://poliada-crimea.ru/shop/forbody/deodorants/3-5-2/" TargetMode="External"/><Relationship Id="rId96" Type="http://schemas.openxmlformats.org/officeDocument/2006/relationships/hyperlink" Target="https://poliada-crimea.ru/shop/forbody/deodorants/3-5-3/" TargetMode="External"/><Relationship Id="rId97" Type="http://schemas.openxmlformats.org/officeDocument/2006/relationships/hyperlink" Target="https://poliada-crimea.ru/shop/forbody/deodorants/3-5-4/" TargetMode="External"/><Relationship Id="rId98" Type="http://schemas.openxmlformats.org/officeDocument/2006/relationships/hyperlink" Target="https://poliada-crimea.ru/shop/forbody/deodorants/3-5-5/" TargetMode="External"/><Relationship Id="rId99" Type="http://schemas.openxmlformats.org/officeDocument/2006/relationships/hyperlink" Target="https://poliada-crimea.ru/shop/forbody/deodorants/3-5-6/" TargetMode="External"/><Relationship Id="rId100" Type="http://schemas.openxmlformats.org/officeDocument/2006/relationships/hyperlink" Target="https://poliada-crimea.ru/shop/forbody/deodorants/3-5-7/" TargetMode="External"/><Relationship Id="rId101" Type="http://schemas.openxmlformats.org/officeDocument/2006/relationships/hyperlink" Target="https://poliada-crimea.ru/shop/forbody/deodorants/3-5-8/" TargetMode="External"/><Relationship Id="rId102" Type="http://schemas.openxmlformats.org/officeDocument/2006/relationships/hyperlink" Target="https://poliada-crimea.ru/shop/forbody/deodorants/3-5-9/" TargetMode="External"/><Relationship Id="rId103" Type="http://schemas.openxmlformats.org/officeDocument/2006/relationships/hyperlink" Target="https://poliada-crimea.ru/shop/forbody/deodorants/3-5-10/" TargetMode="External"/><Relationship Id="rId104" Type="http://schemas.openxmlformats.org/officeDocument/2006/relationships/hyperlink" Target="https://poliada-crimea.ru/shop/forbody/deodorants/3-5-11/" TargetMode="External"/><Relationship Id="rId105" Type="http://schemas.openxmlformats.org/officeDocument/2006/relationships/hyperlink" Target="https://poliada-crimea.ru/shop/forbody/deodorants/3-5-12/" TargetMode="External"/><Relationship Id="rId106" Type="http://schemas.openxmlformats.org/officeDocument/2006/relationships/hyperlink" Target="https://poliada-crimea.ru/shop/forbody/deodorants/3-5-13/" TargetMode="External"/><Relationship Id="rId107" Type="http://schemas.openxmlformats.org/officeDocument/2006/relationships/hyperlink" Target="https://poliada-crimea.ru/shop/forbody/deodorants/3-5-14/" TargetMode="External"/><Relationship Id="rId108" Type="http://schemas.openxmlformats.org/officeDocument/2006/relationships/hyperlink" Target="https://poliada-crimea.ru/shop/forbody/deodorants/3-5-15/" TargetMode="External"/><Relationship Id="rId109" Type="http://schemas.openxmlformats.org/officeDocument/2006/relationships/hyperlink" Target="https://poliada-crimea.ru/shop/forbody/deodorants/3-5-16/" TargetMode="External"/><Relationship Id="rId110" Type="http://schemas.openxmlformats.org/officeDocument/2006/relationships/hyperlink" Target="https://poliada-crimea.ru/shop/forbody/deodorants/3-5-17/" TargetMode="External"/><Relationship Id="rId111" Type="http://schemas.openxmlformats.org/officeDocument/2006/relationships/hyperlink" Target="https://poliada-crimea.ru/shop/forhair/hydrolateshampoos/1-1-1/" TargetMode="External"/><Relationship Id="rId112" Type="http://schemas.openxmlformats.org/officeDocument/2006/relationships/hyperlink" Target="https://poliada-crimea.ru/shop/forhair/hydrolateshampoos/1-1-2/" TargetMode="External"/><Relationship Id="rId113" Type="http://schemas.openxmlformats.org/officeDocument/2006/relationships/hyperlink" Target="https://poliada-crimea.ru/shop/forhair/hydrolateshampoos/1-1-3/" TargetMode="External"/><Relationship Id="rId114" Type="http://schemas.openxmlformats.org/officeDocument/2006/relationships/hyperlink" Target="https://poliada-crimea.ru/shop/forhair/hydrolateshampoos/1-1-4/" TargetMode="External"/><Relationship Id="rId115" Type="http://schemas.openxmlformats.org/officeDocument/2006/relationships/hyperlink" Target="https://poliada-crimea.ru/shop/forhair/hydrolateshampoos/1-1-5/" TargetMode="External"/><Relationship Id="rId116" Type="http://schemas.openxmlformats.org/officeDocument/2006/relationships/hyperlink" Target="https://poliada-crimea.ru/shop/forhair/hydrolateshampoos/1-1-6/" TargetMode="External"/><Relationship Id="rId117" Type="http://schemas.openxmlformats.org/officeDocument/2006/relationships/hyperlink" Target="https://poliada-crimea.ru/shop/forhair/hydrolateshampoos/1-1-7/" TargetMode="External"/><Relationship Id="rId118" Type="http://schemas.openxmlformats.org/officeDocument/2006/relationships/hyperlink" Target="https://poliada-crimea.ru/shop/forhair/perfume/1-2-1/" TargetMode="External"/><Relationship Id="rId119" Type="http://schemas.openxmlformats.org/officeDocument/2006/relationships/hyperlink" Target="https://poliada-crimea.ru/shop/forhair/perfume/1-2-2/" TargetMode="External"/><Relationship Id="rId120" Type="http://schemas.openxmlformats.org/officeDocument/2006/relationships/hyperlink" Target="https://poliada-crimea.ru/shop/forhair/perfume/1-2-3/" TargetMode="External"/><Relationship Id="rId121" Type="http://schemas.openxmlformats.org/officeDocument/2006/relationships/hyperlink" Target="https://poliada-crimea.ru/shop/forhair/perfume/1-2-4/" TargetMode="External"/><Relationship Id="rId122" Type="http://schemas.openxmlformats.org/officeDocument/2006/relationships/hyperlink" Target="https://poliada-crimea.ru/shop/forhair/perfume/1-2-5/" TargetMode="External"/><Relationship Id="rId123" Type="http://schemas.openxmlformats.org/officeDocument/2006/relationships/hyperlink" Target="https://poliada-crimea.ru/shop/forhair/perfume/1-2-6/" TargetMode="External"/><Relationship Id="rId124" Type="http://schemas.openxmlformats.org/officeDocument/2006/relationships/hyperlink" Target="https://poliada-crimea.ru/shop/forhair/jasper/1-3-1/" TargetMode="External"/><Relationship Id="rId125" Type="http://schemas.openxmlformats.org/officeDocument/2006/relationships/hyperlink" Target="https://poliada-crimea.ru/shop/forhair/jasper/1-3-2/" TargetMode="External"/><Relationship Id="rId126" Type="http://schemas.openxmlformats.org/officeDocument/2006/relationships/hyperlink" Target="https://poliada-crimea.ru/shop/forhair/jasper/1-3-3/" TargetMode="External"/><Relationship Id="rId127" Type="http://schemas.openxmlformats.org/officeDocument/2006/relationships/hyperlink" Target="https://poliada-crimea.ru/shop/forhair/jasper/1-3-4/" TargetMode="External"/><Relationship Id="rId128" Type="http://schemas.openxmlformats.org/officeDocument/2006/relationships/hyperlink" Target="https://poliada-crimea.ru/shop/forhair/jasper/1-3-5/" TargetMode="External"/><Relationship Id="rId129" Type="http://schemas.openxmlformats.org/officeDocument/2006/relationships/hyperlink" Target="https://poliada-crimea.ru/shop/forhair/hydrolateshampoos/shampun-dlya-normalnyh-volos-zhemchuzhnaya-rossyp/" TargetMode="External"/><Relationship Id="rId130" Type="http://schemas.openxmlformats.org/officeDocument/2006/relationships/hyperlink" Target="https://poliada-crimea.ru/shop/forhair/hydrolateshampoos/shampun-dlya-uvlazhneniya-suhih-i-okrashennyh-volos-kokosovoe-naslazhdenie/" TargetMode="External"/><Relationship Id="rId131" Type="http://schemas.openxmlformats.org/officeDocument/2006/relationships/hyperlink" Target="https://poliada-crimea.ru/shop/forhair/hydrolateshampoos/shampun-dlya-uvlazhneniya-suhih-i-okrashennyh-volos-kokosovoe-naslazhdenie/" TargetMode="External"/><Relationship Id="rId132" Type="http://schemas.openxmlformats.org/officeDocument/2006/relationships/hyperlink" Target="https://poliada-crimea.ru/shop/forhair/conditioners/1-4-2/" TargetMode="External"/><Relationship Id="rId133" Type="http://schemas.openxmlformats.org/officeDocument/2006/relationships/hyperlink" Target="https://poliada-crimea.ru/shop/forhair/conditioners/1-4-3/" TargetMode="External"/><Relationship Id="rId134" Type="http://schemas.openxmlformats.org/officeDocument/2006/relationships/hyperlink" Target="https://poliada-crimea.ru/shop/forhair/conditioners/1-4-4/" TargetMode="External"/><Relationship Id="rId135" Type="http://schemas.openxmlformats.org/officeDocument/2006/relationships/hyperlink" Target="https://poliada-crimea.ru/shop/forhair/conditioners/1-4-5/" TargetMode="External"/><Relationship Id="rId136" Type="http://schemas.openxmlformats.org/officeDocument/2006/relationships/hyperlink" Target="https://poliada-crimea.ru/shop/forhair/hydrolateshampoos/shampun-dlya-uvlazhneniya-suhih-i-okrashennyh-volos-kokosovoe-naslazhdenie/" TargetMode="External"/><Relationship Id="rId137" Type="http://schemas.openxmlformats.org/officeDocument/2006/relationships/hyperlink" Target="https://poliada-crimea.ru/shop/forhair/conditioners/balzam-dlya-normalnyh-volos-zhemchuzhnaya-rossyp/" TargetMode="External"/><Relationship Id="rId138" Type="http://schemas.openxmlformats.org/officeDocument/2006/relationships/hyperlink" Target="https://poliada-crimea.ru/shop/forhair/conditioners/balzam-dlya-suhih-i-okrashennyh-volos-kokosovoe-naslazhdenie/" TargetMode="External"/><Relationship Id="rId139" Type="http://schemas.openxmlformats.org/officeDocument/2006/relationships/hyperlink" Target="https://poliada-crimea.ru/shop/forhair/conditioners/balzam-dlya-suhih-i-okrashennyh-volos-kokosovoe-naslazhdenie/" TargetMode="External"/><Relationship Id="rId140" Type="http://schemas.openxmlformats.org/officeDocument/2006/relationships/hyperlink" Target="https://poliada-crimea.ru/shop/forbody/showergels/3-3-11/" TargetMode="External"/><Relationship Id="rId141" Type="http://schemas.openxmlformats.org/officeDocument/2006/relationships/hyperlink" Target="https://poliada-crimea.ru/shop/forbody/showergels/3-3-12/" TargetMode="External"/><Relationship Id="rId142" Type="http://schemas.openxmlformats.org/officeDocument/2006/relationships/hyperlink" Target="https://poliada-crimea.ru/shop/forbody/showergels/3-3-1/" TargetMode="External"/><Relationship Id="rId143" Type="http://schemas.openxmlformats.org/officeDocument/2006/relationships/hyperlink" Target="https://poliada-crimea.ru/shop/forbody/showergels/3-3-2/" TargetMode="External"/><Relationship Id="rId144" Type="http://schemas.openxmlformats.org/officeDocument/2006/relationships/hyperlink" Target="https://poliada-crimea.ru/shop/forbody/showergels/3-3-3/" TargetMode="External"/><Relationship Id="rId145" Type="http://schemas.openxmlformats.org/officeDocument/2006/relationships/hyperlink" Target="https://poliada-crimea.ru/shop/forbody/showergels/3-3-4/" TargetMode="External"/><Relationship Id="rId146" Type="http://schemas.openxmlformats.org/officeDocument/2006/relationships/hyperlink" Target="https://poliada-crimea.ru/shop/forbody/showergels/3-3-5/" TargetMode="External"/><Relationship Id="rId147" Type="http://schemas.openxmlformats.org/officeDocument/2006/relationships/hyperlink" Target="https://poliada-crimea.ru/shop/forbody/showergels/3-3-6/" TargetMode="External"/><Relationship Id="rId148" Type="http://schemas.openxmlformats.org/officeDocument/2006/relationships/hyperlink" Target="https://poliada-crimea.ru/shop/forbody/showergels/3-3-7/" TargetMode="External"/><Relationship Id="rId149" Type="http://schemas.openxmlformats.org/officeDocument/2006/relationships/hyperlink" Target="https://poliada-crimea.ru/shop/forbody/bathconcentrates/3-2-1/" TargetMode="External"/><Relationship Id="rId150" Type="http://schemas.openxmlformats.org/officeDocument/2006/relationships/hyperlink" Target="https://poliada-crimea.ru/shop/forbody/bathconcentrates/3-2-2/" TargetMode="External"/><Relationship Id="rId151" Type="http://schemas.openxmlformats.org/officeDocument/2006/relationships/hyperlink" Target="https://poliada-crimea.ru/shop/forbody/bathconcentrates/3-2-3/" TargetMode="External"/><Relationship Id="rId152" Type="http://schemas.openxmlformats.org/officeDocument/2006/relationships/hyperlink" Target="https://poliada-crimea.ru/shop/forbody/bathconcentrates/3-2-4/" TargetMode="External"/><Relationship Id="rId153" Type="http://schemas.openxmlformats.org/officeDocument/2006/relationships/hyperlink" Target="https://poliada-crimea.ru/shop/forbody/bathconcentrates/3-2-5/" TargetMode="External"/><Relationship Id="rId154" Type="http://schemas.openxmlformats.org/officeDocument/2006/relationships/hyperlink" Target="https://poliada-crimea.ru/shop/forbody/bathconcentrates/3-2-6/" TargetMode="External"/><Relationship Id="rId155" Type="http://schemas.openxmlformats.org/officeDocument/2006/relationships/hyperlink" Target="https://poliada-crimea.ru/shop/forbody/bathconcentrates/3-2-7/" TargetMode="External"/><Relationship Id="rId156" Type="http://schemas.openxmlformats.org/officeDocument/2006/relationships/hyperlink" Target="https://poliada-crimea.ru/shop/forbody/bathconcentrates/3-2-8/" TargetMode="External"/><Relationship Id="rId157" Type="http://schemas.openxmlformats.org/officeDocument/2006/relationships/hyperlink" Target="https://poliada-crimea.ru/shop/forbody/bathconcentrates/3-2-9/" TargetMode="External"/><Relationship Id="rId158" Type="http://schemas.openxmlformats.org/officeDocument/2006/relationships/hyperlink" Target="https://poliada-crimea.ru/shop/forbody/bathconcentrates/3-2-10/" TargetMode="External"/><Relationship Id="rId159" Type="http://schemas.openxmlformats.org/officeDocument/2006/relationships/hyperlink" Target="https://poliada-crimea.ru/shop/forbody/liquidsoap/3-6-1/" TargetMode="External"/><Relationship Id="rId160" Type="http://schemas.openxmlformats.org/officeDocument/2006/relationships/hyperlink" Target="https://poliada-crimea.ru/shop/forbody/liquidsoap/3-6-2/" TargetMode="External"/><Relationship Id="rId161" Type="http://schemas.openxmlformats.org/officeDocument/2006/relationships/hyperlink" Target="https://poliada-crimea.ru/shop/forbody/liquidsoap/3-6-3/" TargetMode="External"/><Relationship Id="rId162" Type="http://schemas.openxmlformats.org/officeDocument/2006/relationships/hyperlink" Target="https://poliada-crimea.ru/shop/forbody/liquidsoap/3-6-4/" TargetMode="External"/><Relationship Id="rId163" Type="http://schemas.openxmlformats.org/officeDocument/2006/relationships/hyperlink" Target="https://poliada-crimea.ru/shop/forbody/liquidsoap/3-6-5/" TargetMode="External"/><Relationship Id="rId164" Type="http://schemas.openxmlformats.org/officeDocument/2006/relationships/hyperlink" Target="https://poliada-crimea.ru/shop/forbody/liquidsoap/3-6-6/" TargetMode="External"/><Relationship Id="rId165" Type="http://schemas.openxmlformats.org/officeDocument/2006/relationships/hyperlink" Target="https://poliada-crimea.ru/shop/forbody/liquidsoap/3-6-7/" TargetMode="External"/><Relationship Id="rId166" Type="http://schemas.openxmlformats.org/officeDocument/2006/relationships/hyperlink" Target="https://poliada-crimea.ru/shop/forbody/liquidsoap/3-6-8/" TargetMode="External"/><Relationship Id="rId167" Type="http://schemas.openxmlformats.org/officeDocument/2006/relationships/hyperlink" Target="https://poliada-crimea.ru/shop/forbody/liquidsoap/3-6-9/" TargetMode="External"/><Relationship Id="rId168" Type="http://schemas.openxmlformats.org/officeDocument/2006/relationships/hyperlink" Target="https://poliada-crimea.ru/shop/forbody/liquidsoap/3-6-10/" TargetMode="External"/><Relationship Id="rId169" Type="http://schemas.openxmlformats.org/officeDocument/2006/relationships/hyperlink" Target="https://poliada-crimea.ru/shop/forbody/scrubs/3-4-1/" TargetMode="External"/><Relationship Id="rId170" Type="http://schemas.openxmlformats.org/officeDocument/2006/relationships/hyperlink" Target="https://poliada-crimea.ru/shop/forbody/scrubs/3-4-2/" TargetMode="External"/><Relationship Id="rId171" Type="http://schemas.openxmlformats.org/officeDocument/2006/relationships/hyperlink" Target="https://poliada-crimea.ru/shop/forbody/scrubs/3-4-3/" TargetMode="External"/><Relationship Id="rId172" Type="http://schemas.openxmlformats.org/officeDocument/2006/relationships/hyperlink" Target="https://poliada-crimea.ru/shop/forbody/scrubs/3-4-4/" TargetMode="External"/><Relationship Id="rId173" Type="http://schemas.openxmlformats.org/officeDocument/2006/relationships/hyperlink" Target="https://poliada-crimea.ru/shop/forbody/scrubs/3-4-5/" TargetMode="External"/><Relationship Id="rId174" Type="http://schemas.openxmlformats.org/officeDocument/2006/relationships/hyperlink" Target="https://poliada-crimea.ru/shop/forbody/scrubs/3-4-6/" TargetMode="External"/><Relationship Id="rId175" Type="http://schemas.openxmlformats.org/officeDocument/2006/relationships/hyperlink" Target="https://poliada-crimea.ru/shop/forbody/showergels/3-3-8/" TargetMode="External"/><Relationship Id="rId176" Type="http://schemas.openxmlformats.org/officeDocument/2006/relationships/hyperlink" Target="https://poliada-crimea.ru/shop/forbody/bathconcentrates/3-2-11/" TargetMode="External"/><Relationship Id="rId177" Type="http://schemas.openxmlformats.org/officeDocument/2006/relationships/hyperlink" Target="https://poliada-crimea.ru/shop/forbody/scrubs/3-4-7/" TargetMode="External"/><Relationship Id="rId178" Type="http://schemas.openxmlformats.org/officeDocument/2006/relationships/hyperlink" Target="https://poliada-crimea.ru/shop/forhair/hydrolateshampoos/1-1-8/" TargetMode="External"/><Relationship Id="rId179" Type="http://schemas.openxmlformats.org/officeDocument/2006/relationships/hyperlink" Target="https://poliada-crimea.ru/shop/forbody/healthcode/3-8-1/" TargetMode="External"/><Relationship Id="rId180" Type="http://schemas.openxmlformats.org/officeDocument/2006/relationships/hyperlink" Target="https://poliada-crimea.ru/shop/forbody/healthcode/3-8-2/" TargetMode="External"/><Relationship Id="rId181" Type="http://schemas.openxmlformats.org/officeDocument/2006/relationships/hyperlink" Target="https://poliada-crimea.ru/shop/forfase/tonics/2-3-1/" TargetMode="External"/><Relationship Id="rId182" Type="http://schemas.openxmlformats.org/officeDocument/2006/relationships/hyperlink" Target="https://poliada-crimea.ru/shop/forfase/tonics/2-3-2/" TargetMode="External"/><Relationship Id="rId183" Type="http://schemas.openxmlformats.org/officeDocument/2006/relationships/hyperlink" Target="https://poliada-crimea.ru/shop/forfase/tonics/2-3-3/" TargetMode="External"/><Relationship Id="rId184" Type="http://schemas.openxmlformats.org/officeDocument/2006/relationships/hyperlink" Target="https://poliada-crimea.ru/shop/forhair/indelible/1-5-3/" TargetMode="External"/><Relationship Id="rId185" Type="http://schemas.openxmlformats.org/officeDocument/2006/relationships/hyperlink" Target="https://poliada-crimea.ru/shop/forhair/indelible/1-5-4/" TargetMode="External"/><Relationship Id="rId186" Type="http://schemas.openxmlformats.org/officeDocument/2006/relationships/hyperlink" Target="https://poliada-crimea.ru/shop/forhair/indelible/1-5-1/" TargetMode="External"/><Relationship Id="rId187" Type="http://schemas.openxmlformats.org/officeDocument/2006/relationships/hyperlink" Target="https://poliada-crimea.ru/shop/forhair/indelible/1-5-2/" TargetMode="External"/><Relationship Id="rId188" Type="http://schemas.openxmlformats.org/officeDocument/2006/relationships/hyperlink" Target="https://poliada-crimea.ru/shop/forbody/creams/3-1-1/" TargetMode="External"/><Relationship Id="rId189" Type="http://schemas.openxmlformats.org/officeDocument/2006/relationships/hyperlink" Target="https://poliada-crimea.ru/shop/forbody/creams/3-1-2/" TargetMode="External"/><Relationship Id="rId190" Type="http://schemas.openxmlformats.org/officeDocument/2006/relationships/hyperlink" Target="https://poliada-crimea.ru/shop/forbody/creams/3-1-3/" TargetMode="External"/><Relationship Id="rId191" Type="http://schemas.openxmlformats.org/officeDocument/2006/relationships/hyperlink" Target="https://poliada-crimea.ru/shop/new/facialcare/2-4-1/" TargetMode="External"/><Relationship Id="rId192" Type="http://schemas.openxmlformats.org/officeDocument/2006/relationships/hyperlink" Target="https://poliada-crimea.ru/shop/new/facialcare/2-4-2/" TargetMode="External"/><Relationship Id="rId193" Type="http://schemas.openxmlformats.org/officeDocument/2006/relationships/hyperlink" Target="https://poliada-crimea.ru/shop/new/facialcare/2-4-3/" TargetMode="External"/><Relationship Id="rId194" Type="http://schemas.openxmlformats.org/officeDocument/2006/relationships/hyperlink" Target="https://poliada-crimea.ru/shop/new/facialcare/2-4-4/" TargetMode="External"/><Relationship Id="rId195" Type="http://schemas.openxmlformats.org/officeDocument/2006/relationships/hyperlink" Target="https://poliada-crimea.ru/shop/new/facialcare/2-4-5/" TargetMode="External"/><Relationship Id="rId196" Type="http://schemas.openxmlformats.org/officeDocument/2006/relationships/hyperlink" Target="https://poliada-crimea.ru/shop/new/facialcare/2-4-6/" TargetMode="External"/><Relationship Id="rId197" Type="http://schemas.openxmlformats.org/officeDocument/2006/relationships/hyperlink" Target="https://poliada-crimea.ru/shop/new/facialcare/2-4-7/" TargetMode="External"/><Relationship Id="rId198" Type="http://schemas.openxmlformats.org/officeDocument/2006/relationships/hyperlink" Target="https://poliada-crimea.ru/shop/pro/lotionpro/6-4-1/" TargetMode="External"/><Relationship Id="rId199" Type="http://schemas.openxmlformats.org/officeDocument/2006/relationships/hyperlink" Target="https://poliada-crimea.ru/shop/pro/lotionpro/6-4-2/" TargetMode="External"/><Relationship Id="rId200" Type="http://schemas.openxmlformats.org/officeDocument/2006/relationships/hyperlink" Target="https://poliada-crimea.ru/shop/pro/lotionpro/6-4-3/" TargetMode="External"/><Relationship Id="rId201" Type="http://schemas.openxmlformats.org/officeDocument/2006/relationships/hyperlink" Target="https://poliada-crimea.ru/shop/pro/lotionpro/6-4-4/" TargetMode="External"/><Relationship Id="rId202" Type="http://schemas.openxmlformats.org/officeDocument/2006/relationships/hyperlink" Target="https://poliada-crimea.ru/shop/pro/lotionpro/6-4-5/" TargetMode="External"/><Relationship Id="rId203" Type="http://schemas.openxmlformats.org/officeDocument/2006/relationships/hyperlink" Target="https://poliada-crimea.ru/shop/pro/lotionpro/6-4-6/" TargetMode="External"/><Relationship Id="rId204" Type="http://schemas.openxmlformats.org/officeDocument/2006/relationships/hyperlink" Target="https://poliada-crimea.ru/shop/pro/lotionpro/6-4-7/" TargetMode="External"/><Relationship Id="rId205" Type="http://schemas.openxmlformats.org/officeDocument/2006/relationships/hyperlink" Target="https://poliada-crimea.ru/shop/pro/lotionpro/6-4-8/" TargetMode="External"/><Relationship Id="rId206" Type="http://schemas.openxmlformats.org/officeDocument/2006/relationships/hyperlink" Target="https://poliada-crimea.ru/shop/pro/lotionpro/6-4-9/" TargetMode="External"/><Relationship Id="rId207" Type="http://schemas.openxmlformats.org/officeDocument/2006/relationships/hyperlink" Target="https://poliada-crimea.ru/shop/pro/lotionpro/6-4-10/" TargetMode="External"/><Relationship Id="rId208" Type="http://schemas.openxmlformats.org/officeDocument/2006/relationships/hyperlink" Target="https://poliada-crimea.ru/shop/pro/spa/6-2-1/" TargetMode="External"/><Relationship Id="rId209" Type="http://schemas.openxmlformats.org/officeDocument/2006/relationships/hyperlink" Target="https://poliada-crimea.ru/shop/pro/spa/6-2-2/" TargetMode="External"/><Relationship Id="rId210" Type="http://schemas.openxmlformats.org/officeDocument/2006/relationships/hyperlink" Target="https://poliada-crimea.ru/shop/pro/spa/6-2-3/" TargetMode="External"/><Relationship Id="rId211" Type="http://schemas.openxmlformats.org/officeDocument/2006/relationships/hyperlink" Target="https://poliada-crimea.ru/shop/pro/spa/6-2-4/" TargetMode="External"/><Relationship Id="rId212" Type="http://schemas.openxmlformats.org/officeDocument/2006/relationships/hyperlink" Target="https://poliada-crimea.ru/shop/pro/spa/6-2-5/" TargetMode="External"/><Relationship Id="rId213" Type="http://schemas.openxmlformats.org/officeDocument/2006/relationships/hyperlink" Target="https://poliada-crimea.ru/shop/pro/spa/6-2-6/" TargetMode="External"/><Relationship Id="rId214" Type="http://schemas.openxmlformats.org/officeDocument/2006/relationships/hyperlink" Target="https://poliada-crimea.ru/shop/pro/spa/6-2-7/" TargetMode="External"/><Relationship Id="rId215" Type="http://schemas.openxmlformats.org/officeDocument/2006/relationships/hyperlink" Target="https://poliada-crimea.ru/shop/pro/spa/6-2-8/" TargetMode="External"/><Relationship Id="rId216" Type="http://schemas.openxmlformats.org/officeDocument/2006/relationships/hyperlink" Target="https://poliada-crimea.ru/shop/pro/spa/6-2-9/" TargetMode="External"/><Relationship Id="rId217" Type="http://schemas.openxmlformats.org/officeDocument/2006/relationships/hyperlink" Target="https://poliada-crimea.ru/shop/pro/spa/6-2-10/" TargetMode="External"/><Relationship Id="rId218" Type="http://schemas.openxmlformats.org/officeDocument/2006/relationships/hyperlink" Target="https://poliada-crimea.ru/shop/pro/spa/6-2-11/" TargetMode="External"/><Relationship Id="rId219" Type="http://schemas.openxmlformats.org/officeDocument/2006/relationships/hyperlink" Target="https://poliada-crimea.ru/shop/pro/balneo/6-1-1/" TargetMode="External"/><Relationship Id="rId220" Type="http://schemas.openxmlformats.org/officeDocument/2006/relationships/hyperlink" Target="https://poliada-crimea.ru/shop/pro/balneo/6-1-2/" TargetMode="External"/><Relationship Id="rId221" Type="http://schemas.openxmlformats.org/officeDocument/2006/relationships/hyperlink" Target="https://poliada-crimea.ru/shop/pro/balneo/6-1-3/" TargetMode="External"/><Relationship Id="rId222" Type="http://schemas.openxmlformats.org/officeDocument/2006/relationships/hyperlink" Target="https://poliada-crimea.ru/shop/pro/balneo/6-1-4/" TargetMode="External"/><Relationship Id="rId223" Type="http://schemas.openxmlformats.org/officeDocument/2006/relationships/hyperlink" Target="https://poliada-crimea.ru/shop/pro/balneo/6-1-5/" TargetMode="External"/><Relationship Id="rId224" Type="http://schemas.openxmlformats.org/officeDocument/2006/relationships/hyperlink" Target="https://poliada-crimea.ru/shop/pro/balneo/6-1-6/" TargetMode="External"/><Relationship Id="rId225" Type="http://schemas.openxmlformats.org/officeDocument/2006/relationships/hyperlink" Target="https://poliada-crimea.ru/shop/pro/balneo/6-1-7/" TargetMode="External"/><Relationship Id="rId226" Type="http://schemas.openxmlformats.org/officeDocument/2006/relationships/hyperlink" Target="https://poliada-crimea.ru/shop/pro/balneo/6-1-8/" TargetMode="External"/><Relationship Id="rId227" Type="http://schemas.openxmlformats.org/officeDocument/2006/relationships/hyperlink" Target="https://poliada-crimea.ru/shop/pro/balneo/6-1-9/" TargetMode="External"/><Relationship Id="rId228" Type="http://schemas.openxmlformats.org/officeDocument/2006/relationships/hyperlink" Target="https://poliada-crimea.ru/shop/pro/hammam/6-3-1/" TargetMode="External"/><Relationship Id="rId229" Type="http://schemas.openxmlformats.org/officeDocument/2006/relationships/hyperlink" Target="https://poliada-crimea.ru/shop/pro/hammam/6-3-2/" TargetMode="External"/><Relationship Id="rId230" Type="http://schemas.openxmlformats.org/officeDocument/2006/relationships/hyperlink" Target="https://poliada-crimea.ru/shop/pro/hammam/6-3-3/" TargetMode="External"/><Relationship Id="rId231" Type="http://schemas.openxmlformats.org/officeDocument/2006/relationships/hyperlink" Target="https://poliada-crimea.ru/shop/pro/hammam/6-3-4/" TargetMode="External"/><Relationship Id="rId232" Type="http://schemas.openxmlformats.org/officeDocument/2006/relationships/hyperlink" Target="https://poliada-crimea.ru/shop/pro/hammam/6-3-5/" TargetMode="External"/><Relationship Id="rId233" Type="http://schemas.openxmlformats.org/officeDocument/2006/relationships/hyperlink" Target="https://poliada-crimea.ru/shop/pro/hammam/6-3-6/" TargetMode="External"/><Relationship Id="rId234" Type="http://schemas.openxmlformats.org/officeDocument/2006/relationships/hyperlink" Target="https://poliada-crimea.ru/shop/pro/hammam/6-3-7/" TargetMode="External"/><Relationship Id="rId235" Type="http://schemas.openxmlformats.org/officeDocument/2006/relationships/hyperlink" Target="https://poliada-crimea.ru/shop/pro/hammam/6-3-8/" TargetMode="External"/><Relationship Id="rId236" Type="http://schemas.openxmlformats.org/officeDocument/2006/relationships/hyperlink" Target="https://poliada-crimea.ru/shop/pro/gelpro/6-5-1/" TargetMode="External"/><Relationship Id="rId237" Type="http://schemas.openxmlformats.org/officeDocument/2006/relationships/hyperlink" Target="https://poliada-crimea.ru/shop/pro/gelpro/6-5-2/" TargetMode="External"/><Relationship Id="rId238" Type="http://schemas.openxmlformats.org/officeDocument/2006/relationships/hyperlink" Target="https://poliada-crimea.ru/shop/pro/gelpro/6-5-3/" TargetMode="External"/><Relationship Id="rId239" Type="http://schemas.openxmlformats.org/officeDocument/2006/relationships/hyperlink" Target="https://poliada-crimea.ru/shop/pro/gelpro/6-5-4/" TargetMode="External"/><Relationship Id="rId240" Type="http://schemas.openxmlformats.org/officeDocument/2006/relationships/hyperlink" Target="https://poliada-crimea.ru/shop/pro/gelpro/6-5-5/" TargetMode="External"/><Relationship Id="rId241" Type="http://schemas.openxmlformats.org/officeDocument/2006/relationships/hyperlink" Target="https://poliada-crimea.ru/shop/pro/gelpro/6-5-6/" TargetMode="External"/><Relationship Id="rId242" Type="http://schemas.openxmlformats.org/officeDocument/2006/relationships/hyperlink" Target="https://poliada-crimea.ru/shop/pro/proformassage/6-6-1/" TargetMode="External"/><Relationship Id="rId243" Type="http://schemas.openxmlformats.org/officeDocument/2006/relationships/hyperlink" Target="https://poliada-crimea.ru/shop/pro/proformassage/6-6-2/" TargetMode="External"/><Relationship Id="rId244" Type="http://schemas.openxmlformats.org/officeDocument/2006/relationships/hyperlink" Target="https://poliada-crimea.ru/shop/pro/proformassage/6-6-3/" TargetMode="External"/><Relationship Id="rId245" Type="http://schemas.openxmlformats.org/officeDocument/2006/relationships/hyperlink" Target="https://poliada-crimea.ru/shop/pro/proformassage/6-6-4/" TargetMode="External"/><Relationship Id="rId246" Type="http://schemas.openxmlformats.org/officeDocument/2006/relationships/hyperlink" Target="https://poliada-crimea.ru/shop/pro/proformassage/6-6-5/" TargetMode="External"/><Relationship Id="rId247" Type="http://schemas.openxmlformats.org/officeDocument/2006/relationships/hyperlink" Target="https://poliada-crimea.ru/shop/pro/proformassage/6-6-6/" TargetMode="External"/><Relationship Id="rId248" Type="http://schemas.openxmlformats.org/officeDocument/2006/relationships/hyperlink" Target="https://poliada-crimea.ru/shop/pro/proformassage/6-6-8/" TargetMode="External"/><Relationship Id="rId249" Type="http://schemas.openxmlformats.org/officeDocument/2006/relationships/hyperlink" Target="https://poliada-crimea.ru/shop/pro/proformassage/6-6-9/" TargetMode="External"/><Relationship Id="rId250" Type="http://schemas.openxmlformats.org/officeDocument/2006/relationships/hyperlink" Target="https://poliada-crimea.ru/shop/pro/proformassage/6-6-10/" TargetMode="External"/><Relationship Id="rId251" Type="http://schemas.openxmlformats.org/officeDocument/2006/relationships/hyperlink" Target="https://poliada-crimea.ru/shop/pro/proformassage/6-6-11/" TargetMode="External"/><Relationship Id="rId252" Type="http://schemas.openxmlformats.org/officeDocument/2006/relationships/hyperlink" Target="https://poliada-crimea.ru/shop/pro/proformassage/6-6-12/" TargetMode="External"/><Relationship Id="rId253" Type="http://schemas.openxmlformats.org/officeDocument/2006/relationships/hyperlink" Target="https://poliada-crimea.ru/shop/pro/proformassage/6-6-13/" TargetMode="External"/><Relationship Id="rId254" Type="http://schemas.openxmlformats.org/officeDocument/2006/relationships/hyperlink" Target="https://poliada-crimea.ru/shop/pro/proformassage/6-6-5/" TargetMode="External"/><Relationship Id="rId255" Type="http://schemas.openxmlformats.org/officeDocument/2006/relationships/hyperlink" Target="https://poliada-crimea.ru/shop/pro/proformassage/6-6-15/" TargetMode="External"/><Relationship Id="rId256" Type="http://schemas.openxmlformats.org/officeDocument/2006/relationships/hyperlink" Target="https://poliada-crimea.ru/shop/pro/proformassage/6-6-16/" TargetMode="External"/><Relationship Id="rId257" Type="http://schemas.openxmlformats.org/officeDocument/2006/relationships/hyperlink" Target="https://poliada-crimea.ru/shop/pro/proformassage/6-6-7/" TargetMode="External"/><Relationship Id="rId258" Type="http://schemas.openxmlformats.org/officeDocument/2006/relationships/hyperlink" Target="https://poliada-crimea.ru/shop/pro/proformassage/6-6-18/" TargetMode="External"/><Relationship Id="rId259" Type="http://schemas.openxmlformats.org/officeDocument/2006/relationships/hyperlink" Target="https://poliada-crimea.ru/shop/pro/proformassage/6-6-19/" TargetMode="External"/><Relationship Id="rId260" Type="http://schemas.openxmlformats.org/officeDocument/2006/relationships/hyperlink" Target="https://poliada-crimea.ru/shop/pro/peeling/6-7-1/" TargetMode="External"/><Relationship Id="rId261" Type="http://schemas.openxmlformats.org/officeDocument/2006/relationships/hyperlink" Target="https://poliada-crimea.ru/shop/pro/peeling/6-7-2/" TargetMode="External"/><Relationship Id="rId262" Type="http://schemas.openxmlformats.org/officeDocument/2006/relationships/hyperlink" Target="https://poliada-crimea.ru/shop/pro/peeling/6-7-3/" TargetMode="External"/><Relationship Id="rId263" Type="http://schemas.openxmlformats.org/officeDocument/2006/relationships/hyperlink" Target="https://poliada-crimea.ru/shop/pro/peeling/6-7-4/" TargetMode="External"/><Relationship Id="rId264" Type="http://schemas.openxmlformats.org/officeDocument/2006/relationships/hyperlink" Target="https://poliada-crimea.ru/shop/pro/peeling/6-7-5/" TargetMode="External"/><Relationship Id="rId265" Type="http://schemas.openxmlformats.org/officeDocument/2006/relationships/hyperlink" Target="https://poliada-crimea.ru/shop/pro/peeling/6-7-6/" TargetMode="External"/><Relationship Id="rId266" Type="http://schemas.openxmlformats.org/officeDocument/2006/relationships/hyperlink" Target="https://poliada-crimea.ru/shop/pro/peeling/6-7-7/" TargetMode="External"/><Relationship Id="rId267" Type="http://schemas.openxmlformats.org/officeDocument/2006/relationships/hyperlink" Target="https://poliada-crimea.ru/shop/pro/peeling/6-7-8/" TargetMode="External"/><Relationship Id="rId268" Type="http://schemas.openxmlformats.org/officeDocument/2006/relationships/hyperlink" Target="https://poliada-crimea.ru/shop/pro/peeling/6-7-9/" TargetMode="External"/><Relationship Id="rId269" Type="http://schemas.openxmlformats.org/officeDocument/2006/relationships/hyperlink" Target="https://poliada-crimea.ru/shop/pro/peeling/6-7-10/" TargetMode="External"/><Relationship Id="rId270" Type="http://schemas.openxmlformats.org/officeDocument/2006/relationships/hyperlink" Target="https://poliada-crimea.ru/shop/pro/peeling/6-7-11/" TargetMode="External"/><Relationship Id="rId271" Type="http://schemas.openxmlformats.org/officeDocument/2006/relationships/hyperlink" Target="https://poliada-crimea.ru/shop/pro/bathsalt/6-8-1/" TargetMode="External"/><Relationship Id="rId272" Type="http://schemas.openxmlformats.org/officeDocument/2006/relationships/hyperlink" Target="https://poliada-crimea.ru/shop/pro/bathsalt/6-8-2/" TargetMode="External"/><Relationship Id="rId273" Type="http://schemas.openxmlformats.org/officeDocument/2006/relationships/hyperlink" Target="https://poliada-crimea.ru/shop/pro/bathsalt/6-8-3/" TargetMode="External"/><Relationship Id="rId274" Type="http://schemas.openxmlformats.org/officeDocument/2006/relationships/hyperlink" Target="https://poliada-crimea.ru/shop/pro/bathsalt/6-8-4/" TargetMode="External"/><Relationship Id="rId275" Type="http://schemas.openxmlformats.org/officeDocument/2006/relationships/hyperlink" Target="https://poliada-crimea.ru/shop/pro/bathsalt/6-8-5/" TargetMode="External"/><Relationship Id="rId276" Type="http://schemas.openxmlformats.org/officeDocument/2006/relationships/hyperlink" Target="https://poliada-crimea.ru/shop/pro/bathsalt/6-8-6/" TargetMode="External"/><Relationship Id="rId277" Type="http://schemas.openxmlformats.org/officeDocument/2006/relationships/hyperlink" Target="https://poliada-crimea.ru/shop/pro/bathsalt/6-8-7/" TargetMode="External"/><Relationship Id="rId278" Type="http://schemas.openxmlformats.org/officeDocument/2006/relationships/hyperlink" Target="https://poliada-crimea.ru/shop/pro/bathsalt/6-8-8/" TargetMode="External"/><Relationship Id="rId279" Type="http://schemas.openxmlformats.org/officeDocument/2006/relationships/hyperlink" Target="https://poliada-crimea.ru/shop/pro/bathsalt/6-8-9/" TargetMode="External"/><Relationship Id="rId280" Type="http://schemas.openxmlformats.org/officeDocument/2006/relationships/hyperlink" Target="https://poliada-crimea.ru/shop/pro/bathsalt/6-8-10/" TargetMode="External"/><Relationship Id="rId281" Type="http://schemas.openxmlformats.org/officeDocument/2006/relationships/hyperlink" Target="https://poliada-crimea.ru/shop/pro/bathsalt/6-8-11/" TargetMode="External"/><Relationship Id="rId282" Type="http://schemas.openxmlformats.org/officeDocument/2006/relationships/hyperlink" Target="https://poliada-crimea.ru/shop/pro/geli/6-9-2/" TargetMode="External"/><Relationship Id="rId283" Type="http://schemas.openxmlformats.org/officeDocument/2006/relationships/hyperlink" Target="https://poliada-crimea.ru/shop/pro/geli/6-9-3/" TargetMode="External"/><Relationship Id="rId284" Type="http://schemas.openxmlformats.org/officeDocument/2006/relationships/hyperlink" Target="https://poliada-crimea.ru/shop/pro/geli/6-9-4/" TargetMode="External"/><Relationship Id="rId285" Type="http://schemas.openxmlformats.org/officeDocument/2006/relationships/hyperlink" Target="https://poliada-crimea.ru/shop/pro/geli/6-9-5/" TargetMode="External"/><Relationship Id="rId286" Type="http://schemas.openxmlformats.org/officeDocument/2006/relationships/hyperlink" Target="https://poliada-crimea.ru/shop/pro/geli/6-9-6/" TargetMode="External"/><Relationship Id="rId287" Type="http://schemas.openxmlformats.org/officeDocument/2006/relationships/hyperlink" Target="https://poliada-crimea.ru/shop/pro/geli/6-9-7/" TargetMode="External"/><Relationship Id="rId288" Type="http://schemas.openxmlformats.org/officeDocument/2006/relationships/hyperlink" Target="https://poliada-crimea.ru/shop/pro/proformassage/6-6-19/" TargetMode="External"/><Relationship Id="rId289" Type="http://schemas.openxmlformats.org/officeDocument/2006/relationships/hyperlink" Target="https://poliada-crimea.ru/shop/pro/geli/6-9-8/" TargetMode="External"/><Relationship Id="rId290" Type="http://schemas.openxmlformats.org/officeDocument/2006/relationships/hyperlink" Target="https://poliada-crimea.ru/shop/pro/geli/6-9-9/" TargetMode="External"/><Relationship Id="rId291" Type="http://schemas.openxmlformats.org/officeDocument/2006/relationships/hyperlink" Target="https://poliada-crimea.ru/shop/pro/scrubspa/6-10-1/" TargetMode="External"/><Relationship Id="rId292" Type="http://schemas.openxmlformats.org/officeDocument/2006/relationships/hyperlink" Target="https://poliada-crimea.ru/shop/pro/scrubspa/6-10-2/" TargetMode="External"/><Relationship Id="rId293" Type="http://schemas.openxmlformats.org/officeDocument/2006/relationships/hyperlink" Target="https://poliada-crimea.ru/shop/pro/scrubspa/6-10-3/" TargetMode="External"/><Relationship Id="rId294" Type="http://schemas.openxmlformats.org/officeDocument/2006/relationships/hyperlink" Target="https://poliada-crimea.ru/shop/pro/scrubspa/6-10-4/" TargetMode="External"/><Relationship Id="rId295" Type="http://schemas.openxmlformats.org/officeDocument/2006/relationships/hyperlink" Target="https://poliada-crimea.ru/shop/pro/scrubspa/6-10-5/" TargetMode="External"/><Relationship Id="rId296" Type="http://schemas.openxmlformats.org/officeDocument/2006/relationships/hyperlink" Target="https://poliada-crimea.ru/shop/pro/scrubspa/6-10-6/" TargetMode="External"/><Relationship Id="rId297" Type="http://schemas.openxmlformats.org/officeDocument/2006/relationships/hyperlink" Target="https://poliada-crimea.ru/shop/pro/scrubspa/6-10-7/" TargetMode="External"/><Relationship Id="rId298" Type="http://schemas.openxmlformats.org/officeDocument/2006/relationships/hyperlink" Target="https://poliada-crimea.ru/shop/pro/scrubspa/6-10-8/" TargetMode="External"/><Relationship Id="rId299" Type="http://schemas.openxmlformats.org/officeDocument/2006/relationships/hyperlink" Target="https://poliada-crimea.ru/shop/pro/scrubspa/6-10-9/" TargetMode="External"/><Relationship Id="rId300" Type="http://schemas.openxmlformats.org/officeDocument/2006/relationships/drawing" Target="../drawings/drawing1.xml"/><Relationship Id="rId301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198" activePane="bottomLeft" state="frozen"/>
      <selection pane="topLeft" activeCell="A1" activeCellId="0" sqref="A1"/>
      <selection pane="bottomLeft" activeCell="A1" activeCellId="0" sqref="A1"/>
    </sheetView>
  </sheetViews>
  <sheetFormatPr defaultColWidth="8.859375" defaultRowHeight="13.8" zeroHeight="false" outlineLevelRow="0" outlineLevelCol="0"/>
  <cols>
    <col collapsed="false" customWidth="true" hidden="false" outlineLevel="0" max="1" min="1" style="1" width="30.28"/>
    <col collapsed="false" customWidth="true" hidden="false" outlineLevel="0" max="2" min="2" style="1" width="12.9"/>
    <col collapsed="false" customWidth="true" hidden="false" outlineLevel="0" max="3" min="3" style="1" width="8.71"/>
    <col collapsed="false" customWidth="true" hidden="false" outlineLevel="0" max="4" min="4" style="2" width="7.15"/>
    <col collapsed="false" customWidth="true" hidden="false" outlineLevel="0" max="5" min="5" style="3" width="8.57"/>
    <col collapsed="false" customWidth="true" hidden="false" outlineLevel="0" max="6" min="6" style="3" width="15.29"/>
    <col collapsed="false" customWidth="true" hidden="false" outlineLevel="0" max="7" min="7" style="4" width="8.4"/>
    <col collapsed="false" customWidth="true" hidden="false" outlineLevel="0" max="8" min="8" style="5" width="10.71"/>
    <col collapsed="false" customWidth="true" hidden="false" outlineLevel="0" max="9" min="9" style="6" width="13.7"/>
    <col collapsed="false" customWidth="true" hidden="false" outlineLevel="0" max="10" min="10" style="7" width="13.57"/>
    <col collapsed="false" customWidth="true" hidden="false" outlineLevel="0" max="12" min="12" style="0" width="16.87"/>
  </cols>
  <sheetData>
    <row r="1" s="9" customFormat="true" ht="43.5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customFormat="false" ht="41.75" hidden="false" customHeight="true" outlineLevel="0" collapsed="false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12" t="n">
        <f aca="false">SUM(I4:I440)</f>
        <v>0</v>
      </c>
      <c r="K2" s="12" t="n">
        <f aca="false">J2*100/105</f>
        <v>0</v>
      </c>
      <c r="L2" s="12" t="n">
        <f aca="false">K2*100/110</f>
        <v>0</v>
      </c>
      <c r="M2" s="12" t="n">
        <f aca="false">L2*100/10551</f>
        <v>0</v>
      </c>
    </row>
    <row r="3" customFormat="false" ht="13.8" hidden="false" customHeight="false" outlineLevel="0" collapsed="false">
      <c r="A3" s="13" t="s">
        <v>10</v>
      </c>
      <c r="B3" s="13"/>
      <c r="C3" s="13"/>
      <c r="D3" s="14"/>
      <c r="E3" s="15"/>
      <c r="F3" s="15"/>
      <c r="G3" s="16"/>
      <c r="H3" s="17"/>
      <c r="I3" s="18"/>
      <c r="J3" s="19"/>
    </row>
    <row r="4" customFormat="false" ht="13.8" hidden="false" customHeight="false" outlineLevel="0" collapsed="false">
      <c r="A4" s="20" t="s">
        <v>11</v>
      </c>
      <c r="B4" s="21" t="s">
        <v>12</v>
      </c>
      <c r="C4" s="22" t="n">
        <v>36</v>
      </c>
      <c r="D4" s="23" t="s">
        <v>13</v>
      </c>
      <c r="E4" s="22" t="n">
        <v>50</v>
      </c>
      <c r="F4" s="24" t="n">
        <v>4680015805492</v>
      </c>
      <c r="G4" s="25" t="n">
        <v>168.585952899679</v>
      </c>
      <c r="H4" s="26"/>
      <c r="I4" s="27" t="n">
        <f aca="false">G4*H4</f>
        <v>0</v>
      </c>
      <c r="J4" s="28"/>
    </row>
    <row r="5" customFormat="false" ht="13.8" hidden="false" customHeight="false" outlineLevel="0" collapsed="false">
      <c r="A5" s="20" t="s">
        <v>14</v>
      </c>
      <c r="B5" s="21" t="s">
        <v>12</v>
      </c>
      <c r="C5" s="22" t="n">
        <v>36</v>
      </c>
      <c r="D5" s="23" t="s">
        <v>13</v>
      </c>
      <c r="E5" s="22" t="n">
        <v>50</v>
      </c>
      <c r="F5" s="24" t="n">
        <v>4680015805515</v>
      </c>
      <c r="G5" s="25" t="n">
        <v>227.663081693583</v>
      </c>
      <c r="H5" s="26"/>
      <c r="I5" s="27" t="n">
        <f aca="false">G5*H5</f>
        <v>0</v>
      </c>
      <c r="J5" s="28"/>
    </row>
    <row r="6" customFormat="false" ht="13.8" hidden="false" customHeight="false" outlineLevel="0" collapsed="false">
      <c r="A6" s="20" t="s">
        <v>15</v>
      </c>
      <c r="B6" s="29" t="s">
        <v>12</v>
      </c>
      <c r="C6" s="22" t="n">
        <v>36</v>
      </c>
      <c r="D6" s="23" t="s">
        <v>13</v>
      </c>
      <c r="E6" s="22" t="n">
        <v>50</v>
      </c>
      <c r="F6" s="24" t="n">
        <v>4680015805539</v>
      </c>
      <c r="G6" s="25" t="n">
        <v>207.490403568836</v>
      </c>
      <c r="H6" s="26"/>
      <c r="I6" s="27" t="n">
        <f aca="false">G6*H6</f>
        <v>0</v>
      </c>
      <c r="J6" s="28"/>
    </row>
    <row r="7" customFormat="false" ht="13.8" hidden="false" customHeight="false" outlineLevel="0" collapsed="false">
      <c r="A7" s="20" t="s">
        <v>16</v>
      </c>
      <c r="B7" s="29" t="s">
        <v>12</v>
      </c>
      <c r="C7" s="22" t="n">
        <v>36</v>
      </c>
      <c r="D7" s="23" t="s">
        <v>13</v>
      </c>
      <c r="E7" s="22" t="n">
        <v>50</v>
      </c>
      <c r="F7" s="24" t="n">
        <v>4680015805553</v>
      </c>
      <c r="G7" s="25" t="n">
        <v>279.535682585791</v>
      </c>
      <c r="H7" s="26"/>
      <c r="I7" s="27" t="n">
        <f aca="false">G7*H7</f>
        <v>0</v>
      </c>
      <c r="J7" s="28"/>
    </row>
    <row r="8" customFormat="false" ht="13.8" hidden="false" customHeight="false" outlineLevel="0" collapsed="false">
      <c r="A8" s="20" t="s">
        <v>17</v>
      </c>
      <c r="B8" s="29" t="s">
        <v>12</v>
      </c>
      <c r="C8" s="22" t="n">
        <v>36</v>
      </c>
      <c r="D8" s="23" t="s">
        <v>13</v>
      </c>
      <c r="E8" s="22" t="n">
        <v>50</v>
      </c>
      <c r="F8" s="24" t="n">
        <v>4680015805577</v>
      </c>
      <c r="G8" s="25" t="n">
        <v>193.081347765443</v>
      </c>
      <c r="H8" s="26"/>
      <c r="I8" s="27" t="n">
        <f aca="false">G8*H8</f>
        <v>0</v>
      </c>
      <c r="J8" s="28"/>
    </row>
    <row r="9" customFormat="false" ht="13.8" hidden="false" customHeight="false" outlineLevel="0" collapsed="false">
      <c r="A9" s="20" t="s">
        <v>18</v>
      </c>
      <c r="B9" s="29" t="s">
        <v>12</v>
      </c>
      <c r="C9" s="22" t="n">
        <v>36</v>
      </c>
      <c r="D9" s="23" t="s">
        <v>13</v>
      </c>
      <c r="E9" s="22" t="n">
        <v>50</v>
      </c>
      <c r="F9" s="24" t="n">
        <v>4680015805614</v>
      </c>
      <c r="G9" s="25" t="n">
        <v>242.072137496974</v>
      </c>
      <c r="H9" s="26"/>
      <c r="I9" s="27" t="n">
        <f aca="false">G9*H9</f>
        <v>0</v>
      </c>
      <c r="J9" s="28"/>
    </row>
    <row r="10" customFormat="false" ht="16.5" hidden="false" customHeight="true" outlineLevel="0" collapsed="false">
      <c r="A10" s="20" t="s">
        <v>19</v>
      </c>
      <c r="B10" s="21" t="s">
        <v>12</v>
      </c>
      <c r="C10" s="22" t="n">
        <v>36</v>
      </c>
      <c r="D10" s="23" t="s">
        <v>13</v>
      </c>
      <c r="E10" s="22" t="n">
        <v>50</v>
      </c>
      <c r="F10" s="24" t="n">
        <v>4680015805591</v>
      </c>
      <c r="G10" s="25" t="n">
        <v>195.963158926121</v>
      </c>
      <c r="H10" s="26"/>
      <c r="I10" s="27" t="n">
        <f aca="false">G10*H10</f>
        <v>0</v>
      </c>
      <c r="J10" s="28"/>
    </row>
    <row r="11" customFormat="false" ht="13.8" hidden="false" customHeight="false" outlineLevel="0" collapsed="false">
      <c r="A11" s="20" t="s">
        <v>20</v>
      </c>
      <c r="B11" s="29" t="s">
        <v>12</v>
      </c>
      <c r="C11" s="22" t="n">
        <v>36</v>
      </c>
      <c r="D11" s="23" t="s">
        <v>13</v>
      </c>
      <c r="E11" s="22" t="n">
        <v>50</v>
      </c>
      <c r="F11" s="24" t="n">
        <v>4680015805638</v>
      </c>
      <c r="G11" s="25" t="n">
        <v>227.663081693583</v>
      </c>
      <c r="H11" s="26"/>
      <c r="I11" s="27" t="n">
        <f aca="false">G11*H11</f>
        <v>0</v>
      </c>
      <c r="J11" s="28"/>
    </row>
    <row r="12" customFormat="false" ht="13.8" hidden="false" customHeight="false" outlineLevel="0" collapsed="false">
      <c r="A12" s="20" t="s">
        <v>21</v>
      </c>
      <c r="B12" s="29" t="s">
        <v>12</v>
      </c>
      <c r="C12" s="22" t="n">
        <v>36</v>
      </c>
      <c r="D12" s="30" t="s">
        <v>13</v>
      </c>
      <c r="E12" s="22" t="n">
        <v>50</v>
      </c>
      <c r="F12" s="24" t="n">
        <v>4680015805652</v>
      </c>
      <c r="G12" s="25" t="n">
        <v>175.790480801374</v>
      </c>
      <c r="H12" s="26"/>
      <c r="I12" s="27" t="n">
        <f aca="false">G12*H12</f>
        <v>0</v>
      </c>
      <c r="J12" s="28"/>
    </row>
    <row r="13" customFormat="false" ht="18" hidden="false" customHeight="true" outlineLevel="0" collapsed="false">
      <c r="A13" s="20" t="s">
        <v>22</v>
      </c>
      <c r="B13" s="29" t="s">
        <v>12</v>
      </c>
      <c r="C13" s="22" t="n">
        <v>36</v>
      </c>
      <c r="D13" s="23" t="s">
        <v>13</v>
      </c>
      <c r="E13" s="22" t="n">
        <v>50</v>
      </c>
      <c r="F13" s="24" t="n">
        <v>4680015805737</v>
      </c>
      <c r="G13" s="25" t="n">
        <v>193.081347765443</v>
      </c>
      <c r="H13" s="26"/>
      <c r="I13" s="27" t="n">
        <f aca="false">G13*H13</f>
        <v>0</v>
      </c>
      <c r="J13" s="28"/>
    </row>
    <row r="14" customFormat="false" ht="13.8" hidden="false" customHeight="false" outlineLevel="0" collapsed="false">
      <c r="A14" s="20" t="s">
        <v>23</v>
      </c>
      <c r="B14" s="29" t="s">
        <v>12</v>
      </c>
      <c r="C14" s="22" t="n">
        <v>36</v>
      </c>
      <c r="D14" s="23" t="s">
        <v>13</v>
      </c>
      <c r="E14" s="22" t="n">
        <v>50</v>
      </c>
      <c r="F14" s="24" t="n">
        <v>4680015805676</v>
      </c>
      <c r="G14" s="25" t="n">
        <v>233.42670401494</v>
      </c>
      <c r="H14" s="26"/>
      <c r="I14" s="27" t="n">
        <f aca="false">G14*H14</f>
        <v>0</v>
      </c>
      <c r="J14" s="28"/>
    </row>
    <row r="15" customFormat="false" ht="13.8" hidden="false" customHeight="false" outlineLevel="0" collapsed="false">
      <c r="A15" s="20" t="s">
        <v>24</v>
      </c>
      <c r="B15" s="29" t="s">
        <v>12</v>
      </c>
      <c r="C15" s="22" t="n">
        <v>36</v>
      </c>
      <c r="D15" s="23" t="s">
        <v>13</v>
      </c>
      <c r="E15" s="22" t="n">
        <v>50</v>
      </c>
      <c r="F15" s="24" t="n">
        <v>4680015805690</v>
      </c>
      <c r="G15" s="25" t="n">
        <v>175.790480801374</v>
      </c>
      <c r="H15" s="26"/>
      <c r="I15" s="27" t="n">
        <f aca="false">G15*H15</f>
        <v>0</v>
      </c>
      <c r="J15" s="28"/>
    </row>
    <row r="16" customFormat="false" ht="15" hidden="false" customHeight="true" outlineLevel="0" collapsed="false">
      <c r="A16" s="20" t="s">
        <v>25</v>
      </c>
      <c r="B16" s="29" t="s">
        <v>12</v>
      </c>
      <c r="C16" s="22" t="n">
        <v>36</v>
      </c>
      <c r="D16" s="23" t="s">
        <v>13</v>
      </c>
      <c r="E16" s="22" t="n">
        <v>50</v>
      </c>
      <c r="F16" s="24" t="n">
        <v>4680015805713</v>
      </c>
      <c r="G16" s="25" t="n">
        <v>259.363004461043</v>
      </c>
      <c r="H16" s="26"/>
      <c r="I16" s="27" t="n">
        <f aca="false">G16*H16</f>
        <v>0</v>
      </c>
      <c r="J16" s="28"/>
    </row>
    <row r="17" customFormat="false" ht="13.8" hidden="false" customHeight="false" outlineLevel="0" collapsed="false">
      <c r="A17" s="20" t="s">
        <v>26</v>
      </c>
      <c r="B17" s="29" t="s">
        <v>12</v>
      </c>
      <c r="C17" s="22" t="n">
        <v>36</v>
      </c>
      <c r="D17" s="23" t="s">
        <v>13</v>
      </c>
      <c r="E17" s="22" t="n">
        <v>50</v>
      </c>
      <c r="F17" s="24" t="n">
        <v>4680015805751</v>
      </c>
      <c r="G17" s="25" t="n">
        <v>316.999227674609</v>
      </c>
      <c r="H17" s="26"/>
      <c r="I17" s="27" t="n">
        <f aca="false">G17*H17</f>
        <v>0</v>
      </c>
      <c r="J17" s="28"/>
    </row>
    <row r="18" customFormat="false" ht="13.8" hidden="false" customHeight="false" outlineLevel="0" collapsed="false">
      <c r="A18" s="20" t="s">
        <v>27</v>
      </c>
      <c r="B18" s="29" t="s">
        <v>12</v>
      </c>
      <c r="C18" s="22" t="n">
        <v>36</v>
      </c>
      <c r="D18" s="23" t="s">
        <v>13</v>
      </c>
      <c r="E18" s="22" t="n">
        <v>50</v>
      </c>
      <c r="F18" s="24" t="n">
        <v>4680015805775</v>
      </c>
      <c r="G18" s="25" t="n">
        <v>207.490403568836</v>
      </c>
      <c r="H18" s="26"/>
      <c r="I18" s="27" t="n">
        <f aca="false">G18*H18</f>
        <v>0</v>
      </c>
      <c r="J18" s="28"/>
    </row>
    <row r="19" customFormat="false" ht="13.8" hidden="false" customHeight="false" outlineLevel="0" collapsed="false">
      <c r="A19" s="13" t="s">
        <v>28</v>
      </c>
      <c r="B19" s="13"/>
      <c r="C19" s="31"/>
      <c r="D19" s="32"/>
      <c r="E19" s="32"/>
      <c r="F19" s="15"/>
      <c r="G19" s="33"/>
      <c r="H19" s="34"/>
      <c r="I19" s="35"/>
      <c r="J19" s="19"/>
    </row>
    <row r="20" customFormat="false" ht="13.8" hidden="false" customHeight="false" outlineLevel="0" collapsed="false">
      <c r="A20" s="20" t="s">
        <v>29</v>
      </c>
      <c r="B20" s="36" t="s">
        <v>12</v>
      </c>
      <c r="C20" s="22" t="n">
        <v>36</v>
      </c>
      <c r="D20" s="37" t="s">
        <v>30</v>
      </c>
      <c r="E20" s="37" t="n">
        <v>50</v>
      </c>
      <c r="F20" s="38" t="n">
        <v>4680015800466</v>
      </c>
      <c r="G20" s="25" t="n">
        <v>378.151260504201</v>
      </c>
      <c r="H20" s="39"/>
      <c r="I20" s="27" t="n">
        <f aca="false">G20*H20</f>
        <v>0</v>
      </c>
      <c r="J20" s="28"/>
    </row>
    <row r="21" customFormat="false" ht="13.8" hidden="false" customHeight="false" outlineLevel="0" collapsed="false">
      <c r="A21" s="20" t="s">
        <v>31</v>
      </c>
      <c r="B21" s="36" t="s">
        <v>12</v>
      </c>
      <c r="C21" s="22" t="n">
        <v>36</v>
      </c>
      <c r="D21" s="37" t="s">
        <v>30</v>
      </c>
      <c r="E21" s="37" t="n">
        <v>50</v>
      </c>
      <c r="F21" s="38" t="n">
        <v>4680015800480</v>
      </c>
      <c r="G21" s="25" t="n">
        <v>378.151260504201</v>
      </c>
      <c r="H21" s="39"/>
      <c r="I21" s="27" t="n">
        <f aca="false">G21*H21</f>
        <v>0</v>
      </c>
      <c r="J21" s="28"/>
    </row>
    <row r="22" customFormat="false" ht="13.8" hidden="false" customHeight="false" outlineLevel="0" collapsed="false">
      <c r="A22" s="20" t="s">
        <v>32</v>
      </c>
      <c r="B22" s="36" t="s">
        <v>12</v>
      </c>
      <c r="C22" s="22" t="n">
        <v>36</v>
      </c>
      <c r="D22" s="37" t="s">
        <v>30</v>
      </c>
      <c r="E22" s="37" t="n">
        <v>50</v>
      </c>
      <c r="F22" s="38" t="n">
        <v>4680015800503</v>
      </c>
      <c r="G22" s="25" t="n">
        <v>315.126050420169</v>
      </c>
      <c r="H22" s="39"/>
      <c r="I22" s="27" t="n">
        <f aca="false">G22*H22</f>
        <v>0</v>
      </c>
      <c r="J22" s="28"/>
    </row>
    <row r="23" customFormat="false" ht="13.8" hidden="false" customHeight="false" outlineLevel="0" collapsed="false">
      <c r="A23" s="20" t="s">
        <v>33</v>
      </c>
      <c r="B23" s="36" t="s">
        <v>12</v>
      </c>
      <c r="C23" s="22" t="n">
        <v>36</v>
      </c>
      <c r="D23" s="37" t="s">
        <v>30</v>
      </c>
      <c r="E23" s="37" t="n">
        <v>50</v>
      </c>
      <c r="F23" s="38" t="n">
        <v>4680015800527</v>
      </c>
      <c r="G23" s="25" t="n">
        <v>735.294117647059</v>
      </c>
      <c r="H23" s="39"/>
      <c r="I23" s="27" t="n">
        <f aca="false">G23*H23</f>
        <v>0</v>
      </c>
      <c r="J23" s="28"/>
    </row>
    <row r="24" customFormat="false" ht="13.8" hidden="false" customHeight="false" outlineLevel="0" collapsed="false">
      <c r="A24" s="20" t="s">
        <v>34</v>
      </c>
      <c r="B24" s="36" t="s">
        <v>12</v>
      </c>
      <c r="C24" s="22" t="n">
        <v>36</v>
      </c>
      <c r="D24" s="37" t="s">
        <v>30</v>
      </c>
      <c r="E24" s="37" t="n">
        <v>50</v>
      </c>
      <c r="F24" s="38" t="n">
        <v>4680015800541</v>
      </c>
      <c r="G24" s="25" t="n">
        <v>320.457401067423</v>
      </c>
      <c r="H24" s="39"/>
      <c r="I24" s="27" t="n">
        <f aca="false">G24*H24</f>
        <v>0</v>
      </c>
      <c r="J24" s="28"/>
    </row>
    <row r="25" customFormat="false" ht="13.8" hidden="false" customHeight="false" outlineLevel="0" collapsed="false">
      <c r="A25" s="20" t="s">
        <v>35</v>
      </c>
      <c r="B25" s="36" t="s">
        <v>12</v>
      </c>
      <c r="C25" s="22" t="n">
        <v>36</v>
      </c>
      <c r="D25" s="37" t="s">
        <v>30</v>
      </c>
      <c r="E25" s="37" t="n">
        <v>50</v>
      </c>
      <c r="F25" s="38" t="n">
        <v>4680015800565</v>
      </c>
      <c r="G25" s="25" t="n">
        <v>368.871828566819</v>
      </c>
      <c r="H25" s="39"/>
      <c r="I25" s="27" t="n">
        <f aca="false">G25*H25</f>
        <v>0</v>
      </c>
      <c r="J25" s="28"/>
    </row>
    <row r="26" customFormat="false" ht="13.8" hidden="false" customHeight="false" outlineLevel="0" collapsed="false">
      <c r="A26" s="20" t="s">
        <v>36</v>
      </c>
      <c r="B26" s="36" t="s">
        <v>12</v>
      </c>
      <c r="C26" s="22" t="n">
        <v>36</v>
      </c>
      <c r="D26" s="37" t="s">
        <v>30</v>
      </c>
      <c r="E26" s="37" t="n">
        <v>50</v>
      </c>
      <c r="F26" s="38" t="n">
        <v>4680015800626</v>
      </c>
      <c r="G26" s="25" t="n">
        <v>382.704522138074</v>
      </c>
      <c r="H26" s="39"/>
      <c r="I26" s="27" t="n">
        <f aca="false">G26*H26</f>
        <v>0</v>
      </c>
      <c r="J26" s="28"/>
    </row>
    <row r="27" customFormat="false" ht="13.8" hidden="false" customHeight="false" outlineLevel="0" collapsed="false">
      <c r="A27" s="20" t="s">
        <v>37</v>
      </c>
      <c r="B27" s="36" t="s">
        <v>12</v>
      </c>
      <c r="C27" s="22" t="n">
        <v>36</v>
      </c>
      <c r="D27" s="37" t="s">
        <v>30</v>
      </c>
      <c r="E27" s="37" t="n">
        <v>50</v>
      </c>
      <c r="F27" s="38" t="n">
        <v>4680015800589</v>
      </c>
      <c r="G27" s="25" t="n">
        <v>388.655462184874</v>
      </c>
      <c r="H27" s="39"/>
      <c r="I27" s="27" t="n">
        <f aca="false">G27*H27</f>
        <v>0</v>
      </c>
      <c r="J27" s="28"/>
    </row>
    <row r="28" customFormat="false" ht="13.8" hidden="false" customHeight="false" outlineLevel="0" collapsed="false">
      <c r="A28" s="13" t="s">
        <v>38</v>
      </c>
      <c r="B28" s="13"/>
      <c r="C28" s="31"/>
      <c r="D28" s="32"/>
      <c r="E28" s="32"/>
      <c r="F28" s="15"/>
      <c r="G28" s="40"/>
      <c r="H28" s="17"/>
      <c r="I28" s="17"/>
      <c r="J28" s="19"/>
    </row>
    <row r="29" customFormat="false" ht="33" hidden="false" customHeight="true" outlineLevel="0" collapsed="false">
      <c r="A29" s="20" t="s">
        <v>39</v>
      </c>
      <c r="B29" s="41" t="s">
        <v>12</v>
      </c>
      <c r="C29" s="22" t="n">
        <v>24</v>
      </c>
      <c r="D29" s="23" t="s">
        <v>40</v>
      </c>
      <c r="E29" s="22"/>
      <c r="F29" s="24" t="n">
        <v>4680015806185</v>
      </c>
      <c r="G29" s="25" t="n">
        <v>373.482726423903</v>
      </c>
      <c r="H29" s="26"/>
      <c r="I29" s="27" t="n">
        <f aca="false">G29*H29</f>
        <v>0</v>
      </c>
      <c r="J29" s="28"/>
    </row>
    <row r="30" customFormat="false" ht="31.5" hidden="false" customHeight="true" outlineLevel="0" collapsed="false">
      <c r="A30" s="20" t="s">
        <v>41</v>
      </c>
      <c r="B30" s="41" t="s">
        <v>12</v>
      </c>
      <c r="C30" s="22" t="n">
        <v>24</v>
      </c>
      <c r="D30" s="23" t="s">
        <v>40</v>
      </c>
      <c r="E30" s="22"/>
      <c r="F30" s="24" t="n">
        <v>4680015806154</v>
      </c>
      <c r="G30" s="25" t="n">
        <v>373.482726423903</v>
      </c>
      <c r="H30" s="26"/>
      <c r="I30" s="27" t="n">
        <f aca="false">G30*H30</f>
        <v>0</v>
      </c>
      <c r="J30" s="28"/>
    </row>
    <row r="31" customFormat="false" ht="33.75" hidden="false" customHeight="true" outlineLevel="0" collapsed="false">
      <c r="A31" s="20" t="s">
        <v>42</v>
      </c>
      <c r="B31" s="41" t="s">
        <v>12</v>
      </c>
      <c r="C31" s="22" t="n">
        <v>24</v>
      </c>
      <c r="D31" s="23" t="s">
        <v>40</v>
      </c>
      <c r="E31" s="22"/>
      <c r="F31" s="24" t="n">
        <v>4680015806161</v>
      </c>
      <c r="G31" s="25" t="n">
        <v>394.231766780786</v>
      </c>
      <c r="H31" s="26"/>
      <c r="I31" s="27" t="n">
        <f aca="false">G31*H31</f>
        <v>0</v>
      </c>
      <c r="J31" s="28"/>
    </row>
    <row r="32" customFormat="false" ht="25.5" hidden="false" customHeight="true" outlineLevel="0" collapsed="false">
      <c r="A32" s="42" t="s">
        <v>43</v>
      </c>
      <c r="B32" s="42"/>
      <c r="C32" s="43"/>
      <c r="D32" s="44"/>
      <c r="E32" s="44"/>
      <c r="F32" s="45"/>
      <c r="G32" s="46"/>
      <c r="H32" s="47"/>
      <c r="I32" s="48"/>
      <c r="J32" s="49"/>
    </row>
    <row r="33" customFormat="false" ht="13.8" hidden="false" customHeight="false" outlineLevel="0" collapsed="false">
      <c r="A33" s="50" t="s">
        <v>44</v>
      </c>
      <c r="B33" s="41" t="s">
        <v>12</v>
      </c>
      <c r="C33" s="37" t="n">
        <v>36</v>
      </c>
      <c r="D33" s="22" t="s">
        <v>45</v>
      </c>
      <c r="E33" s="22" t="n">
        <v>50</v>
      </c>
      <c r="F33" s="51" t="n">
        <v>4680015800015</v>
      </c>
      <c r="G33" s="25" t="n">
        <v>192.120744045217</v>
      </c>
      <c r="H33" s="26"/>
      <c r="I33" s="27" t="n">
        <f aca="false">G33*H33</f>
        <v>0</v>
      </c>
      <c r="J33" s="28"/>
    </row>
    <row r="34" customFormat="false" ht="13.8" hidden="false" customHeight="false" outlineLevel="0" collapsed="false">
      <c r="A34" s="50" t="s">
        <v>46</v>
      </c>
      <c r="B34" s="41" t="s">
        <v>12</v>
      </c>
      <c r="C34" s="37" t="n">
        <v>36</v>
      </c>
      <c r="D34" s="22" t="s">
        <v>45</v>
      </c>
      <c r="E34" s="22" t="n">
        <v>50</v>
      </c>
      <c r="F34" s="51" t="n">
        <v>4680015800152</v>
      </c>
      <c r="G34" s="25" t="n">
        <v>192.120744045217</v>
      </c>
      <c r="H34" s="26"/>
      <c r="I34" s="27" t="n">
        <f aca="false">G34*H34</f>
        <v>0</v>
      </c>
      <c r="J34" s="28"/>
    </row>
    <row r="35" customFormat="false" ht="13.8" hidden="false" customHeight="false" outlineLevel="0" collapsed="false">
      <c r="A35" s="50" t="s">
        <v>47</v>
      </c>
      <c r="B35" s="41" t="s">
        <v>12</v>
      </c>
      <c r="C35" s="37" t="n">
        <v>36</v>
      </c>
      <c r="D35" s="22" t="s">
        <v>45</v>
      </c>
      <c r="E35" s="22" t="n">
        <v>50</v>
      </c>
      <c r="F35" s="52" t="n">
        <v>4680015800138</v>
      </c>
      <c r="G35" s="25" t="n">
        <v>204.928793648231</v>
      </c>
      <c r="H35" s="26"/>
      <c r="I35" s="27" t="n">
        <f aca="false">G35*H35</f>
        <v>0</v>
      </c>
      <c r="J35" s="28"/>
    </row>
    <row r="36" customFormat="false" ht="13.8" hidden="false" customHeight="false" outlineLevel="0" collapsed="false">
      <c r="A36" s="50" t="s">
        <v>48</v>
      </c>
      <c r="B36" s="41" t="s">
        <v>12</v>
      </c>
      <c r="C36" s="37" t="n">
        <v>36</v>
      </c>
      <c r="D36" s="22" t="s">
        <v>45</v>
      </c>
      <c r="E36" s="22" t="n">
        <v>50</v>
      </c>
      <c r="F36" s="52" t="n">
        <v>4680015800053</v>
      </c>
      <c r="G36" s="25" t="n">
        <v>192.120744045217</v>
      </c>
      <c r="H36" s="26"/>
      <c r="I36" s="27" t="n">
        <f aca="false">G36*H36</f>
        <v>0</v>
      </c>
      <c r="J36" s="28"/>
    </row>
    <row r="37" customFormat="false" ht="13.8" hidden="false" customHeight="false" outlineLevel="0" collapsed="false">
      <c r="A37" s="50" t="s">
        <v>49</v>
      </c>
      <c r="B37" s="41" t="s">
        <v>12</v>
      </c>
      <c r="C37" s="37" t="n">
        <v>36</v>
      </c>
      <c r="D37" s="22" t="s">
        <v>45</v>
      </c>
      <c r="E37" s="22" t="n">
        <v>50</v>
      </c>
      <c r="F37" s="51" t="n">
        <v>4680015800039</v>
      </c>
      <c r="G37" s="25" t="n">
        <v>217.736843251247</v>
      </c>
      <c r="H37" s="26"/>
      <c r="I37" s="27" t="n">
        <f aca="false">G37*H37</f>
        <v>0</v>
      </c>
      <c r="J37" s="28"/>
    </row>
    <row r="38" customFormat="false" ht="13.8" hidden="false" customHeight="false" outlineLevel="0" collapsed="false">
      <c r="A38" s="50" t="s">
        <v>50</v>
      </c>
      <c r="B38" s="41" t="s">
        <v>12</v>
      </c>
      <c r="C38" s="37" t="n">
        <v>36</v>
      </c>
      <c r="D38" s="22" t="s">
        <v>45</v>
      </c>
      <c r="E38" s="22" t="n">
        <v>50</v>
      </c>
      <c r="F38" s="51" t="n">
        <v>4680015800060</v>
      </c>
      <c r="G38" s="25" t="n">
        <v>192.120744045217</v>
      </c>
      <c r="H38" s="26"/>
      <c r="I38" s="27" t="n">
        <f aca="false">G38*H38</f>
        <v>0</v>
      </c>
      <c r="J38" s="28"/>
    </row>
    <row r="39" customFormat="false" ht="13.8" hidden="false" customHeight="false" outlineLevel="0" collapsed="false">
      <c r="A39" s="50" t="s">
        <v>51</v>
      </c>
      <c r="B39" s="41" t="s">
        <v>12</v>
      </c>
      <c r="C39" s="37" t="n">
        <v>36</v>
      </c>
      <c r="D39" s="22" t="s">
        <v>45</v>
      </c>
      <c r="E39" s="22" t="n">
        <v>50</v>
      </c>
      <c r="F39" s="52" t="n">
        <v>4680015800091</v>
      </c>
      <c r="G39" s="25" t="n">
        <v>204.928793648231</v>
      </c>
      <c r="H39" s="26"/>
      <c r="I39" s="27" t="n">
        <f aca="false">G39*H39</f>
        <v>0</v>
      </c>
      <c r="J39" s="28"/>
    </row>
    <row r="40" customFormat="false" ht="13.8" hidden="false" customHeight="false" outlineLevel="0" collapsed="false">
      <c r="A40" s="50" t="s">
        <v>52</v>
      </c>
      <c r="B40" s="41" t="s">
        <v>12</v>
      </c>
      <c r="C40" s="37" t="n">
        <v>36</v>
      </c>
      <c r="D40" s="22" t="s">
        <v>45</v>
      </c>
      <c r="E40" s="22" t="n">
        <v>50</v>
      </c>
      <c r="F40" s="51" t="n">
        <v>4680015800114</v>
      </c>
      <c r="G40" s="25" t="n">
        <v>192.120744045217</v>
      </c>
      <c r="H40" s="26"/>
      <c r="I40" s="27" t="n">
        <f aca="false">G40*H40</f>
        <v>0</v>
      </c>
      <c r="J40" s="28"/>
    </row>
    <row r="41" customFormat="false" ht="33" hidden="false" customHeight="true" outlineLevel="0" collapsed="false">
      <c r="A41" s="42" t="s">
        <v>53</v>
      </c>
      <c r="B41" s="42"/>
      <c r="C41" s="43"/>
      <c r="D41" s="44"/>
      <c r="E41" s="44"/>
      <c r="F41" s="45"/>
      <c r="G41" s="46"/>
      <c r="H41" s="47"/>
      <c r="I41" s="48"/>
      <c r="J41" s="53"/>
    </row>
    <row r="42" customFormat="false" ht="13.8" hidden="false" customHeight="false" outlineLevel="0" collapsed="false">
      <c r="A42" s="50" t="s">
        <v>54</v>
      </c>
      <c r="B42" s="41" t="s">
        <v>12</v>
      </c>
      <c r="C42" s="37" t="n">
        <v>36</v>
      </c>
      <c r="D42" s="22" t="s">
        <v>55</v>
      </c>
      <c r="E42" s="37" t="n">
        <v>16</v>
      </c>
      <c r="F42" s="38" t="n">
        <v>4680015801920</v>
      </c>
      <c r="G42" s="25" t="n">
        <v>231.041076695883</v>
      </c>
      <c r="H42" s="26"/>
      <c r="I42" s="27" t="n">
        <f aca="false">G42*H42</f>
        <v>0</v>
      </c>
      <c r="J42" s="28"/>
    </row>
    <row r="43" customFormat="false" ht="13.8" hidden="false" customHeight="false" outlineLevel="0" collapsed="false">
      <c r="A43" s="20" t="s">
        <v>56</v>
      </c>
      <c r="B43" s="41" t="s">
        <v>12</v>
      </c>
      <c r="C43" s="37" t="n">
        <v>36</v>
      </c>
      <c r="D43" s="22" t="s">
        <v>55</v>
      </c>
      <c r="E43" s="37" t="n">
        <v>16</v>
      </c>
      <c r="F43" s="38" t="n">
        <v>4680015801883</v>
      </c>
      <c r="G43" s="25" t="n">
        <v>231.041076695883</v>
      </c>
      <c r="H43" s="26"/>
      <c r="I43" s="27" t="n">
        <f aca="false">G43*H43</f>
        <v>0</v>
      </c>
      <c r="J43" s="28"/>
    </row>
    <row r="44" customFormat="false" ht="13.8" hidden="false" customHeight="false" outlineLevel="0" collapsed="false">
      <c r="A44" s="50" t="s">
        <v>57</v>
      </c>
      <c r="B44" s="41" t="s">
        <v>12</v>
      </c>
      <c r="C44" s="37" t="n">
        <v>36</v>
      </c>
      <c r="D44" s="22" t="s">
        <v>55</v>
      </c>
      <c r="E44" s="37" t="n">
        <v>16</v>
      </c>
      <c r="F44" s="38" t="n">
        <v>4680015801821</v>
      </c>
      <c r="G44" s="25" t="n">
        <v>231.041076695883</v>
      </c>
      <c r="H44" s="26"/>
      <c r="I44" s="27" t="n">
        <f aca="false">G44*H44</f>
        <v>0</v>
      </c>
      <c r="J44" s="28"/>
    </row>
    <row r="45" customFormat="false" ht="13.8" hidden="false" customHeight="false" outlineLevel="0" collapsed="false">
      <c r="A45" s="50" t="s">
        <v>58</v>
      </c>
      <c r="B45" s="41" t="s">
        <v>12</v>
      </c>
      <c r="C45" s="37" t="n">
        <v>36</v>
      </c>
      <c r="D45" s="22" t="s">
        <v>55</v>
      </c>
      <c r="E45" s="37" t="n">
        <v>16</v>
      </c>
      <c r="F45" s="38" t="n">
        <v>4680015801906</v>
      </c>
      <c r="G45" s="25" t="n">
        <v>231.041076695883</v>
      </c>
      <c r="H45" s="26"/>
      <c r="I45" s="27" t="n">
        <f aca="false">G45*H45</f>
        <v>0</v>
      </c>
      <c r="J45" s="28"/>
    </row>
    <row r="46" customFormat="false" ht="13.8" hidden="false" customHeight="false" outlineLevel="0" collapsed="false">
      <c r="A46" s="50" t="s">
        <v>59</v>
      </c>
      <c r="B46" s="41" t="s">
        <v>12</v>
      </c>
      <c r="C46" s="37" t="n">
        <v>36</v>
      </c>
      <c r="D46" s="22" t="s">
        <v>55</v>
      </c>
      <c r="E46" s="37" t="n">
        <v>16</v>
      </c>
      <c r="F46" s="38" t="n">
        <v>4680015801807</v>
      </c>
      <c r="G46" s="25" t="n">
        <v>257.681819870151</v>
      </c>
      <c r="H46" s="26"/>
      <c r="I46" s="27" t="n">
        <f aca="false">G46*H46</f>
        <v>0</v>
      </c>
      <c r="J46" s="28"/>
    </row>
    <row r="47" customFormat="false" ht="13.8" hidden="false" customHeight="false" outlineLevel="0" collapsed="false">
      <c r="A47" s="50" t="s">
        <v>60</v>
      </c>
      <c r="B47" s="41" t="s">
        <v>12</v>
      </c>
      <c r="C47" s="37" t="n">
        <v>36</v>
      </c>
      <c r="D47" s="22" t="s">
        <v>55</v>
      </c>
      <c r="E47" s="37" t="n">
        <v>16</v>
      </c>
      <c r="F47" s="38" t="n">
        <v>4680015802224</v>
      </c>
      <c r="G47" s="25" t="n">
        <v>284.322563044421</v>
      </c>
      <c r="H47" s="26"/>
      <c r="I47" s="27" t="n">
        <f aca="false">G47*H47</f>
        <v>0</v>
      </c>
      <c r="J47" s="28"/>
    </row>
    <row r="48" customFormat="false" ht="13.8" hidden="false" customHeight="false" outlineLevel="0" collapsed="false">
      <c r="A48" s="20" t="s">
        <v>61</v>
      </c>
      <c r="B48" s="41" t="s">
        <v>12</v>
      </c>
      <c r="C48" s="37" t="n">
        <v>36</v>
      </c>
      <c r="D48" s="22" t="s">
        <v>55</v>
      </c>
      <c r="E48" s="37" t="n">
        <v>16</v>
      </c>
      <c r="F48" s="38" t="n">
        <v>4680015802248</v>
      </c>
      <c r="G48" s="25" t="n">
        <v>284.322563044421</v>
      </c>
      <c r="H48" s="26"/>
      <c r="I48" s="27" t="n">
        <f aca="false">G48*H48</f>
        <v>0</v>
      </c>
      <c r="J48" s="28"/>
    </row>
    <row r="49" customFormat="false" ht="13.8" hidden="false" customHeight="false" outlineLevel="0" collapsed="false">
      <c r="A49" s="50" t="s">
        <v>62</v>
      </c>
      <c r="B49" s="41" t="s">
        <v>12</v>
      </c>
      <c r="C49" s="37" t="n">
        <v>36</v>
      </c>
      <c r="D49" s="22" t="s">
        <v>55</v>
      </c>
      <c r="E49" s="37" t="n">
        <v>16</v>
      </c>
      <c r="F49" s="38" t="n">
        <v>4680015802262</v>
      </c>
      <c r="G49" s="25" t="n">
        <v>284.322563044421</v>
      </c>
      <c r="H49" s="26"/>
      <c r="I49" s="27" t="n">
        <f aca="false">G49*H49</f>
        <v>0</v>
      </c>
      <c r="J49" s="28"/>
    </row>
    <row r="50" customFormat="false" ht="13.8" hidden="false" customHeight="false" outlineLevel="0" collapsed="false">
      <c r="A50" s="50" t="s">
        <v>63</v>
      </c>
      <c r="B50" s="41" t="s">
        <v>12</v>
      </c>
      <c r="C50" s="37" t="n">
        <v>36</v>
      </c>
      <c r="D50" s="22" t="s">
        <v>55</v>
      </c>
      <c r="E50" s="37" t="n">
        <v>16</v>
      </c>
      <c r="F50" s="38" t="n">
        <v>4680015801845</v>
      </c>
      <c r="G50" s="25" t="n">
        <v>231.041076695883</v>
      </c>
      <c r="H50" s="26"/>
      <c r="I50" s="27" t="n">
        <f aca="false">G50*H50</f>
        <v>0</v>
      </c>
      <c r="J50" s="28"/>
    </row>
    <row r="51" customFormat="false" ht="13.8" hidden="false" customHeight="false" outlineLevel="0" collapsed="false">
      <c r="A51" s="50" t="s">
        <v>64</v>
      </c>
      <c r="B51" s="41" t="s">
        <v>12</v>
      </c>
      <c r="C51" s="37" t="n">
        <v>36</v>
      </c>
      <c r="D51" s="22" t="s">
        <v>55</v>
      </c>
      <c r="E51" s="37" t="n">
        <v>16</v>
      </c>
      <c r="F51" s="38" t="n">
        <v>4680015801944</v>
      </c>
      <c r="G51" s="25" t="n">
        <v>231.041076695883</v>
      </c>
      <c r="H51" s="26"/>
      <c r="I51" s="27" t="n">
        <f aca="false">G51*H51</f>
        <v>0</v>
      </c>
      <c r="J51" s="28"/>
    </row>
    <row r="52" customFormat="false" ht="18" hidden="false" customHeight="true" outlineLevel="0" collapsed="false">
      <c r="A52" s="50" t="s">
        <v>65</v>
      </c>
      <c r="B52" s="41" t="s">
        <v>12</v>
      </c>
      <c r="C52" s="37" t="n">
        <v>36</v>
      </c>
      <c r="D52" s="22" t="s">
        <v>55</v>
      </c>
      <c r="E52" s="37" t="n">
        <v>16</v>
      </c>
      <c r="F52" s="38" t="n">
        <v>4680015801869</v>
      </c>
      <c r="G52" s="25" t="n">
        <v>231.041076695883</v>
      </c>
      <c r="H52" s="26"/>
      <c r="I52" s="27" t="n">
        <f aca="false">G52*H52</f>
        <v>0</v>
      </c>
      <c r="J52" s="28"/>
    </row>
    <row r="53" customFormat="false" ht="45.5" hidden="false" customHeight="true" outlineLevel="0" collapsed="false">
      <c r="A53" s="42" t="s">
        <v>66</v>
      </c>
      <c r="B53" s="42"/>
      <c r="C53" s="54"/>
      <c r="D53" s="55"/>
      <c r="E53" s="55"/>
      <c r="F53" s="56"/>
      <c r="G53" s="46"/>
      <c r="H53" s="47"/>
      <c r="I53" s="48"/>
      <c r="J53" s="57"/>
    </row>
    <row r="54" customFormat="false" ht="13.8" hidden="false" customHeight="false" outlineLevel="0" collapsed="false">
      <c r="A54" s="50" t="s">
        <v>67</v>
      </c>
      <c r="B54" s="58" t="s">
        <v>12</v>
      </c>
      <c r="C54" s="37" t="n">
        <v>18</v>
      </c>
      <c r="D54" s="22" t="s">
        <v>45</v>
      </c>
      <c r="E54" s="22" t="n">
        <v>36</v>
      </c>
      <c r="F54" s="24" t="n">
        <v>4680015800916</v>
      </c>
      <c r="G54" s="25" t="n">
        <v>140.888545633159</v>
      </c>
      <c r="H54" s="26"/>
      <c r="I54" s="27" t="n">
        <f aca="false">G54*H54</f>
        <v>0</v>
      </c>
      <c r="J54" s="28"/>
    </row>
    <row r="55" customFormat="false" ht="13.8" hidden="false" customHeight="false" outlineLevel="0" collapsed="false">
      <c r="A55" s="50" t="s">
        <v>68</v>
      </c>
      <c r="B55" s="58" t="s">
        <v>12</v>
      </c>
      <c r="C55" s="37" t="n">
        <v>18</v>
      </c>
      <c r="D55" s="22" t="s">
        <v>45</v>
      </c>
      <c r="E55" s="22" t="n">
        <v>36</v>
      </c>
      <c r="F55" s="24" t="n">
        <v>4680015801036</v>
      </c>
      <c r="G55" s="25" t="n">
        <v>146.011765474366</v>
      </c>
      <c r="H55" s="26"/>
      <c r="I55" s="27" t="n">
        <f aca="false">G55*H55</f>
        <v>0</v>
      </c>
      <c r="J55" s="28"/>
    </row>
    <row r="56" customFormat="false" ht="13.8" hidden="false" customHeight="false" outlineLevel="0" collapsed="false">
      <c r="A56" s="50" t="s">
        <v>69</v>
      </c>
      <c r="B56" s="58" t="s">
        <v>12</v>
      </c>
      <c r="C56" s="37" t="n">
        <v>18</v>
      </c>
      <c r="D56" s="22" t="s">
        <v>45</v>
      </c>
      <c r="E56" s="22" t="n">
        <v>36</v>
      </c>
      <c r="F56" s="24" t="n">
        <v>4680015801050</v>
      </c>
      <c r="G56" s="25" t="n">
        <v>140.888545633159</v>
      </c>
      <c r="H56" s="26"/>
      <c r="I56" s="27" t="n">
        <f aca="false">G56*H56</f>
        <v>0</v>
      </c>
      <c r="J56" s="28"/>
    </row>
    <row r="57" customFormat="false" ht="13.8" hidden="false" customHeight="false" outlineLevel="0" collapsed="false">
      <c r="A57" s="50" t="s">
        <v>70</v>
      </c>
      <c r="B57" s="58" t="s">
        <v>12</v>
      </c>
      <c r="C57" s="37" t="n">
        <v>18</v>
      </c>
      <c r="D57" s="22" t="s">
        <v>45</v>
      </c>
      <c r="E57" s="22" t="n">
        <v>36</v>
      </c>
      <c r="F57" s="24" t="n">
        <v>4680015800954</v>
      </c>
      <c r="G57" s="25" t="n">
        <v>140.888545633159</v>
      </c>
      <c r="H57" s="26"/>
      <c r="I57" s="27" t="n">
        <f aca="false">G57*H57</f>
        <v>0</v>
      </c>
      <c r="J57" s="28"/>
    </row>
    <row r="58" customFormat="false" ht="13.8" hidden="false" customHeight="false" outlineLevel="0" collapsed="false">
      <c r="A58" s="50" t="s">
        <v>71</v>
      </c>
      <c r="B58" s="58" t="s">
        <v>12</v>
      </c>
      <c r="C58" s="37" t="n">
        <v>18</v>
      </c>
      <c r="D58" s="22" t="s">
        <v>45</v>
      </c>
      <c r="E58" s="22" t="n">
        <v>36</v>
      </c>
      <c r="F58" s="24" t="n">
        <v>4680015800978</v>
      </c>
      <c r="G58" s="25" t="n">
        <v>140.888545633159</v>
      </c>
      <c r="H58" s="26"/>
      <c r="I58" s="27" t="n">
        <f aca="false">G58*H58</f>
        <v>0</v>
      </c>
      <c r="J58" s="28"/>
    </row>
    <row r="59" customFormat="false" ht="13.8" hidden="false" customHeight="false" outlineLevel="0" collapsed="false">
      <c r="A59" s="50" t="s">
        <v>72</v>
      </c>
      <c r="B59" s="58" t="s">
        <v>12</v>
      </c>
      <c r="C59" s="37" t="n">
        <v>18</v>
      </c>
      <c r="D59" s="22" t="s">
        <v>45</v>
      </c>
      <c r="E59" s="22" t="n">
        <v>36</v>
      </c>
      <c r="F59" s="24" t="n">
        <v>4680015800893</v>
      </c>
      <c r="G59" s="25" t="n">
        <v>140.888545633159</v>
      </c>
      <c r="H59" s="26"/>
      <c r="I59" s="27" t="n">
        <f aca="false">G59*H59</f>
        <v>0</v>
      </c>
      <c r="J59" s="28"/>
    </row>
    <row r="60" customFormat="false" ht="13.8" hidden="false" customHeight="false" outlineLevel="0" collapsed="false">
      <c r="A60" s="50" t="s">
        <v>73</v>
      </c>
      <c r="B60" s="58" t="s">
        <v>12</v>
      </c>
      <c r="C60" s="37" t="n">
        <v>18</v>
      </c>
      <c r="D60" s="22" t="s">
        <v>45</v>
      </c>
      <c r="E60" s="22" t="n">
        <v>36</v>
      </c>
      <c r="F60" s="24" t="n">
        <v>4680015800992</v>
      </c>
      <c r="G60" s="25" t="n">
        <v>140.888545633159</v>
      </c>
      <c r="H60" s="26"/>
      <c r="I60" s="27" t="n">
        <f aca="false">G60*H60</f>
        <v>0</v>
      </c>
      <c r="J60" s="28"/>
    </row>
    <row r="61" customFormat="false" ht="13.8" hidden="false" customHeight="false" outlineLevel="0" collapsed="false">
      <c r="A61" s="50" t="s">
        <v>74</v>
      </c>
      <c r="B61" s="58" t="s">
        <v>12</v>
      </c>
      <c r="C61" s="37" t="n">
        <v>18</v>
      </c>
      <c r="D61" s="22" t="s">
        <v>45</v>
      </c>
      <c r="E61" s="22" t="n">
        <v>36</v>
      </c>
      <c r="F61" s="24" t="n">
        <v>4680015800879</v>
      </c>
      <c r="G61" s="25" t="n">
        <v>153.696595236174</v>
      </c>
      <c r="H61" s="26"/>
      <c r="I61" s="27" t="n">
        <f aca="false">G61*H61</f>
        <v>0</v>
      </c>
      <c r="J61" s="28"/>
    </row>
    <row r="62" customFormat="false" ht="13.8" hidden="false" customHeight="false" outlineLevel="0" collapsed="false">
      <c r="A62" s="50" t="s">
        <v>75</v>
      </c>
      <c r="B62" s="58" t="s">
        <v>12</v>
      </c>
      <c r="C62" s="37" t="n">
        <v>18</v>
      </c>
      <c r="D62" s="22" t="s">
        <v>45</v>
      </c>
      <c r="E62" s="22" t="n">
        <v>36</v>
      </c>
      <c r="F62" s="24" t="n">
        <v>4680015801012</v>
      </c>
      <c r="G62" s="25" t="n">
        <v>140.888545633159</v>
      </c>
      <c r="H62" s="26"/>
      <c r="I62" s="27" t="n">
        <f aca="false">G62*H62</f>
        <v>0</v>
      </c>
      <c r="J62" s="28"/>
    </row>
    <row r="63" customFormat="false" ht="13.8" hidden="false" customHeight="false" outlineLevel="0" collapsed="false">
      <c r="A63" s="50" t="s">
        <v>76</v>
      </c>
      <c r="B63" s="58" t="s">
        <v>12</v>
      </c>
      <c r="C63" s="37" t="n">
        <v>18</v>
      </c>
      <c r="D63" s="22" t="s">
        <v>45</v>
      </c>
      <c r="E63" s="22" t="n">
        <v>36</v>
      </c>
      <c r="F63" s="24" t="n">
        <v>4680015800930</v>
      </c>
      <c r="G63" s="25" t="n">
        <v>138.326935712557</v>
      </c>
      <c r="H63" s="26"/>
      <c r="I63" s="27" t="n">
        <f aca="false">G63*H63</f>
        <v>0</v>
      </c>
      <c r="J63" s="28"/>
    </row>
    <row r="64" customFormat="false" ht="23.85" hidden="false" customHeight="false" outlineLevel="0" collapsed="false">
      <c r="A64" s="42" t="s">
        <v>77</v>
      </c>
      <c r="B64" s="42"/>
      <c r="C64" s="43"/>
      <c r="D64" s="44"/>
      <c r="E64" s="44"/>
      <c r="F64" s="45"/>
      <c r="G64" s="59"/>
      <c r="H64" s="47"/>
      <c r="I64" s="47"/>
      <c r="J64" s="53"/>
    </row>
    <row r="65" customFormat="false" ht="13.8" hidden="false" customHeight="false" outlineLevel="0" collapsed="false">
      <c r="A65" s="50" t="s">
        <v>78</v>
      </c>
      <c r="B65" s="58" t="s">
        <v>12</v>
      </c>
      <c r="C65" s="37" t="n">
        <v>24</v>
      </c>
      <c r="D65" s="22" t="s">
        <v>79</v>
      </c>
      <c r="E65" s="37" t="n">
        <v>30</v>
      </c>
      <c r="F65" s="38" t="n">
        <v>4680015802156</v>
      </c>
      <c r="G65" s="25" t="n">
        <v>216.13583705087</v>
      </c>
      <c r="H65" s="26"/>
      <c r="I65" s="27" t="n">
        <f aca="false">G65*H65</f>
        <v>0</v>
      </c>
      <c r="J65" s="28"/>
    </row>
    <row r="66" customFormat="false" ht="13.8" hidden="false" customHeight="false" outlineLevel="0" collapsed="false">
      <c r="A66" s="20" t="s">
        <v>80</v>
      </c>
      <c r="B66" s="58" t="s">
        <v>12</v>
      </c>
      <c r="C66" s="37" t="n">
        <v>24</v>
      </c>
      <c r="D66" s="22" t="s">
        <v>79</v>
      </c>
      <c r="E66" s="37" t="n">
        <v>30</v>
      </c>
      <c r="F66" s="38" t="n">
        <v>4680015802170</v>
      </c>
      <c r="G66" s="25" t="n">
        <v>216.13583705087</v>
      </c>
      <c r="H66" s="26"/>
      <c r="I66" s="27" t="n">
        <f aca="false">G66*H66</f>
        <v>0</v>
      </c>
      <c r="J66" s="28"/>
    </row>
    <row r="67" customFormat="false" ht="13.8" hidden="false" customHeight="false" outlineLevel="0" collapsed="false">
      <c r="A67" s="50" t="s">
        <v>81</v>
      </c>
      <c r="B67" s="58" t="s">
        <v>12</v>
      </c>
      <c r="C67" s="37" t="n">
        <v>24</v>
      </c>
      <c r="D67" s="22" t="s">
        <v>79</v>
      </c>
      <c r="E67" s="37" t="n">
        <v>30</v>
      </c>
      <c r="F67" s="38" t="n">
        <v>4680015802149</v>
      </c>
      <c r="G67" s="25" t="n">
        <v>273.772060264436</v>
      </c>
      <c r="H67" s="26"/>
      <c r="I67" s="27" t="n">
        <f aca="false">G67*H67</f>
        <v>0</v>
      </c>
      <c r="J67" s="28"/>
    </row>
    <row r="68" customFormat="false" ht="13.8" hidden="false" customHeight="false" outlineLevel="0" collapsed="false">
      <c r="A68" s="50" t="s">
        <v>82</v>
      </c>
      <c r="B68" s="58" t="s">
        <v>12</v>
      </c>
      <c r="C68" s="37" t="n">
        <v>24</v>
      </c>
      <c r="D68" s="22" t="s">
        <v>79</v>
      </c>
      <c r="E68" s="37" t="n">
        <v>30</v>
      </c>
      <c r="F68" s="38" t="n">
        <v>4680015802163</v>
      </c>
      <c r="G68" s="25" t="n">
        <v>216.13583705087</v>
      </c>
      <c r="H68" s="26"/>
      <c r="I68" s="27" t="n">
        <f aca="false">G68*H68</f>
        <v>0</v>
      </c>
      <c r="J68" s="28"/>
    </row>
    <row r="69" customFormat="false" ht="13.8" hidden="false" customHeight="false" outlineLevel="0" collapsed="false">
      <c r="A69" s="50" t="s">
        <v>83</v>
      </c>
      <c r="B69" s="58" t="s">
        <v>12</v>
      </c>
      <c r="C69" s="37" t="n">
        <v>24</v>
      </c>
      <c r="D69" s="22" t="s">
        <v>79</v>
      </c>
      <c r="E69" s="37" t="n">
        <v>30</v>
      </c>
      <c r="F69" s="38" t="n">
        <v>4680015802194</v>
      </c>
      <c r="G69" s="25" t="n">
        <v>216.13583705087</v>
      </c>
      <c r="H69" s="26"/>
      <c r="I69" s="27" t="n">
        <f aca="false">G69*H69</f>
        <v>0</v>
      </c>
      <c r="J69" s="28"/>
    </row>
    <row r="70" customFormat="false" ht="13.8" hidden="false" customHeight="false" outlineLevel="0" collapsed="false">
      <c r="A70" s="50" t="s">
        <v>84</v>
      </c>
      <c r="B70" s="58" t="s">
        <v>12</v>
      </c>
      <c r="C70" s="37" t="n">
        <v>24</v>
      </c>
      <c r="D70" s="22" t="s">
        <v>79</v>
      </c>
      <c r="E70" s="37" t="n">
        <v>30</v>
      </c>
      <c r="F70" s="38" t="n">
        <v>4680015802187</v>
      </c>
      <c r="G70" s="25" t="n">
        <v>216.13583705087</v>
      </c>
      <c r="H70" s="26"/>
      <c r="I70" s="27" t="n">
        <f aca="false">G70*H70</f>
        <v>0</v>
      </c>
      <c r="J70" s="28"/>
    </row>
    <row r="71" customFormat="false" ht="13.8" hidden="false" customHeight="false" outlineLevel="0" collapsed="false">
      <c r="A71" s="13" t="s">
        <v>85</v>
      </c>
      <c r="B71" s="13"/>
      <c r="C71" s="31"/>
      <c r="D71" s="32"/>
      <c r="E71" s="32"/>
      <c r="F71" s="15"/>
      <c r="G71" s="40"/>
      <c r="H71" s="34"/>
      <c r="I71" s="34"/>
      <c r="J71" s="19"/>
    </row>
    <row r="72" customFormat="false" ht="13.8" hidden="false" customHeight="false" outlineLevel="0" collapsed="false">
      <c r="A72" s="50" t="s">
        <v>86</v>
      </c>
      <c r="B72" s="58" t="s">
        <v>12</v>
      </c>
      <c r="C72" s="37" t="n">
        <v>18</v>
      </c>
      <c r="D72" s="37" t="s">
        <v>45</v>
      </c>
      <c r="E72" s="22" t="n">
        <v>36</v>
      </c>
      <c r="F72" s="24" t="n">
        <v>4680015807786</v>
      </c>
      <c r="G72" s="25" t="n">
        <v>165.992322855069</v>
      </c>
      <c r="H72" s="39"/>
      <c r="I72" s="27" t="n">
        <f aca="false">G72*H72</f>
        <v>0</v>
      </c>
      <c r="J72" s="28"/>
    </row>
    <row r="73" customFormat="false" ht="13.8" hidden="false" customHeight="false" outlineLevel="0" collapsed="false">
      <c r="A73" s="50" t="s">
        <v>87</v>
      </c>
      <c r="B73" s="58" t="s">
        <v>12</v>
      </c>
      <c r="C73" s="37" t="n">
        <v>18</v>
      </c>
      <c r="D73" s="37" t="s">
        <v>45</v>
      </c>
      <c r="E73" s="22" t="n">
        <v>36</v>
      </c>
      <c r="F73" s="24" t="n">
        <v>4680015806345</v>
      </c>
      <c r="G73" s="25" t="n">
        <v>165.992322855069</v>
      </c>
      <c r="H73" s="39"/>
      <c r="I73" s="27" t="n">
        <f aca="false">G73*H73</f>
        <v>0</v>
      </c>
      <c r="J73" s="28"/>
    </row>
    <row r="74" customFormat="false" ht="13.8" hidden="false" customHeight="false" outlineLevel="0" collapsed="false">
      <c r="A74" s="50" t="s">
        <v>88</v>
      </c>
      <c r="B74" s="58" t="s">
        <v>12</v>
      </c>
      <c r="C74" s="37" t="n">
        <v>18</v>
      </c>
      <c r="D74" s="37" t="s">
        <v>45</v>
      </c>
      <c r="E74" s="22" t="n">
        <v>36</v>
      </c>
      <c r="F74" s="24" t="n">
        <v>4680015808219</v>
      </c>
      <c r="G74" s="25" t="n">
        <v>161.344537815126</v>
      </c>
      <c r="H74" s="39"/>
      <c r="I74" s="27" t="n">
        <f aca="false">G74*H74</f>
        <v>0</v>
      </c>
      <c r="J74" s="28"/>
    </row>
    <row r="75" customFormat="false" ht="13.8" hidden="false" customHeight="false" outlineLevel="0" collapsed="false">
      <c r="A75" s="50" t="s">
        <v>89</v>
      </c>
      <c r="B75" s="58" t="s">
        <v>12</v>
      </c>
      <c r="C75" s="37" t="n">
        <v>18</v>
      </c>
      <c r="D75" s="37" t="s">
        <v>45</v>
      </c>
      <c r="E75" s="22" t="n">
        <v>36</v>
      </c>
      <c r="F75" s="24" t="n">
        <v>4680015808042</v>
      </c>
      <c r="G75" s="25" t="n">
        <v>145.243282498184</v>
      </c>
      <c r="H75" s="39"/>
      <c r="I75" s="27" t="n">
        <f aca="false">G75*H75</f>
        <v>0</v>
      </c>
      <c r="J75" s="28"/>
    </row>
    <row r="76" customFormat="false" ht="13.8" hidden="false" customHeight="false" outlineLevel="0" collapsed="false">
      <c r="A76" s="50" t="s">
        <v>90</v>
      </c>
      <c r="B76" s="58" t="s">
        <v>12</v>
      </c>
      <c r="C76" s="37" t="n">
        <v>18</v>
      </c>
      <c r="D76" s="37" t="s">
        <v>45</v>
      </c>
      <c r="E76" s="22" t="n">
        <v>36</v>
      </c>
      <c r="F76" s="24" t="n">
        <v>4680015807731</v>
      </c>
      <c r="G76" s="25" t="n">
        <v>145.243282498184</v>
      </c>
      <c r="H76" s="39"/>
      <c r="I76" s="27" t="n">
        <f aca="false">G76*H76</f>
        <v>0</v>
      </c>
      <c r="J76" s="28"/>
    </row>
    <row r="77" customFormat="false" ht="13.8" hidden="false" customHeight="false" outlineLevel="0" collapsed="false">
      <c r="A77" s="50" t="s">
        <v>91</v>
      </c>
      <c r="B77" s="58" t="s">
        <v>12</v>
      </c>
      <c r="C77" s="37" t="n">
        <v>18</v>
      </c>
      <c r="D77" s="37" t="s">
        <v>45</v>
      </c>
      <c r="E77" s="22" t="n">
        <v>36</v>
      </c>
      <c r="F77" s="24" t="n">
        <v>4680015806321</v>
      </c>
      <c r="G77" s="25" t="n">
        <v>145.243282498184</v>
      </c>
      <c r="H77" s="39"/>
      <c r="I77" s="27" t="n">
        <f aca="false">G77*H77</f>
        <v>0</v>
      </c>
      <c r="J77" s="28"/>
    </row>
    <row r="78" customFormat="false" ht="13.8" hidden="false" customHeight="false" outlineLevel="0" collapsed="false">
      <c r="A78" s="50" t="s">
        <v>92</v>
      </c>
      <c r="B78" s="58" t="s">
        <v>12</v>
      </c>
      <c r="C78" s="37" t="n">
        <v>18</v>
      </c>
      <c r="D78" s="37" t="s">
        <v>45</v>
      </c>
      <c r="E78" s="22" t="n">
        <v>36</v>
      </c>
      <c r="F78" s="24" t="n">
        <v>4680015806420</v>
      </c>
      <c r="G78" s="25" t="n">
        <v>145.243282498184</v>
      </c>
      <c r="H78" s="39"/>
      <c r="I78" s="27" t="n">
        <f aca="false">G78*H78</f>
        <v>0</v>
      </c>
      <c r="J78" s="28"/>
    </row>
    <row r="79" customFormat="false" ht="13.8" hidden="false" customHeight="false" outlineLevel="0" collapsed="false">
      <c r="A79" s="50" t="s">
        <v>93</v>
      </c>
      <c r="B79" s="58" t="s">
        <v>12</v>
      </c>
      <c r="C79" s="37" t="n">
        <v>18</v>
      </c>
      <c r="D79" s="37" t="s">
        <v>45</v>
      </c>
      <c r="E79" s="22" t="n">
        <v>36</v>
      </c>
      <c r="F79" s="24" t="n">
        <v>4680015806369</v>
      </c>
      <c r="G79" s="25" t="n">
        <v>145.243282498184</v>
      </c>
      <c r="H79" s="39"/>
      <c r="I79" s="27" t="n">
        <f aca="false">G79*H79</f>
        <v>0</v>
      </c>
      <c r="J79" s="28"/>
    </row>
    <row r="80" customFormat="false" ht="13.8" hidden="false" customHeight="false" outlineLevel="0" collapsed="false">
      <c r="A80" s="50" t="s">
        <v>94</v>
      </c>
      <c r="B80" s="58" t="s">
        <v>12</v>
      </c>
      <c r="C80" s="37" t="n">
        <v>18</v>
      </c>
      <c r="D80" s="37" t="s">
        <v>45</v>
      </c>
      <c r="E80" s="22" t="n">
        <v>36</v>
      </c>
      <c r="F80" s="24" t="n">
        <v>4680015806369</v>
      </c>
      <c r="G80" s="25" t="n">
        <v>158.100425355327</v>
      </c>
      <c r="H80" s="39"/>
      <c r="I80" s="27" t="n">
        <f aca="false">G80*H80</f>
        <v>0</v>
      </c>
      <c r="J80" s="28"/>
    </row>
    <row r="81" customFormat="false" ht="13.8" hidden="false" customHeight="false" outlineLevel="0" collapsed="false">
      <c r="A81" s="50" t="s">
        <v>95</v>
      </c>
      <c r="B81" s="58" t="s">
        <v>12</v>
      </c>
      <c r="C81" s="37" t="n">
        <v>18</v>
      </c>
      <c r="D81" s="37" t="s">
        <v>45</v>
      </c>
      <c r="E81" s="22" t="n">
        <v>36</v>
      </c>
      <c r="F81" s="24" t="n">
        <v>4680015808141</v>
      </c>
      <c r="G81" s="25" t="n">
        <v>145.243282498184</v>
      </c>
      <c r="H81" s="39"/>
      <c r="I81" s="27" t="n">
        <f aca="false">G81*H81</f>
        <v>0</v>
      </c>
      <c r="J81" s="28"/>
    </row>
    <row r="82" customFormat="false" ht="13.8" hidden="false" customHeight="false" outlineLevel="0" collapsed="false">
      <c r="A82" s="50" t="s">
        <v>96</v>
      </c>
      <c r="B82" s="58" t="s">
        <v>12</v>
      </c>
      <c r="C82" s="37" t="n">
        <v>18</v>
      </c>
      <c r="D82" s="37" t="s">
        <v>45</v>
      </c>
      <c r="E82" s="22" t="n">
        <v>36</v>
      </c>
      <c r="F82" s="24" t="n">
        <v>4680015806307</v>
      </c>
      <c r="G82" s="25" t="n">
        <v>165.992322855069</v>
      </c>
      <c r="H82" s="39"/>
      <c r="I82" s="27" t="n">
        <f aca="false">G82*H82</f>
        <v>0</v>
      </c>
      <c r="J82" s="28"/>
    </row>
    <row r="83" customFormat="false" ht="13.8" hidden="false" customHeight="false" outlineLevel="0" collapsed="false">
      <c r="A83" s="50" t="s">
        <v>97</v>
      </c>
      <c r="B83" s="58" t="s">
        <v>12</v>
      </c>
      <c r="C83" s="37" t="n">
        <v>18</v>
      </c>
      <c r="D83" s="37" t="s">
        <v>45</v>
      </c>
      <c r="E83" s="22" t="n">
        <v>36</v>
      </c>
      <c r="F83" s="24" t="n">
        <v>4680015806406</v>
      </c>
      <c r="G83" s="25" t="n">
        <v>145.243282498184</v>
      </c>
      <c r="H83" s="39"/>
      <c r="I83" s="27" t="n">
        <f aca="false">G83*H83</f>
        <v>0</v>
      </c>
      <c r="J83" s="28"/>
    </row>
    <row r="84" customFormat="false" ht="13.8" hidden="false" customHeight="false" outlineLevel="0" collapsed="false">
      <c r="A84" s="50" t="s">
        <v>98</v>
      </c>
      <c r="B84" s="58" t="s">
        <v>12</v>
      </c>
      <c r="C84" s="37" t="n">
        <v>18</v>
      </c>
      <c r="D84" s="37" t="s">
        <v>45</v>
      </c>
      <c r="E84" s="22" t="n">
        <v>36</v>
      </c>
      <c r="F84" s="24" t="n">
        <v>4680015806383</v>
      </c>
      <c r="G84" s="25" t="n">
        <v>145.243282498184</v>
      </c>
      <c r="H84" s="39"/>
      <c r="I84" s="27" t="n">
        <f aca="false">G84*H84</f>
        <v>0</v>
      </c>
      <c r="J84" s="28"/>
    </row>
    <row r="85" customFormat="false" ht="13.8" hidden="false" customHeight="false" outlineLevel="0" collapsed="false">
      <c r="A85" s="50" t="s">
        <v>99</v>
      </c>
      <c r="B85" s="58" t="s">
        <v>12</v>
      </c>
      <c r="C85" s="37" t="n">
        <v>18</v>
      </c>
      <c r="D85" s="37" t="s">
        <v>45</v>
      </c>
      <c r="E85" s="22" t="n">
        <v>36</v>
      </c>
      <c r="F85" s="24" t="n">
        <v>4680015807694</v>
      </c>
      <c r="G85" s="25" t="n">
        <v>145.243282498184</v>
      </c>
      <c r="H85" s="39"/>
      <c r="I85" s="27" t="n">
        <f aca="false">G85*H85</f>
        <v>0</v>
      </c>
      <c r="J85" s="28"/>
    </row>
    <row r="86" customFormat="false" ht="13.8" hidden="false" customHeight="false" outlineLevel="0" collapsed="false">
      <c r="A86" s="13" t="s">
        <v>100</v>
      </c>
      <c r="B86" s="13"/>
      <c r="C86" s="31"/>
      <c r="D86" s="32"/>
      <c r="E86" s="32"/>
      <c r="F86" s="15"/>
      <c r="G86" s="40"/>
      <c r="H86" s="34"/>
      <c r="I86" s="34"/>
      <c r="J86" s="19"/>
    </row>
    <row r="87" customFormat="false" ht="13.8" hidden="false" customHeight="false" outlineLevel="0" collapsed="false">
      <c r="A87" s="50" t="s">
        <v>86</v>
      </c>
      <c r="B87" s="58" t="s">
        <v>12</v>
      </c>
      <c r="C87" s="37" t="n">
        <v>18</v>
      </c>
      <c r="D87" s="37" t="s">
        <v>79</v>
      </c>
      <c r="E87" s="22" t="n">
        <v>30</v>
      </c>
      <c r="F87" s="24" t="n">
        <v>4680015807809</v>
      </c>
      <c r="G87" s="25" t="n">
        <v>290.48656499637</v>
      </c>
      <c r="H87" s="39"/>
      <c r="I87" s="27" t="n">
        <f aca="false">G87*H87</f>
        <v>0</v>
      </c>
      <c r="J87" s="28"/>
    </row>
    <row r="88" customFormat="false" ht="13.8" hidden="false" customHeight="false" outlineLevel="0" collapsed="false">
      <c r="A88" s="50" t="s">
        <v>87</v>
      </c>
      <c r="B88" s="58" t="s">
        <v>12</v>
      </c>
      <c r="C88" s="37" t="n">
        <v>18</v>
      </c>
      <c r="D88" s="37" t="s">
        <v>79</v>
      </c>
      <c r="E88" s="22" t="n">
        <v>30</v>
      </c>
      <c r="F88" s="24" t="n">
        <v>4680015805836</v>
      </c>
      <c r="G88" s="25" t="n">
        <v>322.762849995966</v>
      </c>
      <c r="H88" s="39"/>
      <c r="I88" s="27" t="n">
        <f aca="false">G88*H88</f>
        <v>0</v>
      </c>
      <c r="J88" s="28"/>
    </row>
    <row r="89" customFormat="false" ht="13.8" hidden="false" customHeight="false" outlineLevel="0" collapsed="false">
      <c r="A89" s="50" t="s">
        <v>88</v>
      </c>
      <c r="B89" s="58" t="s">
        <v>12</v>
      </c>
      <c r="C89" s="37" t="n">
        <v>18</v>
      </c>
      <c r="D89" s="37" t="s">
        <v>79</v>
      </c>
      <c r="E89" s="22" t="n">
        <v>30</v>
      </c>
      <c r="F89" s="24" t="n">
        <v>4680015808226</v>
      </c>
      <c r="G89" s="25" t="n">
        <v>290.48656499637</v>
      </c>
      <c r="H89" s="39"/>
      <c r="I89" s="27" t="n">
        <f aca="false">G89*H89</f>
        <v>0</v>
      </c>
      <c r="J89" s="28"/>
    </row>
    <row r="90" customFormat="false" ht="13.8" hidden="false" customHeight="false" outlineLevel="0" collapsed="false">
      <c r="A90" s="50" t="s">
        <v>89</v>
      </c>
      <c r="B90" s="58" t="s">
        <v>12</v>
      </c>
      <c r="C90" s="37" t="n">
        <v>18</v>
      </c>
      <c r="D90" s="37" t="s">
        <v>79</v>
      </c>
      <c r="E90" s="22" t="n">
        <v>30</v>
      </c>
      <c r="F90" s="24" t="n">
        <v>4680015807526</v>
      </c>
      <c r="G90" s="25" t="n">
        <v>275.962236746551</v>
      </c>
      <c r="H90" s="39"/>
      <c r="I90" s="27" t="n">
        <f aca="false">G90*H90</f>
        <v>0</v>
      </c>
      <c r="J90" s="28"/>
    </row>
    <row r="91" customFormat="false" ht="13.8" hidden="false" customHeight="false" outlineLevel="0" collapsed="false">
      <c r="A91" s="50" t="s">
        <v>90</v>
      </c>
      <c r="B91" s="58" t="s">
        <v>12</v>
      </c>
      <c r="C91" s="37" t="n">
        <v>18</v>
      </c>
      <c r="D91" s="37" t="s">
        <v>79</v>
      </c>
      <c r="E91" s="22" t="n">
        <v>30</v>
      </c>
      <c r="F91" s="24" t="n">
        <v>4680015807755</v>
      </c>
      <c r="G91" s="25" t="n">
        <v>248.988484282601</v>
      </c>
      <c r="H91" s="39"/>
      <c r="I91" s="27" t="n">
        <f aca="false">G91*H91</f>
        <v>0</v>
      </c>
      <c r="J91" s="28"/>
    </row>
    <row r="92" customFormat="false" ht="13.8" hidden="false" customHeight="false" outlineLevel="0" collapsed="false">
      <c r="A92" s="50" t="s">
        <v>91</v>
      </c>
      <c r="B92" s="58" t="s">
        <v>12</v>
      </c>
      <c r="C92" s="37" t="n">
        <v>18</v>
      </c>
      <c r="D92" s="37" t="s">
        <v>79</v>
      </c>
      <c r="E92" s="22" t="n">
        <v>30</v>
      </c>
      <c r="F92" s="24" t="n">
        <v>4680015805812</v>
      </c>
      <c r="G92" s="25" t="n">
        <v>276.653871425113</v>
      </c>
      <c r="H92" s="39"/>
      <c r="I92" s="27" t="n">
        <f aca="false">G92*H92</f>
        <v>0</v>
      </c>
      <c r="J92" s="28"/>
    </row>
    <row r="93" customFormat="false" ht="13.8" hidden="false" customHeight="false" outlineLevel="0" collapsed="false">
      <c r="A93" s="50" t="s">
        <v>92</v>
      </c>
      <c r="B93" s="58" t="s">
        <v>12</v>
      </c>
      <c r="C93" s="37" t="n">
        <v>18</v>
      </c>
      <c r="D93" s="37" t="s">
        <v>79</v>
      </c>
      <c r="E93" s="22" t="n">
        <v>30</v>
      </c>
      <c r="F93" s="24" t="n">
        <v>4650211110089</v>
      </c>
      <c r="G93" s="25" t="n">
        <v>276.653871425113</v>
      </c>
      <c r="H93" s="39"/>
      <c r="I93" s="27" t="n">
        <f aca="false">G93*H93</f>
        <v>0</v>
      </c>
      <c r="J93" s="28"/>
    </row>
    <row r="94" customFormat="false" ht="13.8" hidden="false" customHeight="false" outlineLevel="0" collapsed="false">
      <c r="A94" s="50" t="s">
        <v>93</v>
      </c>
      <c r="B94" s="58" t="s">
        <v>12</v>
      </c>
      <c r="C94" s="37" t="n">
        <v>18</v>
      </c>
      <c r="D94" s="37" t="s">
        <v>79</v>
      </c>
      <c r="E94" s="22" t="n">
        <v>30</v>
      </c>
      <c r="F94" s="24" t="n">
        <v>4680015805850</v>
      </c>
      <c r="G94" s="25" t="n">
        <v>276.653871425113</v>
      </c>
      <c r="H94" s="39"/>
      <c r="I94" s="27" t="n">
        <f aca="false">G94*H94</f>
        <v>0</v>
      </c>
      <c r="J94" s="28"/>
    </row>
    <row r="95" customFormat="false" ht="13.8" hidden="false" customHeight="false" outlineLevel="0" collapsed="false">
      <c r="A95" s="50" t="s">
        <v>94</v>
      </c>
      <c r="B95" s="58" t="s">
        <v>12</v>
      </c>
      <c r="C95" s="37" t="n">
        <v>18</v>
      </c>
      <c r="D95" s="37" t="s">
        <v>45</v>
      </c>
      <c r="E95" s="22" t="n">
        <v>36</v>
      </c>
      <c r="F95" s="24" t="n">
        <v>4680015806369</v>
      </c>
      <c r="G95" s="25" t="n">
        <v>290.942857142857</v>
      </c>
      <c r="H95" s="39"/>
      <c r="I95" s="27" t="n">
        <f aca="false">G95*H95</f>
        <v>0</v>
      </c>
      <c r="J95" s="28"/>
    </row>
    <row r="96" customFormat="false" ht="13.8" hidden="false" customHeight="false" outlineLevel="0" collapsed="false">
      <c r="A96" s="50" t="s">
        <v>95</v>
      </c>
      <c r="B96" s="58" t="s">
        <v>12</v>
      </c>
      <c r="C96" s="37" t="n">
        <v>18</v>
      </c>
      <c r="D96" s="37" t="s">
        <v>79</v>
      </c>
      <c r="E96" s="22" t="n">
        <v>30</v>
      </c>
      <c r="F96" s="24" t="n">
        <v>4680015808165</v>
      </c>
      <c r="G96" s="25" t="n">
        <v>290.48656499637</v>
      </c>
      <c r="H96" s="39"/>
      <c r="I96" s="27" t="n">
        <f aca="false">G96*H96</f>
        <v>0</v>
      </c>
      <c r="J96" s="28"/>
    </row>
    <row r="97" customFormat="false" ht="13.8" hidden="false" customHeight="false" outlineLevel="0" collapsed="false">
      <c r="A97" s="50" t="s">
        <v>96</v>
      </c>
      <c r="B97" s="58" t="s">
        <v>12</v>
      </c>
      <c r="C97" s="37" t="n">
        <v>18</v>
      </c>
      <c r="D97" s="37" t="s">
        <v>79</v>
      </c>
      <c r="E97" s="22" t="n">
        <v>30</v>
      </c>
      <c r="F97" s="24" t="n">
        <v>4680015805799</v>
      </c>
      <c r="G97" s="25" t="n">
        <v>322.762849995966</v>
      </c>
      <c r="H97" s="39"/>
      <c r="I97" s="27" t="n">
        <f aca="false">G97*H97</f>
        <v>0</v>
      </c>
      <c r="J97" s="28"/>
    </row>
    <row r="98" customFormat="false" ht="13.8" hidden="false" customHeight="false" outlineLevel="0" collapsed="false">
      <c r="A98" s="50" t="s">
        <v>97</v>
      </c>
      <c r="B98" s="58" t="s">
        <v>12</v>
      </c>
      <c r="C98" s="37" t="n">
        <v>18</v>
      </c>
      <c r="D98" s="37" t="s">
        <v>79</v>
      </c>
      <c r="E98" s="22" t="n">
        <v>30</v>
      </c>
      <c r="F98" s="24" t="n">
        <v>4680015807502</v>
      </c>
      <c r="G98" s="25" t="n">
        <v>275.962236746551</v>
      </c>
      <c r="H98" s="39"/>
      <c r="I98" s="27" t="n">
        <f aca="false">G98*H98</f>
        <v>0</v>
      </c>
      <c r="J98" s="28"/>
    </row>
    <row r="99" customFormat="false" ht="13.8" hidden="false" customHeight="false" outlineLevel="0" collapsed="false">
      <c r="A99" s="50" t="s">
        <v>98</v>
      </c>
      <c r="B99" s="58" t="s">
        <v>12</v>
      </c>
      <c r="C99" s="37" t="n">
        <v>18</v>
      </c>
      <c r="D99" s="37" t="s">
        <v>79</v>
      </c>
      <c r="E99" s="22" t="n">
        <v>30</v>
      </c>
      <c r="F99" s="24" t="n">
        <v>4680015805874</v>
      </c>
      <c r="G99" s="25" t="n">
        <v>276.653871425113</v>
      </c>
      <c r="H99" s="39"/>
      <c r="I99" s="27" t="n">
        <f aca="false">G99*H99</f>
        <v>0</v>
      </c>
      <c r="J99" s="28"/>
    </row>
    <row r="100" customFormat="false" ht="13.8" hidden="false" customHeight="false" outlineLevel="0" collapsed="false">
      <c r="A100" s="50" t="s">
        <v>99</v>
      </c>
      <c r="B100" s="58" t="s">
        <v>12</v>
      </c>
      <c r="C100" s="37" t="n">
        <v>18</v>
      </c>
      <c r="D100" s="37" t="s">
        <v>79</v>
      </c>
      <c r="E100" s="22" t="n">
        <v>30</v>
      </c>
      <c r="F100" s="24" t="n">
        <v>4680015807717</v>
      </c>
      <c r="G100" s="25" t="n">
        <v>275.962236746551</v>
      </c>
      <c r="H100" s="39"/>
      <c r="I100" s="27" t="n">
        <f aca="false">G100*H100</f>
        <v>0</v>
      </c>
      <c r="J100" s="28"/>
    </row>
    <row r="101" customFormat="false" ht="13.8" hidden="false" customHeight="false" outlineLevel="0" collapsed="false">
      <c r="A101" s="13" t="s">
        <v>101</v>
      </c>
      <c r="B101" s="13"/>
      <c r="C101" s="31"/>
      <c r="D101" s="32"/>
      <c r="E101" s="32"/>
      <c r="F101" s="15"/>
      <c r="G101" s="40"/>
      <c r="H101" s="34"/>
      <c r="I101" s="34"/>
      <c r="J101" s="19"/>
    </row>
    <row r="102" customFormat="false" ht="13.8" hidden="false" customHeight="false" outlineLevel="0" collapsed="false">
      <c r="A102" s="50" t="s">
        <v>102</v>
      </c>
      <c r="B102" s="58" t="s">
        <v>12</v>
      </c>
      <c r="C102" s="37" t="n">
        <v>18</v>
      </c>
      <c r="D102" s="37" t="s">
        <v>45</v>
      </c>
      <c r="E102" s="22" t="n">
        <v>36</v>
      </c>
      <c r="F102" s="24" t="n">
        <v>4680015807387</v>
      </c>
      <c r="G102" s="25" t="n">
        <v>171.428571428571</v>
      </c>
      <c r="H102" s="39"/>
      <c r="I102" s="27" t="n">
        <f aca="false">G102*H102</f>
        <v>0</v>
      </c>
      <c r="J102" s="28"/>
    </row>
    <row r="103" customFormat="false" ht="13.8" hidden="false" customHeight="false" outlineLevel="0" collapsed="false">
      <c r="A103" s="50" t="s">
        <v>103</v>
      </c>
      <c r="B103" s="58" t="s">
        <v>12</v>
      </c>
      <c r="C103" s="37" t="n">
        <v>18</v>
      </c>
      <c r="D103" s="37" t="s">
        <v>45</v>
      </c>
      <c r="E103" s="22" t="n">
        <v>36</v>
      </c>
      <c r="F103" s="24" t="n">
        <v>4680015806424</v>
      </c>
      <c r="G103" s="25" t="n">
        <v>171.428571428571</v>
      </c>
      <c r="H103" s="39"/>
      <c r="I103" s="27" t="n">
        <f aca="false">G103*H103</f>
        <v>0</v>
      </c>
      <c r="J103" s="28"/>
    </row>
    <row r="104" customFormat="false" ht="13.8" hidden="false" customHeight="false" outlineLevel="0" collapsed="false">
      <c r="A104" s="50" t="s">
        <v>104</v>
      </c>
      <c r="B104" s="58" t="s">
        <v>12</v>
      </c>
      <c r="C104" s="37" t="n">
        <v>18</v>
      </c>
      <c r="D104" s="37" t="s">
        <v>45</v>
      </c>
      <c r="E104" s="22" t="n">
        <v>36</v>
      </c>
      <c r="F104" s="24" t="n">
        <v>4680015808349</v>
      </c>
      <c r="G104" s="25" t="n">
        <v>171.428571428571</v>
      </c>
      <c r="H104" s="39"/>
      <c r="I104" s="27" t="n">
        <f aca="false">G104*H104</f>
        <v>0</v>
      </c>
      <c r="J104" s="28"/>
    </row>
    <row r="105" customFormat="false" ht="28.35" hidden="false" customHeight="true" outlineLevel="0" collapsed="false">
      <c r="A105" s="42" t="s">
        <v>105</v>
      </c>
      <c r="B105" s="42"/>
      <c r="C105" s="43"/>
      <c r="D105" s="44"/>
      <c r="E105" s="44"/>
      <c r="F105" s="45"/>
      <c r="G105" s="46"/>
      <c r="H105" s="47"/>
      <c r="I105" s="48"/>
      <c r="J105" s="49"/>
    </row>
    <row r="106" customFormat="false" ht="13.8" hidden="false" customHeight="false" outlineLevel="0" collapsed="false">
      <c r="A106" s="50" t="s">
        <v>106</v>
      </c>
      <c r="B106" s="58" t="s">
        <v>12</v>
      </c>
      <c r="C106" s="37" t="n">
        <v>18</v>
      </c>
      <c r="D106" s="22" t="s">
        <v>45</v>
      </c>
      <c r="E106" s="22" t="n">
        <v>32</v>
      </c>
      <c r="F106" s="24" t="n">
        <v>4680015800732</v>
      </c>
      <c r="G106" s="25" t="n">
        <v>195.040979354704</v>
      </c>
      <c r="H106" s="26"/>
      <c r="I106" s="27" t="n">
        <f aca="false">G106*H106</f>
        <v>0</v>
      </c>
      <c r="J106" s="28"/>
    </row>
    <row r="107" customFormat="false" ht="13.8" hidden="false" customHeight="false" outlineLevel="0" collapsed="false">
      <c r="A107" s="20" t="s">
        <v>67</v>
      </c>
      <c r="B107" s="58" t="s">
        <v>12</v>
      </c>
      <c r="C107" s="37" t="n">
        <v>18</v>
      </c>
      <c r="D107" s="22" t="s">
        <v>45</v>
      </c>
      <c r="E107" s="22" t="n">
        <v>32</v>
      </c>
      <c r="F107" s="24" t="n">
        <v>4680015800190</v>
      </c>
      <c r="G107" s="25" t="n">
        <v>195.040979354704</v>
      </c>
      <c r="H107" s="26"/>
      <c r="I107" s="27" t="n">
        <f aca="false">G107*H107</f>
        <v>0</v>
      </c>
      <c r="J107" s="28"/>
    </row>
    <row r="108" customFormat="false" ht="13.8" hidden="false" customHeight="false" outlineLevel="0" collapsed="false">
      <c r="A108" s="50" t="s">
        <v>107</v>
      </c>
      <c r="B108" s="58" t="s">
        <v>12</v>
      </c>
      <c r="C108" s="37" t="n">
        <v>18</v>
      </c>
      <c r="D108" s="22" t="s">
        <v>45</v>
      </c>
      <c r="E108" s="22" t="n">
        <v>32</v>
      </c>
      <c r="F108" s="24" t="n">
        <v>4680015800794</v>
      </c>
      <c r="G108" s="25" t="n">
        <v>195.040979354704</v>
      </c>
      <c r="H108" s="26"/>
      <c r="I108" s="27" t="n">
        <f aca="false">G108*H108</f>
        <v>0</v>
      </c>
      <c r="J108" s="28"/>
    </row>
    <row r="109" customFormat="false" ht="13.8" hidden="false" customHeight="false" outlineLevel="0" collapsed="false">
      <c r="A109" s="50" t="s">
        <v>108</v>
      </c>
      <c r="B109" s="58" t="s">
        <v>12</v>
      </c>
      <c r="C109" s="37" t="n">
        <v>18</v>
      </c>
      <c r="D109" s="22" t="s">
        <v>45</v>
      </c>
      <c r="E109" s="22" t="n">
        <v>32</v>
      </c>
      <c r="F109" s="24" t="n">
        <v>4680015800831</v>
      </c>
      <c r="G109" s="25" t="n">
        <v>195.040979354704</v>
      </c>
      <c r="H109" s="26"/>
      <c r="I109" s="27" t="n">
        <f aca="false">G109*H109</f>
        <v>0</v>
      </c>
      <c r="J109" s="28"/>
    </row>
    <row r="110" customFormat="false" ht="13.8" hidden="false" customHeight="false" outlineLevel="0" collapsed="false">
      <c r="A110" s="20" t="s">
        <v>68</v>
      </c>
      <c r="B110" s="58" t="s">
        <v>12</v>
      </c>
      <c r="C110" s="37" t="n">
        <v>18</v>
      </c>
      <c r="D110" s="22" t="s">
        <v>45</v>
      </c>
      <c r="E110" s="22" t="n">
        <v>32</v>
      </c>
      <c r="F110" s="24" t="n">
        <v>4680015800817</v>
      </c>
      <c r="G110" s="25" t="n">
        <v>195.040979354704</v>
      </c>
      <c r="H110" s="26"/>
      <c r="I110" s="27" t="n">
        <f aca="false">G110*H110</f>
        <v>0</v>
      </c>
      <c r="J110" s="28"/>
    </row>
    <row r="111" customFormat="false" ht="13.8" hidden="false" customHeight="false" outlineLevel="0" collapsed="false">
      <c r="A111" s="50" t="s">
        <v>109</v>
      </c>
      <c r="B111" s="58" t="s">
        <v>12</v>
      </c>
      <c r="C111" s="37" t="n">
        <v>18</v>
      </c>
      <c r="D111" s="22" t="s">
        <v>45</v>
      </c>
      <c r="E111" s="22" t="n">
        <v>32</v>
      </c>
      <c r="F111" s="24" t="n">
        <v>4680015800213</v>
      </c>
      <c r="G111" s="25" t="n">
        <v>236.539060068473</v>
      </c>
      <c r="H111" s="26"/>
      <c r="I111" s="27" t="n">
        <f aca="false">G111*H111</f>
        <v>0</v>
      </c>
      <c r="J111" s="28"/>
    </row>
    <row r="112" customFormat="false" ht="13.8" hidden="false" customHeight="false" outlineLevel="0" collapsed="false">
      <c r="A112" s="50" t="s">
        <v>72</v>
      </c>
      <c r="B112" s="58" t="s">
        <v>12</v>
      </c>
      <c r="C112" s="37" t="n">
        <v>18</v>
      </c>
      <c r="D112" s="22" t="s">
        <v>45</v>
      </c>
      <c r="E112" s="22" t="n">
        <v>32</v>
      </c>
      <c r="F112" s="24" t="n">
        <v>4680015800237</v>
      </c>
      <c r="G112" s="25" t="n">
        <v>195.040979354704</v>
      </c>
      <c r="H112" s="26"/>
      <c r="I112" s="27" t="n">
        <f aca="false">G112*H112</f>
        <v>0</v>
      </c>
      <c r="J112" s="28"/>
    </row>
    <row r="113" customFormat="false" ht="13.8" hidden="false" customHeight="false" outlineLevel="0" collapsed="false">
      <c r="A113" s="50" t="s">
        <v>110</v>
      </c>
      <c r="B113" s="58" t="s">
        <v>12</v>
      </c>
      <c r="C113" s="37" t="n">
        <v>18</v>
      </c>
      <c r="D113" s="22" t="s">
        <v>45</v>
      </c>
      <c r="E113" s="22" t="n">
        <v>32</v>
      </c>
      <c r="F113" s="24" t="n">
        <v>4680015800756</v>
      </c>
      <c r="G113" s="25" t="n">
        <v>195.040979354704</v>
      </c>
      <c r="H113" s="26"/>
      <c r="I113" s="27" t="n">
        <f aca="false">G113*H113</f>
        <v>0</v>
      </c>
      <c r="J113" s="28"/>
    </row>
    <row r="114" customFormat="false" ht="13.8" hidden="false" customHeight="false" outlineLevel="0" collapsed="false">
      <c r="A114" s="50" t="s">
        <v>73</v>
      </c>
      <c r="B114" s="58" t="s">
        <v>12</v>
      </c>
      <c r="C114" s="37" t="n">
        <v>18</v>
      </c>
      <c r="D114" s="22" t="s">
        <v>45</v>
      </c>
      <c r="E114" s="22" t="n">
        <v>32</v>
      </c>
      <c r="F114" s="24" t="n">
        <v>4680015800770</v>
      </c>
      <c r="G114" s="25" t="n">
        <v>195.040979354704</v>
      </c>
      <c r="H114" s="26"/>
      <c r="I114" s="27" t="n">
        <f aca="false">G114*H114</f>
        <v>0</v>
      </c>
      <c r="J114" s="28"/>
    </row>
    <row r="115" customFormat="false" ht="13.8" hidden="false" customHeight="false" outlineLevel="0" collapsed="false">
      <c r="A115" s="50" t="s">
        <v>111</v>
      </c>
      <c r="B115" s="58" t="s">
        <v>12</v>
      </c>
      <c r="C115" s="37" t="n">
        <v>18</v>
      </c>
      <c r="D115" s="22" t="s">
        <v>45</v>
      </c>
      <c r="E115" s="22" t="n">
        <v>32</v>
      </c>
      <c r="F115" s="24" t="n">
        <v>4680015801784</v>
      </c>
      <c r="G115" s="25" t="n">
        <v>195.040979354704</v>
      </c>
      <c r="H115" s="26"/>
      <c r="I115" s="27" t="n">
        <f aca="false">G115*H115</f>
        <v>0</v>
      </c>
      <c r="J115" s="28"/>
    </row>
    <row r="116" customFormat="false" ht="13.8" hidden="false" customHeight="false" outlineLevel="0" collapsed="false">
      <c r="A116" s="50" t="s">
        <v>64</v>
      </c>
      <c r="B116" s="58" t="s">
        <v>12</v>
      </c>
      <c r="C116" s="37" t="n">
        <v>18</v>
      </c>
      <c r="D116" s="22" t="s">
        <v>45</v>
      </c>
      <c r="E116" s="22" t="n">
        <v>32</v>
      </c>
      <c r="F116" s="24" t="n">
        <v>4680015800176</v>
      </c>
      <c r="G116" s="25" t="n">
        <v>195.040979354704</v>
      </c>
      <c r="H116" s="26"/>
      <c r="I116" s="27" t="n">
        <f aca="false">G116*H116</f>
        <v>0</v>
      </c>
      <c r="J116" s="28"/>
    </row>
    <row r="117" customFormat="false" ht="27.6" hidden="false" customHeight="true" outlineLevel="0" collapsed="false">
      <c r="A117" s="42" t="s">
        <v>112</v>
      </c>
      <c r="B117" s="42"/>
      <c r="C117" s="43"/>
      <c r="D117" s="44"/>
      <c r="E117" s="44"/>
      <c r="F117" s="45"/>
      <c r="G117" s="59"/>
      <c r="H117" s="47"/>
      <c r="I117" s="47"/>
      <c r="J117" s="49"/>
    </row>
    <row r="118" customFormat="false" ht="13.8" hidden="false" customHeight="false" outlineLevel="0" collapsed="false">
      <c r="A118" s="50" t="s">
        <v>113</v>
      </c>
      <c r="B118" s="58" t="s">
        <v>12</v>
      </c>
      <c r="C118" s="37" t="n">
        <v>18</v>
      </c>
      <c r="D118" s="22" t="s">
        <v>45</v>
      </c>
      <c r="E118" s="22" t="n">
        <v>32</v>
      </c>
      <c r="F118" s="24" t="n">
        <v>4680015807045</v>
      </c>
      <c r="G118" s="25" t="n">
        <v>215.790019711589</v>
      </c>
      <c r="H118" s="26"/>
      <c r="I118" s="27" t="n">
        <f aca="false">G118*H118</f>
        <v>0</v>
      </c>
      <c r="J118" s="28"/>
    </row>
    <row r="119" customFormat="false" ht="13.8" hidden="false" customHeight="false" outlineLevel="0" collapsed="false">
      <c r="A119" s="50" t="s">
        <v>114</v>
      </c>
      <c r="B119" s="58" t="s">
        <v>12</v>
      </c>
      <c r="C119" s="37" t="n">
        <v>18</v>
      </c>
      <c r="D119" s="22" t="s">
        <v>45</v>
      </c>
      <c r="E119" s="22" t="n">
        <v>32</v>
      </c>
      <c r="F119" s="24" t="n">
        <v>4680015807069</v>
      </c>
      <c r="G119" s="25" t="n">
        <v>215.790019711589</v>
      </c>
      <c r="H119" s="26"/>
      <c r="I119" s="27" t="n">
        <f aca="false">G119*H119</f>
        <v>0</v>
      </c>
      <c r="J119" s="28"/>
    </row>
    <row r="120" customFormat="false" ht="13.8" hidden="false" customHeight="false" outlineLevel="0" collapsed="false">
      <c r="A120" s="50" t="s">
        <v>115</v>
      </c>
      <c r="B120" s="58" t="s">
        <v>12</v>
      </c>
      <c r="C120" s="37" t="n">
        <v>18</v>
      </c>
      <c r="D120" s="22" t="s">
        <v>45</v>
      </c>
      <c r="E120" s="22" t="n">
        <v>32</v>
      </c>
      <c r="F120" s="24" t="n">
        <v>4680015806987</v>
      </c>
      <c r="G120" s="25" t="n">
        <v>215.790019711589</v>
      </c>
      <c r="H120" s="26"/>
      <c r="I120" s="27" t="n">
        <f aca="false">G120*H120</f>
        <v>0</v>
      </c>
      <c r="J120" s="28"/>
    </row>
    <row r="121" customFormat="false" ht="13.8" hidden="false" customHeight="false" outlineLevel="0" collapsed="false">
      <c r="A121" s="50" t="s">
        <v>116</v>
      </c>
      <c r="B121" s="58" t="s">
        <v>12</v>
      </c>
      <c r="C121" s="37" t="n">
        <v>18</v>
      </c>
      <c r="D121" s="22" t="s">
        <v>45</v>
      </c>
      <c r="E121" s="22" t="n">
        <v>32</v>
      </c>
      <c r="F121" s="24" t="n">
        <v>4680015807007</v>
      </c>
      <c r="G121" s="25" t="n">
        <v>215.790019711589</v>
      </c>
      <c r="H121" s="26"/>
      <c r="I121" s="27" t="n">
        <f aca="false">G121*H121</f>
        <v>0</v>
      </c>
      <c r="J121" s="28"/>
    </row>
    <row r="122" customFormat="false" ht="13.8" hidden="false" customHeight="false" outlineLevel="0" collapsed="false">
      <c r="A122" s="50" t="s">
        <v>117</v>
      </c>
      <c r="B122" s="58" t="s">
        <v>12</v>
      </c>
      <c r="C122" s="37" t="n">
        <v>18</v>
      </c>
      <c r="D122" s="22" t="s">
        <v>45</v>
      </c>
      <c r="E122" s="22" t="n">
        <v>32</v>
      </c>
      <c r="F122" s="24" t="n">
        <v>4680015807656</v>
      </c>
      <c r="G122" s="25" t="n">
        <v>215.790019711589</v>
      </c>
      <c r="H122" s="26"/>
      <c r="I122" s="27" t="n">
        <f aca="false">G122*H122</f>
        <v>0</v>
      </c>
      <c r="J122" s="28"/>
    </row>
    <row r="123" customFormat="false" ht="13.8" hidden="false" customHeight="false" outlineLevel="0" collapsed="false">
      <c r="A123" s="50" t="s">
        <v>118</v>
      </c>
      <c r="B123" s="58" t="s">
        <v>12</v>
      </c>
      <c r="C123" s="37" t="n">
        <v>18</v>
      </c>
      <c r="D123" s="22" t="s">
        <v>45</v>
      </c>
      <c r="E123" s="22" t="n">
        <v>32</v>
      </c>
      <c r="F123" s="24" t="n">
        <v>4680015807021</v>
      </c>
      <c r="G123" s="25" t="n">
        <v>215.790019711589</v>
      </c>
      <c r="H123" s="26"/>
      <c r="I123" s="27" t="n">
        <f aca="false">G123*H123</f>
        <v>0</v>
      </c>
      <c r="J123" s="28"/>
    </row>
    <row r="124" customFormat="false" ht="13.8" hidden="false" customHeight="false" outlineLevel="0" collapsed="false">
      <c r="A124" s="13" t="s">
        <v>119</v>
      </c>
      <c r="B124" s="13"/>
      <c r="C124" s="31"/>
      <c r="D124" s="32"/>
      <c r="E124" s="32"/>
      <c r="F124" s="15"/>
      <c r="G124" s="40"/>
      <c r="H124" s="34"/>
      <c r="I124" s="34"/>
      <c r="J124" s="19"/>
    </row>
    <row r="125" customFormat="false" ht="13.8" hidden="false" customHeight="false" outlineLevel="0" collapsed="false">
      <c r="A125" s="50" t="s">
        <v>120</v>
      </c>
      <c r="B125" s="50"/>
      <c r="C125" s="37" t="n">
        <v>36</v>
      </c>
      <c r="D125" s="37" t="s">
        <v>45</v>
      </c>
      <c r="E125" s="22" t="n">
        <v>36</v>
      </c>
      <c r="F125" s="24" t="n">
        <v>4680015802682</v>
      </c>
      <c r="G125" s="25" t="n">
        <v>100.030867399543</v>
      </c>
      <c r="H125" s="39"/>
      <c r="I125" s="27" t="n">
        <f aca="false">G125*H125</f>
        <v>0</v>
      </c>
      <c r="J125" s="28"/>
    </row>
    <row r="126" customFormat="false" ht="13.8" hidden="false" customHeight="false" outlineLevel="0" collapsed="false">
      <c r="A126" s="50" t="s">
        <v>67</v>
      </c>
      <c r="B126" s="50"/>
      <c r="C126" s="37" t="n">
        <v>36</v>
      </c>
      <c r="D126" s="37" t="s">
        <v>45</v>
      </c>
      <c r="E126" s="22" t="n">
        <v>36</v>
      </c>
      <c r="F126" s="24" t="n">
        <v>4680015802620</v>
      </c>
      <c r="G126" s="25" t="n">
        <v>100.030867399543</v>
      </c>
      <c r="H126" s="39"/>
      <c r="I126" s="27" t="n">
        <f aca="false">G126*H126</f>
        <v>0</v>
      </c>
      <c r="J126" s="28"/>
    </row>
    <row r="127" customFormat="false" ht="13.8" hidden="false" customHeight="false" outlineLevel="0" collapsed="false">
      <c r="A127" s="50" t="s">
        <v>109</v>
      </c>
      <c r="B127" s="50"/>
      <c r="C127" s="37" t="n">
        <v>36</v>
      </c>
      <c r="D127" s="37" t="s">
        <v>45</v>
      </c>
      <c r="E127" s="22" t="n">
        <v>36</v>
      </c>
      <c r="F127" s="24" t="n">
        <v>4680015802583</v>
      </c>
      <c r="G127" s="25" t="n">
        <v>100.030867399543</v>
      </c>
      <c r="H127" s="39"/>
      <c r="I127" s="27" t="n">
        <f aca="false">G127*H127</f>
        <v>0</v>
      </c>
      <c r="J127" s="28"/>
    </row>
    <row r="128" customFormat="false" ht="13.8" hidden="false" customHeight="false" outlineLevel="0" collapsed="false">
      <c r="A128" s="50" t="s">
        <v>72</v>
      </c>
      <c r="B128" s="50"/>
      <c r="C128" s="37" t="n">
        <v>36</v>
      </c>
      <c r="D128" s="37" t="s">
        <v>45</v>
      </c>
      <c r="E128" s="22" t="n">
        <v>36</v>
      </c>
      <c r="F128" s="24" t="n">
        <v>4680015802606</v>
      </c>
      <c r="G128" s="25" t="n">
        <v>100.030867399543</v>
      </c>
      <c r="H128" s="39"/>
      <c r="I128" s="27" t="n">
        <f aca="false">G128*H128</f>
        <v>0</v>
      </c>
      <c r="J128" s="28"/>
    </row>
    <row r="129" customFormat="false" ht="13.8" hidden="false" customHeight="false" outlineLevel="0" collapsed="false">
      <c r="A129" s="50" t="s">
        <v>71</v>
      </c>
      <c r="B129" s="50"/>
      <c r="C129" s="37" t="n">
        <v>36</v>
      </c>
      <c r="D129" s="37" t="s">
        <v>45</v>
      </c>
      <c r="E129" s="22" t="n">
        <v>36</v>
      </c>
      <c r="F129" s="24" t="n">
        <v>4680015802668</v>
      </c>
      <c r="G129" s="25" t="n">
        <v>100.030867399543</v>
      </c>
      <c r="H129" s="39"/>
      <c r="I129" s="27" t="n">
        <f aca="false">G129*H129</f>
        <v>0</v>
      </c>
      <c r="J129" s="28"/>
    </row>
    <row r="130" customFormat="false" ht="13.8" hidden="false" customHeight="false" outlineLevel="0" collapsed="false">
      <c r="A130" s="50" t="s">
        <v>121</v>
      </c>
      <c r="B130" s="50"/>
      <c r="C130" s="37" t="n">
        <v>36</v>
      </c>
      <c r="D130" s="37" t="s">
        <v>45</v>
      </c>
      <c r="E130" s="22" t="n">
        <v>36</v>
      </c>
      <c r="F130" s="24" t="n">
        <v>4680015802705</v>
      </c>
      <c r="G130" s="25" t="n">
        <v>100.030867399543</v>
      </c>
      <c r="H130" s="39"/>
      <c r="I130" s="27" t="n">
        <f aca="false">G130*H130</f>
        <v>0</v>
      </c>
      <c r="J130" s="28"/>
    </row>
    <row r="131" customFormat="false" ht="13.8" hidden="false" customHeight="false" outlineLevel="0" collapsed="false">
      <c r="A131" s="50" t="s">
        <v>76</v>
      </c>
      <c r="B131" s="50"/>
      <c r="C131" s="37" t="n">
        <v>36</v>
      </c>
      <c r="D131" s="37" t="s">
        <v>45</v>
      </c>
      <c r="E131" s="22" t="n">
        <v>36</v>
      </c>
      <c r="F131" s="24" t="n">
        <v>4680015802644</v>
      </c>
      <c r="G131" s="25" t="n">
        <v>100.030867399543</v>
      </c>
      <c r="H131" s="39"/>
      <c r="I131" s="27" t="n">
        <f aca="false">G131*H131</f>
        <v>0</v>
      </c>
      <c r="J131" s="28"/>
    </row>
    <row r="132" customFormat="false" ht="13.8" hidden="false" customHeight="false" outlineLevel="0" collapsed="false">
      <c r="A132" s="13" t="s">
        <v>122</v>
      </c>
      <c r="B132" s="13"/>
      <c r="C132" s="31"/>
      <c r="D132" s="32"/>
      <c r="E132" s="32"/>
      <c r="F132" s="15"/>
      <c r="G132" s="40"/>
      <c r="H132" s="34"/>
      <c r="I132" s="34"/>
      <c r="J132" s="19"/>
    </row>
    <row r="133" customFormat="false" ht="13.8" hidden="false" customHeight="false" outlineLevel="0" collapsed="false">
      <c r="A133" s="50" t="s">
        <v>120</v>
      </c>
      <c r="B133" s="58" t="s">
        <v>12</v>
      </c>
      <c r="C133" s="37" t="n">
        <v>36</v>
      </c>
      <c r="D133" s="37" t="s">
        <v>123</v>
      </c>
      <c r="E133" s="22" t="n">
        <v>30</v>
      </c>
      <c r="F133" s="24" t="n">
        <v>4680015802484</v>
      </c>
      <c r="G133" s="25" t="n">
        <v>255.085115893637</v>
      </c>
      <c r="H133" s="39"/>
      <c r="I133" s="27" t="n">
        <f aca="false">G133*H133</f>
        <v>0</v>
      </c>
      <c r="J133" s="28"/>
    </row>
    <row r="134" customFormat="false" ht="13.8" hidden="false" customHeight="false" outlineLevel="0" collapsed="false">
      <c r="A134" s="50" t="s">
        <v>67</v>
      </c>
      <c r="B134" s="58" t="s">
        <v>12</v>
      </c>
      <c r="C134" s="37" t="n">
        <v>36</v>
      </c>
      <c r="D134" s="37" t="s">
        <v>123</v>
      </c>
      <c r="E134" s="22" t="n">
        <v>30</v>
      </c>
      <c r="F134" s="24" t="n">
        <v>4680015802422</v>
      </c>
      <c r="G134" s="25" t="n">
        <v>255.085115893637</v>
      </c>
      <c r="H134" s="39"/>
      <c r="I134" s="27" t="n">
        <f aca="false">G134*H134</f>
        <v>0</v>
      </c>
      <c r="J134" s="28"/>
    </row>
    <row r="135" customFormat="false" ht="13.8" hidden="false" customHeight="false" outlineLevel="0" collapsed="false">
      <c r="A135" s="50" t="s">
        <v>109</v>
      </c>
      <c r="B135" s="58" t="s">
        <v>12</v>
      </c>
      <c r="C135" s="37" t="n">
        <v>36</v>
      </c>
      <c r="D135" s="37" t="s">
        <v>123</v>
      </c>
      <c r="E135" s="22" t="n">
        <v>30</v>
      </c>
      <c r="F135" s="24" t="n">
        <v>4680015802385</v>
      </c>
      <c r="G135" s="25" t="n">
        <v>331.933413511724</v>
      </c>
      <c r="H135" s="39"/>
      <c r="I135" s="27" t="n">
        <f aca="false">G135*H135</f>
        <v>0</v>
      </c>
      <c r="J135" s="28"/>
    </row>
    <row r="136" customFormat="false" ht="13.8" hidden="false" customHeight="false" outlineLevel="0" collapsed="false">
      <c r="A136" s="50" t="s">
        <v>72</v>
      </c>
      <c r="B136" s="58" t="s">
        <v>12</v>
      </c>
      <c r="C136" s="37" t="n">
        <v>36</v>
      </c>
      <c r="D136" s="37" t="s">
        <v>123</v>
      </c>
      <c r="E136" s="22" t="n">
        <v>30</v>
      </c>
      <c r="F136" s="24" t="n">
        <v>4680015802408</v>
      </c>
      <c r="G136" s="25" t="n">
        <v>255.085115893637</v>
      </c>
      <c r="H136" s="39"/>
      <c r="I136" s="27" t="n">
        <f aca="false">G136*H136</f>
        <v>0</v>
      </c>
      <c r="J136" s="28"/>
    </row>
    <row r="137" customFormat="false" ht="13.8" hidden="false" customHeight="false" outlineLevel="0" collapsed="false">
      <c r="A137" s="50" t="s">
        <v>71</v>
      </c>
      <c r="B137" s="58" t="s">
        <v>12</v>
      </c>
      <c r="C137" s="37" t="n">
        <v>36</v>
      </c>
      <c r="D137" s="37" t="s">
        <v>123</v>
      </c>
      <c r="E137" s="22" t="n">
        <v>30</v>
      </c>
      <c r="F137" s="24" t="n">
        <v>4680015802460</v>
      </c>
      <c r="G137" s="25" t="n">
        <v>255.085115893637</v>
      </c>
      <c r="H137" s="39"/>
      <c r="I137" s="27" t="n">
        <f aca="false">G137*H137</f>
        <v>0</v>
      </c>
      <c r="J137" s="28"/>
    </row>
    <row r="138" customFormat="false" ht="13.8" hidden="false" customHeight="false" outlineLevel="0" collapsed="false">
      <c r="A138" s="50" t="s">
        <v>121</v>
      </c>
      <c r="B138" s="58" t="s">
        <v>12</v>
      </c>
      <c r="C138" s="37" t="n">
        <v>36</v>
      </c>
      <c r="D138" s="37" t="s">
        <v>123</v>
      </c>
      <c r="E138" s="22" t="n">
        <v>30</v>
      </c>
      <c r="F138" s="24" t="n">
        <v>4680015802507</v>
      </c>
      <c r="G138" s="25" t="n">
        <v>255.085115893637</v>
      </c>
      <c r="H138" s="39"/>
      <c r="I138" s="27" t="n">
        <f aca="false">G138*H138</f>
        <v>0</v>
      </c>
      <c r="J138" s="28"/>
    </row>
    <row r="139" customFormat="false" ht="13.8" hidden="false" customHeight="false" outlineLevel="0" collapsed="false">
      <c r="A139" s="50" t="s">
        <v>76</v>
      </c>
      <c r="B139" s="58" t="s">
        <v>12</v>
      </c>
      <c r="C139" s="37" t="n">
        <v>36</v>
      </c>
      <c r="D139" s="37" t="s">
        <v>123</v>
      </c>
      <c r="E139" s="22" t="n">
        <v>30</v>
      </c>
      <c r="F139" s="24" t="n">
        <v>4680015802446</v>
      </c>
      <c r="G139" s="25" t="n">
        <v>255.085115893637</v>
      </c>
      <c r="H139" s="39"/>
      <c r="I139" s="27" t="n">
        <f aca="false">G139*H139</f>
        <v>0</v>
      </c>
      <c r="J139" s="28"/>
    </row>
    <row r="140" customFormat="false" ht="13.8" hidden="false" customHeight="false" outlineLevel="0" collapsed="false">
      <c r="A140" s="13" t="s">
        <v>124</v>
      </c>
      <c r="B140" s="13"/>
      <c r="C140" s="31"/>
      <c r="D140" s="32"/>
      <c r="E140" s="32"/>
      <c r="F140" s="15"/>
      <c r="G140" s="40"/>
      <c r="H140" s="34"/>
      <c r="I140" s="34"/>
      <c r="J140" s="19"/>
    </row>
    <row r="141" customFormat="false" ht="13.8" hidden="false" customHeight="false" outlineLevel="0" collapsed="false">
      <c r="A141" s="50" t="s">
        <v>125</v>
      </c>
      <c r="B141" s="58" t="s">
        <v>12</v>
      </c>
      <c r="C141" s="60" t="n">
        <v>36</v>
      </c>
      <c r="D141" s="37" t="s">
        <v>123</v>
      </c>
      <c r="E141" s="22" t="n">
        <v>30</v>
      </c>
      <c r="F141" s="24" t="n">
        <v>4680015802880</v>
      </c>
      <c r="G141" s="25" t="n">
        <v>259.952174742783</v>
      </c>
      <c r="H141" s="39"/>
      <c r="I141" s="27" t="n">
        <f aca="false">G141*H141</f>
        <v>0</v>
      </c>
      <c r="J141" s="28"/>
    </row>
    <row r="142" customFormat="false" ht="13.8" hidden="false" customHeight="false" outlineLevel="0" collapsed="false">
      <c r="A142" s="50" t="s">
        <v>126</v>
      </c>
      <c r="B142" s="58" t="s">
        <v>12</v>
      </c>
      <c r="C142" s="60" t="n">
        <v>36</v>
      </c>
      <c r="D142" s="37" t="s">
        <v>123</v>
      </c>
      <c r="E142" s="22" t="n">
        <v>30</v>
      </c>
      <c r="F142" s="24" t="n">
        <v>4680015802927</v>
      </c>
      <c r="G142" s="25" t="n">
        <v>259.952174742783</v>
      </c>
      <c r="H142" s="39"/>
      <c r="I142" s="27" t="n">
        <f aca="false">G142*H142</f>
        <v>0</v>
      </c>
      <c r="J142" s="28"/>
    </row>
    <row r="143" customFormat="false" ht="13.8" hidden="false" customHeight="false" outlineLevel="0" collapsed="false">
      <c r="A143" s="50" t="s">
        <v>127</v>
      </c>
      <c r="B143" s="58" t="s">
        <v>12</v>
      </c>
      <c r="C143" s="60" t="n">
        <v>36</v>
      </c>
      <c r="D143" s="37" t="s">
        <v>123</v>
      </c>
      <c r="E143" s="22" t="n">
        <v>30</v>
      </c>
      <c r="F143" s="24" t="n">
        <v>4680015802842</v>
      </c>
      <c r="G143" s="25" t="n">
        <v>259.952174742783</v>
      </c>
      <c r="H143" s="39"/>
      <c r="I143" s="27" t="n">
        <f aca="false">G143*H143</f>
        <v>0</v>
      </c>
      <c r="J143" s="28"/>
    </row>
    <row r="144" customFormat="false" ht="13.8" hidden="false" customHeight="false" outlineLevel="0" collapsed="false">
      <c r="A144" s="50" t="s">
        <v>128</v>
      </c>
      <c r="B144" s="58" t="s">
        <v>12</v>
      </c>
      <c r="C144" s="60" t="n">
        <v>37</v>
      </c>
      <c r="D144" s="37" t="s">
        <v>123</v>
      </c>
      <c r="E144" s="22" t="n">
        <v>30</v>
      </c>
      <c r="F144" s="24" t="n">
        <v>4680015802842</v>
      </c>
      <c r="G144" s="25" t="n">
        <v>259.952174742783</v>
      </c>
      <c r="H144" s="39"/>
      <c r="I144" s="27" t="n">
        <f aca="false">G144*H144</f>
        <v>0</v>
      </c>
      <c r="J144" s="28"/>
    </row>
    <row r="145" customFormat="false" ht="13.8" hidden="false" customHeight="false" outlineLevel="0" collapsed="false">
      <c r="A145" s="50" t="s">
        <v>129</v>
      </c>
      <c r="B145" s="58" t="s">
        <v>12</v>
      </c>
      <c r="C145" s="60" t="n">
        <v>36</v>
      </c>
      <c r="D145" s="37" t="s">
        <v>123</v>
      </c>
      <c r="E145" s="22" t="n">
        <v>30</v>
      </c>
      <c r="F145" s="24" t="n">
        <v>4680015802903</v>
      </c>
      <c r="G145" s="25" t="n">
        <v>259.952174742783</v>
      </c>
      <c r="H145" s="39"/>
      <c r="I145" s="27" t="n">
        <f aca="false">G145*H145</f>
        <v>0</v>
      </c>
      <c r="J145" s="28"/>
    </row>
    <row r="146" customFormat="false" ht="13.8" hidden="false" customHeight="false" outlineLevel="0" collapsed="false">
      <c r="A146" s="50" t="s">
        <v>130</v>
      </c>
      <c r="B146" s="58" t="s">
        <v>12</v>
      </c>
      <c r="C146" s="60" t="n">
        <v>37</v>
      </c>
      <c r="D146" s="37" t="s">
        <v>123</v>
      </c>
      <c r="E146" s="22" t="n">
        <v>30</v>
      </c>
      <c r="F146" s="24" t="n">
        <v>4680015802903</v>
      </c>
      <c r="G146" s="25" t="n">
        <v>259.952174742783</v>
      </c>
      <c r="H146" s="39"/>
      <c r="I146" s="27" t="n">
        <f aca="false">G146*H146</f>
        <v>0</v>
      </c>
      <c r="J146" s="28"/>
    </row>
    <row r="147" customFormat="false" ht="13.8" hidden="false" customHeight="false" outlineLevel="0" collapsed="false">
      <c r="A147" s="13" t="s">
        <v>131</v>
      </c>
      <c r="B147" s="13"/>
      <c r="C147" s="31"/>
      <c r="D147" s="32"/>
      <c r="E147" s="32"/>
      <c r="F147" s="15"/>
      <c r="G147" s="40"/>
      <c r="H147" s="34"/>
      <c r="I147" s="34"/>
      <c r="J147" s="19"/>
    </row>
    <row r="148" customFormat="false" ht="13.8" hidden="false" customHeight="false" outlineLevel="0" collapsed="false">
      <c r="A148" s="50" t="s">
        <v>58</v>
      </c>
      <c r="B148" s="58" t="s">
        <v>12</v>
      </c>
      <c r="C148" s="60" t="n">
        <v>36</v>
      </c>
      <c r="D148" s="37" t="s">
        <v>123</v>
      </c>
      <c r="E148" s="22" t="n">
        <v>30</v>
      </c>
      <c r="F148" s="24" t="n">
        <v>4680015806963</v>
      </c>
      <c r="G148" s="25" t="n">
        <v>250</v>
      </c>
      <c r="H148" s="39"/>
      <c r="I148" s="27" t="n">
        <f aca="false">G148*H148</f>
        <v>0</v>
      </c>
      <c r="J148" s="28"/>
    </row>
    <row r="149" customFormat="false" ht="13.8" hidden="false" customHeight="false" outlineLevel="0" collapsed="false">
      <c r="A149" s="50" t="s">
        <v>132</v>
      </c>
      <c r="B149" s="58" t="s">
        <v>12</v>
      </c>
      <c r="C149" s="60" t="n">
        <v>36</v>
      </c>
      <c r="D149" s="37" t="s">
        <v>123</v>
      </c>
      <c r="E149" s="22" t="n">
        <v>30</v>
      </c>
      <c r="F149" s="24" t="n">
        <v>4680015806888</v>
      </c>
      <c r="G149" s="25" t="n">
        <v>261.428571428571</v>
      </c>
      <c r="H149" s="39"/>
      <c r="I149" s="27" t="n">
        <f aca="false">G149*H149</f>
        <v>0</v>
      </c>
      <c r="J149" s="28"/>
    </row>
    <row r="150" customFormat="false" ht="13.8" hidden="false" customHeight="false" outlineLevel="0" collapsed="false">
      <c r="A150" s="50" t="s">
        <v>133</v>
      </c>
      <c r="B150" s="58" t="s">
        <v>12</v>
      </c>
      <c r="C150" s="60" t="n">
        <v>36</v>
      </c>
      <c r="D150" s="37" t="s">
        <v>123</v>
      </c>
      <c r="E150" s="22" t="n">
        <v>30</v>
      </c>
      <c r="F150" s="24" t="n">
        <v>4680015806949</v>
      </c>
      <c r="G150" s="25" t="n">
        <v>250</v>
      </c>
      <c r="H150" s="39"/>
      <c r="I150" s="27" t="n">
        <f aca="false">G150*H150</f>
        <v>0</v>
      </c>
      <c r="J150" s="28"/>
    </row>
    <row r="151" customFormat="false" ht="13.8" hidden="false" customHeight="false" outlineLevel="0" collapsed="false">
      <c r="A151" s="50" t="s">
        <v>134</v>
      </c>
      <c r="B151" s="58" t="s">
        <v>12</v>
      </c>
      <c r="C151" s="60" t="n">
        <v>36</v>
      </c>
      <c r="D151" s="37" t="s">
        <v>123</v>
      </c>
      <c r="E151" s="22" t="n">
        <v>30</v>
      </c>
      <c r="F151" s="24" t="n">
        <v>4680015806901</v>
      </c>
      <c r="G151" s="25" t="n">
        <v>250</v>
      </c>
      <c r="H151" s="39"/>
      <c r="I151" s="27" t="n">
        <f aca="false">G151*H151</f>
        <v>0</v>
      </c>
      <c r="J151" s="28"/>
    </row>
    <row r="152" customFormat="false" ht="13.8" hidden="false" customHeight="false" outlineLevel="0" collapsed="false">
      <c r="A152" s="50" t="s">
        <v>135</v>
      </c>
      <c r="B152" s="58" t="s">
        <v>12</v>
      </c>
      <c r="C152" s="60" t="n">
        <v>36</v>
      </c>
      <c r="D152" s="37" t="s">
        <v>123</v>
      </c>
      <c r="E152" s="22" t="n">
        <v>30</v>
      </c>
      <c r="F152" s="24" t="n">
        <v>4680015806925</v>
      </c>
      <c r="G152" s="25" t="n">
        <v>250</v>
      </c>
      <c r="H152" s="39"/>
      <c r="I152" s="27" t="n">
        <f aca="false">G152*H152</f>
        <v>0</v>
      </c>
      <c r="J152" s="28"/>
    </row>
    <row r="153" customFormat="false" ht="13.8" hidden="false" customHeight="false" outlineLevel="0" collapsed="false">
      <c r="A153" s="13" t="s">
        <v>136</v>
      </c>
      <c r="B153" s="13"/>
      <c r="C153" s="31"/>
      <c r="D153" s="32"/>
      <c r="E153" s="32"/>
      <c r="F153" s="15"/>
      <c r="G153" s="40"/>
      <c r="H153" s="34"/>
      <c r="I153" s="34"/>
      <c r="J153" s="19"/>
    </row>
    <row r="154" customFormat="false" ht="13.8" hidden="false" customHeight="false" outlineLevel="0" collapsed="false">
      <c r="A154" s="50" t="s">
        <v>137</v>
      </c>
      <c r="B154" s="58" t="s">
        <v>12</v>
      </c>
      <c r="C154" s="60" t="n">
        <v>36</v>
      </c>
      <c r="D154" s="37" t="s">
        <v>138</v>
      </c>
      <c r="E154" s="22" t="n">
        <v>30</v>
      </c>
      <c r="F154" s="24" t="n">
        <v>4650211110546</v>
      </c>
      <c r="G154" s="25" t="n">
        <v>228.571428571429</v>
      </c>
      <c r="H154" s="39"/>
      <c r="I154" s="27" t="n">
        <f aca="false">G154*H154</f>
        <v>0</v>
      </c>
      <c r="J154" s="28"/>
    </row>
    <row r="155" customFormat="false" ht="13.8" hidden="false" customHeight="false" outlineLevel="0" collapsed="false">
      <c r="A155" s="50" t="s">
        <v>139</v>
      </c>
      <c r="B155" s="58" t="s">
        <v>12</v>
      </c>
      <c r="C155" s="60" t="n">
        <v>36</v>
      </c>
      <c r="D155" s="37" t="s">
        <v>138</v>
      </c>
      <c r="E155" s="22" t="n">
        <v>30</v>
      </c>
      <c r="F155" s="24" t="n">
        <v>4650211110461</v>
      </c>
      <c r="G155" s="25" t="n">
        <v>228.571428571429</v>
      </c>
      <c r="H155" s="39"/>
      <c r="I155" s="27" t="n">
        <f aca="false">G155*H155</f>
        <v>0</v>
      </c>
      <c r="J155" s="28"/>
    </row>
    <row r="156" customFormat="false" ht="13.8" hidden="false" customHeight="false" outlineLevel="0" collapsed="false">
      <c r="A156" s="13" t="s">
        <v>140</v>
      </c>
      <c r="B156" s="13"/>
      <c r="C156" s="31"/>
      <c r="D156" s="32"/>
      <c r="E156" s="32"/>
      <c r="F156" s="15"/>
      <c r="G156" s="40"/>
      <c r="H156" s="34"/>
      <c r="I156" s="34"/>
      <c r="J156" s="19"/>
    </row>
    <row r="157" customFormat="false" ht="13.8" hidden="false" customHeight="false" outlineLevel="0" collapsed="false">
      <c r="A157" s="50" t="s">
        <v>120</v>
      </c>
      <c r="B157" s="50"/>
      <c r="C157" s="37" t="n">
        <v>36</v>
      </c>
      <c r="D157" s="37" t="s">
        <v>45</v>
      </c>
      <c r="E157" s="22" t="n">
        <v>36</v>
      </c>
      <c r="F157" s="24" t="n">
        <v>4680015808196</v>
      </c>
      <c r="G157" s="25" t="n">
        <v>162.3036045694</v>
      </c>
      <c r="H157" s="39"/>
      <c r="I157" s="27" t="n">
        <f aca="false">G157*H157</f>
        <v>0</v>
      </c>
      <c r="J157" s="28"/>
    </row>
    <row r="158" customFormat="false" ht="13.8" hidden="false" customHeight="false" outlineLevel="0" collapsed="false">
      <c r="A158" s="50" t="s">
        <v>67</v>
      </c>
      <c r="B158" s="50"/>
      <c r="C158" s="37" t="n">
        <v>36</v>
      </c>
      <c r="D158" s="37" t="s">
        <v>45</v>
      </c>
      <c r="E158" s="22" t="n">
        <v>36</v>
      </c>
      <c r="F158" s="24" t="n">
        <v>4680015803023</v>
      </c>
      <c r="G158" s="25" t="n">
        <v>172.908669640696</v>
      </c>
      <c r="H158" s="39"/>
      <c r="I158" s="27" t="n">
        <f aca="false">G158*H158</f>
        <v>0</v>
      </c>
      <c r="J158" s="28"/>
    </row>
    <row r="159" customFormat="false" ht="13.8" hidden="false" customHeight="false" outlineLevel="0" collapsed="false">
      <c r="A159" s="50" t="s">
        <v>109</v>
      </c>
      <c r="B159" s="50"/>
      <c r="C159" s="37" t="n">
        <v>36</v>
      </c>
      <c r="D159" s="37" t="s">
        <v>45</v>
      </c>
      <c r="E159" s="22" t="n">
        <v>36</v>
      </c>
      <c r="F159" s="24" t="n">
        <v>4680015802989</v>
      </c>
      <c r="G159" s="25" t="n">
        <v>186.280273426243</v>
      </c>
      <c r="H159" s="39"/>
      <c r="I159" s="27" t="n">
        <f aca="false">G159*H159</f>
        <v>0</v>
      </c>
      <c r="J159" s="28"/>
    </row>
    <row r="160" customFormat="false" ht="13.8" hidden="false" customHeight="false" outlineLevel="0" collapsed="false">
      <c r="A160" s="50" t="s">
        <v>72</v>
      </c>
      <c r="B160" s="50"/>
      <c r="C160" s="37" t="n">
        <v>36</v>
      </c>
      <c r="D160" s="37" t="s">
        <v>45</v>
      </c>
      <c r="E160" s="22" t="n">
        <v>36</v>
      </c>
      <c r="F160" s="24" t="n">
        <v>4680015803009</v>
      </c>
      <c r="G160" s="25" t="n">
        <v>167.836681997901</v>
      </c>
      <c r="H160" s="39"/>
      <c r="I160" s="27" t="n">
        <f aca="false">G160*H160</f>
        <v>0</v>
      </c>
      <c r="J160" s="28"/>
    </row>
    <row r="161" customFormat="false" ht="13.8" hidden="false" customHeight="false" outlineLevel="0" collapsed="false">
      <c r="A161" s="50" t="s">
        <v>71</v>
      </c>
      <c r="B161" s="50"/>
      <c r="C161" s="37" t="n">
        <v>36</v>
      </c>
      <c r="D161" s="37" t="s">
        <v>45</v>
      </c>
      <c r="E161" s="22" t="n">
        <v>36</v>
      </c>
      <c r="F161" s="24" t="n">
        <v>4680015803061</v>
      </c>
      <c r="G161" s="25" t="n">
        <v>172.908669640696</v>
      </c>
      <c r="H161" s="39"/>
      <c r="I161" s="27" t="n">
        <f aca="false">G161*H161</f>
        <v>0</v>
      </c>
      <c r="J161" s="28"/>
    </row>
    <row r="162" customFormat="false" ht="13.8" hidden="false" customHeight="false" outlineLevel="0" collapsed="false">
      <c r="A162" s="50" t="s">
        <v>76</v>
      </c>
      <c r="B162" s="50"/>
      <c r="C162" s="37" t="n">
        <v>36</v>
      </c>
      <c r="D162" s="37" t="s">
        <v>45</v>
      </c>
      <c r="E162" s="22" t="n">
        <v>36</v>
      </c>
      <c r="F162" s="24" t="n">
        <v>4680015803047</v>
      </c>
      <c r="G162" s="25" t="n">
        <v>149.85418035527</v>
      </c>
      <c r="H162" s="39"/>
      <c r="I162" s="27" t="n">
        <f aca="false">G162*H162</f>
        <v>0</v>
      </c>
      <c r="J162" s="28"/>
    </row>
    <row r="163" customFormat="false" ht="13.8" hidden="false" customHeight="false" outlineLevel="0" collapsed="false">
      <c r="A163" s="13" t="s">
        <v>141</v>
      </c>
      <c r="B163" s="13"/>
      <c r="C163" s="31"/>
      <c r="D163" s="32"/>
      <c r="E163" s="32"/>
      <c r="F163" s="15"/>
      <c r="G163" s="40"/>
      <c r="H163" s="34"/>
      <c r="I163" s="34"/>
      <c r="J163" s="19"/>
    </row>
    <row r="164" customFormat="false" ht="13.8" hidden="false" customHeight="false" outlineLevel="0" collapsed="false">
      <c r="A164" s="50" t="s">
        <v>120</v>
      </c>
      <c r="B164" s="58" t="s">
        <v>12</v>
      </c>
      <c r="C164" s="37" t="n">
        <v>36</v>
      </c>
      <c r="D164" s="37" t="s">
        <v>79</v>
      </c>
      <c r="E164" s="22" t="n">
        <v>30</v>
      </c>
      <c r="F164" s="24" t="n">
        <v>4680015802828</v>
      </c>
      <c r="G164" s="25" t="n">
        <v>292.222767275889</v>
      </c>
      <c r="H164" s="39"/>
      <c r="I164" s="27" t="n">
        <f aca="false">G164*H164</f>
        <v>0</v>
      </c>
      <c r="J164" s="28"/>
    </row>
    <row r="165" customFormat="false" ht="13.8" hidden="false" customHeight="false" outlineLevel="0" collapsed="false">
      <c r="A165" s="50" t="s">
        <v>67</v>
      </c>
      <c r="B165" s="58" t="s">
        <v>12</v>
      </c>
      <c r="C165" s="37" t="n">
        <v>36</v>
      </c>
      <c r="D165" s="37" t="s">
        <v>79</v>
      </c>
      <c r="E165" s="22" t="n">
        <v>30</v>
      </c>
      <c r="F165" s="24" t="n">
        <v>4680015802767</v>
      </c>
      <c r="G165" s="25" t="n">
        <v>292.222767275889</v>
      </c>
      <c r="H165" s="39"/>
      <c r="I165" s="27" t="n">
        <f aca="false">G165*H165</f>
        <v>0</v>
      </c>
      <c r="J165" s="28"/>
    </row>
    <row r="166" customFormat="false" ht="13.8" hidden="false" customHeight="false" outlineLevel="0" collapsed="false">
      <c r="A166" s="50" t="s">
        <v>109</v>
      </c>
      <c r="B166" s="58" t="s">
        <v>12</v>
      </c>
      <c r="C166" s="37" t="n">
        <v>36</v>
      </c>
      <c r="D166" s="37" t="s">
        <v>79</v>
      </c>
      <c r="E166" s="22" t="n">
        <v>30</v>
      </c>
      <c r="F166" s="24" t="n">
        <v>4680015802729</v>
      </c>
      <c r="G166" s="25" t="n">
        <v>371.917298139089</v>
      </c>
      <c r="H166" s="39"/>
      <c r="I166" s="27" t="n">
        <f aca="false">G166*H166</f>
        <v>0</v>
      </c>
      <c r="J166" s="28"/>
    </row>
    <row r="167" customFormat="false" ht="13.8" hidden="false" customHeight="false" outlineLevel="0" collapsed="false">
      <c r="A167" s="50" t="s">
        <v>72</v>
      </c>
      <c r="B167" s="58" t="s">
        <v>12</v>
      </c>
      <c r="C167" s="37" t="n">
        <v>36</v>
      </c>
      <c r="D167" s="37" t="s">
        <v>79</v>
      </c>
      <c r="E167" s="22" t="n">
        <v>30</v>
      </c>
      <c r="F167" s="24" t="n">
        <v>4680015802743</v>
      </c>
      <c r="G167" s="25" t="n">
        <v>292.222767275889</v>
      </c>
      <c r="H167" s="39"/>
      <c r="I167" s="27" t="n">
        <f aca="false">G167*H167</f>
        <v>0</v>
      </c>
      <c r="J167" s="28"/>
    </row>
    <row r="168" customFormat="false" ht="13.8" hidden="false" customHeight="false" outlineLevel="0" collapsed="false">
      <c r="A168" s="50" t="s">
        <v>71</v>
      </c>
      <c r="B168" s="58" t="s">
        <v>12</v>
      </c>
      <c r="C168" s="37" t="n">
        <v>36</v>
      </c>
      <c r="D168" s="37" t="s">
        <v>79</v>
      </c>
      <c r="E168" s="22" t="n">
        <v>30</v>
      </c>
      <c r="F168" s="24" t="n">
        <v>4680015802804</v>
      </c>
      <c r="G168" s="25" t="n">
        <v>292.222767275889</v>
      </c>
      <c r="H168" s="39"/>
      <c r="I168" s="27" t="n">
        <f aca="false">G168*H168</f>
        <v>0</v>
      </c>
      <c r="J168" s="28"/>
    </row>
    <row r="169" customFormat="false" ht="13.8" hidden="false" customHeight="false" outlineLevel="0" collapsed="false">
      <c r="A169" s="50" t="s">
        <v>76</v>
      </c>
      <c r="B169" s="58" t="s">
        <v>12</v>
      </c>
      <c r="C169" s="37" t="n">
        <v>36</v>
      </c>
      <c r="D169" s="37" t="s">
        <v>79</v>
      </c>
      <c r="E169" s="22" t="n">
        <v>30</v>
      </c>
      <c r="F169" s="24" t="n">
        <v>4680015802781</v>
      </c>
      <c r="G169" s="25" t="n">
        <v>292.222767275889</v>
      </c>
      <c r="H169" s="39"/>
      <c r="I169" s="27" t="n">
        <f aca="false">G169*H169</f>
        <v>0</v>
      </c>
      <c r="J169" s="28"/>
    </row>
    <row r="170" customFormat="false" ht="13.8" hidden="false" customHeight="false" outlineLevel="0" collapsed="false">
      <c r="A170" s="13" t="s">
        <v>142</v>
      </c>
      <c r="B170" s="13"/>
      <c r="C170" s="31"/>
      <c r="D170" s="32"/>
      <c r="E170" s="32"/>
      <c r="F170" s="15"/>
      <c r="G170" s="40"/>
      <c r="H170" s="34"/>
      <c r="I170" s="34"/>
      <c r="J170" s="19"/>
    </row>
    <row r="171" customFormat="false" ht="13.8" hidden="false" customHeight="false" outlineLevel="0" collapsed="false">
      <c r="A171" s="50" t="s">
        <v>137</v>
      </c>
      <c r="B171" s="58" t="s">
        <v>12</v>
      </c>
      <c r="C171" s="60" t="n">
        <v>36</v>
      </c>
      <c r="D171" s="37" t="s">
        <v>138</v>
      </c>
      <c r="E171" s="22" t="n">
        <v>30</v>
      </c>
      <c r="F171" s="24" t="n">
        <v>4650211110553</v>
      </c>
      <c r="G171" s="25" t="n">
        <v>278.571428571429</v>
      </c>
      <c r="H171" s="39"/>
      <c r="I171" s="27" t="n">
        <f aca="false">G171*H171</f>
        <v>0</v>
      </c>
      <c r="J171" s="28"/>
    </row>
    <row r="172" customFormat="false" ht="13.8" hidden="false" customHeight="false" outlineLevel="0" collapsed="false">
      <c r="A172" s="50" t="s">
        <v>139</v>
      </c>
      <c r="B172" s="58" t="s">
        <v>12</v>
      </c>
      <c r="C172" s="60" t="n">
        <v>36</v>
      </c>
      <c r="D172" s="37" t="s">
        <v>138</v>
      </c>
      <c r="E172" s="22" t="n">
        <v>30</v>
      </c>
      <c r="F172" s="24" t="n">
        <v>4650211110478</v>
      </c>
      <c r="G172" s="25" t="n">
        <v>278.571428571429</v>
      </c>
      <c r="H172" s="39"/>
      <c r="I172" s="27" t="n">
        <f aca="false">G172*H172</f>
        <v>0</v>
      </c>
      <c r="J172" s="28"/>
    </row>
    <row r="173" customFormat="false" ht="13.8" hidden="false" customHeight="false" outlineLevel="0" collapsed="false">
      <c r="A173" s="13" t="s">
        <v>143</v>
      </c>
      <c r="B173" s="13"/>
      <c r="C173" s="31"/>
      <c r="D173" s="32"/>
      <c r="E173" s="32"/>
      <c r="F173" s="15"/>
      <c r="G173" s="40"/>
      <c r="H173" s="34"/>
      <c r="I173" s="34"/>
      <c r="J173" s="19"/>
    </row>
    <row r="174" customFormat="false" ht="13.8" hidden="false" customHeight="false" outlineLevel="0" collapsed="false">
      <c r="A174" s="50" t="s">
        <v>120</v>
      </c>
      <c r="B174" s="58"/>
      <c r="C174" s="37" t="n">
        <v>36</v>
      </c>
      <c r="D174" s="37" t="s">
        <v>45</v>
      </c>
      <c r="E174" s="22" t="n">
        <v>36</v>
      </c>
      <c r="F174" s="61" t="n">
        <v>4680015803320</v>
      </c>
      <c r="G174" s="25" t="n">
        <v>105.820105820106</v>
      </c>
      <c r="H174" s="39"/>
      <c r="I174" s="27" t="n">
        <f aca="false">G174*H174</f>
        <v>0</v>
      </c>
      <c r="J174" s="28"/>
    </row>
    <row r="175" customFormat="false" ht="13.8" hidden="false" customHeight="false" outlineLevel="0" collapsed="false">
      <c r="A175" s="50" t="s">
        <v>67</v>
      </c>
      <c r="B175" s="58" t="s">
        <v>12</v>
      </c>
      <c r="C175" s="37" t="n">
        <v>36</v>
      </c>
      <c r="D175" s="37" t="s">
        <v>45</v>
      </c>
      <c r="E175" s="22" t="n">
        <v>36</v>
      </c>
      <c r="F175" s="61" t="n">
        <v>4680015803269</v>
      </c>
      <c r="G175" s="25" t="n">
        <v>105.820105820106</v>
      </c>
      <c r="H175" s="39"/>
      <c r="I175" s="27" t="n">
        <f aca="false">G175*H175</f>
        <v>0</v>
      </c>
      <c r="J175" s="28"/>
    </row>
    <row r="176" customFormat="false" ht="13.8" hidden="false" customHeight="false" outlineLevel="0" collapsed="false">
      <c r="A176" s="62" t="s">
        <v>109</v>
      </c>
      <c r="B176" s="58" t="s">
        <v>12</v>
      </c>
      <c r="C176" s="37" t="n">
        <v>36</v>
      </c>
      <c r="D176" s="37" t="s">
        <v>45</v>
      </c>
      <c r="E176" s="22" t="n">
        <v>36</v>
      </c>
      <c r="F176" s="61" t="n">
        <v>4680015803221</v>
      </c>
      <c r="G176" s="25" t="n">
        <v>105.820105820106</v>
      </c>
      <c r="H176" s="39"/>
      <c r="I176" s="27" t="n">
        <f aca="false">G176*H176</f>
        <v>0</v>
      </c>
      <c r="J176" s="28"/>
    </row>
    <row r="177" customFormat="false" ht="13.8" hidden="false" customHeight="false" outlineLevel="0" collapsed="false">
      <c r="A177" s="63" t="s">
        <v>144</v>
      </c>
      <c r="B177" s="58" t="s">
        <v>12</v>
      </c>
      <c r="C177" s="37" t="n">
        <v>36</v>
      </c>
      <c r="D177" s="37" t="s">
        <v>45</v>
      </c>
      <c r="E177" s="22" t="n">
        <v>36</v>
      </c>
      <c r="F177" s="61" t="n">
        <v>4680015803245</v>
      </c>
      <c r="G177" s="25" t="n">
        <v>105.820105820106</v>
      </c>
      <c r="H177" s="39"/>
      <c r="I177" s="27" t="n">
        <f aca="false">G177*H177</f>
        <v>0</v>
      </c>
      <c r="J177" s="28"/>
    </row>
    <row r="178" customFormat="false" ht="13.8" hidden="false" customHeight="false" outlineLevel="0" collapsed="false">
      <c r="A178" s="62" t="s">
        <v>71</v>
      </c>
      <c r="B178" s="58"/>
      <c r="C178" s="37" t="n">
        <v>36</v>
      </c>
      <c r="D178" s="37" t="s">
        <v>45</v>
      </c>
      <c r="E178" s="22" t="n">
        <v>36</v>
      </c>
      <c r="F178" s="61" t="n">
        <v>4680015803306</v>
      </c>
      <c r="G178" s="25" t="n">
        <v>105.820105820106</v>
      </c>
      <c r="H178" s="39"/>
      <c r="I178" s="27" t="n">
        <f aca="false">G178*H178</f>
        <v>0</v>
      </c>
      <c r="J178" s="28"/>
    </row>
    <row r="179" customFormat="false" ht="13.8" hidden="false" customHeight="false" outlineLevel="0" collapsed="false">
      <c r="A179" s="50" t="s">
        <v>121</v>
      </c>
      <c r="B179" s="58"/>
      <c r="C179" s="37" t="n">
        <v>36</v>
      </c>
      <c r="D179" s="37" t="s">
        <v>45</v>
      </c>
      <c r="E179" s="22" t="n">
        <v>36</v>
      </c>
      <c r="F179" s="24" t="n">
        <v>4680015803344</v>
      </c>
      <c r="G179" s="25" t="n">
        <v>105.820105820106</v>
      </c>
      <c r="H179" s="39"/>
      <c r="I179" s="27" t="n">
        <f aca="false">G179*H179</f>
        <v>0</v>
      </c>
      <c r="J179" s="28"/>
    </row>
    <row r="180" customFormat="false" ht="13.8" hidden="false" customHeight="false" outlineLevel="0" collapsed="false">
      <c r="A180" s="50" t="s">
        <v>76</v>
      </c>
      <c r="B180" s="58"/>
      <c r="C180" s="37" t="n">
        <v>36</v>
      </c>
      <c r="D180" s="37" t="s">
        <v>45</v>
      </c>
      <c r="E180" s="22" t="n">
        <v>36</v>
      </c>
      <c r="F180" s="24" t="n">
        <v>4680015803283</v>
      </c>
      <c r="G180" s="25" t="n">
        <v>105.820105820106</v>
      </c>
      <c r="H180" s="39"/>
      <c r="I180" s="27" t="n">
        <f aca="false">G180*H180</f>
        <v>0</v>
      </c>
      <c r="J180" s="28"/>
    </row>
    <row r="181" customFormat="false" ht="13.8" hidden="false" customHeight="false" outlineLevel="0" collapsed="false">
      <c r="A181" s="13" t="s">
        <v>145</v>
      </c>
      <c r="B181" s="13"/>
      <c r="C181" s="31"/>
      <c r="D181" s="32"/>
      <c r="E181" s="32"/>
      <c r="F181" s="15"/>
      <c r="G181" s="40"/>
      <c r="H181" s="34"/>
      <c r="I181" s="34"/>
      <c r="J181" s="19"/>
    </row>
    <row r="182" customFormat="false" ht="13.8" hidden="false" customHeight="false" outlineLevel="0" collapsed="false">
      <c r="A182" s="50" t="s">
        <v>120</v>
      </c>
      <c r="B182" s="58" t="s">
        <v>12</v>
      </c>
      <c r="C182" s="37" t="n">
        <v>36</v>
      </c>
      <c r="D182" s="37" t="s">
        <v>123</v>
      </c>
      <c r="E182" s="22" t="n">
        <v>30</v>
      </c>
      <c r="F182" s="24" t="n">
        <v>4680015803184</v>
      </c>
      <c r="G182" s="25" t="n">
        <v>274.09226150451</v>
      </c>
      <c r="H182" s="39"/>
      <c r="I182" s="27" t="n">
        <f aca="false">G182*H182</f>
        <v>0</v>
      </c>
      <c r="J182" s="28"/>
    </row>
    <row r="183" customFormat="false" ht="13.8" hidden="false" customHeight="false" outlineLevel="0" collapsed="false">
      <c r="A183" s="50" t="s">
        <v>67</v>
      </c>
      <c r="B183" s="58" t="s">
        <v>12</v>
      </c>
      <c r="C183" s="37" t="n">
        <v>36</v>
      </c>
      <c r="D183" s="37" t="s">
        <v>123</v>
      </c>
      <c r="E183" s="22" t="n">
        <v>30</v>
      </c>
      <c r="F183" s="24" t="n">
        <v>4680015803122</v>
      </c>
      <c r="G183" s="25" t="n">
        <v>258.722601980893</v>
      </c>
      <c r="H183" s="39"/>
      <c r="I183" s="27" t="n">
        <f aca="false">G183*H183</f>
        <v>0</v>
      </c>
      <c r="J183" s="28"/>
    </row>
    <row r="184" customFormat="false" ht="13.8" hidden="false" customHeight="false" outlineLevel="0" collapsed="false">
      <c r="A184" s="62" t="s">
        <v>109</v>
      </c>
      <c r="B184" s="58" t="s">
        <v>12</v>
      </c>
      <c r="C184" s="37" t="n">
        <v>36</v>
      </c>
      <c r="D184" s="37" t="s">
        <v>123</v>
      </c>
      <c r="E184" s="22" t="n">
        <v>30</v>
      </c>
      <c r="F184" s="24" t="n">
        <v>4680015803085</v>
      </c>
      <c r="G184" s="25" t="n">
        <v>276.653871425113</v>
      </c>
      <c r="H184" s="39"/>
      <c r="I184" s="27" t="n">
        <f aca="false">G184*H184</f>
        <v>0</v>
      </c>
      <c r="J184" s="28"/>
    </row>
    <row r="185" customFormat="false" ht="13.8" hidden="false" customHeight="false" outlineLevel="0" collapsed="false">
      <c r="A185" s="63" t="s">
        <v>144</v>
      </c>
      <c r="B185" s="58" t="s">
        <v>12</v>
      </c>
      <c r="C185" s="37" t="n">
        <v>36</v>
      </c>
      <c r="D185" s="37" t="s">
        <v>123</v>
      </c>
      <c r="E185" s="22" t="n">
        <v>30</v>
      </c>
      <c r="F185" s="24" t="n">
        <v>4680015803108</v>
      </c>
      <c r="G185" s="25" t="n">
        <v>274.09226150451</v>
      </c>
      <c r="H185" s="39"/>
      <c r="I185" s="27" t="n">
        <f aca="false">G185*H185</f>
        <v>0</v>
      </c>
      <c r="J185" s="28"/>
    </row>
    <row r="186" customFormat="false" ht="13.8" hidden="false" customHeight="false" outlineLevel="0" collapsed="false">
      <c r="A186" s="62" t="s">
        <v>71</v>
      </c>
      <c r="B186" s="58" t="s">
        <v>12</v>
      </c>
      <c r="C186" s="37" t="n">
        <v>36</v>
      </c>
      <c r="D186" s="37" t="s">
        <v>123</v>
      </c>
      <c r="E186" s="22" t="n">
        <v>30</v>
      </c>
      <c r="F186" s="24" t="n">
        <v>4680015803160</v>
      </c>
      <c r="G186" s="25" t="n">
        <v>243.352942457276</v>
      </c>
      <c r="H186" s="39"/>
      <c r="I186" s="27" t="n">
        <f aca="false">G186*H186</f>
        <v>0</v>
      </c>
      <c r="J186" s="28"/>
    </row>
    <row r="187" customFormat="false" ht="13.8" hidden="false" customHeight="false" outlineLevel="0" collapsed="false">
      <c r="A187" s="50" t="s">
        <v>121</v>
      </c>
      <c r="B187" s="58" t="s">
        <v>12</v>
      </c>
      <c r="C187" s="37" t="n">
        <v>36</v>
      </c>
      <c r="D187" s="37" t="s">
        <v>123</v>
      </c>
      <c r="E187" s="22" t="n">
        <v>30</v>
      </c>
      <c r="F187" s="24" t="n">
        <v>4680015803207</v>
      </c>
      <c r="G187" s="25" t="n">
        <v>268.969041663306</v>
      </c>
      <c r="H187" s="39"/>
      <c r="I187" s="27" t="n">
        <f aca="false">G187*H187</f>
        <v>0</v>
      </c>
      <c r="J187" s="28"/>
    </row>
    <row r="188" customFormat="false" ht="13.8" hidden="false" customHeight="false" outlineLevel="0" collapsed="false">
      <c r="A188" s="50" t="s">
        <v>76</v>
      </c>
      <c r="B188" s="58" t="s">
        <v>12</v>
      </c>
      <c r="C188" s="37" t="n">
        <v>36</v>
      </c>
      <c r="D188" s="37" t="s">
        <v>123</v>
      </c>
      <c r="E188" s="22" t="n">
        <v>30</v>
      </c>
      <c r="F188" s="24" t="n">
        <v>4680015803146</v>
      </c>
      <c r="G188" s="64" t="n">
        <v>278.571428571429</v>
      </c>
      <c r="H188" s="39"/>
      <c r="I188" s="27" t="n">
        <f aca="false">G188*H188</f>
        <v>0</v>
      </c>
      <c r="J188" s="28"/>
    </row>
    <row r="189" customFormat="false" ht="39" hidden="false" customHeight="true" outlineLevel="0" collapsed="false">
      <c r="A189" s="42" t="s">
        <v>146</v>
      </c>
      <c r="B189" s="42"/>
      <c r="C189" s="43"/>
      <c r="D189" s="44"/>
      <c r="E189" s="44"/>
      <c r="F189" s="45"/>
      <c r="G189" s="46"/>
      <c r="H189" s="47"/>
      <c r="I189" s="48"/>
      <c r="J189" s="49"/>
    </row>
    <row r="190" customFormat="false" ht="13.8" hidden="false" customHeight="false" outlineLevel="0" collapsed="false">
      <c r="A190" s="50" t="s">
        <v>106</v>
      </c>
      <c r="B190" s="58" t="s">
        <v>12</v>
      </c>
      <c r="C190" s="37" t="n">
        <v>24</v>
      </c>
      <c r="D190" s="22" t="s">
        <v>147</v>
      </c>
      <c r="E190" s="22" t="n">
        <v>15</v>
      </c>
      <c r="F190" s="24" t="n">
        <v>4680015801432</v>
      </c>
      <c r="G190" s="25" t="n">
        <v>243.352942457276</v>
      </c>
      <c r="H190" s="26"/>
      <c r="I190" s="27" t="n">
        <f aca="false">G190*H190</f>
        <v>0</v>
      </c>
      <c r="J190" s="28"/>
    </row>
    <row r="191" customFormat="false" ht="13.8" hidden="false" customHeight="false" outlineLevel="0" collapsed="false">
      <c r="A191" s="50" t="s">
        <v>67</v>
      </c>
      <c r="B191" s="58" t="s">
        <v>12</v>
      </c>
      <c r="C191" s="37" t="n">
        <v>24</v>
      </c>
      <c r="D191" s="22" t="s">
        <v>147</v>
      </c>
      <c r="E191" s="22" t="n">
        <v>15</v>
      </c>
      <c r="F191" s="24" t="n">
        <v>4680015801319</v>
      </c>
      <c r="G191" s="25" t="n">
        <v>243.352942457276</v>
      </c>
      <c r="H191" s="26"/>
      <c r="I191" s="27" t="n">
        <f aca="false">G191*H191</f>
        <v>0</v>
      </c>
      <c r="J191" s="28"/>
    </row>
    <row r="192" customFormat="false" ht="13.8" hidden="false" customHeight="false" outlineLevel="0" collapsed="false">
      <c r="A192" s="50" t="s">
        <v>107</v>
      </c>
      <c r="B192" s="58" t="s">
        <v>12</v>
      </c>
      <c r="C192" s="37" t="n">
        <v>24</v>
      </c>
      <c r="D192" s="22" t="s">
        <v>147</v>
      </c>
      <c r="E192" s="22" t="n">
        <v>15</v>
      </c>
      <c r="F192" s="24" t="n">
        <v>4680015801357</v>
      </c>
      <c r="G192" s="25" t="n">
        <v>243.352942457276</v>
      </c>
      <c r="H192" s="26"/>
      <c r="I192" s="27" t="n">
        <f aca="false">G192*H192</f>
        <v>0</v>
      </c>
      <c r="J192" s="28"/>
    </row>
    <row r="193" customFormat="false" ht="13.8" hidden="false" customHeight="false" outlineLevel="0" collapsed="false">
      <c r="A193" s="20" t="s">
        <v>72</v>
      </c>
      <c r="B193" s="58" t="s">
        <v>12</v>
      </c>
      <c r="C193" s="37" t="n">
        <v>24</v>
      </c>
      <c r="D193" s="22" t="s">
        <v>147</v>
      </c>
      <c r="E193" s="22" t="n">
        <v>15</v>
      </c>
      <c r="F193" s="24" t="n">
        <v>4680015801296</v>
      </c>
      <c r="G193" s="25" t="n">
        <v>243.352942457276</v>
      </c>
      <c r="H193" s="26"/>
      <c r="I193" s="27" t="n">
        <f aca="false">G193*H193</f>
        <v>0</v>
      </c>
      <c r="J193" s="28"/>
    </row>
    <row r="194" customFormat="false" ht="13.8" hidden="false" customHeight="false" outlineLevel="0" collapsed="false">
      <c r="A194" s="50" t="s">
        <v>71</v>
      </c>
      <c r="B194" s="58" t="s">
        <v>12</v>
      </c>
      <c r="C194" s="37" t="n">
        <v>24</v>
      </c>
      <c r="D194" s="22" t="s">
        <v>147</v>
      </c>
      <c r="E194" s="22" t="n">
        <v>15</v>
      </c>
      <c r="F194" s="24" t="n">
        <v>4680015801371</v>
      </c>
      <c r="G194" s="25" t="n">
        <v>243.352942457276</v>
      </c>
      <c r="H194" s="26"/>
      <c r="I194" s="27" t="n">
        <f aca="false">G194*H194</f>
        <v>0</v>
      </c>
      <c r="J194" s="28"/>
    </row>
    <row r="195" customFormat="false" ht="13.8" hidden="false" customHeight="false" outlineLevel="0" collapsed="false">
      <c r="A195" s="50" t="s">
        <v>73</v>
      </c>
      <c r="B195" s="58" t="s">
        <v>12</v>
      </c>
      <c r="C195" s="37" t="n">
        <v>24</v>
      </c>
      <c r="D195" s="22" t="s">
        <v>147</v>
      </c>
      <c r="E195" s="22" t="n">
        <v>15</v>
      </c>
      <c r="F195" s="24" t="n">
        <v>4680015801456</v>
      </c>
      <c r="G195" s="25" t="n">
        <v>243.352942457276</v>
      </c>
      <c r="H195" s="26"/>
      <c r="I195" s="27" t="n">
        <f aca="false">G195*H195</f>
        <v>0</v>
      </c>
      <c r="J195" s="28"/>
    </row>
    <row r="196" customFormat="false" ht="13.8" hidden="false" customHeight="false" outlineLevel="0" collapsed="false">
      <c r="A196" s="50" t="s">
        <v>148</v>
      </c>
      <c r="B196" s="58" t="s">
        <v>12</v>
      </c>
      <c r="C196" s="37" t="n">
        <v>24</v>
      </c>
      <c r="D196" s="22" t="s">
        <v>147</v>
      </c>
      <c r="E196" s="22" t="n">
        <v>15</v>
      </c>
      <c r="F196" s="24" t="n">
        <v>4680015801272</v>
      </c>
      <c r="G196" s="25" t="n">
        <v>243.352942457276</v>
      </c>
      <c r="H196" s="26"/>
      <c r="I196" s="27" t="n">
        <f aca="false">G196*H196</f>
        <v>0</v>
      </c>
      <c r="J196" s="28"/>
    </row>
    <row r="197" customFormat="false" ht="13.8" hidden="false" customHeight="false" outlineLevel="0" collapsed="false">
      <c r="A197" s="50" t="s">
        <v>149</v>
      </c>
      <c r="B197" s="58" t="s">
        <v>12</v>
      </c>
      <c r="C197" s="37" t="n">
        <v>24</v>
      </c>
      <c r="D197" s="22" t="s">
        <v>147</v>
      </c>
      <c r="E197" s="22" t="n">
        <v>15</v>
      </c>
      <c r="F197" s="24" t="n">
        <v>4680015801418</v>
      </c>
      <c r="G197" s="25" t="n">
        <v>243.352942457276</v>
      </c>
      <c r="H197" s="26"/>
      <c r="I197" s="27" t="n">
        <f aca="false">G197*H197</f>
        <v>0</v>
      </c>
      <c r="J197" s="28"/>
    </row>
    <row r="198" customFormat="false" ht="13.8" hidden="false" customHeight="false" outlineLevel="0" collapsed="false">
      <c r="A198" s="50" t="s">
        <v>76</v>
      </c>
      <c r="B198" s="58" t="s">
        <v>12</v>
      </c>
      <c r="C198" s="37" t="n">
        <v>24</v>
      </c>
      <c r="D198" s="22" t="s">
        <v>147</v>
      </c>
      <c r="E198" s="22" t="n">
        <v>15</v>
      </c>
      <c r="F198" s="24" t="n">
        <v>4680015801333</v>
      </c>
      <c r="G198" s="25" t="n">
        <v>243.352942457276</v>
      </c>
      <c r="H198" s="26"/>
      <c r="I198" s="27" t="n">
        <f aca="false">G198*H198</f>
        <v>0</v>
      </c>
      <c r="J198" s="28"/>
    </row>
    <row r="199" customFormat="false" ht="13.8" hidden="false" customHeight="false" outlineLevel="0" collapsed="false">
      <c r="A199" s="20" t="s">
        <v>150</v>
      </c>
      <c r="B199" s="58" t="s">
        <v>12</v>
      </c>
      <c r="C199" s="37" t="n">
        <v>24</v>
      </c>
      <c r="D199" s="22" t="s">
        <v>147</v>
      </c>
      <c r="E199" s="22" t="n">
        <v>15</v>
      </c>
      <c r="F199" s="24" t="n">
        <v>4680015801395</v>
      </c>
      <c r="G199" s="25" t="n">
        <v>243.352942457276</v>
      </c>
      <c r="H199" s="26"/>
      <c r="I199" s="27" t="n">
        <f aca="false">G199*H199</f>
        <v>0</v>
      </c>
      <c r="J199" s="28"/>
    </row>
    <row r="200" customFormat="false" ht="39" hidden="false" customHeight="true" outlineLevel="0" collapsed="false">
      <c r="A200" s="42" t="s">
        <v>151</v>
      </c>
      <c r="B200" s="42"/>
      <c r="C200" s="43"/>
      <c r="D200" s="44"/>
      <c r="E200" s="44"/>
      <c r="F200" s="45"/>
      <c r="G200" s="46"/>
      <c r="H200" s="47"/>
      <c r="I200" s="48"/>
      <c r="J200" s="49"/>
    </row>
    <row r="201" customFormat="false" ht="13.8" hidden="false" customHeight="false" outlineLevel="0" collapsed="false">
      <c r="A201" s="50" t="s">
        <v>120</v>
      </c>
      <c r="B201" s="58" t="s">
        <v>12</v>
      </c>
      <c r="C201" s="37" t="n">
        <v>24</v>
      </c>
      <c r="D201" s="22" t="s">
        <v>147</v>
      </c>
      <c r="E201" s="22" t="n">
        <v>30</v>
      </c>
      <c r="F201" s="24" t="n">
        <v>4680015803184</v>
      </c>
      <c r="G201" s="25" t="n">
        <v>192.120744045217</v>
      </c>
      <c r="H201" s="39"/>
      <c r="I201" s="27" t="n">
        <f aca="false">G201*H201</f>
        <v>0</v>
      </c>
      <c r="J201" s="28"/>
    </row>
    <row r="202" customFormat="false" ht="13.8" hidden="false" customHeight="false" outlineLevel="0" collapsed="false">
      <c r="A202" s="50" t="s">
        <v>106</v>
      </c>
      <c r="B202" s="58" t="s">
        <v>12</v>
      </c>
      <c r="C202" s="37" t="n">
        <v>24</v>
      </c>
      <c r="D202" s="22" t="s">
        <v>147</v>
      </c>
      <c r="E202" s="22" t="n">
        <v>15</v>
      </c>
      <c r="F202" s="24" t="n">
        <v>4680015801210</v>
      </c>
      <c r="G202" s="25" t="n">
        <v>192.120744045217</v>
      </c>
      <c r="H202" s="26"/>
      <c r="I202" s="27" t="n">
        <f aca="false">G202*H202</f>
        <v>0</v>
      </c>
      <c r="J202" s="28"/>
    </row>
    <row r="203" customFormat="false" ht="13.8" hidden="false" customHeight="false" outlineLevel="0" collapsed="false">
      <c r="A203" s="50" t="s">
        <v>67</v>
      </c>
      <c r="B203" s="58" t="s">
        <v>12</v>
      </c>
      <c r="C203" s="37" t="n">
        <v>24</v>
      </c>
      <c r="D203" s="22" t="s">
        <v>147</v>
      </c>
      <c r="E203" s="22" t="n">
        <v>15</v>
      </c>
      <c r="F203" s="24" t="n">
        <v>4680015801111</v>
      </c>
      <c r="G203" s="25" t="n">
        <v>192.120744045217</v>
      </c>
      <c r="H203" s="26"/>
      <c r="I203" s="27" t="n">
        <f aca="false">G203*H203</f>
        <v>0</v>
      </c>
      <c r="J203" s="28"/>
    </row>
    <row r="204" customFormat="false" ht="13.8" hidden="false" customHeight="false" outlineLevel="0" collapsed="false">
      <c r="A204" s="50" t="s">
        <v>107</v>
      </c>
      <c r="B204" s="58" t="s">
        <v>12</v>
      </c>
      <c r="C204" s="37" t="n">
        <v>24</v>
      </c>
      <c r="D204" s="22" t="s">
        <v>147</v>
      </c>
      <c r="E204" s="22" t="n">
        <v>15</v>
      </c>
      <c r="F204" s="24" t="n">
        <v>4680015801159</v>
      </c>
      <c r="G204" s="25" t="n">
        <v>192.120744045217</v>
      </c>
      <c r="H204" s="26"/>
      <c r="I204" s="27" t="n">
        <f aca="false">G204*H204</f>
        <v>0</v>
      </c>
      <c r="J204" s="28"/>
    </row>
    <row r="205" customFormat="false" ht="13.8" hidden="false" customHeight="false" outlineLevel="0" collapsed="false">
      <c r="A205" s="20" t="s">
        <v>72</v>
      </c>
      <c r="B205" s="58" t="s">
        <v>12</v>
      </c>
      <c r="C205" s="37" t="n">
        <v>24</v>
      </c>
      <c r="D205" s="22" t="s">
        <v>147</v>
      </c>
      <c r="E205" s="22" t="n">
        <v>15</v>
      </c>
      <c r="F205" s="24" t="n">
        <v>4680015801098</v>
      </c>
      <c r="G205" s="25" t="n">
        <v>192.120744045217</v>
      </c>
      <c r="H205" s="26"/>
      <c r="I205" s="27" t="n">
        <f aca="false">G205*H205</f>
        <v>0</v>
      </c>
      <c r="J205" s="28"/>
    </row>
    <row r="206" customFormat="false" ht="13.8" hidden="false" customHeight="false" outlineLevel="0" collapsed="false">
      <c r="A206" s="50" t="s">
        <v>71</v>
      </c>
      <c r="B206" s="58" t="s">
        <v>12</v>
      </c>
      <c r="C206" s="37" t="n">
        <v>24</v>
      </c>
      <c r="D206" s="22" t="s">
        <v>147</v>
      </c>
      <c r="E206" s="22" t="n">
        <v>15</v>
      </c>
      <c r="F206" s="24" t="n">
        <v>4680015801173</v>
      </c>
      <c r="G206" s="25" t="n">
        <v>192.120744045217</v>
      </c>
      <c r="H206" s="26"/>
      <c r="I206" s="27" t="n">
        <f aca="false">G206*H206</f>
        <v>0</v>
      </c>
      <c r="J206" s="28"/>
    </row>
    <row r="207" customFormat="false" ht="13.8" hidden="false" customHeight="false" outlineLevel="0" collapsed="false">
      <c r="A207" s="50" t="s">
        <v>73</v>
      </c>
      <c r="B207" s="58" t="s">
        <v>12</v>
      </c>
      <c r="C207" s="37" t="n">
        <v>24</v>
      </c>
      <c r="D207" s="22" t="s">
        <v>147</v>
      </c>
      <c r="E207" s="22" t="n">
        <v>15</v>
      </c>
      <c r="F207" s="24" t="n">
        <v>4680015801234</v>
      </c>
      <c r="G207" s="25" t="n">
        <v>192.120744045217</v>
      </c>
      <c r="H207" s="26"/>
      <c r="I207" s="27" t="n">
        <f aca="false">G207*H207</f>
        <v>0</v>
      </c>
      <c r="J207" s="28"/>
    </row>
    <row r="208" customFormat="false" ht="13.8" hidden="false" customHeight="false" outlineLevel="0" collapsed="false">
      <c r="A208" s="50" t="s">
        <v>148</v>
      </c>
      <c r="B208" s="58" t="s">
        <v>12</v>
      </c>
      <c r="C208" s="37" t="n">
        <v>24</v>
      </c>
      <c r="D208" s="22" t="s">
        <v>147</v>
      </c>
      <c r="E208" s="22" t="n">
        <v>15</v>
      </c>
      <c r="F208" s="24" t="n">
        <v>4680015801074</v>
      </c>
      <c r="G208" s="25" t="n">
        <v>192.120744045217</v>
      </c>
      <c r="H208" s="26"/>
      <c r="I208" s="27" t="n">
        <f aca="false">G208*H208</f>
        <v>0</v>
      </c>
      <c r="J208" s="28"/>
    </row>
    <row r="209" customFormat="false" ht="13.8" hidden="false" customHeight="false" outlineLevel="0" collapsed="false">
      <c r="A209" s="50" t="s">
        <v>76</v>
      </c>
      <c r="B209" s="58" t="s">
        <v>12</v>
      </c>
      <c r="C209" s="37" t="n">
        <v>24</v>
      </c>
      <c r="D209" s="22" t="s">
        <v>147</v>
      </c>
      <c r="E209" s="22" t="n">
        <v>15</v>
      </c>
      <c r="F209" s="65" t="n">
        <v>4680015801135</v>
      </c>
      <c r="G209" s="25" t="n">
        <v>192.120744045217</v>
      </c>
      <c r="H209" s="26"/>
      <c r="I209" s="27" t="n">
        <f aca="false">G209*H209</f>
        <v>0</v>
      </c>
      <c r="J209" s="28"/>
    </row>
    <row r="210" customFormat="false" ht="13.8" hidden="false" customHeight="false" outlineLevel="0" collapsed="false">
      <c r="A210" s="20" t="s">
        <v>150</v>
      </c>
      <c r="B210" s="58" t="s">
        <v>12</v>
      </c>
      <c r="C210" s="37" t="n">
        <v>24</v>
      </c>
      <c r="D210" s="22" t="s">
        <v>147</v>
      </c>
      <c r="E210" s="22" t="n">
        <v>15</v>
      </c>
      <c r="F210" s="24" t="n">
        <v>4680015801197</v>
      </c>
      <c r="G210" s="25" t="n">
        <v>192.120744045217</v>
      </c>
      <c r="H210" s="26"/>
      <c r="I210" s="27" t="n">
        <f aca="false">G210*H210</f>
        <v>0</v>
      </c>
      <c r="J210" s="28"/>
    </row>
    <row r="211" customFormat="false" ht="23.85" hidden="false" customHeight="false" outlineLevel="0" collapsed="false">
      <c r="A211" s="42" t="s">
        <v>152</v>
      </c>
      <c r="B211" s="42"/>
      <c r="C211" s="43"/>
      <c r="D211" s="44"/>
      <c r="E211" s="44"/>
      <c r="F211" s="45"/>
      <c r="G211" s="46"/>
      <c r="H211" s="47"/>
      <c r="I211" s="47"/>
      <c r="J211" s="49"/>
    </row>
    <row r="212" customFormat="false" ht="13.8" hidden="false" customHeight="false" outlineLevel="0" collapsed="false">
      <c r="A212" s="50" t="s">
        <v>67</v>
      </c>
      <c r="B212" s="58" t="s">
        <v>12</v>
      </c>
      <c r="C212" s="37" t="n">
        <v>24</v>
      </c>
      <c r="D212" s="22" t="s">
        <v>138</v>
      </c>
      <c r="E212" s="22" t="n">
        <v>8</v>
      </c>
      <c r="F212" s="24" t="n">
        <v>4680015807106</v>
      </c>
      <c r="G212" s="25" t="n">
        <v>311.235605353253</v>
      </c>
      <c r="H212" s="26"/>
      <c r="I212" s="27" t="n">
        <f aca="false">G212*H212</f>
        <v>0</v>
      </c>
      <c r="J212" s="28"/>
    </row>
    <row r="213" customFormat="false" ht="13.8" hidden="false" customHeight="false" outlineLevel="0" collapsed="false">
      <c r="A213" s="50" t="s">
        <v>153</v>
      </c>
      <c r="B213" s="58" t="s">
        <v>12</v>
      </c>
      <c r="C213" s="37" t="n">
        <v>24</v>
      </c>
      <c r="D213" s="22" t="s">
        <v>138</v>
      </c>
      <c r="E213" s="22" t="n">
        <v>8</v>
      </c>
      <c r="F213" s="24" t="n">
        <v>4680015807083</v>
      </c>
      <c r="G213" s="25" t="n">
        <v>311.235605353253</v>
      </c>
      <c r="H213" s="26"/>
      <c r="I213" s="27" t="n">
        <f aca="false">G213*H213</f>
        <v>0</v>
      </c>
      <c r="J213" s="28"/>
    </row>
    <row r="214" customFormat="false" ht="13.8" hidden="false" customHeight="false" outlineLevel="0" collapsed="false">
      <c r="A214" s="20" t="s">
        <v>154</v>
      </c>
      <c r="B214" s="58" t="s">
        <v>12</v>
      </c>
      <c r="C214" s="37" t="n">
        <v>24</v>
      </c>
      <c r="D214" s="22" t="s">
        <v>138</v>
      </c>
      <c r="E214" s="22" t="n">
        <v>8</v>
      </c>
      <c r="F214" s="24" t="n">
        <v>4680015807090</v>
      </c>
      <c r="G214" s="25" t="n">
        <v>311.235605353253</v>
      </c>
      <c r="H214" s="26"/>
      <c r="I214" s="27" t="n">
        <f aca="false">G214*H214</f>
        <v>0</v>
      </c>
      <c r="J214" s="28"/>
    </row>
    <row r="215" customFormat="false" ht="13.8" hidden="false" customHeight="false" outlineLevel="0" collapsed="false">
      <c r="A215" s="50" t="s">
        <v>155</v>
      </c>
      <c r="B215" s="58" t="s">
        <v>12</v>
      </c>
      <c r="C215" s="37" t="n">
        <v>24</v>
      </c>
      <c r="D215" s="22" t="s">
        <v>138</v>
      </c>
      <c r="E215" s="22" t="n">
        <v>8</v>
      </c>
      <c r="F215" s="24" t="n">
        <v>4680015807120</v>
      </c>
      <c r="G215" s="25" t="n">
        <v>311.235605353253</v>
      </c>
      <c r="H215" s="26"/>
      <c r="I215" s="27" t="n">
        <f aca="false">G215*H215</f>
        <v>0</v>
      </c>
      <c r="J215" s="28"/>
    </row>
    <row r="216" customFormat="false" ht="13.8" hidden="false" customHeight="false" outlineLevel="0" collapsed="false">
      <c r="A216" s="50" t="s">
        <v>76</v>
      </c>
      <c r="B216" s="58" t="s">
        <v>12</v>
      </c>
      <c r="C216" s="37" t="n">
        <v>24</v>
      </c>
      <c r="D216" s="22" t="s">
        <v>138</v>
      </c>
      <c r="E216" s="22" t="n">
        <v>8</v>
      </c>
      <c r="F216" s="24" t="n">
        <v>4680015807113</v>
      </c>
      <c r="G216" s="25" t="n">
        <v>311.235605353253</v>
      </c>
      <c r="H216" s="26"/>
      <c r="I216" s="27" t="n">
        <f aca="false">G216*H216</f>
        <v>0</v>
      </c>
      <c r="J216" s="28"/>
    </row>
    <row r="217" customFormat="false" ht="13.8" hidden="false" customHeight="false" outlineLevel="0" collapsed="false">
      <c r="A217" s="50" t="s">
        <v>156</v>
      </c>
      <c r="B217" s="58" t="s">
        <v>12</v>
      </c>
      <c r="C217" s="37" t="n">
        <v>24</v>
      </c>
      <c r="D217" s="22" t="s">
        <v>138</v>
      </c>
      <c r="E217" s="22" t="n">
        <v>8</v>
      </c>
      <c r="F217" s="24" t="n">
        <v>4680015807137</v>
      </c>
      <c r="G217" s="25" t="n">
        <v>311.235605353253</v>
      </c>
      <c r="H217" s="26"/>
      <c r="I217" s="27" t="n">
        <f aca="false">G217*H217</f>
        <v>0</v>
      </c>
      <c r="J217" s="28"/>
    </row>
    <row r="218" customFormat="false" ht="13.8" hidden="false" customHeight="false" outlineLevel="0" collapsed="false">
      <c r="A218" s="13" t="s">
        <v>157</v>
      </c>
      <c r="B218" s="13"/>
      <c r="C218" s="31"/>
      <c r="D218" s="32"/>
      <c r="E218" s="32"/>
      <c r="F218" s="15"/>
      <c r="G218" s="40"/>
      <c r="H218" s="34"/>
      <c r="I218" s="34"/>
      <c r="J218" s="19"/>
    </row>
    <row r="219" customFormat="false" ht="13.8" hidden="false" customHeight="false" outlineLevel="0" collapsed="false">
      <c r="A219" s="50" t="s">
        <v>67</v>
      </c>
      <c r="B219" s="0"/>
      <c r="C219" s="37" t="n">
        <v>36</v>
      </c>
      <c r="D219" s="37" t="s">
        <v>158</v>
      </c>
      <c r="E219" s="22" t="n">
        <v>10</v>
      </c>
      <c r="F219" s="24" t="n">
        <v>4680015807304</v>
      </c>
      <c r="G219" s="25" t="n">
        <v>342.07437513858</v>
      </c>
      <c r="H219" s="39"/>
      <c r="I219" s="27" t="n">
        <f aca="false">G219*H219</f>
        <v>0</v>
      </c>
      <c r="J219" s="28"/>
    </row>
    <row r="220" customFormat="false" ht="13.8" hidden="false" customHeight="false" outlineLevel="0" collapsed="false">
      <c r="A220" s="50" t="s">
        <v>109</v>
      </c>
      <c r="B220" s="50"/>
      <c r="C220" s="37" t="n">
        <v>36</v>
      </c>
      <c r="D220" s="37" t="s">
        <v>158</v>
      </c>
      <c r="E220" s="22" t="n">
        <v>10</v>
      </c>
      <c r="F220" s="24" t="n">
        <v>4680015807267</v>
      </c>
      <c r="G220" s="25" t="n">
        <v>342.07437513858</v>
      </c>
      <c r="H220" s="39"/>
      <c r="I220" s="27" t="n">
        <f aca="false">G220*H220</f>
        <v>0</v>
      </c>
      <c r="J220" s="28"/>
    </row>
    <row r="221" customFormat="false" ht="13.8" hidden="false" customHeight="false" outlineLevel="0" collapsed="false">
      <c r="A221" s="50" t="s">
        <v>159</v>
      </c>
      <c r="B221" s="50"/>
      <c r="C221" s="37" t="n">
        <v>36</v>
      </c>
      <c r="D221" s="37" t="s">
        <v>158</v>
      </c>
      <c r="E221" s="22" t="n">
        <v>10</v>
      </c>
      <c r="F221" s="24" t="n">
        <v>4680015807281</v>
      </c>
      <c r="G221" s="25" t="n">
        <v>342.07437513858</v>
      </c>
      <c r="H221" s="39"/>
      <c r="I221" s="27" t="n">
        <f aca="false">G221*H221</f>
        <v>0</v>
      </c>
      <c r="J221" s="28"/>
    </row>
    <row r="222" customFormat="false" ht="13.8" hidden="false" customHeight="false" outlineLevel="0" collapsed="false">
      <c r="A222" s="50" t="s">
        <v>73</v>
      </c>
      <c r="B222" s="50"/>
      <c r="C222" s="37" t="n">
        <v>36</v>
      </c>
      <c r="D222" s="37" t="s">
        <v>158</v>
      </c>
      <c r="E222" s="22" t="n">
        <v>10</v>
      </c>
      <c r="F222" s="24" t="n">
        <v>4680015807342</v>
      </c>
      <c r="G222" s="25" t="n">
        <v>342.07437513858</v>
      </c>
      <c r="H222" s="39"/>
      <c r="I222" s="27" t="n">
        <f aca="false">G222*H222</f>
        <v>0</v>
      </c>
      <c r="J222" s="28"/>
    </row>
    <row r="223" customFormat="false" ht="13.8" hidden="false" customHeight="false" outlineLevel="0" collapsed="false">
      <c r="A223" s="50" t="s">
        <v>76</v>
      </c>
      <c r="B223" s="50"/>
      <c r="C223" s="37" t="n">
        <v>36</v>
      </c>
      <c r="D223" s="37" t="s">
        <v>158</v>
      </c>
      <c r="E223" s="22" t="n">
        <v>10</v>
      </c>
      <c r="F223" s="24" t="n">
        <v>4680015807328</v>
      </c>
      <c r="G223" s="25" t="n">
        <v>342.07437513858</v>
      </c>
      <c r="H223" s="39"/>
      <c r="I223" s="27" t="n">
        <f aca="false">G223*H223</f>
        <v>0</v>
      </c>
      <c r="J223" s="28"/>
    </row>
    <row r="224" customFormat="false" ht="13.8" hidden="false" customHeight="false" outlineLevel="0" collapsed="false">
      <c r="A224" s="13" t="s">
        <v>160</v>
      </c>
      <c r="B224" s="13"/>
      <c r="C224" s="31"/>
      <c r="D224" s="32"/>
      <c r="E224" s="32"/>
      <c r="F224" s="15"/>
      <c r="G224" s="40"/>
      <c r="H224" s="34"/>
      <c r="I224" s="34"/>
      <c r="J224" s="19"/>
    </row>
    <row r="225" customFormat="false" ht="13.8" hidden="false" customHeight="false" outlineLevel="0" collapsed="false">
      <c r="A225" s="50" t="s">
        <v>67</v>
      </c>
      <c r="B225" s="50"/>
      <c r="C225" s="37" t="n">
        <v>36</v>
      </c>
      <c r="D225" s="37" t="s">
        <v>158</v>
      </c>
      <c r="E225" s="22" t="n">
        <v>10</v>
      </c>
      <c r="F225" s="24" t="n">
        <v>4680015807205</v>
      </c>
      <c r="G225" s="25" t="n">
        <v>327.83483763876</v>
      </c>
      <c r="H225" s="39"/>
      <c r="I225" s="27" t="n">
        <f aca="false">G225*H225</f>
        <v>0</v>
      </c>
      <c r="J225" s="28"/>
    </row>
    <row r="226" customFormat="false" ht="13.8" hidden="false" customHeight="false" outlineLevel="0" collapsed="false">
      <c r="A226" s="50" t="s">
        <v>159</v>
      </c>
      <c r="B226" s="50"/>
      <c r="C226" s="37" t="n">
        <v>36</v>
      </c>
      <c r="D226" s="37" t="s">
        <v>158</v>
      </c>
      <c r="E226" s="22" t="n">
        <v>10</v>
      </c>
      <c r="F226" s="24" t="n">
        <v>4680015807182</v>
      </c>
      <c r="G226" s="25" t="n">
        <v>327.83483763876</v>
      </c>
      <c r="H226" s="39"/>
      <c r="I226" s="27" t="n">
        <f aca="false">G226*H226</f>
        <v>0</v>
      </c>
      <c r="J226" s="28"/>
    </row>
    <row r="227" customFormat="false" ht="13.8" hidden="false" customHeight="false" outlineLevel="0" collapsed="false">
      <c r="A227" s="50" t="s">
        <v>109</v>
      </c>
      <c r="B227" s="50"/>
      <c r="C227" s="37" t="n">
        <v>36</v>
      </c>
      <c r="D227" s="37" t="s">
        <v>158</v>
      </c>
      <c r="E227" s="22" t="n">
        <v>10</v>
      </c>
      <c r="F227" s="24" t="n">
        <v>4680015807168</v>
      </c>
      <c r="G227" s="25" t="n">
        <v>327.83483763876</v>
      </c>
      <c r="H227" s="39"/>
      <c r="I227" s="27" t="n">
        <f aca="false">G227*H227</f>
        <v>0</v>
      </c>
      <c r="J227" s="28"/>
    </row>
    <row r="228" customFormat="false" ht="13.8" hidden="false" customHeight="false" outlineLevel="0" collapsed="false">
      <c r="A228" s="50" t="s">
        <v>73</v>
      </c>
      <c r="B228" s="50"/>
      <c r="C228" s="37" t="n">
        <v>36</v>
      </c>
      <c r="D228" s="37" t="s">
        <v>158</v>
      </c>
      <c r="E228" s="22" t="n">
        <v>10</v>
      </c>
      <c r="F228" s="24" t="n">
        <v>4680015807243</v>
      </c>
      <c r="G228" s="25" t="n">
        <v>327.83483763876</v>
      </c>
      <c r="H228" s="39"/>
      <c r="I228" s="27" t="n">
        <f aca="false">G228*H228</f>
        <v>0</v>
      </c>
      <c r="J228" s="28"/>
    </row>
    <row r="229" customFormat="false" ht="13.8" hidden="false" customHeight="false" outlineLevel="0" collapsed="false">
      <c r="A229" s="50" t="s">
        <v>76</v>
      </c>
      <c r="B229" s="50"/>
      <c r="C229" s="37" t="n">
        <v>36</v>
      </c>
      <c r="D229" s="37" t="s">
        <v>158</v>
      </c>
      <c r="E229" s="22" t="n">
        <v>10</v>
      </c>
      <c r="F229" s="24" t="n">
        <v>4680015807229</v>
      </c>
      <c r="G229" s="25" t="n">
        <v>327.83483763876</v>
      </c>
      <c r="H229" s="39"/>
      <c r="I229" s="27" t="n">
        <f aca="false">G229*H229</f>
        <v>0</v>
      </c>
      <c r="J229" s="28"/>
    </row>
    <row r="230" customFormat="false" ht="13.8" hidden="false" customHeight="false" outlineLevel="0" collapsed="false">
      <c r="A230" s="13" t="s">
        <v>161</v>
      </c>
      <c r="B230" s="13"/>
      <c r="C230" s="31"/>
      <c r="D230" s="32"/>
      <c r="E230" s="32"/>
      <c r="F230" s="15"/>
      <c r="G230" s="40"/>
      <c r="H230" s="34"/>
      <c r="I230" s="34"/>
      <c r="J230" s="19"/>
    </row>
    <row r="231" customFormat="false" ht="13.8" hidden="false" customHeight="false" outlineLevel="0" collapsed="false">
      <c r="A231" s="50" t="s">
        <v>67</v>
      </c>
      <c r="B231" s="50"/>
      <c r="C231" s="37" t="n">
        <v>36</v>
      </c>
      <c r="D231" s="37" t="s">
        <v>158</v>
      </c>
      <c r="E231" s="22" t="n">
        <v>10</v>
      </c>
      <c r="F231" s="24" t="n">
        <v>4680015807205</v>
      </c>
      <c r="G231" s="25" t="n">
        <v>271.428571428571</v>
      </c>
      <c r="H231" s="39"/>
      <c r="I231" s="27" t="n">
        <f aca="false">G231*H231</f>
        <v>0</v>
      </c>
      <c r="J231" s="28"/>
    </row>
    <row r="232" customFormat="false" ht="13.8" hidden="false" customHeight="false" outlineLevel="0" collapsed="false">
      <c r="A232" s="50" t="s">
        <v>159</v>
      </c>
      <c r="B232" s="50"/>
      <c r="C232" s="37" t="n">
        <v>36</v>
      </c>
      <c r="D232" s="37" t="s">
        <v>158</v>
      </c>
      <c r="E232" s="22" t="n">
        <v>10</v>
      </c>
      <c r="F232" s="24" t="n">
        <v>4680015807182</v>
      </c>
      <c r="G232" s="25" t="n">
        <v>271.428571428571</v>
      </c>
      <c r="H232" s="39"/>
      <c r="I232" s="27" t="n">
        <f aca="false">G232*H232</f>
        <v>0</v>
      </c>
      <c r="J232" s="28"/>
    </row>
    <row r="233" customFormat="false" ht="13.8" hidden="false" customHeight="false" outlineLevel="0" collapsed="false">
      <c r="A233" s="50" t="s">
        <v>109</v>
      </c>
      <c r="B233" s="50"/>
      <c r="C233" s="37" t="n">
        <v>36</v>
      </c>
      <c r="D233" s="37" t="s">
        <v>158</v>
      </c>
      <c r="E233" s="22" t="n">
        <v>10</v>
      </c>
      <c r="F233" s="24" t="n">
        <v>4680015807168</v>
      </c>
      <c r="G233" s="25" t="n">
        <v>271.428571428571</v>
      </c>
      <c r="H233" s="39"/>
      <c r="I233" s="27" t="n">
        <f aca="false">G233*H233</f>
        <v>0</v>
      </c>
      <c r="J233" s="28"/>
    </row>
    <row r="234" customFormat="false" ht="13.8" hidden="false" customHeight="false" outlineLevel="0" collapsed="false">
      <c r="A234" s="13" t="s">
        <v>162</v>
      </c>
      <c r="B234" s="13"/>
      <c r="C234" s="31"/>
      <c r="D234" s="32"/>
      <c r="E234" s="32"/>
      <c r="F234" s="15"/>
      <c r="G234" s="40"/>
      <c r="H234" s="34"/>
      <c r="I234" s="34"/>
      <c r="J234" s="19"/>
    </row>
    <row r="235" customFormat="false" ht="13.8" hidden="false" customHeight="false" outlineLevel="0" collapsed="false">
      <c r="A235" s="50" t="s">
        <v>163</v>
      </c>
      <c r="B235" s="58" t="s">
        <v>12</v>
      </c>
      <c r="C235" s="37" t="n">
        <v>36</v>
      </c>
      <c r="D235" s="37" t="s">
        <v>123</v>
      </c>
      <c r="E235" s="22" t="n">
        <v>14</v>
      </c>
      <c r="F235" s="24" t="n">
        <v>4680015806680</v>
      </c>
      <c r="G235" s="25" t="n">
        <v>259.363004461044</v>
      </c>
      <c r="H235" s="39"/>
      <c r="I235" s="27" t="n">
        <f aca="false">G235*H235</f>
        <v>0</v>
      </c>
      <c r="J235" s="28"/>
    </row>
    <row r="236" customFormat="false" ht="13.8" hidden="false" customHeight="false" outlineLevel="0" collapsed="false">
      <c r="A236" s="50" t="s">
        <v>164</v>
      </c>
      <c r="B236" s="58" t="s">
        <v>12</v>
      </c>
      <c r="C236" s="37" t="n">
        <v>24</v>
      </c>
      <c r="D236" s="37" t="s">
        <v>123</v>
      </c>
      <c r="E236" s="22" t="n">
        <v>14</v>
      </c>
      <c r="F236" s="24" t="n">
        <v>4680015806703</v>
      </c>
      <c r="G236" s="25" t="n">
        <v>466.853408029879</v>
      </c>
      <c r="H236" s="39"/>
      <c r="I236" s="27" t="n">
        <f aca="false">G236*H236</f>
        <v>0</v>
      </c>
      <c r="J236" s="28"/>
    </row>
    <row r="237" customFormat="false" ht="13.8" hidden="false" customHeight="false" outlineLevel="0" collapsed="false">
      <c r="A237" s="50" t="s">
        <v>165</v>
      </c>
      <c r="B237" s="50"/>
      <c r="C237" s="37" t="n">
        <v>36</v>
      </c>
      <c r="D237" s="37" t="s">
        <v>158</v>
      </c>
      <c r="E237" s="22" t="n">
        <v>10</v>
      </c>
      <c r="F237" s="24" t="n">
        <v>4680015806482</v>
      </c>
      <c r="G237" s="25" t="n">
        <v>346.224183209957</v>
      </c>
      <c r="H237" s="39"/>
      <c r="I237" s="27" t="n">
        <f aca="false">G237*H237</f>
        <v>0</v>
      </c>
      <c r="J237" s="28"/>
    </row>
    <row r="238" customFormat="false" ht="13.8" hidden="false" customHeight="false" outlineLevel="0" collapsed="false">
      <c r="A238" s="50" t="s">
        <v>166</v>
      </c>
      <c r="B238" s="50"/>
      <c r="C238" s="37" t="n">
        <v>36</v>
      </c>
      <c r="D238" s="37" t="s">
        <v>158</v>
      </c>
      <c r="E238" s="22" t="n">
        <v>10</v>
      </c>
      <c r="F238" s="24" t="n">
        <v>4680015806482</v>
      </c>
      <c r="G238" s="25" t="n">
        <v>346.224183209957</v>
      </c>
      <c r="H238" s="39"/>
      <c r="I238" s="27" t="n">
        <f aca="false">G238*H238</f>
        <v>0</v>
      </c>
      <c r="J238" s="28"/>
    </row>
    <row r="239" customFormat="false" ht="13.8" hidden="false" customHeight="false" outlineLevel="0" collapsed="false">
      <c r="A239" s="50" t="s">
        <v>167</v>
      </c>
      <c r="B239" s="58" t="s">
        <v>12</v>
      </c>
      <c r="C239" s="37" t="n">
        <v>36</v>
      </c>
      <c r="D239" s="37" t="s">
        <v>168</v>
      </c>
      <c r="E239" s="22" t="n">
        <v>14</v>
      </c>
      <c r="F239" s="24" t="n">
        <v>4680015807151</v>
      </c>
      <c r="G239" s="25" t="n">
        <v>311.235605353253</v>
      </c>
      <c r="H239" s="39"/>
      <c r="I239" s="27" t="n">
        <f aca="false">G239*H239</f>
        <v>0</v>
      </c>
      <c r="J239" s="28"/>
    </row>
    <row r="240" customFormat="false" ht="13.8" hidden="false" customHeight="false" outlineLevel="0" collapsed="false">
      <c r="A240" s="50" t="s">
        <v>169</v>
      </c>
      <c r="B240" s="58" t="s">
        <v>12</v>
      </c>
      <c r="C240" s="37" t="n">
        <v>36</v>
      </c>
      <c r="D240" s="37" t="s">
        <v>123</v>
      </c>
      <c r="E240" s="22" t="n">
        <v>14</v>
      </c>
      <c r="F240" s="24" t="n">
        <v>4680015806666</v>
      </c>
      <c r="G240" s="25" t="n">
        <v>238.61396410416</v>
      </c>
      <c r="H240" s="39"/>
      <c r="I240" s="27" t="n">
        <f aca="false">G240*H240</f>
        <v>0</v>
      </c>
      <c r="J240" s="28"/>
    </row>
    <row r="241" customFormat="false" ht="13.8" hidden="false" customHeight="false" outlineLevel="0" collapsed="false">
      <c r="A241" s="13" t="s">
        <v>170</v>
      </c>
      <c r="B241" s="13"/>
      <c r="C241" s="31"/>
      <c r="D241" s="32"/>
      <c r="E241" s="32"/>
      <c r="F241" s="15"/>
      <c r="G241" s="40"/>
      <c r="H241" s="17"/>
      <c r="I241" s="17"/>
      <c r="J241" s="19"/>
    </row>
    <row r="242" customFormat="false" ht="13.8" hidden="false" customHeight="false" outlineLevel="0" collapsed="false">
      <c r="A242" s="50" t="s">
        <v>171</v>
      </c>
      <c r="B242" s="58" t="s">
        <v>12</v>
      </c>
      <c r="C242" s="37" t="n">
        <v>24</v>
      </c>
      <c r="D242" s="37" t="n">
        <v>110</v>
      </c>
      <c r="E242" s="22" t="n">
        <v>32</v>
      </c>
      <c r="F242" s="24" t="n">
        <v>4680015807564</v>
      </c>
      <c r="G242" s="25" t="n">
        <v>237.01628799668</v>
      </c>
      <c r="H242" s="26"/>
      <c r="I242" s="27" t="n">
        <f aca="false">G242*H242</f>
        <v>0</v>
      </c>
      <c r="J242" s="28"/>
      <c r="K242" s="0" t="s">
        <v>172</v>
      </c>
    </row>
    <row r="243" customFormat="false" ht="13.8" hidden="false" customHeight="false" outlineLevel="0" collapsed="false">
      <c r="A243" s="50" t="s">
        <v>173</v>
      </c>
      <c r="B243" s="58" t="s">
        <v>12</v>
      </c>
      <c r="C243" s="37" t="n">
        <v>24</v>
      </c>
      <c r="D243" s="37" t="n">
        <v>110</v>
      </c>
      <c r="E243" s="22" t="n">
        <v>32</v>
      </c>
      <c r="F243" s="24" t="n">
        <v>4680015807540</v>
      </c>
      <c r="G243" s="25" t="n">
        <v>293.038696960266</v>
      </c>
      <c r="H243" s="26"/>
      <c r="I243" s="27" t="n">
        <f aca="false">G243*H243</f>
        <v>0</v>
      </c>
      <c r="J243" s="28"/>
    </row>
    <row r="244" customFormat="false" ht="13.8" hidden="false" customHeight="false" outlineLevel="0" collapsed="false">
      <c r="A244" s="66" t="s">
        <v>174</v>
      </c>
      <c r="B244" s="66"/>
      <c r="C244" s="31"/>
      <c r="D244" s="32"/>
      <c r="E244" s="32"/>
      <c r="F244" s="15"/>
      <c r="G244" s="40"/>
      <c r="H244" s="17"/>
      <c r="I244" s="17"/>
      <c r="J244" s="19"/>
    </row>
    <row r="245" customFormat="false" ht="13.8" hidden="false" customHeight="false" outlineLevel="0" collapsed="false">
      <c r="A245" s="50" t="s">
        <v>175</v>
      </c>
      <c r="B245" s="58" t="s">
        <v>12</v>
      </c>
      <c r="C245" s="37" t="n">
        <v>24</v>
      </c>
      <c r="D245" s="37" t="n">
        <v>200</v>
      </c>
      <c r="E245" s="22" t="n">
        <v>30</v>
      </c>
      <c r="F245" s="24" t="n">
        <v>4680015807984</v>
      </c>
      <c r="G245" s="25" t="n">
        <v>322.222222222223</v>
      </c>
      <c r="H245" s="26"/>
      <c r="I245" s="27" t="n">
        <f aca="false">G245*H245</f>
        <v>0</v>
      </c>
      <c r="J245" s="28"/>
    </row>
    <row r="246" customFormat="false" ht="13.8" hidden="false" customHeight="false" outlineLevel="0" collapsed="false">
      <c r="A246" s="50" t="s">
        <v>176</v>
      </c>
      <c r="B246" s="58" t="s">
        <v>12</v>
      </c>
      <c r="C246" s="37" t="n">
        <v>24</v>
      </c>
      <c r="D246" s="37" t="n">
        <v>200</v>
      </c>
      <c r="E246" s="22" t="n">
        <v>30</v>
      </c>
      <c r="F246" s="24" t="n">
        <v>4680015808004</v>
      </c>
      <c r="G246" s="25" t="n">
        <v>322.222222222223</v>
      </c>
      <c r="H246" s="26"/>
      <c r="I246" s="27" t="n">
        <f aca="false">G246*H246</f>
        <v>0</v>
      </c>
      <c r="J246" s="28"/>
    </row>
    <row r="247" customFormat="false" ht="13.8" hidden="false" customHeight="false" outlineLevel="0" collapsed="false">
      <c r="A247" s="50" t="s">
        <v>177</v>
      </c>
      <c r="B247" s="58" t="s">
        <v>12</v>
      </c>
      <c r="C247" s="37" t="n">
        <v>24</v>
      </c>
      <c r="D247" s="37" t="n">
        <v>200</v>
      </c>
      <c r="E247" s="22" t="n">
        <v>30</v>
      </c>
      <c r="F247" s="24" t="n">
        <v>4680015808028</v>
      </c>
      <c r="G247" s="25" t="n">
        <v>338.095238095239</v>
      </c>
      <c r="H247" s="26"/>
      <c r="I247" s="27" t="n">
        <f aca="false">G247*H247</f>
        <v>0</v>
      </c>
      <c r="J247" s="28"/>
    </row>
    <row r="248" customFormat="false" ht="13.8" hidden="false" customHeight="false" outlineLevel="0" collapsed="false">
      <c r="A248" s="66" t="s">
        <v>178</v>
      </c>
      <c r="B248" s="66"/>
      <c r="C248" s="31"/>
      <c r="D248" s="32"/>
      <c r="E248" s="32"/>
      <c r="F248" s="15"/>
      <c r="G248" s="40"/>
      <c r="H248" s="17"/>
      <c r="I248" s="17"/>
      <c r="J248" s="19"/>
    </row>
    <row r="249" customFormat="false" ht="13.8" hidden="false" customHeight="false" outlineLevel="0" collapsed="false">
      <c r="A249" s="50" t="s">
        <v>137</v>
      </c>
      <c r="B249" s="58" t="s">
        <v>12</v>
      </c>
      <c r="C249" s="37" t="n">
        <v>36</v>
      </c>
      <c r="D249" s="37" t="n">
        <v>100</v>
      </c>
      <c r="E249" s="22" t="n">
        <v>30</v>
      </c>
      <c r="F249" s="24" t="n">
        <v>4650211110164</v>
      </c>
      <c r="G249" s="25" t="n">
        <v>207.142857142857</v>
      </c>
      <c r="H249" s="26"/>
      <c r="I249" s="27" t="n">
        <f aca="false">G249*H249</f>
        <v>0</v>
      </c>
      <c r="J249" s="28"/>
    </row>
    <row r="250" customFormat="false" ht="13.8" hidden="false" customHeight="false" outlineLevel="0" collapsed="false">
      <c r="A250" s="50" t="s">
        <v>139</v>
      </c>
      <c r="B250" s="58" t="s">
        <v>12</v>
      </c>
      <c r="C250" s="37" t="n">
        <v>36</v>
      </c>
      <c r="D250" s="37" t="n">
        <v>100</v>
      </c>
      <c r="E250" s="22" t="n">
        <v>30</v>
      </c>
      <c r="F250" s="24" t="n">
        <v>4650211110188</v>
      </c>
      <c r="G250" s="25" t="n">
        <v>207.142857142857</v>
      </c>
      <c r="H250" s="26"/>
      <c r="I250" s="27" t="n">
        <f aca="false">G250*H250</f>
        <v>0</v>
      </c>
      <c r="J250" s="28"/>
    </row>
    <row r="251" customFormat="false" ht="13.8" hidden="false" customHeight="false" outlineLevel="0" collapsed="false">
      <c r="A251" s="66" t="s">
        <v>179</v>
      </c>
      <c r="B251" s="66"/>
      <c r="C251" s="31"/>
      <c r="D251" s="32"/>
      <c r="E251" s="32"/>
      <c r="F251" s="15"/>
      <c r="G251" s="40"/>
      <c r="H251" s="17"/>
      <c r="I251" s="17"/>
      <c r="J251" s="19"/>
    </row>
    <row r="252" customFormat="false" ht="13.8" hidden="false" customHeight="false" outlineLevel="0" collapsed="false">
      <c r="A252" s="50" t="s">
        <v>137</v>
      </c>
      <c r="B252" s="58" t="s">
        <v>12</v>
      </c>
      <c r="C252" s="37" t="n">
        <v>30</v>
      </c>
      <c r="D252" s="37" t="n">
        <v>200</v>
      </c>
      <c r="E252" s="22" t="n">
        <v>30</v>
      </c>
      <c r="F252" s="24" t="n">
        <v>4680015808103</v>
      </c>
      <c r="G252" s="25" t="n">
        <v>392.156862745099</v>
      </c>
      <c r="H252" s="26"/>
      <c r="I252" s="27" t="n">
        <f aca="false">G252*H252</f>
        <v>0</v>
      </c>
      <c r="J252" s="28"/>
    </row>
    <row r="253" customFormat="false" ht="13.8" hidden="false" customHeight="false" outlineLevel="0" collapsed="false">
      <c r="A253" s="50" t="s">
        <v>139</v>
      </c>
      <c r="B253" s="58" t="s">
        <v>12</v>
      </c>
      <c r="C253" s="37" t="n">
        <v>30</v>
      </c>
      <c r="D253" s="37" t="n">
        <v>200</v>
      </c>
      <c r="E253" s="22" t="n">
        <v>30</v>
      </c>
      <c r="F253" s="24" t="n">
        <v>4680015808127</v>
      </c>
      <c r="G253" s="25" t="n">
        <v>392.156862745099</v>
      </c>
      <c r="H253" s="26"/>
      <c r="I253" s="27" t="n">
        <f aca="false">G253*H253</f>
        <v>0</v>
      </c>
      <c r="J253" s="28"/>
    </row>
    <row r="254" customFormat="false" ht="13.8" hidden="false" customHeight="false" outlineLevel="0" collapsed="false">
      <c r="A254" s="66" t="s">
        <v>180</v>
      </c>
      <c r="B254" s="66"/>
      <c r="C254" s="31"/>
      <c r="D254" s="32"/>
      <c r="E254" s="32"/>
      <c r="F254" s="15"/>
      <c r="G254" s="40"/>
      <c r="H254" s="17"/>
      <c r="I254" s="17"/>
      <c r="J254" s="19"/>
    </row>
    <row r="255" customFormat="false" ht="13.8" hidden="false" customHeight="false" outlineLevel="0" collapsed="false">
      <c r="A255" s="50" t="s">
        <v>181</v>
      </c>
      <c r="B255" s="58" t="s">
        <v>12</v>
      </c>
      <c r="C255" s="37" t="n">
        <v>24</v>
      </c>
      <c r="D255" s="37" t="n">
        <v>80</v>
      </c>
      <c r="E255" s="22" t="n">
        <v>30</v>
      </c>
      <c r="F255" s="24" t="n">
        <v>4680015807486</v>
      </c>
      <c r="G255" s="25" t="n">
        <v>135.714285714286</v>
      </c>
      <c r="H255" s="26"/>
      <c r="I255" s="27" t="n">
        <f aca="false">G255*H255</f>
        <v>0</v>
      </c>
      <c r="J255" s="28"/>
    </row>
    <row r="256" customFormat="false" ht="13.8" hidden="false" customHeight="false" outlineLevel="0" collapsed="false">
      <c r="A256" s="50" t="s">
        <v>182</v>
      </c>
      <c r="B256" s="58" t="s">
        <v>12</v>
      </c>
      <c r="C256" s="37" t="n">
        <v>24</v>
      </c>
      <c r="D256" s="37" t="n">
        <v>80</v>
      </c>
      <c r="E256" s="22" t="n">
        <v>30</v>
      </c>
      <c r="F256" s="24" t="n">
        <v>4680015808462</v>
      </c>
      <c r="G256" s="25" t="n">
        <v>135.714285714286</v>
      </c>
      <c r="H256" s="26"/>
      <c r="I256" s="27" t="n">
        <f aca="false">G256*H256</f>
        <v>0</v>
      </c>
      <c r="J256" s="28"/>
    </row>
    <row r="257" customFormat="false" ht="13.8" hidden="false" customHeight="false" outlineLevel="0" collapsed="false">
      <c r="A257" s="50" t="s">
        <v>183</v>
      </c>
      <c r="B257" s="58" t="s">
        <v>12</v>
      </c>
      <c r="C257" s="37" t="n">
        <v>24</v>
      </c>
      <c r="D257" s="37" t="n">
        <v>80</v>
      </c>
      <c r="E257" s="22" t="n">
        <v>30</v>
      </c>
      <c r="F257" s="24" t="n">
        <v>4680015808479</v>
      </c>
      <c r="G257" s="25" t="n">
        <v>135.714285714286</v>
      </c>
      <c r="H257" s="26"/>
      <c r="I257" s="27" t="n">
        <f aca="false">G257*H257</f>
        <v>0</v>
      </c>
      <c r="J257" s="28"/>
    </row>
    <row r="258" customFormat="false" ht="13.8" hidden="false" customHeight="false" outlineLevel="0" collapsed="false">
      <c r="A258" s="66" t="s">
        <v>184</v>
      </c>
      <c r="B258" s="66"/>
      <c r="C258" s="31"/>
      <c r="D258" s="32"/>
      <c r="E258" s="32"/>
      <c r="F258" s="15"/>
      <c r="G258" s="40"/>
      <c r="H258" s="17"/>
      <c r="I258" s="17"/>
      <c r="J258" s="19"/>
    </row>
    <row r="259" customFormat="false" ht="13.8" hidden="false" customHeight="false" outlineLevel="0" collapsed="false">
      <c r="A259" s="50" t="s">
        <v>185</v>
      </c>
      <c r="B259" s="58" t="s">
        <v>12</v>
      </c>
      <c r="C259" s="37" t="n">
        <v>24</v>
      </c>
      <c r="D259" s="37" t="n">
        <v>50</v>
      </c>
      <c r="E259" s="22" t="n">
        <v>30</v>
      </c>
      <c r="F259" s="24" t="n">
        <v>4650211110614</v>
      </c>
      <c r="G259" s="25" t="n">
        <v>424.285714285714</v>
      </c>
      <c r="H259" s="26"/>
      <c r="I259" s="27" t="n">
        <f aca="false">G259*H259</f>
        <v>0</v>
      </c>
      <c r="J259" s="28"/>
    </row>
    <row r="260" customFormat="false" ht="13.8" hidden="false" customHeight="false" outlineLevel="0" collapsed="false">
      <c r="A260" s="50" t="s">
        <v>186</v>
      </c>
      <c r="B260" s="58" t="s">
        <v>12</v>
      </c>
      <c r="C260" s="37" t="n">
        <v>24</v>
      </c>
      <c r="D260" s="37" t="n">
        <v>50</v>
      </c>
      <c r="E260" s="22" t="n">
        <v>30</v>
      </c>
      <c r="F260" s="24" t="n">
        <v>4650211110638</v>
      </c>
      <c r="G260" s="25" t="n">
        <v>321.428571428571</v>
      </c>
      <c r="H260" s="26"/>
      <c r="I260" s="27" t="n">
        <f aca="false">G260*H260</f>
        <v>0</v>
      </c>
      <c r="J260" s="28"/>
    </row>
    <row r="261" customFormat="false" ht="13.8" hidden="false" customHeight="false" outlineLevel="0" collapsed="false">
      <c r="A261" s="66" t="s">
        <v>187</v>
      </c>
      <c r="B261" s="66"/>
      <c r="C261" s="31"/>
      <c r="D261" s="32"/>
      <c r="E261" s="32"/>
      <c r="F261" s="15"/>
      <c r="G261" s="40"/>
      <c r="H261" s="17"/>
      <c r="I261" s="17"/>
      <c r="J261" s="19"/>
    </row>
    <row r="262" customFormat="false" ht="13.8" hidden="false" customHeight="false" outlineLevel="0" collapsed="false">
      <c r="A262" s="50" t="s">
        <v>186</v>
      </c>
      <c r="B262" s="58" t="s">
        <v>12</v>
      </c>
      <c r="C262" s="37" t="n">
        <v>24</v>
      </c>
      <c r="D262" s="37" t="n">
        <v>30</v>
      </c>
      <c r="E262" s="22" t="n">
        <v>30</v>
      </c>
      <c r="F262" s="24" t="n">
        <v>4650211110607</v>
      </c>
      <c r="G262" s="25" t="n">
        <v>184.285714285714</v>
      </c>
      <c r="H262" s="26"/>
      <c r="I262" s="27" t="n">
        <f aca="false">G262*H262</f>
        <v>0</v>
      </c>
      <c r="J262" s="28"/>
    </row>
    <row r="263" customFormat="false" ht="13.8" hidden="false" customHeight="false" outlineLevel="0" collapsed="false">
      <c r="A263" s="66" t="s">
        <v>188</v>
      </c>
      <c r="B263" s="66"/>
      <c r="C263" s="31"/>
      <c r="D263" s="32"/>
      <c r="E263" s="32"/>
      <c r="F263" s="15"/>
      <c r="G263" s="40"/>
      <c r="H263" s="17"/>
      <c r="I263" s="17"/>
      <c r="J263" s="19"/>
    </row>
    <row r="264" customFormat="false" ht="13.8" hidden="false" customHeight="false" outlineLevel="0" collapsed="false">
      <c r="A264" s="50" t="s">
        <v>185</v>
      </c>
      <c r="B264" s="58" t="s">
        <v>12</v>
      </c>
      <c r="C264" s="37" t="n">
        <v>24</v>
      </c>
      <c r="D264" s="37" t="n">
        <v>30</v>
      </c>
      <c r="E264" s="22" t="n">
        <v>30</v>
      </c>
      <c r="F264" s="24" t="n">
        <v>4650211110584</v>
      </c>
      <c r="G264" s="25" t="n">
        <v>438.571428571429</v>
      </c>
      <c r="H264" s="26"/>
      <c r="I264" s="27" t="n">
        <f aca="false">G264*H264</f>
        <v>0</v>
      </c>
      <c r="J264" s="28"/>
    </row>
    <row r="265" customFormat="false" ht="13.8" hidden="false" customHeight="false" outlineLevel="0" collapsed="false">
      <c r="A265" s="50" t="s">
        <v>186</v>
      </c>
      <c r="B265" s="58" t="s">
        <v>12</v>
      </c>
      <c r="C265" s="37" t="n">
        <v>24</v>
      </c>
      <c r="D265" s="37" t="n">
        <v>30</v>
      </c>
      <c r="E265" s="22" t="n">
        <v>30</v>
      </c>
      <c r="F265" s="24" t="n">
        <v>4650211110591</v>
      </c>
      <c r="G265" s="25" t="n">
        <v>431.428571428571</v>
      </c>
      <c r="H265" s="26"/>
      <c r="I265" s="27" t="n">
        <f aca="false">G265*H265</f>
        <v>0</v>
      </c>
      <c r="J265" s="28"/>
    </row>
    <row r="266" customFormat="false" ht="13.8" hidden="false" customHeight="false" outlineLevel="0" collapsed="false">
      <c r="A266" s="66" t="s">
        <v>189</v>
      </c>
      <c r="B266" s="66"/>
      <c r="C266" s="31"/>
      <c r="D266" s="32"/>
      <c r="E266" s="32"/>
      <c r="F266" s="15"/>
      <c r="G266" s="40"/>
      <c r="H266" s="17"/>
      <c r="I266" s="17"/>
      <c r="J266" s="19"/>
    </row>
    <row r="267" customFormat="false" ht="13.8" hidden="false" customHeight="false" outlineLevel="0" collapsed="false">
      <c r="A267" s="50" t="s">
        <v>185</v>
      </c>
      <c r="B267" s="58" t="s">
        <v>12</v>
      </c>
      <c r="C267" s="37" t="n">
        <v>36</v>
      </c>
      <c r="D267" s="37" t="n">
        <v>150</v>
      </c>
      <c r="E267" s="22" t="n">
        <v>30</v>
      </c>
      <c r="F267" s="24" t="n">
        <v>4650211110560</v>
      </c>
      <c r="G267" s="25" t="n">
        <v>274.285714285714</v>
      </c>
      <c r="H267" s="26"/>
      <c r="I267" s="27" t="n">
        <f aca="false">G267*H267</f>
        <v>0</v>
      </c>
      <c r="J267" s="28"/>
    </row>
    <row r="268" customFormat="false" ht="13.8" hidden="false" customHeight="false" outlineLevel="0" collapsed="false">
      <c r="A268" s="50" t="s">
        <v>186</v>
      </c>
      <c r="B268" s="58" t="s">
        <v>12</v>
      </c>
      <c r="C268" s="37" t="n">
        <v>36</v>
      </c>
      <c r="D268" s="37" t="n">
        <v>150</v>
      </c>
      <c r="E268" s="22" t="n">
        <v>30</v>
      </c>
      <c r="F268" s="24" t="n">
        <v>4650211110577</v>
      </c>
      <c r="G268" s="25" t="n">
        <v>261.428571428571</v>
      </c>
      <c r="H268" s="26"/>
      <c r="I268" s="27" t="n">
        <f aca="false">G268*H268</f>
        <v>0</v>
      </c>
      <c r="J268" s="28"/>
    </row>
    <row r="269" customFormat="false" ht="44.75" hidden="false" customHeight="true" outlineLevel="0" collapsed="false">
      <c r="A269" s="0"/>
      <c r="B269" s="0"/>
      <c r="C269" s="0"/>
      <c r="D269" s="0"/>
      <c r="E269" s="0"/>
      <c r="F269" s="0"/>
      <c r="G269" s="0"/>
      <c r="H269" s="0"/>
      <c r="I269" s="0"/>
      <c r="J269" s="0"/>
    </row>
    <row r="270" customFormat="false" ht="13.8" hidden="false" customHeight="false" outlineLevel="0" collapsed="false">
      <c r="A270" s="67" t="s">
        <v>190</v>
      </c>
      <c r="B270" s="67"/>
      <c r="C270" s="68"/>
      <c r="D270" s="68"/>
      <c r="E270" s="69"/>
      <c r="F270" s="70"/>
      <c r="G270" s="71"/>
      <c r="H270" s="70"/>
      <c r="I270" s="72"/>
      <c r="J270" s="28"/>
    </row>
    <row r="271" customFormat="false" ht="13.8" hidden="false" customHeight="false" outlineLevel="0" collapsed="false">
      <c r="A271" s="73" t="s">
        <v>191</v>
      </c>
      <c r="B271" s="73"/>
      <c r="C271" s="74"/>
      <c r="D271" s="75"/>
      <c r="E271" s="75"/>
      <c r="F271" s="76"/>
      <c r="G271" s="77"/>
      <c r="H271" s="78"/>
      <c r="I271" s="78"/>
      <c r="J271" s="57"/>
    </row>
    <row r="272" customFormat="false" ht="35.05" hidden="false" customHeight="false" outlineLevel="0" collapsed="false">
      <c r="A272" s="20" t="s">
        <v>192</v>
      </c>
      <c r="B272" s="58" t="s">
        <v>12</v>
      </c>
      <c r="C272" s="37" t="n">
        <v>18</v>
      </c>
      <c r="D272" s="22" t="s">
        <v>79</v>
      </c>
      <c r="E272" s="22" t="n">
        <v>30</v>
      </c>
      <c r="F272" s="24" t="n">
        <v>4680015804297</v>
      </c>
      <c r="G272" s="25" t="n">
        <v>322.76976634275</v>
      </c>
      <c r="H272" s="39"/>
      <c r="I272" s="27" t="n">
        <f aca="false">G272*H272</f>
        <v>0</v>
      </c>
      <c r="J272" s="28"/>
    </row>
    <row r="273" customFormat="false" ht="23.85" hidden="false" customHeight="false" outlineLevel="0" collapsed="false">
      <c r="A273" s="79" t="s">
        <v>193</v>
      </c>
      <c r="B273" s="58" t="s">
        <v>12</v>
      </c>
      <c r="C273" s="37" t="n">
        <v>18</v>
      </c>
      <c r="D273" s="22" t="s">
        <v>79</v>
      </c>
      <c r="E273" s="22" t="n">
        <v>30</v>
      </c>
      <c r="F273" s="24" t="n">
        <v>4680015804433</v>
      </c>
      <c r="G273" s="25" t="n">
        <v>382.918928888427</v>
      </c>
      <c r="H273" s="39"/>
      <c r="I273" s="27" t="n">
        <f aca="false">G273*H273</f>
        <v>0</v>
      </c>
      <c r="J273" s="28"/>
    </row>
    <row r="274" customFormat="false" ht="23.85" hidden="false" customHeight="false" outlineLevel="0" collapsed="false">
      <c r="A274" s="20" t="s">
        <v>194</v>
      </c>
      <c r="B274" s="58" t="s">
        <v>12</v>
      </c>
      <c r="C274" s="37" t="n">
        <v>18</v>
      </c>
      <c r="D274" s="22" t="s">
        <v>79</v>
      </c>
      <c r="E274" s="22" t="n">
        <v>30</v>
      </c>
      <c r="F274" s="24" t="n">
        <v>4680015804259</v>
      </c>
      <c r="G274" s="25" t="n">
        <v>394.439257184356</v>
      </c>
      <c r="H274" s="39"/>
      <c r="I274" s="27" t="n">
        <f aca="false">G274*H274</f>
        <v>0</v>
      </c>
      <c r="J274" s="28"/>
    </row>
    <row r="275" customFormat="false" ht="23.85" hidden="false" customHeight="false" outlineLevel="0" collapsed="false">
      <c r="A275" s="20" t="s">
        <v>195</v>
      </c>
      <c r="B275" s="58" t="s">
        <v>12</v>
      </c>
      <c r="C275" s="37" t="n">
        <v>18</v>
      </c>
      <c r="D275" s="22" t="s">
        <v>79</v>
      </c>
      <c r="E275" s="22" t="n">
        <v>30</v>
      </c>
      <c r="F275" s="24" t="n">
        <v>4680015804273</v>
      </c>
      <c r="G275" s="25" t="n">
        <v>294.198337771321</v>
      </c>
      <c r="H275" s="39"/>
      <c r="I275" s="27" t="n">
        <f aca="false">G275*H275</f>
        <v>0</v>
      </c>
      <c r="J275" s="28"/>
    </row>
    <row r="276" customFormat="false" ht="23.85" hidden="false" customHeight="false" outlineLevel="0" collapsed="false">
      <c r="A276" s="20" t="s">
        <v>196</v>
      </c>
      <c r="B276" s="58" t="s">
        <v>12</v>
      </c>
      <c r="C276" s="37" t="n">
        <v>18</v>
      </c>
      <c r="D276" s="22" t="s">
        <v>79</v>
      </c>
      <c r="E276" s="22" t="n">
        <v>30</v>
      </c>
      <c r="F276" s="24" t="n">
        <v>4680015804396</v>
      </c>
      <c r="G276" s="25" t="n">
        <v>362.861523210106</v>
      </c>
      <c r="H276" s="39"/>
      <c r="I276" s="27" t="n">
        <f aca="false">G276*H276</f>
        <v>0</v>
      </c>
      <c r="J276" s="28"/>
    </row>
    <row r="277" customFormat="false" ht="23.85" hidden="false" customHeight="false" outlineLevel="0" collapsed="false">
      <c r="A277" s="79" t="s">
        <v>197</v>
      </c>
      <c r="B277" s="58" t="s">
        <v>12</v>
      </c>
      <c r="C277" s="37" t="n">
        <v>18</v>
      </c>
      <c r="D277" s="22" t="s">
        <v>79</v>
      </c>
      <c r="E277" s="22" t="n">
        <v>30</v>
      </c>
      <c r="F277" s="24" t="n">
        <v>4680015804334</v>
      </c>
      <c r="G277" s="25" t="n">
        <v>382.918928888427</v>
      </c>
      <c r="H277" s="39"/>
      <c r="I277" s="27" t="n">
        <f aca="false">G277*H277</f>
        <v>0</v>
      </c>
      <c r="J277" s="28"/>
    </row>
    <row r="278" customFormat="false" ht="35.05" hidden="false" customHeight="false" outlineLevel="0" collapsed="false">
      <c r="A278" s="20" t="s">
        <v>198</v>
      </c>
      <c r="B278" s="58" t="s">
        <v>12</v>
      </c>
      <c r="C278" s="37" t="n">
        <v>18</v>
      </c>
      <c r="D278" s="22" t="s">
        <v>79</v>
      </c>
      <c r="E278" s="22" t="n">
        <v>30</v>
      </c>
      <c r="F278" s="24" t="n">
        <v>4680015804358</v>
      </c>
      <c r="G278" s="25" t="n">
        <v>321.428571428571</v>
      </c>
      <c r="H278" s="39"/>
      <c r="I278" s="27" t="n">
        <f aca="false">G278*H278</f>
        <v>0</v>
      </c>
      <c r="J278" s="28"/>
    </row>
    <row r="279" customFormat="false" ht="23.85" hidden="false" customHeight="false" outlineLevel="0" collapsed="false">
      <c r="A279" s="20" t="s">
        <v>199</v>
      </c>
      <c r="B279" s="58" t="s">
        <v>12</v>
      </c>
      <c r="C279" s="37" t="n">
        <v>18</v>
      </c>
      <c r="D279" s="22" t="s">
        <v>79</v>
      </c>
      <c r="E279" s="22" t="n">
        <v>30</v>
      </c>
      <c r="F279" s="24" t="n">
        <v>4680015804419</v>
      </c>
      <c r="G279" s="25" t="n">
        <v>321.428571428571</v>
      </c>
      <c r="H279" s="39"/>
      <c r="I279" s="27" t="n">
        <f aca="false">G279*H279</f>
        <v>0</v>
      </c>
      <c r="J279" s="28"/>
    </row>
    <row r="280" customFormat="false" ht="37.3" hidden="false" customHeight="true" outlineLevel="0" collapsed="false">
      <c r="A280" s="20" t="s">
        <v>200</v>
      </c>
      <c r="B280" s="58" t="s">
        <v>12</v>
      </c>
      <c r="C280" s="37" t="n">
        <v>18</v>
      </c>
      <c r="D280" s="22" t="s">
        <v>79</v>
      </c>
      <c r="E280" s="22" t="n">
        <v>30</v>
      </c>
      <c r="F280" s="24" t="n">
        <v>4680015804310</v>
      </c>
      <c r="G280" s="25" t="n">
        <v>321.428571428571</v>
      </c>
      <c r="H280" s="39"/>
      <c r="I280" s="27" t="n">
        <f aca="false">G280*H280</f>
        <v>0</v>
      </c>
      <c r="J280" s="28"/>
    </row>
    <row r="281" customFormat="false" ht="35.05" hidden="false" customHeight="false" outlineLevel="0" collapsed="false">
      <c r="A281" s="79" t="s">
        <v>201</v>
      </c>
      <c r="B281" s="58" t="s">
        <v>12</v>
      </c>
      <c r="C281" s="37" t="n">
        <v>18</v>
      </c>
      <c r="D281" s="22" t="s">
        <v>79</v>
      </c>
      <c r="E281" s="22" t="n">
        <v>30</v>
      </c>
      <c r="F281" s="24" t="n">
        <v>4680015804372</v>
      </c>
      <c r="G281" s="25" t="n">
        <v>321.428571428571</v>
      </c>
      <c r="H281" s="39"/>
      <c r="I281" s="27" t="n">
        <f aca="false">G281*H281</f>
        <v>0</v>
      </c>
      <c r="J281" s="28"/>
    </row>
    <row r="282" customFormat="false" ht="13.8" hidden="false" customHeight="false" outlineLevel="0" collapsed="false">
      <c r="A282" s="66" t="s">
        <v>202</v>
      </c>
      <c r="B282" s="66"/>
      <c r="C282" s="80"/>
      <c r="D282" s="44"/>
      <c r="E282" s="44"/>
      <c r="F282" s="45"/>
      <c r="G282" s="59"/>
      <c r="H282" s="47"/>
      <c r="I282" s="47"/>
      <c r="J282" s="81"/>
    </row>
    <row r="283" customFormat="false" ht="23.85" hidden="false" customHeight="false" outlineLevel="0" collapsed="false">
      <c r="A283" s="79" t="s">
        <v>203</v>
      </c>
      <c r="B283" s="58" t="s">
        <v>12</v>
      </c>
      <c r="C283" s="82" t="n">
        <v>24</v>
      </c>
      <c r="D283" s="22" t="s">
        <v>123</v>
      </c>
      <c r="E283" s="22" t="n">
        <v>30</v>
      </c>
      <c r="F283" s="24" t="n">
        <v>4680015804150</v>
      </c>
      <c r="G283" s="25" t="n">
        <v>434.365790211831</v>
      </c>
      <c r="H283" s="26"/>
      <c r="I283" s="27" t="n">
        <f aca="false">G283*H283</f>
        <v>0</v>
      </c>
      <c r="J283" s="28"/>
    </row>
    <row r="284" customFormat="false" ht="13.8" hidden="false" customHeight="false" outlineLevel="0" collapsed="false">
      <c r="A284" s="79" t="s">
        <v>204</v>
      </c>
      <c r="B284" s="58" t="s">
        <v>12</v>
      </c>
      <c r="C284" s="82" t="n">
        <v>24</v>
      </c>
      <c r="D284" s="22" t="s">
        <v>123</v>
      </c>
      <c r="E284" s="22" t="n">
        <v>30</v>
      </c>
      <c r="F284" s="24" t="n">
        <v>4680015804198</v>
      </c>
      <c r="G284" s="25" t="n">
        <v>451.061082869361</v>
      </c>
      <c r="H284" s="26"/>
      <c r="I284" s="27" t="n">
        <f aca="false">G284*H284</f>
        <v>0</v>
      </c>
      <c r="J284" s="28"/>
    </row>
    <row r="285" customFormat="false" ht="23.85" hidden="false" customHeight="false" outlineLevel="0" collapsed="false">
      <c r="A285" s="79" t="s">
        <v>205</v>
      </c>
      <c r="B285" s="58" t="s">
        <v>12</v>
      </c>
      <c r="C285" s="82" t="n">
        <v>24</v>
      </c>
      <c r="D285" s="22" t="s">
        <v>123</v>
      </c>
      <c r="E285" s="22" t="n">
        <v>30</v>
      </c>
      <c r="F285" s="24" t="n">
        <v>4680015804174</v>
      </c>
      <c r="G285" s="25" t="n">
        <v>451.061082869361</v>
      </c>
      <c r="H285" s="26"/>
      <c r="I285" s="27" t="n">
        <f aca="false">G285*H285</f>
        <v>0</v>
      </c>
      <c r="J285" s="28"/>
    </row>
    <row r="286" customFormat="false" ht="23.85" hidden="false" customHeight="false" outlineLevel="0" collapsed="false">
      <c r="A286" s="79" t="s">
        <v>206</v>
      </c>
      <c r="B286" s="58" t="s">
        <v>12</v>
      </c>
      <c r="C286" s="82" t="n">
        <v>24</v>
      </c>
      <c r="D286" s="22" t="s">
        <v>123</v>
      </c>
      <c r="E286" s="22" t="n">
        <v>30</v>
      </c>
      <c r="F286" s="24" t="n">
        <v>4680015804099</v>
      </c>
      <c r="G286" s="25" t="n">
        <v>417.651285479899</v>
      </c>
      <c r="H286" s="26"/>
      <c r="I286" s="27" t="n">
        <f aca="false">G286*H286</f>
        <v>0</v>
      </c>
      <c r="J286" s="28"/>
    </row>
    <row r="287" customFormat="false" ht="23.85" hidden="false" customHeight="false" outlineLevel="0" collapsed="false">
      <c r="A287" s="79" t="s">
        <v>207</v>
      </c>
      <c r="B287" s="58" t="s">
        <v>12</v>
      </c>
      <c r="C287" s="82" t="n">
        <v>24</v>
      </c>
      <c r="D287" s="22" t="s">
        <v>123</v>
      </c>
      <c r="E287" s="22" t="n">
        <v>30</v>
      </c>
      <c r="F287" s="24" t="n">
        <v>4680015804112</v>
      </c>
      <c r="G287" s="25" t="n">
        <v>451.061082869361</v>
      </c>
      <c r="H287" s="26"/>
      <c r="I287" s="27" t="n">
        <f aca="false">G287*H287</f>
        <v>0</v>
      </c>
      <c r="J287" s="28"/>
    </row>
    <row r="288" customFormat="false" ht="23.85" hidden="false" customHeight="false" outlineLevel="0" collapsed="false">
      <c r="A288" s="79" t="s">
        <v>208</v>
      </c>
      <c r="B288" s="58" t="s">
        <v>12</v>
      </c>
      <c r="C288" s="82" t="n">
        <v>24</v>
      </c>
      <c r="D288" s="22" t="s">
        <v>123</v>
      </c>
      <c r="E288" s="22" t="n">
        <v>30</v>
      </c>
      <c r="F288" s="24" t="n">
        <v>4680015804235</v>
      </c>
      <c r="G288" s="25" t="n">
        <v>451.061082869361</v>
      </c>
      <c r="H288" s="26"/>
      <c r="I288" s="27" t="n">
        <f aca="false">G288*H288</f>
        <v>0</v>
      </c>
      <c r="J288" s="28"/>
    </row>
    <row r="289" customFormat="false" ht="23.85" hidden="false" customHeight="false" outlineLevel="0" collapsed="false">
      <c r="A289" s="79" t="s">
        <v>209</v>
      </c>
      <c r="B289" s="58" t="s">
        <v>12</v>
      </c>
      <c r="C289" s="82" t="n">
        <v>24</v>
      </c>
      <c r="D289" s="22" t="s">
        <v>123</v>
      </c>
      <c r="E289" s="22" t="n">
        <v>30</v>
      </c>
      <c r="F289" s="24" t="n">
        <v>4680015804037</v>
      </c>
      <c r="G289" s="25" t="n">
        <v>451.061082869361</v>
      </c>
      <c r="H289" s="26"/>
      <c r="I289" s="27" t="n">
        <f aca="false">G289*H289</f>
        <v>0</v>
      </c>
      <c r="J289" s="28"/>
    </row>
    <row r="290" customFormat="false" ht="23.85" hidden="false" customHeight="false" outlineLevel="0" collapsed="false">
      <c r="A290" s="79" t="s">
        <v>210</v>
      </c>
      <c r="B290" s="58" t="s">
        <v>12</v>
      </c>
      <c r="C290" s="82" t="n">
        <v>24</v>
      </c>
      <c r="D290" s="22" t="s">
        <v>123</v>
      </c>
      <c r="E290" s="22" t="n">
        <v>30</v>
      </c>
      <c r="F290" s="24" t="n">
        <v>4680015804136</v>
      </c>
      <c r="G290" s="25" t="n">
        <v>417.651285479899</v>
      </c>
      <c r="H290" s="26"/>
      <c r="I290" s="27" t="n">
        <f aca="false">G290*H290</f>
        <v>0</v>
      </c>
      <c r="J290" s="28"/>
    </row>
    <row r="291" customFormat="false" ht="23.85" hidden="false" customHeight="false" outlineLevel="0" collapsed="false">
      <c r="A291" s="79" t="s">
        <v>211</v>
      </c>
      <c r="B291" s="58" t="s">
        <v>12</v>
      </c>
      <c r="C291" s="82" t="n">
        <v>24</v>
      </c>
      <c r="D291" s="22" t="s">
        <v>123</v>
      </c>
      <c r="E291" s="22" t="n">
        <v>30</v>
      </c>
      <c r="F291" s="24" t="n">
        <v>4680015804051</v>
      </c>
      <c r="G291" s="25" t="n">
        <v>451.061082869361</v>
      </c>
      <c r="H291" s="26"/>
      <c r="I291" s="27" t="n">
        <f aca="false">G291*H291</f>
        <v>0</v>
      </c>
      <c r="J291" s="28"/>
    </row>
    <row r="292" customFormat="false" ht="23.85" hidden="false" customHeight="false" outlineLevel="0" collapsed="false">
      <c r="A292" s="79" t="s">
        <v>212</v>
      </c>
      <c r="B292" s="58" t="s">
        <v>12</v>
      </c>
      <c r="C292" s="82" t="n">
        <v>24</v>
      </c>
      <c r="D292" s="22" t="s">
        <v>123</v>
      </c>
      <c r="E292" s="22" t="n">
        <v>30</v>
      </c>
      <c r="F292" s="24" t="n">
        <v>4680015804075</v>
      </c>
      <c r="G292" s="25" t="n">
        <v>434.365790211831</v>
      </c>
      <c r="H292" s="26"/>
      <c r="I292" s="27" t="n">
        <f aca="false">G292*H292</f>
        <v>0</v>
      </c>
      <c r="J292" s="28"/>
    </row>
    <row r="293" customFormat="false" ht="23.85" hidden="false" customHeight="false" outlineLevel="0" collapsed="false">
      <c r="A293" s="79" t="s">
        <v>213</v>
      </c>
      <c r="B293" s="58" t="s">
        <v>12</v>
      </c>
      <c r="C293" s="82" t="n">
        <v>24</v>
      </c>
      <c r="D293" s="22" t="s">
        <v>123</v>
      </c>
      <c r="E293" s="22" t="n">
        <v>30</v>
      </c>
      <c r="F293" s="24" t="n">
        <v>4680015804211</v>
      </c>
      <c r="G293" s="25" t="n">
        <v>451.061082869361</v>
      </c>
      <c r="H293" s="26"/>
      <c r="I293" s="27" t="n">
        <f aca="false">G293*H293</f>
        <v>0</v>
      </c>
      <c r="J293" s="28"/>
    </row>
    <row r="294" customFormat="false" ht="13.8" hidden="false" customHeight="false" outlineLevel="0" collapsed="false">
      <c r="A294" s="66" t="s">
        <v>214</v>
      </c>
      <c r="B294" s="66"/>
      <c r="C294" s="80"/>
      <c r="D294" s="44"/>
      <c r="E294" s="44"/>
      <c r="F294" s="45"/>
      <c r="G294" s="59"/>
      <c r="H294" s="47"/>
      <c r="I294" s="47"/>
      <c r="J294" s="81"/>
    </row>
    <row r="295" customFormat="false" ht="23.85" hidden="false" customHeight="false" outlineLevel="0" collapsed="false">
      <c r="A295" s="79" t="s">
        <v>203</v>
      </c>
      <c r="B295" s="58" t="s">
        <v>12</v>
      </c>
      <c r="C295" s="82" t="n">
        <v>24</v>
      </c>
      <c r="D295" s="22" t="s">
        <v>123</v>
      </c>
      <c r="E295" s="22" t="n">
        <v>30</v>
      </c>
      <c r="F295" s="24" t="n">
        <v>4680015803955</v>
      </c>
      <c r="G295" s="25" t="n">
        <v>451.061082869361</v>
      </c>
      <c r="H295" s="26"/>
      <c r="I295" s="27" t="n">
        <f aca="false">G295*H295</f>
        <v>0</v>
      </c>
      <c r="J295" s="28"/>
    </row>
    <row r="296" customFormat="false" ht="13.8" hidden="false" customHeight="false" outlineLevel="0" collapsed="false">
      <c r="A296" s="79" t="s">
        <v>204</v>
      </c>
      <c r="B296" s="58" t="s">
        <v>12</v>
      </c>
      <c r="C296" s="82" t="n">
        <v>24</v>
      </c>
      <c r="D296" s="22" t="s">
        <v>123</v>
      </c>
      <c r="E296" s="22" t="n">
        <v>30</v>
      </c>
      <c r="F296" s="24" t="n">
        <v>4680015803993</v>
      </c>
      <c r="G296" s="25" t="n">
        <v>451.061082869361</v>
      </c>
      <c r="H296" s="26"/>
      <c r="I296" s="27" t="n">
        <f aca="false">G296*H296</f>
        <v>0</v>
      </c>
      <c r="J296" s="28"/>
    </row>
    <row r="297" customFormat="false" ht="23.85" hidden="false" customHeight="false" outlineLevel="0" collapsed="false">
      <c r="A297" s="79" t="s">
        <v>205</v>
      </c>
      <c r="B297" s="58" t="s">
        <v>12</v>
      </c>
      <c r="C297" s="82" t="n">
        <v>24</v>
      </c>
      <c r="D297" s="22" t="s">
        <v>123</v>
      </c>
      <c r="E297" s="22" t="n">
        <v>30</v>
      </c>
      <c r="F297" s="24" t="n">
        <v>4680015803979</v>
      </c>
      <c r="G297" s="25" t="n">
        <v>467.775587601296</v>
      </c>
      <c r="H297" s="26"/>
      <c r="I297" s="27" t="n">
        <f aca="false">G297*H297</f>
        <v>0</v>
      </c>
      <c r="J297" s="28"/>
    </row>
    <row r="298" customFormat="false" ht="23.85" hidden="false" customHeight="false" outlineLevel="0" collapsed="false">
      <c r="A298" s="79" t="s">
        <v>206</v>
      </c>
      <c r="B298" s="58" t="s">
        <v>12</v>
      </c>
      <c r="C298" s="82" t="n">
        <v>24</v>
      </c>
      <c r="D298" s="22" t="s">
        <v>123</v>
      </c>
      <c r="E298" s="22" t="n">
        <v>30</v>
      </c>
      <c r="F298" s="24" t="n">
        <v>4680015803887</v>
      </c>
      <c r="G298" s="25" t="n">
        <v>451.061082869361</v>
      </c>
      <c r="H298" s="26"/>
      <c r="I298" s="27" t="n">
        <f aca="false">G298*H298</f>
        <v>0</v>
      </c>
      <c r="J298" s="28"/>
    </row>
    <row r="299" customFormat="false" ht="23.85" hidden="false" customHeight="false" outlineLevel="0" collapsed="false">
      <c r="A299" s="79" t="s">
        <v>209</v>
      </c>
      <c r="B299" s="58" t="s">
        <v>12</v>
      </c>
      <c r="C299" s="82" t="n">
        <v>24</v>
      </c>
      <c r="D299" s="22" t="s">
        <v>123</v>
      </c>
      <c r="E299" s="22" t="n">
        <v>30</v>
      </c>
      <c r="F299" s="24" t="n">
        <v>4680015803825</v>
      </c>
      <c r="G299" s="25" t="n">
        <v>467.775587601296</v>
      </c>
      <c r="H299" s="26"/>
      <c r="I299" s="27" t="n">
        <f aca="false">G299*H299</f>
        <v>0</v>
      </c>
      <c r="J299" s="28"/>
    </row>
    <row r="300" customFormat="false" ht="23.85" hidden="false" customHeight="false" outlineLevel="0" collapsed="false">
      <c r="A300" s="79" t="s">
        <v>210</v>
      </c>
      <c r="B300" s="58" t="s">
        <v>12</v>
      </c>
      <c r="C300" s="82" t="n">
        <v>24</v>
      </c>
      <c r="D300" s="22" t="s">
        <v>123</v>
      </c>
      <c r="E300" s="22" t="n">
        <v>30</v>
      </c>
      <c r="F300" s="24" t="n">
        <v>4680015803931</v>
      </c>
      <c r="G300" s="25" t="n">
        <v>451.061082869361</v>
      </c>
      <c r="H300" s="26"/>
      <c r="I300" s="27" t="n">
        <f aca="false">G300*H300</f>
        <v>0</v>
      </c>
      <c r="J300" s="28"/>
    </row>
    <row r="301" customFormat="false" ht="23.85" hidden="false" customHeight="false" outlineLevel="0" collapsed="false">
      <c r="A301" s="79" t="s">
        <v>211</v>
      </c>
      <c r="B301" s="58" t="s">
        <v>12</v>
      </c>
      <c r="C301" s="82" t="n">
        <v>24</v>
      </c>
      <c r="D301" s="22" t="s">
        <v>123</v>
      </c>
      <c r="E301" s="22" t="n">
        <v>30</v>
      </c>
      <c r="F301" s="24" t="n">
        <v>4680015803849</v>
      </c>
      <c r="G301" s="25" t="n">
        <v>467.775587601296</v>
      </c>
      <c r="H301" s="26"/>
      <c r="I301" s="27" t="n">
        <f aca="false">G301*H301</f>
        <v>0</v>
      </c>
      <c r="J301" s="28"/>
    </row>
    <row r="302" customFormat="false" ht="23.85" hidden="false" customHeight="false" outlineLevel="0" collapsed="false">
      <c r="A302" s="79" t="s">
        <v>212</v>
      </c>
      <c r="B302" s="58" t="s">
        <v>12</v>
      </c>
      <c r="C302" s="82" t="n">
        <v>24</v>
      </c>
      <c r="D302" s="22" t="s">
        <v>123</v>
      </c>
      <c r="E302" s="22" t="n">
        <v>30</v>
      </c>
      <c r="F302" s="24" t="n">
        <v>4680015803863</v>
      </c>
      <c r="G302" s="25" t="n">
        <v>459.418335235327</v>
      </c>
      <c r="H302" s="26"/>
      <c r="I302" s="27" t="n">
        <f aca="false">G302*H302</f>
        <v>0</v>
      </c>
      <c r="J302" s="28"/>
    </row>
    <row r="303" customFormat="false" ht="23.85" hidden="false" customHeight="false" outlineLevel="0" collapsed="false">
      <c r="A303" s="79" t="s">
        <v>213</v>
      </c>
      <c r="B303" s="58" t="s">
        <v>12</v>
      </c>
      <c r="C303" s="82" t="n">
        <v>24</v>
      </c>
      <c r="D303" s="22" t="s">
        <v>123</v>
      </c>
      <c r="E303" s="22" t="n">
        <v>30</v>
      </c>
      <c r="F303" s="24" t="n">
        <v>4680015804013</v>
      </c>
      <c r="G303" s="25" t="n">
        <v>467.775587601296</v>
      </c>
      <c r="H303" s="26"/>
      <c r="I303" s="27" t="n">
        <f aca="false">G303*H303</f>
        <v>0</v>
      </c>
      <c r="J303" s="28"/>
    </row>
    <row r="304" customFormat="false" ht="13.8" hidden="false" customHeight="false" outlineLevel="0" collapsed="false">
      <c r="A304" s="66" t="s">
        <v>215</v>
      </c>
      <c r="B304" s="66"/>
      <c r="C304" s="80"/>
      <c r="D304" s="44"/>
      <c r="E304" s="44"/>
      <c r="F304" s="45"/>
      <c r="G304" s="59"/>
      <c r="H304" s="47"/>
      <c r="I304" s="47"/>
      <c r="J304" s="81"/>
    </row>
    <row r="305" customFormat="false" ht="23.85" hidden="false" customHeight="false" outlineLevel="0" collapsed="false">
      <c r="A305" s="83" t="s">
        <v>203</v>
      </c>
      <c r="B305" s="58" t="s">
        <v>12</v>
      </c>
      <c r="C305" s="82" t="n">
        <v>24</v>
      </c>
      <c r="D305" s="22" t="s">
        <v>123</v>
      </c>
      <c r="E305" s="22" t="n">
        <v>30</v>
      </c>
      <c r="F305" s="24" t="n">
        <v>4680015804952</v>
      </c>
      <c r="G305" s="25" t="n">
        <v>467.775587601296</v>
      </c>
      <c r="H305" s="26"/>
      <c r="I305" s="27" t="n">
        <f aca="false">G305*H305</f>
        <v>0</v>
      </c>
      <c r="J305" s="28"/>
    </row>
    <row r="306" customFormat="false" ht="23.85" hidden="false" customHeight="false" outlineLevel="0" collapsed="false">
      <c r="A306" s="83" t="s">
        <v>205</v>
      </c>
      <c r="B306" s="58" t="s">
        <v>12</v>
      </c>
      <c r="C306" s="82" t="n">
        <v>24</v>
      </c>
      <c r="D306" s="22" t="s">
        <v>123</v>
      </c>
      <c r="E306" s="22" t="n">
        <v>30</v>
      </c>
      <c r="F306" s="24" t="n">
        <v>4680015804976</v>
      </c>
      <c r="G306" s="25" t="n">
        <v>467.775587601296</v>
      </c>
      <c r="H306" s="26"/>
      <c r="I306" s="27" t="n">
        <f aca="false">G306*H306</f>
        <v>0</v>
      </c>
      <c r="J306" s="28"/>
    </row>
    <row r="307" customFormat="false" ht="23.85" hidden="false" customHeight="false" outlineLevel="0" collapsed="false">
      <c r="A307" s="83" t="s">
        <v>206</v>
      </c>
      <c r="B307" s="58" t="s">
        <v>12</v>
      </c>
      <c r="C307" s="82" t="n">
        <v>24</v>
      </c>
      <c r="D307" s="22" t="s">
        <v>123</v>
      </c>
      <c r="E307" s="22" t="n">
        <v>30</v>
      </c>
      <c r="F307" s="24" t="n">
        <v>4680015804914</v>
      </c>
      <c r="G307" s="25" t="n">
        <v>451.061082869361</v>
      </c>
      <c r="H307" s="26"/>
      <c r="I307" s="27" t="n">
        <f aca="false">G307*H307</f>
        <v>0</v>
      </c>
      <c r="J307" s="28"/>
    </row>
    <row r="308" customFormat="false" ht="23.85" hidden="false" customHeight="false" outlineLevel="0" collapsed="false">
      <c r="A308" s="83" t="s">
        <v>209</v>
      </c>
      <c r="B308" s="58" t="s">
        <v>12</v>
      </c>
      <c r="C308" s="82" t="n">
        <v>24</v>
      </c>
      <c r="D308" s="22" t="s">
        <v>123</v>
      </c>
      <c r="E308" s="22" t="n">
        <v>30</v>
      </c>
      <c r="F308" s="24" t="n">
        <v>4680015804853</v>
      </c>
      <c r="G308" s="25" t="n">
        <v>484.470880258826</v>
      </c>
      <c r="H308" s="26"/>
      <c r="I308" s="27" t="n">
        <f aca="false">G308*H308</f>
        <v>0</v>
      </c>
      <c r="J308" s="28"/>
    </row>
    <row r="309" customFormat="false" ht="31.5" hidden="false" customHeight="true" outlineLevel="0" collapsed="false">
      <c r="A309" s="83" t="s">
        <v>211</v>
      </c>
      <c r="B309" s="58" t="s">
        <v>12</v>
      </c>
      <c r="C309" s="82" t="n">
        <v>24</v>
      </c>
      <c r="D309" s="22" t="s">
        <v>123</v>
      </c>
      <c r="E309" s="22" t="n">
        <v>30</v>
      </c>
      <c r="F309" s="24" t="n">
        <v>4680015804877</v>
      </c>
      <c r="G309" s="25" t="n">
        <v>484.470880258826</v>
      </c>
      <c r="H309" s="26"/>
      <c r="I309" s="27" t="n">
        <f aca="false">G309*H309</f>
        <v>0</v>
      </c>
      <c r="J309" s="28"/>
    </row>
    <row r="310" customFormat="false" ht="28.5" hidden="false" customHeight="true" outlineLevel="0" collapsed="false">
      <c r="A310" s="83" t="s">
        <v>210</v>
      </c>
      <c r="B310" s="58" t="s">
        <v>12</v>
      </c>
      <c r="C310" s="82" t="n">
        <v>24</v>
      </c>
      <c r="D310" s="22" t="s">
        <v>123</v>
      </c>
      <c r="E310" s="22" t="n">
        <v>30</v>
      </c>
      <c r="F310" s="24" t="n">
        <v>4680015804938</v>
      </c>
      <c r="G310" s="25" t="n">
        <v>451.061082869361</v>
      </c>
      <c r="H310" s="26"/>
      <c r="I310" s="27" t="n">
        <f aca="false">G310*H310</f>
        <v>0</v>
      </c>
      <c r="J310" s="28"/>
    </row>
    <row r="311" customFormat="false" ht="23.85" hidden="false" customHeight="false" outlineLevel="0" collapsed="false">
      <c r="A311" s="83" t="s">
        <v>212</v>
      </c>
      <c r="B311" s="58" t="s">
        <v>12</v>
      </c>
      <c r="C311" s="82" t="n">
        <v>24</v>
      </c>
      <c r="D311" s="22" t="s">
        <v>123</v>
      </c>
      <c r="E311" s="22" t="n">
        <v>30</v>
      </c>
      <c r="F311" s="24" t="n">
        <v>4680015804891</v>
      </c>
      <c r="G311" s="25" t="n">
        <v>467.775587601296</v>
      </c>
      <c r="H311" s="26"/>
      <c r="I311" s="27" t="n">
        <f aca="false">G311*H311</f>
        <v>0</v>
      </c>
      <c r="J311" s="28"/>
    </row>
    <row r="312" customFormat="false" ht="23.85" hidden="false" customHeight="false" outlineLevel="0" collapsed="false">
      <c r="A312" s="83" t="s">
        <v>213</v>
      </c>
      <c r="B312" s="58" t="s">
        <v>12</v>
      </c>
      <c r="C312" s="82" t="n">
        <v>24</v>
      </c>
      <c r="D312" s="22" t="s">
        <v>123</v>
      </c>
      <c r="E312" s="22" t="n">
        <v>30</v>
      </c>
      <c r="F312" s="24" t="n">
        <v>4680015804990</v>
      </c>
      <c r="G312" s="25" t="n">
        <v>484.470880258826</v>
      </c>
      <c r="H312" s="26"/>
      <c r="I312" s="27" t="n">
        <f aca="false">G312*H312</f>
        <v>0</v>
      </c>
      <c r="J312" s="28"/>
    </row>
    <row r="313" customFormat="false" ht="13.8" hidden="false" customHeight="false" outlineLevel="0" collapsed="false">
      <c r="A313" s="66" t="s">
        <v>145</v>
      </c>
      <c r="B313" s="66"/>
      <c r="C313" s="80"/>
      <c r="D313" s="44"/>
      <c r="E313" s="44"/>
      <c r="F313" s="45"/>
      <c r="G313" s="59"/>
      <c r="H313" s="47"/>
      <c r="I313" s="47"/>
      <c r="J313" s="81"/>
    </row>
    <row r="314" customFormat="false" ht="23.85" hidden="false" customHeight="false" outlineLevel="0" collapsed="false">
      <c r="A314" s="84" t="s">
        <v>216</v>
      </c>
      <c r="B314" s="58" t="s">
        <v>12</v>
      </c>
      <c r="C314" s="85" t="n">
        <v>36</v>
      </c>
      <c r="D314" s="22" t="s">
        <v>123</v>
      </c>
      <c r="E314" s="22" t="n">
        <v>30</v>
      </c>
      <c r="F314" s="24" t="n">
        <v>4680015803740</v>
      </c>
      <c r="G314" s="25" t="n">
        <v>293.420772723604</v>
      </c>
      <c r="H314" s="26"/>
      <c r="I314" s="27" t="n">
        <f aca="false">G314*H314</f>
        <v>0</v>
      </c>
      <c r="J314" s="28"/>
    </row>
    <row r="315" customFormat="false" ht="13.8" hidden="false" customHeight="false" outlineLevel="0" collapsed="false">
      <c r="A315" s="84" t="s">
        <v>217</v>
      </c>
      <c r="B315" s="58" t="s">
        <v>12</v>
      </c>
      <c r="C315" s="85" t="n">
        <v>36</v>
      </c>
      <c r="D315" s="22" t="s">
        <v>123</v>
      </c>
      <c r="E315" s="22" t="n">
        <v>30</v>
      </c>
      <c r="F315" s="24" t="n">
        <v>4680015803801</v>
      </c>
      <c r="G315" s="25" t="n">
        <v>314.379399346719</v>
      </c>
      <c r="H315" s="26"/>
      <c r="I315" s="27" t="n">
        <f aca="false">G315*H315</f>
        <v>0</v>
      </c>
      <c r="J315" s="28"/>
    </row>
    <row r="316" customFormat="false" ht="23.85" hidden="false" customHeight="false" outlineLevel="0" collapsed="false">
      <c r="A316" s="84" t="s">
        <v>218</v>
      </c>
      <c r="B316" s="58" t="s">
        <v>12</v>
      </c>
      <c r="C316" s="85" t="n">
        <v>36</v>
      </c>
      <c r="D316" s="22" t="s">
        <v>123</v>
      </c>
      <c r="E316" s="22" t="n">
        <v>30</v>
      </c>
      <c r="F316" s="24" t="n">
        <v>4680015803702</v>
      </c>
      <c r="G316" s="25" t="n">
        <v>314.379399346719</v>
      </c>
      <c r="H316" s="26"/>
      <c r="I316" s="27" t="n">
        <f aca="false">G316*H316</f>
        <v>0</v>
      </c>
      <c r="J316" s="28"/>
    </row>
    <row r="317" customFormat="false" ht="23.85" hidden="false" customHeight="false" outlineLevel="0" collapsed="false">
      <c r="A317" s="84" t="s">
        <v>219</v>
      </c>
      <c r="B317" s="58" t="s">
        <v>12</v>
      </c>
      <c r="C317" s="85" t="n">
        <v>36</v>
      </c>
      <c r="D317" s="22" t="s">
        <v>123</v>
      </c>
      <c r="E317" s="22" t="n">
        <v>30</v>
      </c>
      <c r="F317" s="86" t="n">
        <v>4680015803726</v>
      </c>
      <c r="G317" s="25" t="n">
        <v>314.379399346719</v>
      </c>
      <c r="H317" s="26"/>
      <c r="I317" s="27" t="n">
        <f aca="false">G317*H317</f>
        <v>0</v>
      </c>
      <c r="J317" s="28"/>
    </row>
    <row r="318" customFormat="false" ht="23.85" hidden="false" customHeight="false" outlineLevel="0" collapsed="false">
      <c r="A318" s="84" t="s">
        <v>199</v>
      </c>
      <c r="B318" s="58" t="s">
        <v>12</v>
      </c>
      <c r="C318" s="85" t="n">
        <v>36</v>
      </c>
      <c r="D318" s="22" t="s">
        <v>123</v>
      </c>
      <c r="E318" s="22" t="n">
        <v>30</v>
      </c>
      <c r="F318" s="24" t="n">
        <v>4680015803788</v>
      </c>
      <c r="G318" s="25" t="n">
        <v>314.379399346719</v>
      </c>
      <c r="H318" s="26"/>
      <c r="I318" s="27" t="n">
        <f aca="false">G318*H318</f>
        <v>0</v>
      </c>
      <c r="J318" s="28"/>
    </row>
    <row r="319" customFormat="false" ht="23.85" hidden="false" customHeight="false" outlineLevel="0" collapsed="false">
      <c r="A319" s="84" t="s">
        <v>220</v>
      </c>
      <c r="B319" s="58" t="s">
        <v>12</v>
      </c>
      <c r="C319" s="85" t="n">
        <v>36</v>
      </c>
      <c r="D319" s="22" t="s">
        <v>123</v>
      </c>
      <c r="E319" s="22" t="n">
        <v>30</v>
      </c>
      <c r="F319" s="24" t="n">
        <v>4680015803764</v>
      </c>
      <c r="G319" s="25" t="n">
        <v>293.420772723604</v>
      </c>
      <c r="H319" s="26"/>
      <c r="I319" s="27" t="n">
        <f aca="false">G319*H319</f>
        <v>0</v>
      </c>
      <c r="J319" s="28"/>
    </row>
    <row r="320" customFormat="false" ht="13.8" hidden="false" customHeight="false" outlineLevel="0" collapsed="false">
      <c r="A320" s="87" t="s">
        <v>221</v>
      </c>
      <c r="B320" s="87"/>
      <c r="C320" s="80"/>
      <c r="D320" s="44"/>
      <c r="E320" s="44"/>
      <c r="F320" s="45"/>
      <c r="G320" s="59"/>
      <c r="H320" s="47"/>
      <c r="I320" s="47"/>
      <c r="J320" s="81"/>
    </row>
    <row r="321" customFormat="false" ht="13.8" hidden="false" customHeight="false" outlineLevel="0" collapsed="false">
      <c r="A321" s="84" t="s">
        <v>222</v>
      </c>
      <c r="B321" s="58" t="s">
        <v>12</v>
      </c>
      <c r="C321" s="85" t="n">
        <v>36</v>
      </c>
      <c r="D321" s="22" t="s">
        <v>79</v>
      </c>
      <c r="E321" s="22" t="n">
        <v>30</v>
      </c>
      <c r="F321" s="24" t="n">
        <v>4680015803580</v>
      </c>
      <c r="G321" s="25" t="n">
        <v>317.421893311509</v>
      </c>
      <c r="H321" s="26"/>
      <c r="I321" s="27" t="n">
        <f aca="false">G321*H321</f>
        <v>0</v>
      </c>
      <c r="J321" s="28"/>
    </row>
    <row r="322" customFormat="false" ht="13.8" hidden="false" customHeight="false" outlineLevel="0" collapsed="false">
      <c r="A322" s="84" t="s">
        <v>223</v>
      </c>
      <c r="B322" s="58" t="s">
        <v>12</v>
      </c>
      <c r="C322" s="85" t="n">
        <v>36</v>
      </c>
      <c r="D322" s="22" t="s">
        <v>79</v>
      </c>
      <c r="E322" s="22" t="n">
        <v>30</v>
      </c>
      <c r="F322" s="24" t="n">
        <v>4680015803689</v>
      </c>
      <c r="G322" s="25" t="n">
        <v>300.707388579574</v>
      </c>
      <c r="H322" s="26"/>
      <c r="I322" s="27" t="n">
        <f aca="false">G322*H322</f>
        <v>0</v>
      </c>
      <c r="J322" s="28"/>
    </row>
    <row r="323" customFormat="false" ht="13.8" hidden="false" customHeight="false" outlineLevel="0" collapsed="false">
      <c r="A323" s="84" t="s">
        <v>153</v>
      </c>
      <c r="B323" s="58" t="s">
        <v>12</v>
      </c>
      <c r="C323" s="85" t="n">
        <v>36</v>
      </c>
      <c r="D323" s="22" t="s">
        <v>79</v>
      </c>
      <c r="E323" s="22" t="n">
        <v>30</v>
      </c>
      <c r="F323" s="24" t="n">
        <v>4680015803542</v>
      </c>
      <c r="G323" s="25" t="n">
        <v>317.421893311509</v>
      </c>
      <c r="H323" s="26"/>
      <c r="I323" s="27" t="n">
        <f aca="false">G323*H323</f>
        <v>0</v>
      </c>
      <c r="J323" s="28"/>
    </row>
    <row r="324" customFormat="false" ht="13.8" hidden="false" customHeight="false" outlineLevel="0" collapsed="false">
      <c r="A324" s="84" t="s">
        <v>154</v>
      </c>
      <c r="B324" s="58" t="s">
        <v>12</v>
      </c>
      <c r="C324" s="85" t="n">
        <v>36</v>
      </c>
      <c r="D324" s="22" t="s">
        <v>79</v>
      </c>
      <c r="E324" s="22" t="n">
        <v>30</v>
      </c>
      <c r="F324" s="24" t="n">
        <v>4680015803566</v>
      </c>
      <c r="G324" s="25" t="n">
        <v>317.421893311509</v>
      </c>
      <c r="H324" s="26"/>
      <c r="I324" s="27" t="n">
        <f aca="false">G324*H324</f>
        <v>0</v>
      </c>
      <c r="J324" s="28"/>
    </row>
    <row r="325" customFormat="false" ht="13.8" hidden="false" customHeight="false" outlineLevel="0" collapsed="false">
      <c r="A325" s="84" t="s">
        <v>224</v>
      </c>
      <c r="B325" s="58" t="s">
        <v>12</v>
      </c>
      <c r="C325" s="85" t="n">
        <v>36</v>
      </c>
      <c r="D325" s="22" t="s">
        <v>79</v>
      </c>
      <c r="E325" s="22" t="n">
        <v>30</v>
      </c>
      <c r="F325" s="24" t="n">
        <v>4680015803368</v>
      </c>
      <c r="G325" s="25" t="n">
        <v>434.365790211831</v>
      </c>
      <c r="H325" s="26"/>
      <c r="I325" s="27" t="n">
        <f aca="false">G325*H325</f>
        <v>0</v>
      </c>
      <c r="J325" s="28"/>
    </row>
    <row r="326" customFormat="false" ht="13.8" hidden="false" customHeight="false" outlineLevel="0" collapsed="false">
      <c r="A326" s="84" t="s">
        <v>225</v>
      </c>
      <c r="B326" s="58" t="s">
        <v>12</v>
      </c>
      <c r="C326" s="85" t="n">
        <v>36</v>
      </c>
      <c r="D326" s="22" t="s">
        <v>79</v>
      </c>
      <c r="E326" s="22" t="n">
        <v>30</v>
      </c>
      <c r="F326" s="24" t="n">
        <v>4680015803641</v>
      </c>
      <c r="G326" s="25" t="n">
        <v>317.421893311509</v>
      </c>
      <c r="H326" s="26"/>
      <c r="I326" s="27" t="n">
        <f aca="false">G326*H326</f>
        <v>0</v>
      </c>
      <c r="J326" s="28"/>
    </row>
    <row r="327" customFormat="false" ht="13.8" hidden="false" customHeight="false" outlineLevel="0" collapsed="false">
      <c r="A327" s="84" t="s">
        <v>226</v>
      </c>
      <c r="B327" s="58" t="s">
        <v>12</v>
      </c>
      <c r="C327" s="85" t="n">
        <v>36</v>
      </c>
      <c r="D327" s="22" t="s">
        <v>79</v>
      </c>
      <c r="E327" s="22" t="n">
        <v>30</v>
      </c>
      <c r="F327" s="24" t="n">
        <v>4680015803665</v>
      </c>
      <c r="G327" s="25" t="n">
        <v>317.421893311509</v>
      </c>
      <c r="H327" s="26"/>
      <c r="I327" s="27" t="n">
        <f aca="false">G327*H327</f>
        <v>0</v>
      </c>
      <c r="J327" s="28"/>
    </row>
    <row r="328" customFormat="false" ht="13.8" hidden="false" customHeight="false" outlineLevel="0" collapsed="false">
      <c r="A328" s="84" t="s">
        <v>227</v>
      </c>
      <c r="B328" s="58" t="s">
        <v>12</v>
      </c>
      <c r="C328" s="85" t="n">
        <v>36</v>
      </c>
      <c r="D328" s="22" t="s">
        <v>79</v>
      </c>
      <c r="E328" s="22" t="n">
        <v>30</v>
      </c>
      <c r="F328" s="24" t="n">
        <v>4680015803603</v>
      </c>
      <c r="G328" s="25" t="n">
        <v>309.06464094554</v>
      </c>
      <c r="H328" s="26"/>
      <c r="I328" s="27" t="n">
        <f aca="false">G328*H328</f>
        <v>0</v>
      </c>
      <c r="J328" s="28"/>
    </row>
    <row r="329" customFormat="false" ht="13.8" hidden="false" customHeight="false" outlineLevel="0" collapsed="false">
      <c r="A329" s="84" t="s">
        <v>156</v>
      </c>
      <c r="B329" s="58" t="s">
        <v>12</v>
      </c>
      <c r="C329" s="85" t="n">
        <v>36</v>
      </c>
      <c r="D329" s="22" t="s">
        <v>79</v>
      </c>
      <c r="E329" s="22" t="n">
        <v>30</v>
      </c>
      <c r="F329" s="24" t="n">
        <v>4680015803627</v>
      </c>
      <c r="G329" s="25" t="n">
        <v>309.06464094554</v>
      </c>
      <c r="H329" s="26"/>
      <c r="I329" s="27" t="n">
        <f aca="false">G329*H329</f>
        <v>0</v>
      </c>
      <c r="J329" s="28"/>
    </row>
    <row r="330" customFormat="false" ht="13.8" hidden="false" customHeight="false" outlineLevel="0" collapsed="false">
      <c r="A330" s="88" t="s">
        <v>228</v>
      </c>
      <c r="B330" s="88"/>
      <c r="C330" s="80"/>
      <c r="D330" s="44"/>
      <c r="E330" s="44"/>
      <c r="F330" s="45"/>
      <c r="G330" s="59"/>
      <c r="H330" s="47"/>
      <c r="I330" s="47"/>
      <c r="J330" s="81"/>
    </row>
    <row r="331" customFormat="false" ht="13.8" hidden="false" customHeight="false" outlineLevel="0" collapsed="false">
      <c r="A331" s="89" t="s">
        <v>229</v>
      </c>
      <c r="B331" s="58" t="s">
        <v>12</v>
      </c>
      <c r="C331" s="85" t="n">
        <v>36</v>
      </c>
      <c r="D331" s="22" t="s">
        <v>79</v>
      </c>
      <c r="E331" s="22" t="n">
        <v>30</v>
      </c>
      <c r="F331" s="24" t="n">
        <v>4680015803429</v>
      </c>
      <c r="G331" s="25" t="n">
        <v>417.651285479899</v>
      </c>
      <c r="H331" s="26"/>
      <c r="I331" s="27" t="n">
        <f aca="false">G331*H331</f>
        <v>0</v>
      </c>
      <c r="J331" s="28"/>
    </row>
    <row r="332" customFormat="false" ht="13.8" hidden="false" customHeight="false" outlineLevel="0" collapsed="false">
      <c r="A332" s="89" t="s">
        <v>230</v>
      </c>
      <c r="B332" s="58" t="s">
        <v>12</v>
      </c>
      <c r="C332" s="85" t="n">
        <v>36</v>
      </c>
      <c r="D332" s="22" t="s">
        <v>79</v>
      </c>
      <c r="E332" s="22" t="n">
        <v>30</v>
      </c>
      <c r="F332" s="24" t="n">
        <v>4680015803504</v>
      </c>
      <c r="G332" s="25" t="n">
        <v>400.95599282237</v>
      </c>
      <c r="H332" s="26"/>
      <c r="I332" s="27" t="n">
        <f aca="false">G332*H332</f>
        <v>0</v>
      </c>
      <c r="J332" s="28"/>
    </row>
    <row r="333" customFormat="false" ht="13.8" hidden="false" customHeight="false" outlineLevel="0" collapsed="false">
      <c r="A333" s="89" t="s">
        <v>231</v>
      </c>
      <c r="B333" s="58" t="s">
        <v>12</v>
      </c>
      <c r="C333" s="85" t="n">
        <v>36</v>
      </c>
      <c r="D333" s="22" t="s">
        <v>79</v>
      </c>
      <c r="E333" s="22" t="n">
        <v>30</v>
      </c>
      <c r="F333" s="24" t="n">
        <v>4680015803382</v>
      </c>
      <c r="G333" s="25" t="n">
        <v>518.726008922087</v>
      </c>
      <c r="H333" s="26"/>
      <c r="I333" s="27" t="n">
        <f aca="false">G333*H333</f>
        <v>0</v>
      </c>
      <c r="J333" s="28"/>
    </row>
    <row r="334" customFormat="false" ht="13.8" hidden="false" customHeight="false" outlineLevel="0" collapsed="false">
      <c r="A334" s="89" t="s">
        <v>232</v>
      </c>
      <c r="B334" s="58" t="s">
        <v>12</v>
      </c>
      <c r="C334" s="85" t="n">
        <v>36</v>
      </c>
      <c r="D334" s="22" t="s">
        <v>79</v>
      </c>
      <c r="E334" s="22" t="n">
        <v>30</v>
      </c>
      <c r="F334" s="24" t="n">
        <v>4680015803368</v>
      </c>
      <c r="G334" s="25" t="n">
        <v>434.365790211831</v>
      </c>
      <c r="H334" s="26"/>
      <c r="I334" s="27" t="n">
        <f aca="false">G334*H334</f>
        <v>0</v>
      </c>
      <c r="J334" s="28"/>
    </row>
    <row r="335" customFormat="false" ht="13.8" hidden="false" customHeight="false" outlineLevel="0" collapsed="false">
      <c r="A335" s="89" t="s">
        <v>233</v>
      </c>
      <c r="B335" s="58" t="s">
        <v>12</v>
      </c>
      <c r="C335" s="85" t="n">
        <v>36</v>
      </c>
      <c r="D335" s="22" t="s">
        <v>79</v>
      </c>
      <c r="E335" s="22" t="n">
        <v>30</v>
      </c>
      <c r="F335" s="24" t="n">
        <v>4680015803467</v>
      </c>
      <c r="G335" s="25" t="n">
        <v>434.365790211831</v>
      </c>
      <c r="H335" s="26"/>
      <c r="I335" s="27" t="n">
        <f aca="false">G335*H335</f>
        <v>0</v>
      </c>
      <c r="J335" s="28"/>
    </row>
    <row r="336" customFormat="false" ht="13.8" hidden="false" customHeight="false" outlineLevel="0" collapsed="false">
      <c r="A336" s="89" t="s">
        <v>234</v>
      </c>
      <c r="B336" s="58" t="s">
        <v>12</v>
      </c>
      <c r="C336" s="85" t="n">
        <v>36</v>
      </c>
      <c r="D336" s="22" t="s">
        <v>79</v>
      </c>
      <c r="E336" s="22" t="n">
        <v>30</v>
      </c>
      <c r="F336" s="24" t="n">
        <v>4680015803405</v>
      </c>
      <c r="G336" s="25" t="n">
        <v>434.365790211831</v>
      </c>
      <c r="H336" s="26"/>
      <c r="I336" s="27" t="n">
        <f aca="false">G336*H336</f>
        <v>0</v>
      </c>
      <c r="J336" s="28"/>
    </row>
    <row r="337" customFormat="false" ht="13.8" hidden="false" customHeight="false" outlineLevel="0" collapsed="false">
      <c r="A337" s="89" t="s">
        <v>235</v>
      </c>
      <c r="B337" s="58" t="s">
        <v>12</v>
      </c>
      <c r="C337" s="85" t="n">
        <v>36</v>
      </c>
      <c r="D337" s="22" t="s">
        <v>79</v>
      </c>
      <c r="E337" s="22" t="n">
        <v>30</v>
      </c>
      <c r="F337" s="24" t="n">
        <v>4680015803528</v>
      </c>
      <c r="G337" s="25" t="n">
        <v>384.241488090436</v>
      </c>
      <c r="H337" s="26"/>
      <c r="I337" s="27" t="n">
        <f aca="false">G337*H337</f>
        <v>0</v>
      </c>
      <c r="J337" s="28"/>
    </row>
    <row r="338" customFormat="false" ht="13.8" hidden="false" customHeight="false" outlineLevel="0" collapsed="false">
      <c r="A338" s="89" t="s">
        <v>236</v>
      </c>
      <c r="B338" s="58" t="s">
        <v>12</v>
      </c>
      <c r="C338" s="85" t="n">
        <v>36</v>
      </c>
      <c r="D338" s="22" t="s">
        <v>79</v>
      </c>
      <c r="E338" s="22" t="n">
        <v>30</v>
      </c>
      <c r="F338" s="24" t="n">
        <v>4680015803481</v>
      </c>
      <c r="G338" s="25" t="n">
        <v>400.95599282237</v>
      </c>
      <c r="H338" s="26"/>
      <c r="I338" s="27" t="n">
        <f aca="false">G338*H338</f>
        <v>0</v>
      </c>
      <c r="J338" s="28"/>
    </row>
    <row r="339" customFormat="false" ht="13.8" hidden="false" customHeight="false" outlineLevel="0" collapsed="false">
      <c r="A339" s="89" t="s">
        <v>237</v>
      </c>
      <c r="B339" s="58" t="s">
        <v>12</v>
      </c>
      <c r="C339" s="85" t="n">
        <v>36</v>
      </c>
      <c r="D339" s="22" t="s">
        <v>79</v>
      </c>
      <c r="E339" s="22" t="n">
        <v>30</v>
      </c>
      <c r="F339" s="24" t="n">
        <v>4680015803443</v>
      </c>
      <c r="G339" s="25" t="n">
        <v>417.651285479899</v>
      </c>
      <c r="H339" s="26"/>
      <c r="I339" s="27" t="n">
        <f aca="false">G339*H339</f>
        <v>0</v>
      </c>
      <c r="J339" s="28"/>
    </row>
    <row r="340" customFormat="false" ht="13.8" hidden="false" customHeight="false" outlineLevel="0" collapsed="false">
      <c r="A340" s="66" t="s">
        <v>238</v>
      </c>
      <c r="B340" s="66"/>
      <c r="C340" s="80"/>
      <c r="D340" s="55"/>
      <c r="E340" s="55"/>
      <c r="F340" s="56"/>
      <c r="G340" s="59"/>
      <c r="H340" s="47"/>
      <c r="I340" s="47"/>
      <c r="J340" s="90"/>
    </row>
    <row r="341" customFormat="false" ht="13.8" hidden="false" customHeight="false" outlineLevel="0" collapsed="false">
      <c r="A341" s="89" t="s">
        <v>223</v>
      </c>
      <c r="B341" s="58" t="s">
        <v>12</v>
      </c>
      <c r="C341" s="85" t="n">
        <v>36</v>
      </c>
      <c r="D341" s="22" t="s">
        <v>239</v>
      </c>
      <c r="E341" s="22"/>
      <c r="F341" s="24" t="n">
        <v>4680015805478</v>
      </c>
      <c r="G341" s="25" t="n">
        <v>285.714285714286</v>
      </c>
      <c r="H341" s="26"/>
      <c r="I341" s="27" t="n">
        <f aca="false">G341*H341</f>
        <v>0</v>
      </c>
      <c r="J341" s="28"/>
    </row>
    <row r="342" customFormat="false" ht="13.8" hidden="false" customHeight="false" outlineLevel="0" collapsed="false">
      <c r="A342" s="89" t="s">
        <v>240</v>
      </c>
      <c r="B342" s="58" t="s">
        <v>12</v>
      </c>
      <c r="C342" s="85" t="n">
        <v>36</v>
      </c>
      <c r="D342" s="22" t="s">
        <v>239</v>
      </c>
      <c r="E342" s="22"/>
      <c r="F342" s="24" t="n">
        <v>4680015805256</v>
      </c>
      <c r="G342" s="25" t="n">
        <v>285.714285714286</v>
      </c>
      <c r="H342" s="26"/>
      <c r="I342" s="27" t="n">
        <f aca="false">G342*H342</f>
        <v>0</v>
      </c>
      <c r="J342" s="28"/>
    </row>
    <row r="343" customFormat="false" ht="23.85" hidden="false" customHeight="false" outlineLevel="0" collapsed="false">
      <c r="A343" s="89" t="s">
        <v>241</v>
      </c>
      <c r="B343" s="58" t="s">
        <v>12</v>
      </c>
      <c r="C343" s="85" t="n">
        <v>36</v>
      </c>
      <c r="D343" s="22" t="s">
        <v>239</v>
      </c>
      <c r="E343" s="22"/>
      <c r="F343" s="24" t="n">
        <v>4680015805430</v>
      </c>
      <c r="G343" s="25" t="n">
        <v>285.714285714286</v>
      </c>
      <c r="H343" s="26"/>
      <c r="I343" s="27" t="n">
        <f aca="false">G343*H343</f>
        <v>0</v>
      </c>
      <c r="J343" s="28"/>
    </row>
    <row r="344" customFormat="false" ht="13.8" hidden="false" customHeight="false" outlineLevel="0" collapsed="false">
      <c r="A344" s="89" t="s">
        <v>155</v>
      </c>
      <c r="B344" s="58" t="s">
        <v>12</v>
      </c>
      <c r="C344" s="85" t="n">
        <v>36</v>
      </c>
      <c r="D344" s="22" t="s">
        <v>239</v>
      </c>
      <c r="E344" s="22"/>
      <c r="F344" s="24" t="n">
        <v>4680015805119</v>
      </c>
      <c r="G344" s="25" t="n">
        <v>285.714285714286</v>
      </c>
      <c r="H344" s="26"/>
      <c r="I344" s="27" t="n">
        <v>0</v>
      </c>
      <c r="J344" s="28"/>
    </row>
    <row r="345" customFormat="false" ht="13.8" hidden="false" customHeight="false" outlineLevel="0" collapsed="false">
      <c r="A345" s="89" t="s">
        <v>242</v>
      </c>
      <c r="B345" s="58" t="s">
        <v>12</v>
      </c>
      <c r="C345" s="85" t="n">
        <v>36</v>
      </c>
      <c r="D345" s="22" t="s">
        <v>239</v>
      </c>
      <c r="E345" s="22"/>
      <c r="F345" s="24" t="n">
        <v>4680015805454</v>
      </c>
      <c r="G345" s="25" t="n">
        <v>285.714285714286</v>
      </c>
      <c r="H345" s="26"/>
      <c r="I345" s="27" t="n">
        <f aca="false">G345*H345</f>
        <v>0</v>
      </c>
      <c r="J345" s="28"/>
    </row>
    <row r="346" customFormat="false" ht="13.8" hidden="false" customHeight="false" outlineLevel="0" collapsed="false">
      <c r="A346" s="89" t="s">
        <v>243</v>
      </c>
      <c r="B346" s="58" t="s">
        <v>12</v>
      </c>
      <c r="C346" s="85" t="n">
        <v>36</v>
      </c>
      <c r="D346" s="22" t="s">
        <v>239</v>
      </c>
      <c r="E346" s="22"/>
      <c r="F346" s="24" t="n">
        <v>4680015805317</v>
      </c>
      <c r="G346" s="25" t="n">
        <v>285.714285714286</v>
      </c>
      <c r="H346" s="26"/>
      <c r="I346" s="27" t="n">
        <f aca="false">G346*H346</f>
        <v>0</v>
      </c>
      <c r="J346" s="28"/>
    </row>
    <row r="347" customFormat="false" ht="13.8" hidden="false" customHeight="false" outlineLevel="0" collapsed="false">
      <c r="A347" s="89" t="s">
        <v>244</v>
      </c>
      <c r="B347" s="58" t="s">
        <v>12</v>
      </c>
      <c r="C347" s="85" t="n">
        <v>36</v>
      </c>
      <c r="D347" s="22" t="s">
        <v>239</v>
      </c>
      <c r="E347" s="22"/>
      <c r="F347" s="24" t="n">
        <v>4680015805416</v>
      </c>
      <c r="G347" s="25" t="n">
        <v>285.714285714286</v>
      </c>
      <c r="H347" s="26"/>
      <c r="I347" s="27" t="n">
        <f aca="false">G347*H347</f>
        <v>0</v>
      </c>
      <c r="J347" s="28"/>
    </row>
    <row r="348" customFormat="false" ht="13.8" hidden="false" customHeight="false" outlineLevel="0" collapsed="false">
      <c r="A348" s="89" t="s">
        <v>245</v>
      </c>
      <c r="B348" s="58" t="s">
        <v>12</v>
      </c>
      <c r="C348" s="85" t="n">
        <v>36</v>
      </c>
      <c r="D348" s="22" t="s">
        <v>239</v>
      </c>
      <c r="E348" s="22"/>
      <c r="F348" s="24" t="n">
        <v>4680015805270</v>
      </c>
      <c r="G348" s="25" t="n">
        <v>285.714285714286</v>
      </c>
      <c r="H348" s="26"/>
      <c r="I348" s="27" t="n">
        <f aca="false">G348*H348</f>
        <v>0</v>
      </c>
      <c r="J348" s="28"/>
    </row>
    <row r="349" customFormat="false" ht="13.8" hidden="false" customHeight="false" outlineLevel="0" collapsed="false">
      <c r="A349" s="91" t="s">
        <v>246</v>
      </c>
      <c r="B349" s="58" t="s">
        <v>12</v>
      </c>
      <c r="C349" s="85" t="n">
        <v>36</v>
      </c>
      <c r="D349" s="22" t="s">
        <v>239</v>
      </c>
      <c r="E349" s="22"/>
      <c r="F349" s="24" t="n">
        <v>4680015805294</v>
      </c>
      <c r="G349" s="25" t="n">
        <v>285.714285714286</v>
      </c>
      <c r="H349" s="26"/>
      <c r="I349" s="27" t="n">
        <f aca="false">G349*H349</f>
        <v>0</v>
      </c>
      <c r="J349" s="28"/>
    </row>
    <row r="350" customFormat="false" ht="13.8" hidden="false" customHeight="false" outlineLevel="0" collapsed="false">
      <c r="A350" s="89" t="s">
        <v>247</v>
      </c>
      <c r="B350" s="58" t="s">
        <v>12</v>
      </c>
      <c r="C350" s="85" t="n">
        <v>36</v>
      </c>
      <c r="D350" s="22" t="s">
        <v>239</v>
      </c>
      <c r="E350" s="22"/>
      <c r="F350" s="24" t="n">
        <v>4680015805393</v>
      </c>
      <c r="G350" s="25" t="n">
        <v>285.714285714286</v>
      </c>
      <c r="H350" s="26"/>
      <c r="I350" s="27" t="n">
        <f aca="false">G350*H350</f>
        <v>0</v>
      </c>
      <c r="J350" s="28"/>
    </row>
    <row r="351" customFormat="false" ht="14.9" hidden="false" customHeight="true" outlineLevel="0" collapsed="false">
      <c r="A351" s="89" t="s">
        <v>248</v>
      </c>
      <c r="B351" s="58" t="s">
        <v>12</v>
      </c>
      <c r="C351" s="85" t="n">
        <v>36</v>
      </c>
      <c r="D351" s="22" t="s">
        <v>239</v>
      </c>
      <c r="E351" s="22"/>
      <c r="F351" s="24" t="n">
        <v>4680015805355</v>
      </c>
      <c r="G351" s="25" t="n">
        <v>285.714285714286</v>
      </c>
      <c r="H351" s="26"/>
      <c r="I351" s="27" t="n">
        <f aca="false">G351*H351</f>
        <v>0</v>
      </c>
      <c r="J351" s="28"/>
    </row>
    <row r="352" customFormat="false" ht="13.8" hidden="false" customHeight="false" outlineLevel="0" collapsed="false">
      <c r="A352" s="66" t="s">
        <v>249</v>
      </c>
      <c r="B352" s="66"/>
      <c r="C352" s="80"/>
      <c r="D352" s="55"/>
      <c r="E352" s="55"/>
      <c r="F352" s="56"/>
      <c r="G352" s="59"/>
      <c r="H352" s="47"/>
      <c r="I352" s="47"/>
      <c r="J352" s="90"/>
    </row>
    <row r="353" customFormat="false" ht="13.8" hidden="false" customHeight="false" outlineLevel="0" collapsed="false">
      <c r="A353" s="89" t="s">
        <v>223</v>
      </c>
      <c r="B353" s="58" t="s">
        <v>12</v>
      </c>
      <c r="C353" s="85" t="n">
        <v>36</v>
      </c>
      <c r="D353" s="22" t="s">
        <v>239</v>
      </c>
      <c r="E353" s="22"/>
      <c r="F353" s="24" t="n">
        <v>4680015805232</v>
      </c>
      <c r="G353" s="25" t="n">
        <v>285.714285714286</v>
      </c>
      <c r="H353" s="26"/>
      <c r="I353" s="27" t="n">
        <f aca="false">G353*H353</f>
        <v>0</v>
      </c>
      <c r="J353" s="28"/>
    </row>
    <row r="354" customFormat="false" ht="13.8" hidden="false" customHeight="false" outlineLevel="0" collapsed="false">
      <c r="A354" s="89" t="s">
        <v>59</v>
      </c>
      <c r="B354" s="58" t="s">
        <v>12</v>
      </c>
      <c r="C354" s="85" t="n">
        <v>36</v>
      </c>
      <c r="D354" s="22" t="s">
        <v>239</v>
      </c>
      <c r="E354" s="22"/>
      <c r="F354" s="24" t="n">
        <v>4680015805010</v>
      </c>
      <c r="G354" s="25" t="n">
        <v>285.714285714286</v>
      </c>
      <c r="H354" s="26"/>
      <c r="I354" s="27" t="n">
        <f aca="false">G354*H354</f>
        <v>0</v>
      </c>
      <c r="J354" s="28"/>
    </row>
    <row r="355" customFormat="false" ht="23.85" hidden="false" customHeight="false" outlineLevel="0" collapsed="false">
      <c r="A355" s="89" t="s">
        <v>241</v>
      </c>
      <c r="B355" s="58" t="s">
        <v>12</v>
      </c>
      <c r="C355" s="85" t="n">
        <v>36</v>
      </c>
      <c r="D355" s="22" t="s">
        <v>239</v>
      </c>
      <c r="E355" s="22"/>
      <c r="F355" s="24" t="n">
        <v>4680015805195</v>
      </c>
      <c r="G355" s="25" t="n">
        <v>285.714285714286</v>
      </c>
      <c r="H355" s="26"/>
      <c r="I355" s="27" t="n">
        <f aca="false">G355*H355</f>
        <v>0</v>
      </c>
      <c r="J355" s="28"/>
    </row>
    <row r="356" customFormat="false" ht="13.8" hidden="false" customHeight="false" outlineLevel="0" collapsed="false">
      <c r="A356" s="89" t="s">
        <v>225</v>
      </c>
      <c r="B356" s="58" t="s">
        <v>12</v>
      </c>
      <c r="C356" s="85" t="n">
        <v>36</v>
      </c>
      <c r="D356" s="22" t="s">
        <v>239</v>
      </c>
      <c r="E356" s="22"/>
      <c r="F356" s="24" t="n">
        <v>4680015805119</v>
      </c>
      <c r="G356" s="25" t="n">
        <v>285.714285714286</v>
      </c>
      <c r="H356" s="26"/>
      <c r="I356" s="27" t="n">
        <v>0</v>
      </c>
      <c r="J356" s="28"/>
    </row>
    <row r="357" customFormat="false" ht="13.8" hidden="false" customHeight="false" outlineLevel="0" collapsed="false">
      <c r="A357" s="89" t="s">
        <v>242</v>
      </c>
      <c r="B357" s="58" t="s">
        <v>12</v>
      </c>
      <c r="C357" s="85" t="n">
        <v>36</v>
      </c>
      <c r="D357" s="22" t="s">
        <v>239</v>
      </c>
      <c r="E357" s="22"/>
      <c r="F357" s="24" t="n">
        <v>4680015805218</v>
      </c>
      <c r="G357" s="25" t="n">
        <v>285.714285714286</v>
      </c>
      <c r="H357" s="26"/>
      <c r="I357" s="27" t="n">
        <f aca="false">G357*H357</f>
        <v>0</v>
      </c>
      <c r="J357" s="28"/>
    </row>
    <row r="358" customFormat="false" ht="13.8" hidden="false" customHeight="false" outlineLevel="0" collapsed="false">
      <c r="A358" s="89" t="s">
        <v>250</v>
      </c>
      <c r="B358" s="58" t="s">
        <v>12</v>
      </c>
      <c r="C358" s="85" t="n">
        <v>36</v>
      </c>
      <c r="D358" s="22" t="s">
        <v>239</v>
      </c>
      <c r="E358" s="22"/>
      <c r="F358" s="24" t="n">
        <v>4680015805072</v>
      </c>
      <c r="G358" s="25" t="n">
        <v>285.714285714286</v>
      </c>
      <c r="H358" s="26"/>
      <c r="I358" s="27" t="n">
        <f aca="false">G358*H358</f>
        <v>0</v>
      </c>
      <c r="J358" s="28"/>
    </row>
    <row r="359" customFormat="false" ht="13.8" hidden="false" customHeight="false" outlineLevel="0" collapsed="false">
      <c r="A359" s="89" t="s">
        <v>75</v>
      </c>
      <c r="B359" s="58" t="s">
        <v>12</v>
      </c>
      <c r="C359" s="85" t="n">
        <v>36</v>
      </c>
      <c r="D359" s="22" t="s">
        <v>239</v>
      </c>
      <c r="E359" s="22"/>
      <c r="F359" s="24" t="n">
        <v>4680015805171</v>
      </c>
      <c r="G359" s="25" t="n">
        <v>285.714285714286</v>
      </c>
      <c r="H359" s="26"/>
      <c r="I359" s="27" t="n">
        <f aca="false">G359*H359</f>
        <v>0</v>
      </c>
      <c r="J359" s="28"/>
    </row>
    <row r="360" customFormat="false" ht="13.8" hidden="false" customHeight="false" outlineLevel="0" collapsed="false">
      <c r="A360" s="89" t="s">
        <v>245</v>
      </c>
      <c r="B360" s="58" t="s">
        <v>12</v>
      </c>
      <c r="C360" s="85" t="n">
        <v>36</v>
      </c>
      <c r="D360" s="22" t="s">
        <v>239</v>
      </c>
      <c r="E360" s="22"/>
      <c r="F360" s="24" t="n">
        <v>4680015805034</v>
      </c>
      <c r="G360" s="25" t="n">
        <v>285.714285714286</v>
      </c>
      <c r="H360" s="26"/>
      <c r="I360" s="27" t="n">
        <f aca="false">G360*H360</f>
        <v>0</v>
      </c>
      <c r="J360" s="28"/>
    </row>
    <row r="361" customFormat="false" ht="13.8" hidden="false" customHeight="false" outlineLevel="0" collapsed="false">
      <c r="A361" s="91" t="s">
        <v>246</v>
      </c>
      <c r="B361" s="58" t="s">
        <v>12</v>
      </c>
      <c r="C361" s="85" t="n">
        <v>36</v>
      </c>
      <c r="D361" s="22" t="s">
        <v>239</v>
      </c>
      <c r="E361" s="22"/>
      <c r="F361" s="24" t="n">
        <v>4680015805058</v>
      </c>
      <c r="G361" s="25" t="n">
        <v>285.714285714286</v>
      </c>
      <c r="H361" s="26"/>
      <c r="I361" s="27" t="n">
        <f aca="false">G361*H361</f>
        <v>0</v>
      </c>
      <c r="J361" s="28"/>
    </row>
    <row r="362" customFormat="false" ht="13.8" hidden="false" customHeight="false" outlineLevel="0" collapsed="false">
      <c r="A362" s="89" t="s">
        <v>247</v>
      </c>
      <c r="B362" s="58" t="s">
        <v>12</v>
      </c>
      <c r="C362" s="85" t="n">
        <v>36</v>
      </c>
      <c r="D362" s="22" t="s">
        <v>239</v>
      </c>
      <c r="E362" s="22"/>
      <c r="F362" s="24" t="n">
        <v>4680015805157</v>
      </c>
      <c r="G362" s="25" t="n">
        <v>285.714285714286</v>
      </c>
      <c r="H362" s="26"/>
      <c r="I362" s="27" t="n">
        <f aca="false">G362*H362</f>
        <v>0</v>
      </c>
      <c r="J362" s="28"/>
    </row>
    <row r="363" customFormat="false" ht="17.9" hidden="false" customHeight="true" outlineLevel="0" collapsed="false">
      <c r="A363" s="89" t="s">
        <v>65</v>
      </c>
      <c r="B363" s="58" t="s">
        <v>12</v>
      </c>
      <c r="C363" s="85" t="n">
        <v>36</v>
      </c>
      <c r="D363" s="22" t="s">
        <v>239</v>
      </c>
      <c r="E363" s="22"/>
      <c r="F363" s="24" t="n">
        <v>4680015805119</v>
      </c>
      <c r="G363" s="25" t="n">
        <v>285.714285714286</v>
      </c>
      <c r="H363" s="26"/>
      <c r="I363" s="27" t="n">
        <f aca="false">G363*H363</f>
        <v>0</v>
      </c>
      <c r="J363" s="28"/>
    </row>
    <row r="364" customFormat="false" ht="13.8" hidden="false" customHeight="false" outlineLevel="0" collapsed="false">
      <c r="A364" s="66" t="s">
        <v>251</v>
      </c>
      <c r="B364" s="66"/>
      <c r="C364" s="80"/>
      <c r="D364" s="55"/>
      <c r="E364" s="55"/>
      <c r="F364" s="56"/>
      <c r="G364" s="59"/>
      <c r="H364" s="47"/>
      <c r="I364" s="47"/>
      <c r="J364" s="90"/>
    </row>
    <row r="365" customFormat="false" ht="13.8" hidden="false" customHeight="false" outlineLevel="0" collapsed="false">
      <c r="A365" s="92" t="s">
        <v>252</v>
      </c>
      <c r="B365" s="58" t="s">
        <v>253</v>
      </c>
      <c r="C365" s="93" t="n">
        <v>24</v>
      </c>
      <c r="D365" s="22" t="s">
        <v>254</v>
      </c>
      <c r="E365" s="22"/>
      <c r="F365" s="24" t="n">
        <v>4680015804693</v>
      </c>
      <c r="G365" s="25" t="n">
        <v>1193.32341990294</v>
      </c>
      <c r="H365" s="26"/>
      <c r="I365" s="27" t="n">
        <f aca="false">G365*H365</f>
        <v>0</v>
      </c>
      <c r="J365" s="28"/>
    </row>
    <row r="366" customFormat="false" ht="13.8" hidden="false" customHeight="false" outlineLevel="0" collapsed="false">
      <c r="A366" s="94" t="s">
        <v>255</v>
      </c>
      <c r="B366" s="58" t="s">
        <v>12</v>
      </c>
      <c r="C366" s="93" t="n">
        <v>24</v>
      </c>
      <c r="D366" s="22" t="s">
        <v>254</v>
      </c>
      <c r="E366" s="22"/>
      <c r="F366" s="24" t="n">
        <v>4680015804839</v>
      </c>
      <c r="G366" s="25" t="n">
        <v>1193.32341990294</v>
      </c>
      <c r="H366" s="26"/>
      <c r="I366" s="27" t="n">
        <f aca="false">G366*H366</f>
        <v>0</v>
      </c>
      <c r="J366" s="28"/>
    </row>
    <row r="367" customFormat="false" ht="13.8" hidden="false" customHeight="false" outlineLevel="0" collapsed="false">
      <c r="A367" s="92" t="s">
        <v>256</v>
      </c>
      <c r="B367" s="58" t="s">
        <v>12</v>
      </c>
      <c r="C367" s="93" t="n">
        <v>24</v>
      </c>
      <c r="D367" s="22" t="s">
        <v>254</v>
      </c>
      <c r="E367" s="22"/>
      <c r="F367" s="24" t="n">
        <v>4680015804655</v>
      </c>
      <c r="G367" s="25" t="n">
        <v>1233.4151767703</v>
      </c>
      <c r="H367" s="26"/>
      <c r="I367" s="27" t="n">
        <f aca="false">G367*H367</f>
        <v>0</v>
      </c>
      <c r="J367" s="28"/>
    </row>
    <row r="368" customFormat="false" ht="13.8" hidden="false" customHeight="false" outlineLevel="0" collapsed="false">
      <c r="A368" s="94" t="s">
        <v>154</v>
      </c>
      <c r="B368" s="58" t="s">
        <v>12</v>
      </c>
      <c r="C368" s="93" t="n">
        <v>24</v>
      </c>
      <c r="D368" s="22" t="s">
        <v>254</v>
      </c>
      <c r="E368" s="22"/>
      <c r="F368" s="24" t="n">
        <v>4680015804679</v>
      </c>
      <c r="G368" s="25" t="n">
        <v>1233.4151767703</v>
      </c>
      <c r="H368" s="26"/>
      <c r="I368" s="27" t="n">
        <f aca="false">G368*H368</f>
        <v>0</v>
      </c>
      <c r="J368" s="28"/>
    </row>
    <row r="369" customFormat="false" ht="13.8" hidden="false" customHeight="false" outlineLevel="0" collapsed="false">
      <c r="A369" s="94" t="s">
        <v>257</v>
      </c>
      <c r="B369" s="58" t="s">
        <v>12</v>
      </c>
      <c r="C369" s="93" t="n">
        <v>24</v>
      </c>
      <c r="D369" s="22" t="s">
        <v>254</v>
      </c>
      <c r="E369" s="22"/>
      <c r="F369" s="24" t="n">
        <v>4680015804815</v>
      </c>
      <c r="G369" s="25" t="n">
        <v>1193.32341990294</v>
      </c>
      <c r="H369" s="26"/>
      <c r="I369" s="27" t="n">
        <f aca="false">G369*H369</f>
        <v>0</v>
      </c>
      <c r="J369" s="28"/>
    </row>
    <row r="370" customFormat="false" ht="13.8" hidden="false" customHeight="false" outlineLevel="0" collapsed="false">
      <c r="A370" s="94" t="s">
        <v>225</v>
      </c>
      <c r="B370" s="58" t="s">
        <v>12</v>
      </c>
      <c r="C370" s="93" t="n">
        <v>24</v>
      </c>
      <c r="D370" s="22" t="s">
        <v>254</v>
      </c>
      <c r="E370" s="22"/>
      <c r="F370" s="24" t="n">
        <v>4680015804730</v>
      </c>
      <c r="G370" s="25" t="n">
        <v>1233.4151767703</v>
      </c>
      <c r="H370" s="26"/>
      <c r="I370" s="27" t="n">
        <f aca="false">G370*H370</f>
        <v>0</v>
      </c>
      <c r="J370" s="28"/>
    </row>
    <row r="371" customFormat="false" ht="13.8" hidden="false" customHeight="false" outlineLevel="0" collapsed="false">
      <c r="A371" s="94" t="s">
        <v>62</v>
      </c>
      <c r="B371" s="58" t="s">
        <v>12</v>
      </c>
      <c r="C371" s="93" t="n">
        <v>24</v>
      </c>
      <c r="D371" s="22" t="s">
        <v>254</v>
      </c>
      <c r="E371" s="22"/>
      <c r="F371" s="24" t="n">
        <v>4680015804754</v>
      </c>
      <c r="G371" s="25" t="n">
        <v>1233.4151767703</v>
      </c>
      <c r="H371" s="26"/>
      <c r="I371" s="27" t="n">
        <f aca="false">G371*H371</f>
        <v>0</v>
      </c>
      <c r="J371" s="28"/>
    </row>
    <row r="372" customFormat="false" ht="13.8" hidden="false" customHeight="false" outlineLevel="0" collapsed="false">
      <c r="A372" s="94" t="s">
        <v>226</v>
      </c>
      <c r="B372" s="58" t="s">
        <v>12</v>
      </c>
      <c r="C372" s="93" t="n">
        <v>24</v>
      </c>
      <c r="D372" s="22" t="s">
        <v>254</v>
      </c>
      <c r="E372" s="22"/>
      <c r="F372" s="24" t="n">
        <v>4680015804792</v>
      </c>
      <c r="G372" s="25" t="n">
        <v>1233.4151767703</v>
      </c>
      <c r="H372" s="26"/>
      <c r="I372" s="27" t="n">
        <f aca="false">G372*H372</f>
        <v>0</v>
      </c>
      <c r="J372" s="28"/>
    </row>
    <row r="373" customFormat="false" ht="13.8" hidden="false" customHeight="false" outlineLevel="0" collapsed="false">
      <c r="A373" s="94" t="s">
        <v>258</v>
      </c>
      <c r="B373" s="58" t="s">
        <v>12</v>
      </c>
      <c r="C373" s="93" t="n">
        <v>24</v>
      </c>
      <c r="D373" s="22" t="s">
        <v>254</v>
      </c>
      <c r="E373" s="22"/>
      <c r="F373" s="24" t="n">
        <v>4680015804716</v>
      </c>
      <c r="G373" s="25" t="n">
        <v>1203.3521227421</v>
      </c>
      <c r="H373" s="26"/>
      <c r="I373" s="27" t="n">
        <f aca="false">G373*H373</f>
        <v>0</v>
      </c>
      <c r="J373" s="28"/>
    </row>
    <row r="374" customFormat="false" ht="13.8" hidden="false" customHeight="false" outlineLevel="0" collapsed="false">
      <c r="A374" s="92" t="s">
        <v>156</v>
      </c>
      <c r="B374" s="58" t="s">
        <v>12</v>
      </c>
      <c r="C374" s="93" t="n">
        <v>24</v>
      </c>
      <c r="D374" s="22" t="s">
        <v>254</v>
      </c>
      <c r="E374" s="22"/>
      <c r="F374" s="24" t="n">
        <v>4680015804778</v>
      </c>
      <c r="G374" s="25" t="n">
        <v>1233.4151767703</v>
      </c>
      <c r="H374" s="26"/>
      <c r="I374" s="27" t="n">
        <f aca="false">G374*H374</f>
        <v>0</v>
      </c>
      <c r="J374" s="28"/>
    </row>
    <row r="375" customFormat="false" ht="13.8" hidden="false" customHeight="false" outlineLevel="0" collapsed="false">
      <c r="A375" s="66" t="s">
        <v>259</v>
      </c>
      <c r="B375" s="66"/>
      <c r="C375" s="80"/>
      <c r="D375" s="55"/>
      <c r="E375" s="55"/>
      <c r="F375" s="56"/>
      <c r="G375" s="59"/>
      <c r="H375" s="47"/>
      <c r="I375" s="47"/>
      <c r="J375" s="90"/>
    </row>
    <row r="376" customFormat="false" ht="13.8" hidden="false" customHeight="false" outlineLevel="0" collapsed="false">
      <c r="A376" s="95" t="s">
        <v>222</v>
      </c>
      <c r="B376" s="58" t="s">
        <v>12</v>
      </c>
      <c r="C376" s="93" t="n">
        <v>24</v>
      </c>
      <c r="D376" s="22" t="s">
        <v>260</v>
      </c>
      <c r="E376" s="22"/>
      <c r="F376" s="24" t="n">
        <v>4680015804495</v>
      </c>
      <c r="G376" s="25" t="n">
        <v>467.775587601296</v>
      </c>
      <c r="H376" s="26"/>
      <c r="I376" s="27" t="n">
        <f aca="false">G376*H376</f>
        <v>0</v>
      </c>
      <c r="J376" s="28"/>
    </row>
    <row r="377" customFormat="false" ht="13.8" hidden="false" customHeight="false" outlineLevel="0" collapsed="false">
      <c r="A377" s="94" t="s">
        <v>255</v>
      </c>
      <c r="B377" s="58" t="s">
        <v>12</v>
      </c>
      <c r="C377" s="93" t="n">
        <v>24</v>
      </c>
      <c r="D377" s="22" t="s">
        <v>260</v>
      </c>
      <c r="E377" s="22"/>
      <c r="F377" s="24" t="n">
        <v>4680015804631</v>
      </c>
      <c r="G377" s="25" t="n">
        <v>467.775587601296</v>
      </c>
      <c r="H377" s="26"/>
      <c r="I377" s="27" t="n">
        <f aca="false">G377*H377</f>
        <v>0</v>
      </c>
      <c r="J377" s="28"/>
    </row>
    <row r="378" customFormat="false" ht="13.8" hidden="false" customHeight="false" outlineLevel="0" collapsed="false">
      <c r="A378" s="92" t="s">
        <v>256</v>
      </c>
      <c r="B378" s="58" t="s">
        <v>12</v>
      </c>
      <c r="C378" s="93" t="n">
        <v>24</v>
      </c>
      <c r="D378" s="22" t="s">
        <v>260</v>
      </c>
      <c r="E378" s="22"/>
      <c r="F378" s="24" t="n">
        <v>4680015804457</v>
      </c>
      <c r="G378" s="25" t="n">
        <v>467.775587601296</v>
      </c>
      <c r="H378" s="26"/>
      <c r="I378" s="27" t="n">
        <f aca="false">G378*H378</f>
        <v>0</v>
      </c>
      <c r="J378" s="28"/>
    </row>
    <row r="379" customFormat="false" ht="13.8" hidden="false" customHeight="false" outlineLevel="0" collapsed="false">
      <c r="A379" s="94" t="s">
        <v>154</v>
      </c>
      <c r="B379" s="58" t="s">
        <v>12</v>
      </c>
      <c r="C379" s="93" t="n">
        <v>24</v>
      </c>
      <c r="D379" s="22" t="s">
        <v>260</v>
      </c>
      <c r="E379" s="22"/>
      <c r="F379" s="24" t="n">
        <v>4680015804471</v>
      </c>
      <c r="G379" s="25" t="n">
        <v>467.775587601296</v>
      </c>
      <c r="H379" s="26"/>
      <c r="I379" s="27" t="n">
        <f aca="false">G379*H379</f>
        <v>0</v>
      </c>
      <c r="J379" s="28"/>
    </row>
    <row r="380" customFormat="false" ht="13.8" hidden="false" customHeight="false" outlineLevel="0" collapsed="false">
      <c r="A380" s="94" t="s">
        <v>257</v>
      </c>
      <c r="B380" s="58" t="s">
        <v>12</v>
      </c>
      <c r="C380" s="93" t="n">
        <v>24</v>
      </c>
      <c r="D380" s="22" t="s">
        <v>260</v>
      </c>
      <c r="E380" s="22"/>
      <c r="F380" s="24" t="n">
        <v>4680015804617</v>
      </c>
      <c r="G380" s="25" t="n">
        <v>467.775587601296</v>
      </c>
      <c r="H380" s="26"/>
      <c r="I380" s="27" t="n">
        <f aca="false">G380*H380</f>
        <v>0</v>
      </c>
      <c r="J380" s="28"/>
    </row>
    <row r="381" customFormat="false" ht="13.8" hidden="false" customHeight="false" outlineLevel="0" collapsed="false">
      <c r="A381" s="94" t="s">
        <v>225</v>
      </c>
      <c r="B381" s="58" t="s">
        <v>12</v>
      </c>
      <c r="C381" s="93" t="n">
        <v>24</v>
      </c>
      <c r="D381" s="22" t="s">
        <v>260</v>
      </c>
      <c r="E381" s="22"/>
      <c r="F381" s="24" t="n">
        <v>4680015804532</v>
      </c>
      <c r="G381" s="25" t="n">
        <v>467.775587601296</v>
      </c>
      <c r="H381" s="26"/>
      <c r="I381" s="27" t="n">
        <f aca="false">G381*H381</f>
        <v>0</v>
      </c>
      <c r="J381" s="28"/>
    </row>
    <row r="382" customFormat="false" ht="13.8" hidden="false" customHeight="false" outlineLevel="0" collapsed="false">
      <c r="A382" s="92" t="s">
        <v>261</v>
      </c>
      <c r="B382" s="58" t="s">
        <v>12</v>
      </c>
      <c r="C382" s="93" t="n">
        <v>24</v>
      </c>
      <c r="D382" s="22" t="s">
        <v>260</v>
      </c>
      <c r="E382" s="22"/>
      <c r="F382" s="24" t="n">
        <v>4680015804556</v>
      </c>
      <c r="G382" s="25" t="n">
        <v>467.775587601296</v>
      </c>
      <c r="H382" s="26"/>
      <c r="I382" s="27" t="n">
        <f aca="false">G382*H382</f>
        <v>0</v>
      </c>
      <c r="J382" s="28"/>
    </row>
    <row r="383" customFormat="false" ht="13.8" hidden="false" customHeight="false" outlineLevel="0" collapsed="false">
      <c r="A383" s="94" t="s">
        <v>258</v>
      </c>
      <c r="B383" s="58" t="s">
        <v>12</v>
      </c>
      <c r="C383" s="93" t="n">
        <v>24</v>
      </c>
      <c r="D383" s="22" t="s">
        <v>260</v>
      </c>
      <c r="E383" s="22"/>
      <c r="F383" s="24" t="n">
        <v>4680015804518</v>
      </c>
      <c r="G383" s="25" t="n">
        <v>467.775587601296</v>
      </c>
      <c r="H383" s="26"/>
      <c r="I383" s="27" t="n">
        <f aca="false">G383*H383</f>
        <v>0</v>
      </c>
      <c r="J383" s="28"/>
    </row>
    <row r="384" customFormat="false" ht="13.8" hidden="false" customHeight="false" outlineLevel="0" collapsed="false">
      <c r="A384" s="92" t="s">
        <v>262</v>
      </c>
      <c r="B384" s="58" t="s">
        <v>12</v>
      </c>
      <c r="C384" s="93" t="n">
        <v>24</v>
      </c>
      <c r="D384" s="22" t="s">
        <v>260</v>
      </c>
      <c r="E384" s="22"/>
      <c r="F384" s="24" t="n">
        <v>4680015804570</v>
      </c>
      <c r="G384" s="25" t="n">
        <v>467.775587601296</v>
      </c>
      <c r="H384" s="26"/>
      <c r="I384" s="27" t="n">
        <f aca="false">G384*H384</f>
        <v>0</v>
      </c>
      <c r="J384" s="28"/>
    </row>
    <row r="385" customFormat="false" ht="26.25" hidden="false" customHeight="true" outlineLevel="0" collapsed="false">
      <c r="A385" s="42" t="s">
        <v>263</v>
      </c>
      <c r="B385" s="42"/>
      <c r="C385" s="43"/>
      <c r="D385" s="44"/>
      <c r="E385" s="44"/>
      <c r="F385" s="45"/>
      <c r="G385" s="59"/>
      <c r="H385" s="47"/>
      <c r="I385" s="47"/>
      <c r="J385" s="49"/>
    </row>
    <row r="386" customFormat="false" ht="13.8" hidden="false" customHeight="false" outlineLevel="0" collapsed="false">
      <c r="A386" s="50" t="s">
        <v>44</v>
      </c>
      <c r="B386" s="50"/>
      <c r="C386" s="37" t="n">
        <v>36</v>
      </c>
      <c r="D386" s="22" t="s">
        <v>254</v>
      </c>
      <c r="E386" s="22"/>
      <c r="F386" s="96"/>
      <c r="G386" s="97" t="n">
        <v>1527.98374251661</v>
      </c>
      <c r="H386" s="26"/>
      <c r="I386" s="27" t="n">
        <f aca="false">G386*H386</f>
        <v>0</v>
      </c>
      <c r="J386" s="28"/>
    </row>
    <row r="387" customFormat="false" ht="13.8" hidden="false" customHeight="false" outlineLevel="0" collapsed="false">
      <c r="A387" s="50" t="s">
        <v>46</v>
      </c>
      <c r="B387" s="50"/>
      <c r="C387" s="37" t="n">
        <v>36</v>
      </c>
      <c r="D387" s="22" t="s">
        <v>254</v>
      </c>
      <c r="E387" s="22"/>
      <c r="F387" s="96"/>
      <c r="G387" s="97" t="n">
        <v>1527.98374251661</v>
      </c>
      <c r="H387" s="26"/>
      <c r="I387" s="27" t="n">
        <f aca="false">G387*H387</f>
        <v>0</v>
      </c>
      <c r="J387" s="28"/>
    </row>
    <row r="388" customFormat="false" ht="13.8" hidden="false" customHeight="false" outlineLevel="0" collapsed="false">
      <c r="A388" s="50" t="s">
        <v>47</v>
      </c>
      <c r="B388" s="50"/>
      <c r="C388" s="37" t="n">
        <v>36</v>
      </c>
      <c r="D388" s="22" t="s">
        <v>254</v>
      </c>
      <c r="E388" s="22"/>
      <c r="F388" s="96"/>
      <c r="G388" s="97" t="n">
        <v>1645.52095347943</v>
      </c>
      <c r="H388" s="26"/>
      <c r="I388" s="27" t="n">
        <f aca="false">G388*H388</f>
        <v>0</v>
      </c>
      <c r="J388" s="28"/>
    </row>
    <row r="389" customFormat="false" ht="13.8" hidden="false" customHeight="false" outlineLevel="0" collapsed="false">
      <c r="A389" s="50" t="s">
        <v>264</v>
      </c>
      <c r="B389" s="50"/>
      <c r="C389" s="37" t="n">
        <v>36</v>
      </c>
      <c r="D389" s="22" t="s">
        <v>254</v>
      </c>
      <c r="E389" s="22"/>
      <c r="F389" s="96"/>
      <c r="G389" s="97" t="n">
        <v>0</v>
      </c>
      <c r="H389" s="26"/>
      <c r="I389" s="27" t="n">
        <f aca="false">G389*H389</f>
        <v>0</v>
      </c>
      <c r="J389" s="28"/>
    </row>
    <row r="390" customFormat="false" ht="13.8" hidden="false" customHeight="false" outlineLevel="0" collapsed="false">
      <c r="A390" s="50" t="s">
        <v>48</v>
      </c>
      <c r="B390" s="50"/>
      <c r="C390" s="37" t="n">
        <v>36</v>
      </c>
      <c r="D390" s="22" t="s">
        <v>254</v>
      </c>
      <c r="E390" s="22"/>
      <c r="F390" s="96"/>
      <c r="G390" s="97" t="n">
        <v>1527.98374251661</v>
      </c>
      <c r="H390" s="26"/>
      <c r="I390" s="27" t="n">
        <f aca="false">G390*H390</f>
        <v>0</v>
      </c>
      <c r="J390" s="28"/>
    </row>
    <row r="391" customFormat="false" ht="13.8" hidden="false" customHeight="false" outlineLevel="0" collapsed="false">
      <c r="A391" s="50" t="s">
        <v>265</v>
      </c>
      <c r="B391" s="50"/>
      <c r="C391" s="37" t="n">
        <v>36</v>
      </c>
      <c r="D391" s="22" t="s">
        <v>254</v>
      </c>
      <c r="E391" s="22"/>
      <c r="F391" s="96"/>
      <c r="G391" s="97" t="n">
        <v>940.297687702533</v>
      </c>
      <c r="H391" s="26"/>
      <c r="I391" s="27" t="n">
        <f aca="false">G391*H391</f>
        <v>0</v>
      </c>
      <c r="J391" s="28"/>
    </row>
    <row r="392" customFormat="false" ht="13.8" hidden="false" customHeight="false" outlineLevel="0" collapsed="false">
      <c r="A392" s="50" t="s">
        <v>49</v>
      </c>
      <c r="B392" s="50"/>
      <c r="C392" s="37" t="n">
        <v>36</v>
      </c>
      <c r="D392" s="22" t="s">
        <v>254</v>
      </c>
      <c r="E392" s="22"/>
      <c r="F392" s="96"/>
      <c r="G392" s="97" t="n">
        <v>1763.05816444224</v>
      </c>
      <c r="H392" s="26"/>
      <c r="I392" s="27" t="n">
        <f aca="false">G392*H392</f>
        <v>0</v>
      </c>
      <c r="J392" s="28"/>
    </row>
    <row r="393" customFormat="false" ht="13.8" hidden="false" customHeight="false" outlineLevel="0" collapsed="false">
      <c r="A393" s="50" t="s">
        <v>50</v>
      </c>
      <c r="B393" s="50"/>
      <c r="C393" s="37" t="n">
        <v>36</v>
      </c>
      <c r="D393" s="22" t="s">
        <v>254</v>
      </c>
      <c r="E393" s="22"/>
      <c r="F393" s="96"/>
      <c r="G393" s="97" t="n">
        <v>1527.98374251661</v>
      </c>
      <c r="H393" s="26"/>
      <c r="I393" s="27" t="n">
        <f aca="false">G393*H393</f>
        <v>0</v>
      </c>
      <c r="J393" s="28"/>
    </row>
    <row r="394" customFormat="false" ht="13.8" hidden="false" customHeight="false" outlineLevel="0" collapsed="false">
      <c r="A394" s="50" t="s">
        <v>266</v>
      </c>
      <c r="B394" s="50"/>
      <c r="C394" s="37" t="n">
        <v>36</v>
      </c>
      <c r="D394" s="22" t="s">
        <v>254</v>
      </c>
      <c r="E394" s="22"/>
      <c r="F394" s="96"/>
      <c r="G394" s="97" t="n">
        <v>1375.18536826495</v>
      </c>
      <c r="H394" s="26"/>
      <c r="I394" s="27" t="n">
        <f aca="false">G394*H394</f>
        <v>0</v>
      </c>
      <c r="J394" s="28"/>
    </row>
    <row r="395" customFormat="false" ht="13.8" hidden="false" customHeight="false" outlineLevel="0" collapsed="false">
      <c r="A395" s="50" t="s">
        <v>51</v>
      </c>
      <c r="B395" s="50"/>
      <c r="C395" s="37" t="n">
        <v>36</v>
      </c>
      <c r="D395" s="22" t="s">
        <v>254</v>
      </c>
      <c r="E395" s="22"/>
      <c r="F395" s="96"/>
      <c r="G395" s="97" t="n">
        <v>1645.52095347943</v>
      </c>
      <c r="H395" s="26"/>
      <c r="I395" s="27" t="n">
        <f aca="false">G395*H395</f>
        <v>0</v>
      </c>
      <c r="J395" s="28"/>
    </row>
    <row r="396" customFormat="false" ht="23.85" hidden="false" customHeight="false" outlineLevel="0" collapsed="false">
      <c r="A396" s="42" t="s">
        <v>267</v>
      </c>
      <c r="B396" s="42"/>
      <c r="C396" s="43"/>
      <c r="D396" s="44"/>
      <c r="E396" s="44"/>
      <c r="F396" s="45"/>
      <c r="G396" s="59"/>
      <c r="H396" s="47"/>
      <c r="I396" s="47"/>
      <c r="J396" s="49"/>
    </row>
    <row r="397" customFormat="false" ht="13.8" hidden="false" customHeight="false" outlineLevel="0" collapsed="false">
      <c r="A397" s="94" t="s">
        <v>268</v>
      </c>
      <c r="B397" s="94"/>
      <c r="C397" s="37" t="n">
        <v>24</v>
      </c>
      <c r="D397" s="22" t="s">
        <v>254</v>
      </c>
      <c r="E397" s="22"/>
      <c r="F397" s="96"/>
      <c r="G397" s="97" t="n">
        <v>1172.9</v>
      </c>
      <c r="H397" s="26"/>
      <c r="I397" s="27" t="n">
        <f aca="false">G397*H397</f>
        <v>0</v>
      </c>
      <c r="J397" s="28"/>
    </row>
    <row r="398" customFormat="false" ht="23.85" hidden="false" customHeight="false" outlineLevel="0" collapsed="false">
      <c r="A398" s="42" t="s">
        <v>269</v>
      </c>
      <c r="B398" s="42"/>
      <c r="C398" s="43"/>
      <c r="D398" s="44"/>
      <c r="E398" s="44"/>
      <c r="F398" s="45"/>
      <c r="G398" s="59"/>
      <c r="H398" s="47"/>
      <c r="I398" s="47"/>
      <c r="J398" s="49"/>
    </row>
    <row r="399" customFormat="false" ht="13.8" hidden="false" customHeight="false" outlineLevel="0" collapsed="false">
      <c r="A399" s="50" t="s">
        <v>270</v>
      </c>
      <c r="B399" s="50"/>
      <c r="C399" s="37" t="n">
        <v>24</v>
      </c>
      <c r="D399" s="22" t="s">
        <v>271</v>
      </c>
      <c r="E399" s="22"/>
      <c r="F399" s="96"/>
      <c r="G399" s="97" t="n">
        <v>5394.95798319327</v>
      </c>
      <c r="H399" s="26"/>
      <c r="I399" s="27" t="n">
        <f aca="false">G399*H399</f>
        <v>0</v>
      </c>
      <c r="J399" s="28"/>
    </row>
    <row r="400" customFormat="false" ht="13.8" hidden="false" customHeight="false" outlineLevel="0" collapsed="false">
      <c r="A400" s="94" t="s">
        <v>272</v>
      </c>
      <c r="B400" s="94"/>
      <c r="C400" s="37" t="n">
        <v>24</v>
      </c>
      <c r="D400" s="22" t="s">
        <v>271</v>
      </c>
      <c r="E400" s="22"/>
      <c r="F400" s="96"/>
      <c r="G400" s="97" t="n">
        <v>5278.06722689076</v>
      </c>
      <c r="H400" s="26"/>
      <c r="I400" s="27" t="n">
        <f aca="false">G400*H400</f>
        <v>0</v>
      </c>
      <c r="J400" s="28"/>
    </row>
    <row r="401" customFormat="false" ht="13.8" hidden="false" customHeight="false" outlineLevel="0" collapsed="false">
      <c r="A401" s="94" t="s">
        <v>273</v>
      </c>
      <c r="B401" s="94"/>
      <c r="C401" s="37" t="n">
        <v>24</v>
      </c>
      <c r="D401" s="22" t="s">
        <v>271</v>
      </c>
      <c r="E401" s="22"/>
      <c r="F401" s="96"/>
      <c r="G401" s="97" t="n">
        <v>5278.06722689076</v>
      </c>
      <c r="H401" s="26"/>
      <c r="I401" s="27" t="n">
        <f aca="false">G401*H401</f>
        <v>0</v>
      </c>
      <c r="J401" s="28"/>
    </row>
    <row r="402" customFormat="false" ht="13.8" hidden="false" customHeight="false" outlineLevel="0" collapsed="false">
      <c r="A402" s="20" t="s">
        <v>72</v>
      </c>
      <c r="B402" s="20"/>
      <c r="C402" s="37" t="n">
        <v>24</v>
      </c>
      <c r="D402" s="22" t="s">
        <v>271</v>
      </c>
      <c r="E402" s="22"/>
      <c r="F402" s="96"/>
      <c r="G402" s="97" t="n">
        <v>5394.95798319327</v>
      </c>
      <c r="H402" s="26"/>
      <c r="I402" s="27" t="n">
        <f aca="false">G402*H402</f>
        <v>0</v>
      </c>
      <c r="J402" s="28"/>
    </row>
    <row r="403" customFormat="false" ht="13.8" hidden="false" customHeight="false" outlineLevel="0" collapsed="false">
      <c r="A403" s="50" t="s">
        <v>155</v>
      </c>
      <c r="B403" s="50"/>
      <c r="C403" s="37" t="n">
        <v>24</v>
      </c>
      <c r="D403" s="22" t="s">
        <v>271</v>
      </c>
      <c r="E403" s="22"/>
      <c r="F403" s="96"/>
      <c r="G403" s="97" t="n">
        <v>5394.95798319327</v>
      </c>
      <c r="H403" s="26"/>
      <c r="I403" s="27" t="n">
        <f aca="false">G403*H403</f>
        <v>0</v>
      </c>
      <c r="J403" s="28"/>
    </row>
    <row r="404" customFormat="false" ht="13.8" hidden="false" customHeight="false" outlineLevel="0" collapsed="false">
      <c r="A404" s="50" t="s">
        <v>274</v>
      </c>
      <c r="B404" s="50"/>
      <c r="C404" s="37" t="n">
        <v>24</v>
      </c>
      <c r="D404" s="22" t="s">
        <v>271</v>
      </c>
      <c r="E404" s="22"/>
      <c r="F404" s="96"/>
      <c r="G404" s="97" t="n">
        <v>5394.95798319327</v>
      </c>
      <c r="H404" s="26"/>
      <c r="I404" s="27" t="n">
        <f aca="false">G404*H404</f>
        <v>0</v>
      </c>
      <c r="J404" s="28"/>
    </row>
    <row r="405" customFormat="false" ht="13.8" hidden="false" customHeight="false" outlineLevel="0" collapsed="false">
      <c r="A405" s="50" t="s">
        <v>275</v>
      </c>
      <c r="B405" s="50"/>
      <c r="C405" s="37" t="n">
        <v>24</v>
      </c>
      <c r="D405" s="22" t="s">
        <v>271</v>
      </c>
      <c r="E405" s="22"/>
      <c r="F405" s="96"/>
      <c r="G405" s="97" t="n">
        <v>5125.21008403361</v>
      </c>
      <c r="H405" s="26"/>
      <c r="I405" s="27" t="n">
        <f aca="false">G405*H405</f>
        <v>0</v>
      </c>
      <c r="J405" s="28"/>
    </row>
    <row r="406" customFormat="false" ht="13.8" hidden="false" customHeight="false" outlineLevel="0" collapsed="false">
      <c r="A406" s="50" t="s">
        <v>276</v>
      </c>
      <c r="B406" s="50"/>
      <c r="C406" s="37" t="n">
        <v>24</v>
      </c>
      <c r="D406" s="22" t="s">
        <v>271</v>
      </c>
      <c r="E406" s="22"/>
      <c r="F406" s="96"/>
      <c r="G406" s="97" t="n">
        <v>5394.95798319327</v>
      </c>
      <c r="H406" s="26"/>
      <c r="I406" s="27" t="n">
        <f aca="false">G406*H406</f>
        <v>0</v>
      </c>
      <c r="J406" s="28"/>
    </row>
    <row r="407" customFormat="false" ht="13.8" hidden="false" customHeight="false" outlineLevel="0" collapsed="false">
      <c r="A407" s="50" t="s">
        <v>149</v>
      </c>
      <c r="B407" s="50"/>
      <c r="C407" s="37" t="n">
        <v>24</v>
      </c>
      <c r="D407" s="22" t="s">
        <v>271</v>
      </c>
      <c r="E407" s="22"/>
      <c r="F407" s="96"/>
      <c r="G407" s="97" t="n">
        <v>5394.95798319327</v>
      </c>
      <c r="H407" s="26"/>
      <c r="I407" s="27" t="n">
        <f aca="false">G407*H407</f>
        <v>0</v>
      </c>
      <c r="J407" s="28"/>
    </row>
    <row r="408" customFormat="false" ht="13.8" hidden="false" customHeight="false" outlineLevel="0" collapsed="false">
      <c r="A408" s="50" t="s">
        <v>277</v>
      </c>
      <c r="B408" s="50"/>
      <c r="C408" s="37" t="n">
        <v>24</v>
      </c>
      <c r="D408" s="22" t="s">
        <v>271</v>
      </c>
      <c r="E408" s="22"/>
      <c r="F408" s="96"/>
      <c r="G408" s="97" t="n">
        <v>5394.95798319327</v>
      </c>
      <c r="H408" s="26"/>
      <c r="I408" s="27" t="n">
        <f aca="false">G408*H408</f>
        <v>0</v>
      </c>
      <c r="J408" s="28"/>
    </row>
    <row r="409" customFormat="false" ht="13.8" hidden="false" customHeight="false" outlineLevel="0" collapsed="false">
      <c r="A409" s="50" t="s">
        <v>76</v>
      </c>
      <c r="B409" s="50"/>
      <c r="C409" s="37" t="n">
        <v>24</v>
      </c>
      <c r="D409" s="22" t="s">
        <v>271</v>
      </c>
      <c r="E409" s="22"/>
      <c r="F409" s="96"/>
      <c r="G409" s="97" t="n">
        <v>5125.21008403361</v>
      </c>
      <c r="H409" s="26"/>
      <c r="I409" s="27" t="n">
        <f aca="false">G409*H409</f>
        <v>0</v>
      </c>
      <c r="J409" s="28"/>
    </row>
    <row r="410" customFormat="false" ht="13.8" hidden="false" customHeight="false" outlineLevel="0" collapsed="false">
      <c r="A410" s="20" t="s">
        <v>156</v>
      </c>
      <c r="B410" s="20"/>
      <c r="C410" s="37" t="n">
        <v>24</v>
      </c>
      <c r="D410" s="22" t="s">
        <v>271</v>
      </c>
      <c r="E410" s="22"/>
      <c r="F410" s="96"/>
      <c r="G410" s="97" t="n">
        <v>5278.06722689076</v>
      </c>
      <c r="H410" s="26"/>
      <c r="I410" s="27" t="n">
        <f aca="false">G410*H410</f>
        <v>0</v>
      </c>
      <c r="J410" s="28"/>
    </row>
    <row r="411" customFormat="false" ht="23.85" hidden="false" customHeight="false" outlineLevel="0" collapsed="false">
      <c r="A411" s="42" t="s">
        <v>278</v>
      </c>
      <c r="B411" s="42"/>
      <c r="C411" s="43"/>
      <c r="D411" s="44"/>
      <c r="E411" s="44"/>
      <c r="F411" s="45"/>
      <c r="G411" s="59"/>
      <c r="H411" s="47"/>
      <c r="I411" s="47"/>
      <c r="J411" s="49"/>
    </row>
    <row r="412" customFormat="false" ht="13.8" hidden="false" customHeight="false" outlineLevel="0" collapsed="false">
      <c r="A412" s="50" t="s">
        <v>270</v>
      </c>
      <c r="B412" s="50"/>
      <c r="C412" s="37" t="n">
        <v>24</v>
      </c>
      <c r="D412" s="22" t="s">
        <v>271</v>
      </c>
      <c r="E412" s="22"/>
      <c r="F412" s="96"/>
      <c r="G412" s="97" t="n">
        <v>5484.87394957983</v>
      </c>
      <c r="H412" s="26"/>
      <c r="I412" s="27" t="n">
        <f aca="false">G412*H412</f>
        <v>0</v>
      </c>
      <c r="J412" s="28"/>
    </row>
    <row r="413" customFormat="false" ht="13.8" hidden="false" customHeight="false" outlineLevel="0" collapsed="false">
      <c r="A413" s="94" t="s">
        <v>272</v>
      </c>
      <c r="B413" s="94"/>
      <c r="C413" s="37" t="n">
        <v>24</v>
      </c>
      <c r="D413" s="22" t="s">
        <v>271</v>
      </c>
      <c r="E413" s="22"/>
      <c r="F413" s="96"/>
      <c r="G413" s="97" t="n">
        <v>5367.98319327731</v>
      </c>
      <c r="H413" s="26"/>
      <c r="I413" s="27" t="n">
        <f aca="false">G413*H413</f>
        <v>0</v>
      </c>
      <c r="J413" s="28"/>
    </row>
    <row r="414" customFormat="false" ht="13.8" hidden="false" customHeight="false" outlineLevel="0" collapsed="false">
      <c r="A414" s="20" t="s">
        <v>72</v>
      </c>
      <c r="B414" s="20"/>
      <c r="C414" s="37" t="n">
        <v>24</v>
      </c>
      <c r="D414" s="22" t="s">
        <v>271</v>
      </c>
      <c r="E414" s="22"/>
      <c r="F414" s="96"/>
      <c r="G414" s="97" t="n">
        <v>5484.87394957983</v>
      </c>
      <c r="H414" s="26"/>
      <c r="I414" s="27" t="n">
        <f aca="false">G414*H414</f>
        <v>0</v>
      </c>
      <c r="J414" s="28"/>
    </row>
    <row r="415" customFormat="false" ht="13.8" hidden="false" customHeight="false" outlineLevel="0" collapsed="false">
      <c r="A415" s="50" t="s">
        <v>279</v>
      </c>
      <c r="B415" s="50"/>
      <c r="C415" s="37" t="n">
        <v>24</v>
      </c>
      <c r="D415" s="22" t="s">
        <v>271</v>
      </c>
      <c r="E415" s="22"/>
      <c r="F415" s="96"/>
      <c r="G415" s="97" t="n">
        <v>5367.98319327731</v>
      </c>
      <c r="H415" s="26"/>
      <c r="I415" s="27" t="n">
        <f aca="false">G415*H415</f>
        <v>0</v>
      </c>
      <c r="J415" s="28"/>
    </row>
    <row r="416" customFormat="false" ht="13.8" hidden="false" customHeight="false" outlineLevel="0" collapsed="false">
      <c r="A416" s="50" t="s">
        <v>274</v>
      </c>
      <c r="B416" s="50"/>
      <c r="C416" s="37" t="n">
        <v>24</v>
      </c>
      <c r="D416" s="22" t="s">
        <v>271</v>
      </c>
      <c r="E416" s="22"/>
      <c r="F416" s="96"/>
      <c r="G416" s="97" t="n">
        <v>5484.87394957983</v>
      </c>
      <c r="H416" s="26"/>
      <c r="I416" s="27" t="n">
        <f aca="false">G416*H416</f>
        <v>0</v>
      </c>
      <c r="J416" s="28"/>
    </row>
    <row r="417" customFormat="false" ht="13.8" hidden="false" customHeight="false" outlineLevel="0" collapsed="false">
      <c r="A417" s="50" t="s">
        <v>276</v>
      </c>
      <c r="B417" s="50"/>
      <c r="C417" s="37" t="n">
        <v>24</v>
      </c>
      <c r="D417" s="22" t="s">
        <v>271</v>
      </c>
      <c r="E417" s="22"/>
      <c r="F417" s="96"/>
      <c r="G417" s="97" t="n">
        <v>5367.98319327731</v>
      </c>
      <c r="H417" s="26"/>
      <c r="I417" s="27" t="n">
        <f aca="false">G417*H417</f>
        <v>0</v>
      </c>
      <c r="J417" s="28"/>
    </row>
    <row r="418" customFormat="false" ht="13.8" hidden="false" customHeight="false" outlineLevel="0" collapsed="false">
      <c r="A418" s="50" t="s">
        <v>149</v>
      </c>
      <c r="B418" s="50"/>
      <c r="C418" s="37" t="n">
        <v>24</v>
      </c>
      <c r="D418" s="22" t="s">
        <v>271</v>
      </c>
      <c r="E418" s="22"/>
      <c r="F418" s="96"/>
      <c r="G418" s="97" t="n">
        <v>5484.87394957983</v>
      </c>
      <c r="H418" s="26"/>
      <c r="I418" s="27" t="n">
        <f aca="false">G418*H418</f>
        <v>0</v>
      </c>
      <c r="J418" s="28"/>
    </row>
    <row r="419" customFormat="false" ht="13.8" hidden="false" customHeight="false" outlineLevel="0" collapsed="false">
      <c r="A419" s="50" t="s">
        <v>76</v>
      </c>
      <c r="B419" s="50"/>
      <c r="C419" s="37" t="n">
        <v>24</v>
      </c>
      <c r="D419" s="22" t="s">
        <v>271</v>
      </c>
      <c r="E419" s="22"/>
      <c r="F419" s="96"/>
      <c r="G419" s="97" t="n">
        <v>5367.98319327731</v>
      </c>
      <c r="H419" s="26"/>
      <c r="I419" s="27" t="n">
        <f aca="false">G419*H419</f>
        <v>0</v>
      </c>
      <c r="J419" s="28"/>
    </row>
    <row r="420" customFormat="false" ht="13.8" hidden="false" customHeight="false" outlineLevel="0" collapsed="false">
      <c r="A420" s="20" t="s">
        <v>156</v>
      </c>
      <c r="B420" s="20"/>
      <c r="C420" s="37" t="n">
        <v>24</v>
      </c>
      <c r="D420" s="22" t="s">
        <v>271</v>
      </c>
      <c r="E420" s="22"/>
      <c r="F420" s="96"/>
      <c r="G420" s="97" t="n">
        <v>5367.98319327731</v>
      </c>
      <c r="H420" s="26"/>
      <c r="I420" s="27" t="n">
        <f aca="false">G420*H420</f>
        <v>0</v>
      </c>
      <c r="J420" s="28"/>
    </row>
    <row r="421" customFormat="false" ht="13.8" hidden="false" customHeight="false" outlineLevel="0" collapsed="false">
      <c r="A421" s="98" t="s">
        <v>280</v>
      </c>
      <c r="B421" s="98"/>
      <c r="C421" s="43"/>
      <c r="D421" s="44"/>
      <c r="E421" s="44"/>
      <c r="F421" s="45"/>
      <c r="G421" s="59"/>
      <c r="H421" s="47"/>
      <c r="I421" s="47"/>
      <c r="J421" s="53"/>
    </row>
    <row r="422" customFormat="false" ht="13.8" hidden="false" customHeight="false" outlineLevel="0" collapsed="false">
      <c r="A422" s="50" t="s">
        <v>106</v>
      </c>
      <c r="B422" s="50"/>
      <c r="C422" s="37" t="n">
        <v>24</v>
      </c>
      <c r="D422" s="22" t="s">
        <v>271</v>
      </c>
      <c r="E422" s="22"/>
      <c r="F422" s="96"/>
      <c r="G422" s="97" t="n">
        <v>5484.87394957983</v>
      </c>
      <c r="H422" s="26"/>
      <c r="I422" s="27" t="n">
        <f aca="false">G422*H422</f>
        <v>0</v>
      </c>
      <c r="J422" s="28"/>
    </row>
    <row r="423" customFormat="false" ht="13.8" hidden="false" customHeight="false" outlineLevel="0" collapsed="false">
      <c r="A423" s="50" t="s">
        <v>107</v>
      </c>
      <c r="B423" s="50"/>
      <c r="C423" s="37" t="n">
        <v>24</v>
      </c>
      <c r="D423" s="22" t="s">
        <v>271</v>
      </c>
      <c r="E423" s="22"/>
      <c r="F423" s="96"/>
      <c r="G423" s="97" t="n">
        <v>5367.98319327731</v>
      </c>
      <c r="H423" s="26"/>
      <c r="I423" s="27" t="n">
        <f aca="false">G423*H423</f>
        <v>0</v>
      </c>
      <c r="J423" s="28"/>
    </row>
    <row r="424" customFormat="false" ht="13.8" hidden="false" customHeight="false" outlineLevel="0" collapsed="false">
      <c r="A424" s="50" t="s">
        <v>71</v>
      </c>
      <c r="B424" s="50"/>
      <c r="C424" s="37" t="n">
        <v>24</v>
      </c>
      <c r="D424" s="22" t="s">
        <v>271</v>
      </c>
      <c r="E424" s="22"/>
      <c r="F424" s="96"/>
      <c r="G424" s="97" t="n">
        <v>5367.98319327731</v>
      </c>
      <c r="H424" s="26"/>
      <c r="I424" s="27" t="n">
        <f aca="false">G424*H424</f>
        <v>0</v>
      </c>
      <c r="J424" s="28"/>
    </row>
    <row r="425" customFormat="false" ht="13.8" hidden="false" customHeight="false" outlineLevel="0" collapsed="false">
      <c r="A425" s="50" t="s">
        <v>73</v>
      </c>
      <c r="B425" s="50"/>
      <c r="C425" s="37" t="n">
        <v>24</v>
      </c>
      <c r="D425" s="22" t="s">
        <v>271</v>
      </c>
      <c r="E425" s="22"/>
      <c r="F425" s="96"/>
      <c r="G425" s="97" t="n">
        <v>5484.87394957983</v>
      </c>
      <c r="H425" s="26"/>
      <c r="I425" s="27" t="n">
        <f aca="false">G425*H425</f>
        <v>0</v>
      </c>
      <c r="J425" s="28"/>
    </row>
    <row r="426" customFormat="false" ht="13.8" hidden="false" customHeight="false" outlineLevel="0" collapsed="false">
      <c r="A426" s="20" t="s">
        <v>150</v>
      </c>
      <c r="B426" s="20"/>
      <c r="C426" s="37" t="n">
        <v>24</v>
      </c>
      <c r="D426" s="22" t="s">
        <v>271</v>
      </c>
      <c r="E426" s="22"/>
      <c r="F426" s="96"/>
      <c r="G426" s="97" t="n">
        <v>5484.87394957983</v>
      </c>
      <c r="H426" s="26"/>
      <c r="I426" s="27" t="n">
        <f aca="false">G426*H426</f>
        <v>0</v>
      </c>
      <c r="J426" s="28"/>
    </row>
    <row r="427" customFormat="false" ht="13.8" hidden="false" customHeight="false" outlineLevel="0" collapsed="false">
      <c r="A427" s="98" t="s">
        <v>281</v>
      </c>
      <c r="B427" s="98"/>
      <c r="C427" s="43"/>
      <c r="D427" s="44"/>
      <c r="E427" s="44"/>
      <c r="F427" s="45"/>
      <c r="G427" s="59"/>
      <c r="H427" s="47"/>
      <c r="I427" s="47"/>
      <c r="J427" s="99"/>
    </row>
    <row r="428" customFormat="false" ht="13.8" hidden="false" customHeight="false" outlineLevel="0" collapsed="false">
      <c r="A428" s="50" t="s">
        <v>282</v>
      </c>
      <c r="B428" s="50"/>
      <c r="C428" s="37" t="n">
        <v>18</v>
      </c>
      <c r="D428" s="22" t="s">
        <v>254</v>
      </c>
      <c r="E428" s="22"/>
      <c r="F428" s="24" t="n">
        <v>4680015807977</v>
      </c>
      <c r="G428" s="100" t="n">
        <v>457.142857142857</v>
      </c>
      <c r="H428" s="26"/>
      <c r="I428" s="27" t="n">
        <f aca="false">G428*H428</f>
        <v>0</v>
      </c>
      <c r="J428" s="28"/>
    </row>
    <row r="429" customFormat="false" ht="13.8" hidden="false" customHeight="false" outlineLevel="0" collapsed="false">
      <c r="A429" s="50" t="s">
        <v>283</v>
      </c>
      <c r="B429" s="50"/>
      <c r="C429" s="37" t="n">
        <v>18</v>
      </c>
      <c r="D429" s="22" t="s">
        <v>254</v>
      </c>
      <c r="E429" s="22"/>
      <c r="F429" s="24" t="n">
        <v>4650211110911</v>
      </c>
      <c r="G429" s="100" t="n">
        <v>588.235294117647</v>
      </c>
      <c r="H429" s="26"/>
      <c r="I429" s="27" t="n">
        <f aca="false">G429*H429</f>
        <v>0</v>
      </c>
      <c r="J429" s="28"/>
    </row>
    <row r="430" customFormat="false" ht="13.8" hidden="false" customHeight="false" outlineLevel="0" collapsed="false">
      <c r="A430" s="50" t="s">
        <v>284</v>
      </c>
      <c r="B430" s="50"/>
      <c r="C430" s="37" t="n">
        <v>18</v>
      </c>
      <c r="D430" s="22" t="s">
        <v>254</v>
      </c>
      <c r="E430" s="22"/>
      <c r="F430" s="24" t="n">
        <v>4680015807946</v>
      </c>
      <c r="G430" s="100" t="n">
        <v>470.588235294117</v>
      </c>
      <c r="H430" s="26"/>
      <c r="I430" s="27" t="n">
        <f aca="false">G430*H430</f>
        <v>0</v>
      </c>
      <c r="J430" s="28"/>
    </row>
    <row r="431" customFormat="false" ht="13.8" hidden="false" customHeight="false" outlineLevel="0" collapsed="false">
      <c r="A431" s="50" t="s">
        <v>285</v>
      </c>
      <c r="B431" s="50"/>
      <c r="C431" s="37" t="n">
        <v>18</v>
      </c>
      <c r="D431" s="22" t="s">
        <v>254</v>
      </c>
      <c r="E431" s="22"/>
      <c r="F431" s="24" t="n">
        <v>4680015807779</v>
      </c>
      <c r="G431" s="100" t="n">
        <v>442.857142857143</v>
      </c>
      <c r="H431" s="26"/>
      <c r="I431" s="27" t="n">
        <f aca="false">G431*H431</f>
        <v>0</v>
      </c>
      <c r="J431" s="28"/>
    </row>
    <row r="432" customFormat="false" ht="13.8" hidden="false" customHeight="false" outlineLevel="0" collapsed="false">
      <c r="A432" s="50" t="s">
        <v>286</v>
      </c>
      <c r="B432" s="50"/>
      <c r="C432" s="37" t="n">
        <v>18</v>
      </c>
      <c r="D432" s="22" t="s">
        <v>254</v>
      </c>
      <c r="E432" s="22"/>
      <c r="F432" s="24" t="n">
        <v>4650211110904</v>
      </c>
      <c r="G432" s="100" t="n">
        <v>436.974789915966</v>
      </c>
      <c r="H432" s="26"/>
      <c r="I432" s="27" t="n">
        <f aca="false">G432*H432</f>
        <v>0</v>
      </c>
      <c r="J432" s="28"/>
    </row>
    <row r="433" customFormat="false" ht="13.8" hidden="false" customHeight="false" outlineLevel="0" collapsed="false">
      <c r="A433" s="94" t="s">
        <v>287</v>
      </c>
      <c r="B433" s="94"/>
      <c r="C433" s="37" t="n">
        <v>18</v>
      </c>
      <c r="D433" s="22" t="s">
        <v>254</v>
      </c>
      <c r="E433" s="22"/>
      <c r="F433" s="24" t="n">
        <v>4650211110959</v>
      </c>
      <c r="G433" s="100" t="n">
        <v>436.974789915966</v>
      </c>
      <c r="H433" s="26"/>
      <c r="I433" s="27" t="n">
        <f aca="false">G433*H433</f>
        <v>0</v>
      </c>
      <c r="J433" s="28"/>
    </row>
    <row r="434" customFormat="false" ht="13.8" hidden="false" customHeight="false" outlineLevel="0" collapsed="false">
      <c r="A434" s="50" t="s">
        <v>288</v>
      </c>
      <c r="B434" s="50"/>
      <c r="C434" s="37" t="n">
        <v>18</v>
      </c>
      <c r="D434" s="22" t="s">
        <v>254</v>
      </c>
      <c r="E434" s="22"/>
      <c r="F434" s="24" t="n">
        <v>4650211110928</v>
      </c>
      <c r="G434" s="100" t="n">
        <v>470.588235294117</v>
      </c>
      <c r="H434" s="26"/>
      <c r="I434" s="27" t="n">
        <f aca="false">G434*H434</f>
        <v>0</v>
      </c>
      <c r="J434" s="28"/>
    </row>
    <row r="435" customFormat="false" ht="13.8" hidden="false" customHeight="false" outlineLevel="0" collapsed="false">
      <c r="A435" s="50" t="s">
        <v>289</v>
      </c>
      <c r="B435" s="50"/>
      <c r="C435" s="37" t="n">
        <v>18</v>
      </c>
      <c r="D435" s="22" t="s">
        <v>254</v>
      </c>
      <c r="E435" s="37"/>
      <c r="F435" s="38" t="n">
        <v>4680015808189</v>
      </c>
      <c r="G435" s="100" t="n">
        <v>470.588571428571</v>
      </c>
      <c r="H435" s="26"/>
      <c r="I435" s="27" t="n">
        <f aca="false">G435*H435</f>
        <v>0</v>
      </c>
      <c r="J435" s="28"/>
    </row>
    <row r="436" customFormat="false" ht="13.8" hidden="false" customHeight="false" outlineLevel="0" collapsed="false">
      <c r="A436" s="50" t="s">
        <v>290</v>
      </c>
      <c r="B436" s="50"/>
      <c r="C436" s="37" t="n">
        <v>18</v>
      </c>
      <c r="D436" s="22" t="s">
        <v>254</v>
      </c>
      <c r="E436" s="37"/>
      <c r="F436" s="38" t="n">
        <v>4650211111024</v>
      </c>
      <c r="G436" s="100" t="n">
        <v>655.46218487395</v>
      </c>
      <c r="H436" s="26"/>
      <c r="I436" s="27" t="n">
        <f aca="false">G436*H436</f>
        <v>0</v>
      </c>
      <c r="J436" s="28"/>
    </row>
    <row r="437" customFormat="false" ht="13.8" hidden="false" customHeight="false" outlineLevel="0" collapsed="false">
      <c r="A437" s="20" t="s">
        <v>291</v>
      </c>
      <c r="B437" s="20"/>
      <c r="C437" s="37" t="n">
        <v>18</v>
      </c>
      <c r="D437" s="22" t="s">
        <v>254</v>
      </c>
      <c r="E437" s="22"/>
      <c r="F437" s="24" t="n">
        <v>4650211110942</v>
      </c>
      <c r="G437" s="100" t="n">
        <v>611.764705882353</v>
      </c>
      <c r="H437" s="26"/>
      <c r="I437" s="27" t="n">
        <f aca="false">G437*H437</f>
        <v>0</v>
      </c>
      <c r="J437" s="28"/>
    </row>
    <row r="438" customFormat="false" ht="13.8" hidden="false" customHeight="false" outlineLevel="0" collapsed="false">
      <c r="A438" s="50" t="s">
        <v>292</v>
      </c>
      <c r="B438" s="50"/>
      <c r="C438" s="37" t="n">
        <v>18</v>
      </c>
      <c r="D438" s="22" t="s">
        <v>254</v>
      </c>
      <c r="E438" s="22"/>
      <c r="F438" s="24" t="n">
        <v>4680015807960</v>
      </c>
      <c r="G438" s="100" t="n">
        <v>420.168067226891</v>
      </c>
      <c r="H438" s="26"/>
      <c r="I438" s="27" t="n">
        <f aca="false">G438*H438</f>
        <v>0</v>
      </c>
      <c r="J438" s="28"/>
    </row>
    <row r="439" customFormat="false" ht="13.8" hidden="false" customHeight="false" outlineLevel="0" collapsed="false">
      <c r="A439" s="50" t="s">
        <v>293</v>
      </c>
      <c r="B439" s="50"/>
      <c r="C439" s="37" t="n">
        <v>18</v>
      </c>
      <c r="D439" s="22" t="s">
        <v>254</v>
      </c>
      <c r="E439" s="22"/>
      <c r="F439" s="24" t="n">
        <v>4650211110935</v>
      </c>
      <c r="G439" s="100" t="n">
        <v>470.588235294117</v>
      </c>
      <c r="H439" s="26"/>
      <c r="I439" s="27" t="n">
        <f aca="false">G439*H439</f>
        <v>0</v>
      </c>
      <c r="J439" s="28"/>
    </row>
  </sheetData>
  <mergeCells count="1">
    <mergeCell ref="A1:J1"/>
  </mergeCells>
  <hyperlinks>
    <hyperlink ref="B4" r:id="rId2" display="&lt;метассылка&gt;"/>
    <hyperlink ref="B5" r:id="rId3" display="&lt;метассылка&gt;"/>
    <hyperlink ref="B6" r:id="rId4" display="&lt;метассылка&gt;"/>
    <hyperlink ref="B7" r:id="rId5" display="&lt;метассылка&gt;"/>
    <hyperlink ref="B8" r:id="rId6" display="&lt;метассылка&gt;"/>
    <hyperlink ref="B9" r:id="rId7" display="&lt;метассылка&gt;"/>
    <hyperlink ref="B10" r:id="rId8" display="&lt;метассылка&gt;"/>
    <hyperlink ref="B11" r:id="rId9" display="&lt;метассылка&gt;"/>
    <hyperlink ref="B12" r:id="rId10" display="&lt;метассылка&gt;"/>
    <hyperlink ref="B13" r:id="rId11" display="&lt;метассылка&gt;"/>
    <hyperlink ref="B14" r:id="rId12" display="&lt;метассылка&gt;"/>
    <hyperlink ref="B15" r:id="rId13" display="&lt;метассылка&gt;"/>
    <hyperlink ref="B16" r:id="rId14" display="&lt;метассылка&gt;"/>
    <hyperlink ref="B17" r:id="rId15" display="&lt;метассылка&gt;"/>
    <hyperlink ref="B18" r:id="rId16" display="&lt;метассылка&gt;"/>
    <hyperlink ref="B20" r:id="rId17" display="&lt;метассылка&gt;"/>
    <hyperlink ref="B21" r:id="rId18" display="&lt;метассылка&gt;"/>
    <hyperlink ref="B22" r:id="rId19" display="&lt;метассылка&gt;"/>
    <hyperlink ref="B23" r:id="rId20" display="&lt;метассылка&gt;"/>
    <hyperlink ref="B24" r:id="rId21" display="&lt;метассылка&gt;"/>
    <hyperlink ref="B25" r:id="rId22" display="&lt;метассылка&gt;"/>
    <hyperlink ref="B26" r:id="rId23" display="&lt;метассылка&gt;"/>
    <hyperlink ref="B27" r:id="rId24" display="&lt;метассылка&gt;"/>
    <hyperlink ref="B29" r:id="rId25" display="&lt;метассылка&gt;"/>
    <hyperlink ref="B30" r:id="rId26" display="&lt;метассылка&gt;"/>
    <hyperlink ref="B31" r:id="rId27" display="&lt;метассылка&gt;"/>
    <hyperlink ref="B33" r:id="rId28" display="&lt;метассылка&gt;"/>
    <hyperlink ref="B34" r:id="rId29" display="&lt;метассылка&gt;"/>
    <hyperlink ref="B35" r:id="rId30" display="&lt;метассылка&gt;"/>
    <hyperlink ref="B36" r:id="rId31" display="&lt;метассылка&gt;"/>
    <hyperlink ref="B37" r:id="rId32" display="&lt;метассылка&gt;"/>
    <hyperlink ref="B38" r:id="rId33" display="&lt;метассылка&gt;"/>
    <hyperlink ref="B39" r:id="rId34" display="&lt;метассылка&gt;"/>
    <hyperlink ref="B40" r:id="rId35" display="&lt;метассылка&gt;"/>
    <hyperlink ref="B42" r:id="rId36" display="&lt;метассылка&gt;"/>
    <hyperlink ref="B43" r:id="rId37" display="&lt;метассылка&gt;"/>
    <hyperlink ref="B44" r:id="rId38" display="&lt;метассылка&gt;"/>
    <hyperlink ref="B45" r:id="rId39" display="&lt;метассылка&gt;"/>
    <hyperlink ref="B46" r:id="rId40" display="&lt;метассылка&gt;"/>
    <hyperlink ref="B47" r:id="rId41" display="&lt;метассылка&gt;"/>
    <hyperlink ref="B48" r:id="rId42" display="&lt;метассылка&gt;"/>
    <hyperlink ref="B49" r:id="rId43" display="&lt;метассылка&gt;"/>
    <hyperlink ref="B50" r:id="rId44" display="&lt;метассылка&gt;"/>
    <hyperlink ref="B51" r:id="rId45" display="&lt;метассылка&gt;"/>
    <hyperlink ref="B52" r:id="rId46" display="&lt;метассылка&gt;"/>
    <hyperlink ref="B54" r:id="rId47" display="&lt;метассылка&gt;"/>
    <hyperlink ref="B55" r:id="rId48" display="&lt;метассылка&gt;"/>
    <hyperlink ref="B56" r:id="rId49" display="&lt;метассылка&gt;"/>
    <hyperlink ref="B57" r:id="rId50" display="&lt;метассылка&gt;"/>
    <hyperlink ref="B58" r:id="rId51" display="&lt;метассылка&gt;"/>
    <hyperlink ref="B59" r:id="rId52" display="&lt;метассылка&gt;"/>
    <hyperlink ref="B60" r:id="rId53" display="&lt;метассылка&gt;"/>
    <hyperlink ref="B61" r:id="rId54" display="&lt;метассылка&gt;"/>
    <hyperlink ref="B62" r:id="rId55" display="&lt;метассылка&gt;"/>
    <hyperlink ref="B63" r:id="rId56" display="&lt;метассылка&gt;"/>
    <hyperlink ref="B65" r:id="rId57" display="&lt;метассылка&gt;"/>
    <hyperlink ref="B66" r:id="rId58" display="&lt;метассылка&gt;"/>
    <hyperlink ref="B67" r:id="rId59" display="&lt;метассылка&gt;"/>
    <hyperlink ref="B68" r:id="rId60" display="&lt;метассылка&gt;"/>
    <hyperlink ref="B69" r:id="rId61" display="&lt;метассылка&gt;"/>
    <hyperlink ref="B70" r:id="rId62" display="&lt;метассылка&gt;"/>
    <hyperlink ref="B72" r:id="rId63" display="&lt;метассылка&gt;"/>
    <hyperlink ref="B73" r:id="rId64" display="&lt;метассылка&gt;"/>
    <hyperlink ref="B74" r:id="rId65" display="&lt;метассылка&gt;"/>
    <hyperlink ref="B75" r:id="rId66" display="&lt;метассылка&gt;"/>
    <hyperlink ref="B76" r:id="rId67" display="&lt;метассылка&gt;"/>
    <hyperlink ref="B77" r:id="rId68" display="&lt;метассылка&gt;"/>
    <hyperlink ref="B78" r:id="rId69" display="&lt;метассылка&gt;"/>
    <hyperlink ref="B79" r:id="rId70" display="&lt;метассылка&gt;"/>
    <hyperlink ref="B80" r:id="rId71" display="&lt;метассылка&gt;"/>
    <hyperlink ref="B81" r:id="rId72" display="&lt;метассылка&gt;"/>
    <hyperlink ref="B82" r:id="rId73" display="&lt;метассылка&gt;"/>
    <hyperlink ref="B83" r:id="rId74" display="&lt;метассылка&gt;"/>
    <hyperlink ref="B84" r:id="rId75" display="&lt;метассылка&gt;"/>
    <hyperlink ref="B85" r:id="rId76" display="&lt;метассылка&gt;"/>
    <hyperlink ref="B87" r:id="rId77" display="&lt;метассылка&gt;"/>
    <hyperlink ref="B88" r:id="rId78" display="&lt;метассылка&gt;"/>
    <hyperlink ref="B89" r:id="rId79" display="&lt;метассылка&gt;"/>
    <hyperlink ref="B90" r:id="rId80" display="&lt;метассылка&gt;"/>
    <hyperlink ref="B91" r:id="rId81" display="&lt;метассылка&gt;"/>
    <hyperlink ref="B92" r:id="rId82" display="&lt;метассылка&gt;"/>
    <hyperlink ref="B93" r:id="rId83" display="&lt;метассылка&gt;"/>
    <hyperlink ref="B94" r:id="rId84" display="&lt;метассылка&gt;"/>
    <hyperlink ref="B95" r:id="rId85" display="&lt;метассылка&gt;"/>
    <hyperlink ref="B96" r:id="rId86" display="&lt;метассылка&gt;"/>
    <hyperlink ref="B97" r:id="rId87" display="&lt;метассылка&gt;"/>
    <hyperlink ref="B98" r:id="rId88" display="&lt;метассылка&gt;"/>
    <hyperlink ref="B99" r:id="rId89" display="&lt;метассылка&gt;"/>
    <hyperlink ref="B100" r:id="rId90" display="&lt;метассылка&gt;"/>
    <hyperlink ref="B102" r:id="rId91" display="&lt;метассылка&gt;"/>
    <hyperlink ref="B103" r:id="rId92" display="&lt;метассылка&gt;"/>
    <hyperlink ref="B104" r:id="rId93" display="&lt;метассылка&gt;"/>
    <hyperlink ref="B106" r:id="rId94" display="&lt;метассылка&gt;"/>
    <hyperlink ref="B107" r:id="rId95" display="&lt;метассылка&gt;"/>
    <hyperlink ref="B108" r:id="rId96" display="&lt;метассылка&gt;"/>
    <hyperlink ref="B109" r:id="rId97" display="&lt;метассылка&gt;"/>
    <hyperlink ref="B110" r:id="rId98" display="&lt;метассылка&gt;"/>
    <hyperlink ref="B111" r:id="rId99" display="&lt;метассылка&gt;"/>
    <hyperlink ref="B112" r:id="rId100" display="&lt;метассылка&gt;"/>
    <hyperlink ref="B113" r:id="rId101" display="&lt;метассылка&gt;"/>
    <hyperlink ref="B114" r:id="rId102" display="&lt;метассылка&gt;"/>
    <hyperlink ref="B115" r:id="rId103" display="&lt;метассылка&gt;"/>
    <hyperlink ref="B116" r:id="rId104" display="&lt;метассылка&gt;"/>
    <hyperlink ref="B118" r:id="rId105" display="&lt;метассылка&gt;"/>
    <hyperlink ref="B119" r:id="rId106" display="&lt;метассылка&gt;"/>
    <hyperlink ref="B120" r:id="rId107" display="&lt;метассылка&gt;"/>
    <hyperlink ref="B121" r:id="rId108" display="&lt;метассылка&gt;"/>
    <hyperlink ref="B122" r:id="rId109" display="&lt;метассылка&gt;"/>
    <hyperlink ref="B123" r:id="rId110" display="&lt;метассылка&gt;"/>
    <hyperlink ref="B133" r:id="rId111" display="&lt;метассылка&gt;"/>
    <hyperlink ref="B134" r:id="rId112" display="&lt;метассылка&gt;"/>
    <hyperlink ref="B135" r:id="rId113" display="&lt;метассылка&gt;"/>
    <hyperlink ref="B136" r:id="rId114" display="&lt;метассылка&gt;"/>
    <hyperlink ref="B137" r:id="rId115" display="&lt;метассылка&gt;"/>
    <hyperlink ref="B138" r:id="rId116" display="&lt;метассылка&gt;"/>
    <hyperlink ref="B139" r:id="rId117" display="&lt;метассылка&gt;"/>
    <hyperlink ref="B141" r:id="rId118" display="&lt;метассылка&gt;"/>
    <hyperlink ref="B142" r:id="rId119" display="&lt;метассылка&gt;"/>
    <hyperlink ref="B143" r:id="rId120" display="&lt;метассылка&gt;"/>
    <hyperlink ref="B144" r:id="rId121" display="&lt;метассылка&gt;"/>
    <hyperlink ref="B145" r:id="rId122" display="&lt;метассылка&gt;"/>
    <hyperlink ref="B146" r:id="rId123" display="&lt;метассылка&gt;"/>
    <hyperlink ref="B148" r:id="rId124" display="&lt;метассылка&gt;"/>
    <hyperlink ref="B149" r:id="rId125" display="&lt;метассылка&gt;"/>
    <hyperlink ref="B150" r:id="rId126" display="&lt;метассылка&gt;"/>
    <hyperlink ref="B151" r:id="rId127" display="&lt;метассылка&gt;"/>
    <hyperlink ref="B152" r:id="rId128" display="&lt;метассылка&gt;"/>
    <hyperlink ref="B154" r:id="rId129" display="&lt;метассылка&gt;"/>
    <hyperlink ref="B155" r:id="rId130" display="&lt;метассылка&gt;"/>
    <hyperlink ref="B164" r:id="rId131" display="&lt;метассылка&gt;"/>
    <hyperlink ref="B165" r:id="rId132" display="&lt;метассылка&gt;"/>
    <hyperlink ref="B166" r:id="rId133" display="&lt;метассылка&gt;"/>
    <hyperlink ref="B167" r:id="rId134" display="&lt;метассылка&gt;"/>
    <hyperlink ref="B168" r:id="rId135" display="&lt;метассылка&gt;"/>
    <hyperlink ref="B169" r:id="rId136" display="&lt;метассылка&gt;"/>
    <hyperlink ref="B171" r:id="rId137" display="&lt;метассылка&gt;"/>
    <hyperlink ref="B172" r:id="rId138" display="&lt;метассылка&gt;"/>
    <hyperlink ref="B175" r:id="rId139" display="&lt;метассылка&gt;"/>
    <hyperlink ref="B176" r:id="rId140" display="&lt;метассылка&gt;"/>
    <hyperlink ref="B177" r:id="rId141" display="&lt;метассылка&gt;"/>
    <hyperlink ref="B182" r:id="rId142" display="&lt;метассылка&gt;"/>
    <hyperlink ref="B183" r:id="rId143" display="&lt;метассылка&gt;"/>
    <hyperlink ref="B184" r:id="rId144" display="&lt;метассылка&gt;"/>
    <hyperlink ref="B185" r:id="rId145" display="&lt;метассылка&gt;"/>
    <hyperlink ref="B186" r:id="rId146" display="&lt;метассылка&gt;"/>
    <hyperlink ref="B187" r:id="rId147" display="&lt;метассылка&gt;"/>
    <hyperlink ref="B188" r:id="rId148" display="&lt;метассылка&gt;"/>
    <hyperlink ref="B190" r:id="rId149" display="&lt;метассылка&gt;"/>
    <hyperlink ref="B191" r:id="rId150" display="&lt;метассылка&gt;"/>
    <hyperlink ref="B192" r:id="rId151" display="&lt;метассылка&gt;"/>
    <hyperlink ref="B193" r:id="rId152" display="&lt;метассылка&gt;"/>
    <hyperlink ref="B194" r:id="rId153" display="&lt;метассылка&gt;"/>
    <hyperlink ref="B195" r:id="rId154" display="&lt;метассылка&gt;"/>
    <hyperlink ref="B196" r:id="rId155" display="&lt;метассылка&gt;"/>
    <hyperlink ref="B197" r:id="rId156" display="&lt;метассылка&gt;"/>
    <hyperlink ref="B198" r:id="rId157" display="&lt;метассылка&gt;"/>
    <hyperlink ref="B199" r:id="rId158" display="&lt;метассылка&gt;"/>
    <hyperlink ref="B201" r:id="rId159" display="&lt;метассылка&gt;"/>
    <hyperlink ref="B202" r:id="rId160" display="&lt;метассылка&gt;"/>
    <hyperlink ref="B203" r:id="rId161" display="&lt;метассылка&gt;"/>
    <hyperlink ref="B204" r:id="rId162" display="&lt;метассылка&gt;"/>
    <hyperlink ref="B205" r:id="rId163" display="&lt;метассылка&gt;"/>
    <hyperlink ref="B206" r:id="rId164" display="&lt;метассылка&gt;"/>
    <hyperlink ref="B207" r:id="rId165" display="&lt;метассылка&gt;"/>
    <hyperlink ref="B208" r:id="rId166" display="&lt;метассылка&gt;"/>
    <hyperlink ref="B209" r:id="rId167" display="&lt;метассылка&gt;"/>
    <hyperlink ref="B210" r:id="rId168" display="&lt;метассылка&gt;"/>
    <hyperlink ref="B212" r:id="rId169" display="&lt;метассылка&gt;"/>
    <hyperlink ref="B213" r:id="rId170" display="&lt;метассылка&gt;"/>
    <hyperlink ref="B214" r:id="rId171" display="&lt;метассылка&gt;"/>
    <hyperlink ref="B215" r:id="rId172" display="&lt;метассылка&gt;"/>
    <hyperlink ref="B216" r:id="rId173" display="&lt;метассылка&gt;"/>
    <hyperlink ref="B217" r:id="rId174" display="&lt;метассылка&gt;"/>
    <hyperlink ref="B235" r:id="rId175" display="&lt;метассылка&gt;"/>
    <hyperlink ref="B236" r:id="rId176" display="&lt;метассылка&gt;"/>
    <hyperlink ref="B239" r:id="rId177" display="&lt;метассылка&gt;"/>
    <hyperlink ref="B240" r:id="rId178" display="&lt;метассылка&gt;"/>
    <hyperlink ref="B242" r:id="rId179" display="&lt;метассылка&gt;"/>
    <hyperlink ref="B243" r:id="rId180" display="&lt;метассылка&gt;"/>
    <hyperlink ref="B245" r:id="rId181" display="&lt;метассылка&gt;"/>
    <hyperlink ref="B246" r:id="rId182" display="&lt;метассылка&gt;"/>
    <hyperlink ref="B247" r:id="rId183" display="&lt;метассылка&gt;"/>
    <hyperlink ref="B249" r:id="rId184" display="&lt;метассылка&gt;"/>
    <hyperlink ref="B250" r:id="rId185" display="&lt;метассылка&gt;"/>
    <hyperlink ref="B252" r:id="rId186" display="&lt;метассылка&gt;"/>
    <hyperlink ref="B253" r:id="rId187" display="&lt;метассылка&gt;"/>
    <hyperlink ref="B255" r:id="rId188" display="&lt;метассылка&gt;"/>
    <hyperlink ref="B256" r:id="rId189" display="&lt;метассылка&gt;"/>
    <hyperlink ref="B257" r:id="rId190" display="&lt;метассылка&gt;"/>
    <hyperlink ref="B259" r:id="rId191" display="&lt;метассылка&gt;"/>
    <hyperlink ref="B260" r:id="rId192" display="&lt;метассылка&gt;"/>
    <hyperlink ref="B262" r:id="rId193" display="&lt;метассылка&gt;"/>
    <hyperlink ref="B264" r:id="rId194" display="&lt;метассылка&gt;"/>
    <hyperlink ref="B265" r:id="rId195" display="&lt;метассылка&gt;"/>
    <hyperlink ref="B267" r:id="rId196" display="&lt;метассылка&gt;"/>
    <hyperlink ref="B268" r:id="rId197" display="&lt;метассылка&gt;"/>
    <hyperlink ref="B272" r:id="rId198" display="&lt;метассылка&gt;"/>
    <hyperlink ref="B273" r:id="rId199" display="&lt;метассылка&gt;"/>
    <hyperlink ref="B274" r:id="rId200" display="&lt;метассылка&gt;"/>
    <hyperlink ref="B275" r:id="rId201" display="&lt;метассылка&gt;"/>
    <hyperlink ref="B276" r:id="rId202" display="&lt;метассылка&gt;"/>
    <hyperlink ref="B277" r:id="rId203" display="&lt;метассылка&gt;"/>
    <hyperlink ref="B278" r:id="rId204" display="&lt;метассылка&gt;"/>
    <hyperlink ref="B279" r:id="rId205" display="&lt;метассылка&gt;"/>
    <hyperlink ref="B280" r:id="rId206" display="&lt;метассылка&gt;"/>
    <hyperlink ref="B281" r:id="rId207" display="&lt;метассылка&gt;"/>
    <hyperlink ref="B283" r:id="rId208" display="&lt;метассылка&gt;"/>
    <hyperlink ref="B284" r:id="rId209" display="&lt;метассылка&gt;"/>
    <hyperlink ref="B285" r:id="rId210" display="&lt;метассылка&gt;"/>
    <hyperlink ref="B286" r:id="rId211" display="&lt;метассылка&gt;"/>
    <hyperlink ref="B287" r:id="rId212" display="&lt;метассылка&gt;"/>
    <hyperlink ref="B288" r:id="rId213" display="&lt;метассылка&gt;"/>
    <hyperlink ref="B289" r:id="rId214" display="&lt;метассылка&gt;"/>
    <hyperlink ref="B290" r:id="rId215" display="&lt;метассылка&gt;"/>
    <hyperlink ref="B291" r:id="rId216" display="&lt;метассылка&gt;"/>
    <hyperlink ref="B292" r:id="rId217" display="&lt;метассылка&gt;"/>
    <hyperlink ref="B293" r:id="rId218" display="&lt;метассылка&gt;"/>
    <hyperlink ref="B295" r:id="rId219" display="&lt;метассылка&gt;"/>
    <hyperlink ref="B296" r:id="rId220" display="&lt;метассылка&gt;"/>
    <hyperlink ref="B297" r:id="rId221" display="&lt;метассылка&gt;"/>
    <hyperlink ref="B298" r:id="rId222" display="&lt;метассылка&gt;"/>
    <hyperlink ref="B299" r:id="rId223" display="&lt;метассылка&gt;"/>
    <hyperlink ref="B300" r:id="rId224" display="&lt;метассылка&gt;"/>
    <hyperlink ref="B301" r:id="rId225" display="&lt;метассылка&gt;"/>
    <hyperlink ref="B302" r:id="rId226" display="&lt;метассылка&gt;"/>
    <hyperlink ref="B303" r:id="rId227" display="&lt;метассылка&gt;"/>
    <hyperlink ref="B305" r:id="rId228" display="&lt;метассылка&gt;"/>
    <hyperlink ref="B306" r:id="rId229" display="&lt;метассылка&gt;"/>
    <hyperlink ref="B307" r:id="rId230" display="&lt;метассылка&gt;"/>
    <hyperlink ref="B308" r:id="rId231" display="&lt;метассылка&gt;"/>
    <hyperlink ref="B309" r:id="rId232" display="&lt;метассылка&gt;"/>
    <hyperlink ref="B310" r:id="rId233" display="&lt;метассылка&gt;"/>
    <hyperlink ref="B311" r:id="rId234" display="&lt;метассылка&gt;"/>
    <hyperlink ref="B312" r:id="rId235" display="&lt;метассылка&gt;"/>
    <hyperlink ref="B314" r:id="rId236" display="&lt;метассылка&gt;"/>
    <hyperlink ref="B315" r:id="rId237" display="&lt;метассылка&gt;"/>
    <hyperlink ref="B316" r:id="rId238" display="&lt;метассылка&gt;"/>
    <hyperlink ref="B317" r:id="rId239" display="&lt;метассылка&gt;"/>
    <hyperlink ref="B318" r:id="rId240" display="&lt;метассылка&gt;"/>
    <hyperlink ref="B319" r:id="rId241" display="&lt;метассылка&gt;"/>
    <hyperlink ref="B321" r:id="rId242" display="&lt;метассылка&gt;"/>
    <hyperlink ref="B322" r:id="rId243" display="&lt;метассылка&gt;"/>
    <hyperlink ref="B323" r:id="rId244" display="&lt;метассылка&gt;"/>
    <hyperlink ref="B324" r:id="rId245" display="&lt;метассылка&gt;"/>
    <hyperlink ref="B325" r:id="rId246" display="&lt;метассылка&gt;"/>
    <hyperlink ref="B326" r:id="rId247" display="&lt;метассылка&gt;"/>
    <hyperlink ref="B327" r:id="rId248" display="&lt;метассылка&gt;"/>
    <hyperlink ref="B328" r:id="rId249" display="&lt;метассылка&gt;"/>
    <hyperlink ref="B329" r:id="rId250" display="&lt;метассылка&gt;"/>
    <hyperlink ref="B331" r:id="rId251" display="&lt;метассылка&gt;"/>
    <hyperlink ref="B332" r:id="rId252" display="&lt;метассылка&gt;"/>
    <hyperlink ref="B333" r:id="rId253" display="&lt;метассылка&gt;"/>
    <hyperlink ref="B334" r:id="rId254" display="&lt;метассылка&gt;"/>
    <hyperlink ref="B335" r:id="rId255" display="&lt;метассылка&gt;"/>
    <hyperlink ref="B336" r:id="rId256" display="&lt;метассылка&gt;"/>
    <hyperlink ref="B337" r:id="rId257" display="&lt;метассылка&gt;"/>
    <hyperlink ref="B338" r:id="rId258" display="&lt;метассылка&gt;"/>
    <hyperlink ref="B339" r:id="rId259" display="&lt;метассылка&gt;"/>
    <hyperlink ref="B341" r:id="rId260" display="&lt;метассылка&gt;"/>
    <hyperlink ref="B342" r:id="rId261" display="&lt;метассылка&gt;"/>
    <hyperlink ref="B343" r:id="rId262" display="&lt;метассылка&gt;"/>
    <hyperlink ref="B344" r:id="rId263" display="&lt;метассылка&gt;"/>
    <hyperlink ref="B345" r:id="rId264" display="&lt;метассылка&gt;"/>
    <hyperlink ref="B346" r:id="rId265" display="&lt;метассылка&gt;"/>
    <hyperlink ref="B347" r:id="rId266" display="&lt;метассылка&gt;"/>
    <hyperlink ref="B348" r:id="rId267" display="&lt;метассылка&gt;"/>
    <hyperlink ref="B349" r:id="rId268" display="&lt;метассылка&gt;"/>
    <hyperlink ref="B350" r:id="rId269" display="&lt;метассылка&gt;"/>
    <hyperlink ref="B351" r:id="rId270" display="&lt;метассылка&gt;"/>
    <hyperlink ref="B353" r:id="rId271" display="&lt;метассылка&gt;"/>
    <hyperlink ref="B354" r:id="rId272" display="&lt;метассылка&gt;"/>
    <hyperlink ref="B355" r:id="rId273" display="&lt;метассылка&gt;"/>
    <hyperlink ref="B356" r:id="rId274" display="&lt;метассылка&gt;"/>
    <hyperlink ref="B357" r:id="rId275" display="&lt;метассылка&gt;"/>
    <hyperlink ref="B358" r:id="rId276" display="&lt;метассылка&gt;"/>
    <hyperlink ref="B359" r:id="rId277" display="&lt;метассылка&gt;"/>
    <hyperlink ref="B360" r:id="rId278" display="&lt;метассылка&gt;"/>
    <hyperlink ref="B361" r:id="rId279" display="&lt;метассылка&gt;"/>
    <hyperlink ref="B362" r:id="rId280" display="&lt;метассылка&gt;"/>
    <hyperlink ref="B363" r:id="rId281" display="&lt;метассылка&gt;"/>
    <hyperlink ref="B366" r:id="rId282" display="&lt;метассылка&gt;"/>
    <hyperlink ref="B367" r:id="rId283" display="&lt;метассылка&gt;"/>
    <hyperlink ref="B368" r:id="rId284" display="&lt;метассылка&gt;"/>
    <hyperlink ref="B369" r:id="rId285" display="&lt;метассылка&gt;"/>
    <hyperlink ref="B370" r:id="rId286" display="&lt;метассылка&gt;"/>
    <hyperlink ref="B371" r:id="rId287" display="&lt;метассылка&gt;"/>
    <hyperlink ref="B372" r:id="rId288" display="&lt;метассылка&gt;"/>
    <hyperlink ref="B373" r:id="rId289" display="&lt;метассылка&gt;"/>
    <hyperlink ref="B374" r:id="rId290" display="&lt;метассылка&gt;"/>
    <hyperlink ref="B376" r:id="rId291" display="&lt;метассылка&gt;"/>
    <hyperlink ref="B377" r:id="rId292" display="&lt;метассылка&gt;"/>
    <hyperlink ref="B378" r:id="rId293" display="&lt;метассылка&gt;"/>
    <hyperlink ref="B379" r:id="rId294" display="&lt;метассылка&gt;"/>
    <hyperlink ref="B380" r:id="rId295" display="&lt;метассылка&gt;"/>
    <hyperlink ref="B381" r:id="rId296" display="&lt;метассылка&gt;"/>
    <hyperlink ref="B382" r:id="rId297" display="&lt;метассылка&gt;"/>
    <hyperlink ref="B383" r:id="rId298" display="&lt;метассылка&gt;"/>
    <hyperlink ref="B384" r:id="rId299" display="&lt;метассылка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300"/>
  <legacyDrawing r:id="rId30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8.859375" defaultRowHeight="13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3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275</TotalTime>
  <Application>LibreOffice/7.3.1.3$Windows_x86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2021-01-20T10:30:42Z</dcterms:created>
  <dc:creator>А Т</dc:creator>
  <dc:description/>
  <dc:language>ru-RU</dc:language>
  <cp:lastModifiedBy/>
  <dcterms:modified xsi:type="dcterms:W3CDTF">2022-11-28T11:41:55Z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