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 activeTab="1"/>
  </bookViews>
  <sheets>
    <sheet name="Мужские." sheetId="1" r:id="rId1"/>
    <sheet name="Женские." sheetId="2" r:id="rId2"/>
    <sheet name="Детские." sheetId="3" r:id="rId3"/>
    <sheet name="Колготки." sheetId="4" r:id="rId4"/>
  </sheets>
  <externalReferences>
    <externalReference r:id="rId5"/>
    <externalReference r:id="rId6"/>
  </externalReferences>
  <definedNames>
    <definedName name="_xlnm._FilterDatabase" localSheetId="0" hidden="1">Мужские.!$D$2:$D$34</definedName>
    <definedName name="krat2">[1]цена!$B$24</definedName>
    <definedName name="krat3">[2]цена!$B$25</definedName>
  </definedNames>
  <calcPr calcId="144525"/>
</workbook>
</file>

<file path=xl/sharedStrings.xml><?xml version="1.0" encoding="utf-8"?>
<sst xmlns="http://schemas.openxmlformats.org/spreadsheetml/2006/main" count="705" uniqueCount="292">
  <si>
    <t xml:space="preserve">8-909-305-56-69 </t>
  </si>
  <si>
    <t>Ильнур.</t>
  </si>
  <si>
    <t>В ближайшее время ожидается подрожание на 2р.</t>
  </si>
  <si>
    <t>Noskioptom.org@yandex.ru</t>
  </si>
  <si>
    <t>Почта.</t>
  </si>
  <si>
    <t xml:space="preserve">Товар упаковывается в полеэтиленовый пакет по 50/100 пар одного артикула одного размера, до 5 цветов на пачку. </t>
  </si>
  <si>
    <t>Носки связаны по 10 пар в одном цвете.</t>
  </si>
  <si>
    <r>
      <rPr>
        <sz val="11"/>
        <color theme="1"/>
        <rFont val="Calibri"/>
        <charset val="134"/>
        <scheme val="minor"/>
      </rPr>
      <t>Страна-производитель: Россия.</t>
    </r>
    <r>
      <rPr>
        <b/>
        <sz val="11"/>
        <color theme="1"/>
        <rFont val="Calibri"/>
        <charset val="204"/>
        <scheme val="minor"/>
      </rPr>
      <t xml:space="preserve"> .</t>
    </r>
    <r>
      <rPr>
        <sz val="11"/>
        <color theme="1"/>
        <rFont val="Calibri"/>
        <charset val="134"/>
        <scheme val="minor"/>
      </rPr>
      <t xml:space="preserve">  Кратность: 10 пар</t>
    </r>
  </si>
  <si>
    <t>Для просмотра фотографий кликнуть на Артикул</t>
  </si>
  <si>
    <t>Носки Мужские</t>
  </si>
  <si>
    <t xml:space="preserve"> Общая сумма заказа: </t>
  </si>
  <si>
    <t>Общее кол-во пар:</t>
  </si>
  <si>
    <t>Фото</t>
  </si>
  <si>
    <t>Артикул</t>
  </si>
  <si>
    <t>Состав</t>
  </si>
  <si>
    <t>Сезон</t>
  </si>
  <si>
    <t>Штрихкод</t>
  </si>
  <si>
    <t>кол-во</t>
  </si>
  <si>
    <t>Цена</t>
  </si>
  <si>
    <t>Сумма</t>
  </si>
  <si>
    <t>Пожелания по цвету</t>
  </si>
  <si>
    <t>Примечания по заказу.</t>
  </si>
  <si>
    <t>М-001</t>
  </si>
  <si>
    <t>Хлопок 90%, Лайкра 3%, Полиамид 7%</t>
  </si>
  <si>
    <t>лето</t>
  </si>
  <si>
    <t>25р-7930044700327
27р-7930044700334
29р-7930044700341</t>
  </si>
  <si>
    <t>М-002</t>
  </si>
  <si>
    <t>Хлопок 80% Нейлон-5%        Лайкра-5%  Полиамид  10%</t>
  </si>
  <si>
    <t>25р-7930044700358
27р-7930044700365
29р-7930044700372</t>
  </si>
  <si>
    <t>М-009</t>
  </si>
  <si>
    <t>Хлопок 90%                      Полиамид  10%</t>
  </si>
  <si>
    <t>25р-7930044700860
27р-7930044700877
29р-7930044700884</t>
  </si>
  <si>
    <t>М-012</t>
  </si>
  <si>
    <t>акрил-10% полиамид-10% шерсть-70%</t>
  </si>
  <si>
    <t>зима</t>
  </si>
  <si>
    <t>25р-7930044700686
27р-7930044700693
29р-7930044700709</t>
  </si>
  <si>
    <t>М-023</t>
  </si>
  <si>
    <t>Бамбук 92%, Лайкра 2 %, Полиамид 6%.</t>
  </si>
  <si>
    <t>25р-7930044700525
27р-7930044700532
29р-7930044700549</t>
  </si>
  <si>
    <t>М-039</t>
  </si>
  <si>
    <t>Лето</t>
  </si>
  <si>
    <t>М-043</t>
  </si>
  <si>
    <t>Хлопок 82%, Лайкра 5%, Полиамид 13%</t>
  </si>
  <si>
    <t>25р-7930044701164            27р-7930044701171            29р-7930044701188</t>
  </si>
  <si>
    <t>М-089</t>
  </si>
  <si>
    <t>Хлопок 65%, Лайкра 5 %, Полиамид - 30%</t>
  </si>
  <si>
    <t>25р-7930044703915            27р-7930044703922            29р-7930044703939</t>
  </si>
  <si>
    <t>М-100</t>
  </si>
  <si>
    <t>25р-7930044704127            27р-7930044704134            29р-7930044704141</t>
  </si>
  <si>
    <t>М-122</t>
  </si>
  <si>
    <t xml:space="preserve">хлопок-77% ПА-18%
лайкра 5% </t>
  </si>
  <si>
    <t>М-272</t>
  </si>
  <si>
    <t>Хлопок-70%
ПА-30%</t>
  </si>
  <si>
    <t>М-273</t>
  </si>
  <si>
    <t>М-274</t>
  </si>
  <si>
    <t>хлопок-71%
лайкра-3%
па-21%, пп-5%</t>
  </si>
  <si>
    <t>М-275</t>
  </si>
  <si>
    <t>хлопок-73%
лайкра-3%
па-21%, пп-3%</t>
  </si>
  <si>
    <t>М-276</t>
  </si>
  <si>
    <t>М-277</t>
  </si>
  <si>
    <t>К33-12</t>
  </si>
  <si>
    <t>Хлопок 90% Полиамид 10%</t>
  </si>
  <si>
    <t>25р-7930044700075            27р-7930044700167            29р-7930044700259</t>
  </si>
  <si>
    <t>АН-14-12-11</t>
  </si>
  <si>
    <t>Хлопок 90%
ПА-10%</t>
  </si>
  <si>
    <t>25р-2000524220012            27р-2008768300019           29р-2000524240010</t>
  </si>
  <si>
    <t>СП-1,3-12</t>
  </si>
  <si>
    <t>Хлопок 90% ПА-10%</t>
  </si>
  <si>
    <t>25р-2000524180019            27р-2000524190018            29р-2000524200014</t>
  </si>
  <si>
    <t>ОК-39-12</t>
  </si>
  <si>
    <t>25р-2000526240018            27р-2000526250017            29р-2000526260016</t>
  </si>
  <si>
    <t>Н-1,1-12</t>
  </si>
  <si>
    <t>Хлопок 85% Полиамид 15%</t>
  </si>
  <si>
    <t>25р-2000524260018            27р-2000524270017            29р-2000524280016</t>
  </si>
  <si>
    <t>ПМ1</t>
  </si>
  <si>
    <t>Хлопок  76% Полиамид 21% Эластан 3%</t>
  </si>
  <si>
    <t>ПМ2</t>
  </si>
  <si>
    <t>ПМ3</t>
  </si>
  <si>
    <t>ПМ4</t>
  </si>
  <si>
    <t>Носки Женские</t>
  </si>
  <si>
    <t>Укажите свой цвет.</t>
  </si>
  <si>
    <t>Ж-003</t>
  </si>
  <si>
    <t>Хлопок 90%  Лайкра 3%
Полиамид  7%</t>
  </si>
  <si>
    <t>23р-7930044700297           25р-7930044700310</t>
  </si>
  <si>
    <t>Ж-004</t>
  </si>
  <si>
    <t>23р-7930044700280           25р-7930044700303</t>
  </si>
  <si>
    <t>Ж-010</t>
  </si>
  <si>
    <t>23р-7930044700662            25р-7930044700679</t>
  </si>
  <si>
    <t>Ж-011</t>
  </si>
  <si>
    <t>Хлопок 85%  Лайкра 5%
Полиамид  10%</t>
  </si>
  <si>
    <t>23р-7930044700402            25р-7930044700419</t>
  </si>
  <si>
    <t>Ж-013</t>
  </si>
  <si>
    <t>лето/сетка</t>
  </si>
  <si>
    <t>23р-7930044700815         25р-7930044700822</t>
  </si>
  <si>
    <t>Ж-022</t>
  </si>
  <si>
    <t>Хлопок 92%  Лайкра 2%
Полиамид  6%</t>
  </si>
  <si>
    <t>23р-7930044700624            25р-7930044700631</t>
  </si>
  <si>
    <t>Ж-026</t>
  </si>
  <si>
    <t>Хлопок 85%  Лайкра 5%
Полиамид 10%</t>
  </si>
  <si>
    <t>23р-7930044700792            25р-7930044700808</t>
  </si>
  <si>
    <t>Ж-027</t>
  </si>
  <si>
    <t xml:space="preserve">Хлопок 92%  Лайкра 2%
Полиамид  6%  </t>
  </si>
  <si>
    <t xml:space="preserve"> 23р-7930044700945          25р-7930044700952</t>
  </si>
  <si>
    <t>Ж-035</t>
  </si>
  <si>
    <t xml:space="preserve">Хлопок 85%  Лайкра 5% 
Полиамид  10%    </t>
  </si>
  <si>
    <t>23р-7930044700990           25р-7930044701003</t>
  </si>
  <si>
    <t>Ж-052</t>
  </si>
  <si>
    <t>Хлопок-90%
ПА-10%</t>
  </si>
  <si>
    <t>23р-7930044701300            25р-7930044701294</t>
  </si>
  <si>
    <t>Ж-076</t>
  </si>
  <si>
    <t>Хлопок 42%, Лайкра 18%, Полиамид 40%.</t>
  </si>
  <si>
    <t>23р-7930044703168            25р-7930044703175</t>
  </si>
  <si>
    <t>Ж-082</t>
  </si>
  <si>
    <t>Хлопок 41%, Лайкра 30%, Полиамид 29%</t>
  </si>
  <si>
    <t>23р-7930044703281            25р-7930044703298</t>
  </si>
  <si>
    <t>Ж-088</t>
  </si>
  <si>
    <t>Хлопок 71%,           Лайкра 5 %,   Полиамид - 24%</t>
  </si>
  <si>
    <t>23р-7930044703946           25р-7930044703953</t>
  </si>
  <si>
    <t>Ж-094</t>
  </si>
  <si>
    <t>23р-7930044703809           25р-7930044703816</t>
  </si>
  <si>
    <t>Ж-121</t>
  </si>
  <si>
    <t>Хлопок-77%
лайкра 5%
ПА-18%</t>
  </si>
  <si>
    <t>23р-  7930044707098             25р-  7930044707104</t>
  </si>
  <si>
    <t>Ж-133</t>
  </si>
  <si>
    <t>Хлопок-76%
лайкра 5%
ПА-18%, ПП-1%</t>
  </si>
  <si>
    <t>23р-7930044707289           25р-7930044707296</t>
  </si>
  <si>
    <t>Ж-142</t>
  </si>
  <si>
    <t>Хлопок-75%
лайкра-5%
ПА-18%, ПП-2%</t>
  </si>
  <si>
    <t>23р-7930044707401           25р-7930044707418</t>
  </si>
  <si>
    <t>Ж-144</t>
  </si>
  <si>
    <t>хлопок-77%
лайкра-5%
ПА-18%</t>
  </si>
  <si>
    <t>23р-7930044707425           25р-7930044707432</t>
  </si>
  <si>
    <t>Ж-188</t>
  </si>
  <si>
    <t>23р-7930044702536           25р-7930044702543</t>
  </si>
  <si>
    <t>Ж-194</t>
  </si>
  <si>
    <t>Хлопок-69%
лайкра-5%
ПА-19%, ПП-7%</t>
  </si>
  <si>
    <t>23р-7930044709856           25р-7930044709368</t>
  </si>
  <si>
    <t>Ж-195</t>
  </si>
  <si>
    <t>хлопок-69%
лайкра-5%
ПА-19%, ПП-7%</t>
  </si>
  <si>
    <t>23р-7930044709870           25р-7930044709801</t>
  </si>
  <si>
    <t>Ж-199</t>
  </si>
  <si>
    <t>23р-7930044708897           25р-7930044709108</t>
  </si>
  <si>
    <t>Ж-265</t>
  </si>
  <si>
    <t xml:space="preserve">Хлопок-69% Лайкра-5%
ПП-7%, ПА-19% </t>
  </si>
  <si>
    <t>Ж-266</t>
  </si>
  <si>
    <t>Ж-267</t>
  </si>
  <si>
    <t>Ж-268</t>
  </si>
  <si>
    <t>Ж-269</t>
  </si>
  <si>
    <t>Ж-270</t>
  </si>
  <si>
    <t>ПЖ1</t>
  </si>
  <si>
    <t>ПЖ2</t>
  </si>
  <si>
    <t>Хлопок 70% Полиамид 18% Полипропилен 7%, Эластан 5%</t>
  </si>
  <si>
    <t>ПЖ3</t>
  </si>
  <si>
    <t>ПЖ4</t>
  </si>
  <si>
    <t>ПЖ5</t>
  </si>
  <si>
    <t>ПЖ6</t>
  </si>
  <si>
    <t>ПЖ7</t>
  </si>
  <si>
    <t>ПЖ8</t>
  </si>
  <si>
    <t>Носки Детские и Подростковые</t>
  </si>
  <si>
    <t>Д-060</t>
  </si>
  <si>
    <t>Хлопок 68%  эластан 29%
Полиамид  3%</t>
  </si>
  <si>
    <t>14р-7930044700938                              16р-7930044702567                             18р-7930044702574</t>
  </si>
  <si>
    <t>-</t>
  </si>
  <si>
    <t>Д-061</t>
  </si>
  <si>
    <t>Хлопок 68%, Эластан 29%
ПП 3%.</t>
  </si>
  <si>
    <t>14р-7930044703120                      16р-7930044702826                 18р-7930044703113                 20р-7930044702833            22р-7930044702581</t>
  </si>
  <si>
    <t>Д-062</t>
  </si>
  <si>
    <t>14р-7930044703137     16р-7930044702598     18р-7930044702604     20р-7930044702611</t>
  </si>
  <si>
    <t>Д-064</t>
  </si>
  <si>
    <t>Хлопок 68%  эластан 29%
ПП- 3%</t>
  </si>
  <si>
    <t>16р-7930044703151     22р-7930044702635</t>
  </si>
  <si>
    <t>Д-091</t>
  </si>
  <si>
    <t>Хлопок 69%, Эластан 5 %, Полиамид - 26%</t>
  </si>
  <si>
    <t>18р-7930044703885     20р-7930044703892     22р-7930044703908</t>
  </si>
  <si>
    <t>Д-092</t>
  </si>
  <si>
    <t>Хлопок 68%,Эластан 5 %, Полиамид - 27%</t>
  </si>
  <si>
    <t>18р-7930044703854        20р-7930044703861     22р-7930044703878</t>
  </si>
  <si>
    <t>Д-093</t>
  </si>
  <si>
    <t>Хлопок 70%, Эластан 5 %, Полиамид - 25%</t>
  </si>
  <si>
    <t>18р-7930044703823     20р-7930044703830     22р-7930044703847</t>
  </si>
  <si>
    <t>П-097</t>
  </si>
  <si>
    <t>21р-7930044703465     23р-7930044703472</t>
  </si>
  <si>
    <t>Д-099</t>
  </si>
  <si>
    <t>Хлопок 68%  Лайкра 5%
Полиамид  27%</t>
  </si>
  <si>
    <t>14р-7930044704080     16р-7930044704097</t>
  </si>
  <si>
    <t>Д-102</t>
  </si>
  <si>
    <t>хлопок-77%, ПА-18%, лайкра 5%</t>
  </si>
  <si>
    <t>18р-7930044709429  20р-7930044707012     22р-7930044709382</t>
  </si>
  <si>
    <t>Д-105</t>
  </si>
  <si>
    <t>хлопок-65%, ПА-23%, лайкра 5% ПП-7%</t>
  </si>
  <si>
    <t>18р-7930044709009  20р-7930044707128 22р-7930044709917</t>
  </si>
  <si>
    <t>Д-111</t>
  </si>
  <si>
    <t>хлопок-77% ПА-18%,  лайкра 5%</t>
  </si>
  <si>
    <t>16р-7930044707005</t>
  </si>
  <si>
    <t>Д-124</t>
  </si>
  <si>
    <t>хлопок-75% ПА-18%, лайкра 5% ПП-2%</t>
  </si>
  <si>
    <t>14р-7930044707180     16р-7930044708873     18р-7930044707630</t>
  </si>
  <si>
    <t>Д-126</t>
  </si>
  <si>
    <t>хлопок-75% ПА-18%, лайкра -5% ПП-2%</t>
  </si>
  <si>
    <t>14р-7930044709900     16р-7930044707203     18р-7930044703410     20р-7930044703434     22р-7930044708903</t>
  </si>
  <si>
    <t>Д-128</t>
  </si>
  <si>
    <t xml:space="preserve">хлопок-77% ПА-17%, лайкра-5%     ПП-1% </t>
  </si>
  <si>
    <t>16р-7930044707593      18р-7930044707227     20р-7930044709894    22р-7930044709122</t>
  </si>
  <si>
    <t>Д-130</t>
  </si>
  <si>
    <t>хлопок-77% ПА-18% лайкра 5%</t>
  </si>
  <si>
    <t>Д-143</t>
  </si>
  <si>
    <t>хлопок-75%       ПА-18%, лайкра5%          ПП-2%</t>
  </si>
  <si>
    <t>18р-7930044707562    20р-7930044707579     22р-7930044707586</t>
  </si>
  <si>
    <t>Д-145</t>
  </si>
  <si>
    <t>хлопок-74% ПА-17%, лайкра-5%   ПП-4%</t>
  </si>
  <si>
    <t>14р-7930044709887      16р-7930044707609     18р-7930044709085     20р-7930044703380</t>
  </si>
  <si>
    <t>Д-146</t>
  </si>
  <si>
    <t>хлопок-77% ПА-18%, лайкра 5%</t>
  </si>
  <si>
    <t>18р-7930044707654     20р-7930044709092     22р-7930044708910</t>
  </si>
  <si>
    <t>Д-149</t>
  </si>
  <si>
    <t>хлопок-76% ПА-18%,лайкра-5%   ПП-1%</t>
  </si>
  <si>
    <t>18р-7930044709078     20р-7930044709061     22р-7930044707685</t>
  </si>
  <si>
    <t>Д-152</t>
  </si>
  <si>
    <t>хлопок-77%  ПА-18%, лайкра-5%</t>
  </si>
  <si>
    <t>18р-7930044707708    20р-7930044709955</t>
  </si>
  <si>
    <t>Д-162</t>
  </si>
  <si>
    <t xml:space="preserve">хлопок-77%    ПА-18% , лайкра-5%    </t>
  </si>
  <si>
    <t>21р-7930044708194     23р-7930044708880</t>
  </si>
  <si>
    <t>Д-164</t>
  </si>
  <si>
    <t xml:space="preserve">хлопок-77%    ПА-18%, лайкра-5%        </t>
  </si>
  <si>
    <t>21р-7930044703366    22р-7930044709351     23р-7930044708217</t>
  </si>
  <si>
    <t>Д-165</t>
  </si>
  <si>
    <t xml:space="preserve">хлопок-77%    ПА-18%,   лайкра-5%      </t>
  </si>
  <si>
    <t>19р-7930044709849     23р-7930044708224</t>
  </si>
  <si>
    <t>Д-168</t>
  </si>
  <si>
    <t xml:space="preserve">хлопок-75%    ПА-20% , лайкра-5%      </t>
  </si>
  <si>
    <t>21р-7930044702147     22р-7930044708255      23р-7930044709030</t>
  </si>
  <si>
    <t>Д-169</t>
  </si>
  <si>
    <t>хлопок-76%    ПА-18% ,лайкра-5%       ПП-1%</t>
  </si>
  <si>
    <t>19р-7930044709153    21р-7930044709146     22р-7930044708262     23р-7930044708866</t>
  </si>
  <si>
    <t>Д-172</t>
  </si>
  <si>
    <t xml:space="preserve">хлопок-76%    ПА-18% ,лайкра-5%       ПП-1% </t>
  </si>
  <si>
    <t>18р-7930044709412     20р-7930044708293     22р-7930044709115</t>
  </si>
  <si>
    <t>Д-175</t>
  </si>
  <si>
    <t xml:space="preserve">хлопок-77%    ПА-18%,лайкра-5%    </t>
  </si>
  <si>
    <t>21р-7930044708323</t>
  </si>
  <si>
    <t>Д-181</t>
  </si>
  <si>
    <t>Хлопок 75%,Лайкра 5 %,ПА-18%  ПП-2%</t>
  </si>
  <si>
    <t>20р-7930044702499</t>
  </si>
  <si>
    <t>Д-182</t>
  </si>
  <si>
    <t xml:space="preserve">Хлопок 77%, Лайкра 5 %, ПА-18%  </t>
  </si>
  <si>
    <t>Д-183</t>
  </si>
  <si>
    <t>Хлопок 75%, Лайкра 5 %, ПА-18%  ПП-2%</t>
  </si>
  <si>
    <t>18р-7930044704417     20р-7930044702420</t>
  </si>
  <si>
    <t>Д-184</t>
  </si>
  <si>
    <t>Хлопок 77% Лайкра 5%
ПА-18%</t>
  </si>
  <si>
    <t>18р-7930044702475     19р-7930044704394     20р-7930044709405     21р-7930044700655    23р-7930044704400</t>
  </si>
  <si>
    <t>Д-187</t>
  </si>
  <si>
    <t>Хлопок -75%
Лайкра -5%
ПА-18%, ПП-2%</t>
  </si>
  <si>
    <t>18р-7930044702437</t>
  </si>
  <si>
    <t>Д-206</t>
  </si>
  <si>
    <t>х-77%  л-5%
ПА-18%</t>
  </si>
  <si>
    <t>Д-208</t>
  </si>
  <si>
    <t xml:space="preserve">Хлопок 75%  Лайкра 5%
ПА-18%  ПП-2%   </t>
  </si>
  <si>
    <t>18р-7930044702482           20р-7930044709436           22р-7930044709832</t>
  </si>
  <si>
    <t>Д-210</t>
  </si>
  <si>
    <t>х-65% л-5% ПА-30%</t>
  </si>
  <si>
    <t>23р-7930044702154</t>
  </si>
  <si>
    <t>Д-216</t>
  </si>
  <si>
    <t>Хлопок-75%   Лайкра-5% ПА-18%  ПП-2%</t>
  </si>
  <si>
    <t>Д-219</t>
  </si>
  <si>
    <t>Хлопок - 71%, лайкра 5%, ПА19%, ПП 5%</t>
  </si>
  <si>
    <t>20р-7930069850304</t>
  </si>
  <si>
    <t>Д-234</t>
  </si>
  <si>
    <t>Хлопок-74%  Лайкра-5% ПА-19%  ПП-2%</t>
  </si>
  <si>
    <t>Д-246</t>
  </si>
  <si>
    <t>Д-247</t>
  </si>
  <si>
    <t>ПД1</t>
  </si>
  <si>
    <t>ПД2</t>
  </si>
  <si>
    <t>ПД3</t>
  </si>
  <si>
    <t>ПД4</t>
  </si>
  <si>
    <t>ПД5</t>
  </si>
  <si>
    <t>ПД6</t>
  </si>
  <si>
    <t>Колготки Детские</t>
  </si>
  <si>
    <t>86-92</t>
  </si>
  <si>
    <t>92-98</t>
  </si>
  <si>
    <t>98-104</t>
  </si>
  <si>
    <t>104-110</t>
  </si>
  <si>
    <t>110-116</t>
  </si>
  <si>
    <t>116-122</t>
  </si>
  <si>
    <t>122-128</t>
  </si>
  <si>
    <t>К-236</t>
  </si>
  <si>
    <t>хлопок 77%, ПА 20%, Эластан 3%</t>
  </si>
  <si>
    <t>К-230</t>
  </si>
  <si>
    <t>К-231</t>
  </si>
  <si>
    <t>К-232</t>
  </si>
  <si>
    <t>К-237</t>
  </si>
</sst>
</file>

<file path=xl/styles.xml><?xml version="1.0" encoding="utf-8"?>
<styleSheet xmlns="http://schemas.openxmlformats.org/spreadsheetml/2006/main">
  <numFmts count="8">
    <numFmt numFmtId="176" formatCode="_-* #,##0.00\ &quot;₽&quot;_-;\-* #,##0.00\ &quot;₽&quot;_-;_-* \-??\ &quot;₽&quot;_-;_-@_-"/>
    <numFmt numFmtId="177" formatCode="_-* #,##0\ _₽_-;\-* #,##0\ _₽_-;_-* &quot;-&quot;??\ _₽_-;_-@_-"/>
    <numFmt numFmtId="178" formatCode="_-* #,##0\ &quot;₽&quot;_-;\-* #,##0\ &quot;₽&quot;_-;_-* \-\ &quot;₽&quot;_-;_-@_-"/>
    <numFmt numFmtId="41" formatCode="_-* #,##0_-;\-* #,##0_-;_-* &quot;-&quot;_-;_-@_-"/>
    <numFmt numFmtId="179" formatCode="_-* #,##0.00\ _₽_-;\-* #,##0.00\ _₽_-;_-* &quot;-&quot;??\ _₽_-;_-@_-"/>
    <numFmt numFmtId="180" formatCode="_-* #,##0\ [$₽-419]_-;\-* #,##0\ [$₽-419]_-;_-* &quot;-&quot;??\ [$₽-419]_-;_-@_-"/>
    <numFmt numFmtId="181" formatCode="0.0"/>
    <numFmt numFmtId="182" formatCode="_-* #,##0.0\ _₽_-;\-* #,##0.0\ _₽_-;_-* &quot;-&quot;??\ _₽_-;_-@_-"/>
  </numFmts>
  <fonts count="24"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b/>
      <sz val="11"/>
      <color theme="1"/>
      <name val="Calibri"/>
      <charset val="204"/>
      <scheme val="minor"/>
    </font>
    <font>
      <b/>
      <sz val="11"/>
      <color rgb="FFFF0000"/>
      <name val="Calibri"/>
      <charset val="204"/>
      <scheme val="minor"/>
    </font>
    <font>
      <sz val="11"/>
      <color rgb="FFFA7D00"/>
      <name val="Calibri"/>
      <charset val="204"/>
      <scheme val="minor"/>
    </font>
    <font>
      <b/>
      <sz val="11"/>
      <color rgb="FFFA7D00"/>
      <name val="Calibri"/>
      <charset val="20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rgb="FF7F7F7F"/>
      </right>
      <top style="medium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auto="1"/>
      </top>
      <bottom style="thin">
        <color rgb="FF7F7F7F"/>
      </bottom>
      <diagonal/>
    </border>
    <border>
      <left style="thin">
        <color rgb="FF7F7F7F"/>
      </left>
      <right style="medium">
        <color auto="1"/>
      </right>
      <top style="medium">
        <color auto="1"/>
      </top>
      <bottom style="thin">
        <color rgb="FF7F7F7F"/>
      </bottom>
      <diagonal/>
    </border>
    <border>
      <left style="medium">
        <color auto="1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 style="thin">
        <color rgb="FF7F7F7F"/>
      </left>
      <right style="medium">
        <color auto="1"/>
      </right>
      <top style="thin">
        <color rgb="FF7F7F7F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8" fillId="10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8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4" fillId="19" borderId="24" applyNumberFormat="0" applyAlignment="0" applyProtection="0">
      <alignment vertical="center"/>
    </xf>
    <xf numFmtId="0" fontId="1" fillId="0" borderId="0" applyNumberFormat="0" applyFill="0" applyBorder="0" applyAlignment="0" applyProtection="0"/>
    <xf numFmtId="0" fontId="8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25" borderId="2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9" fillId="0" borderId="2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27" borderId="27" applyNumberFormat="0" applyAlignment="0" applyProtection="0">
      <alignment vertical="center"/>
    </xf>
    <xf numFmtId="0" fontId="12" fillId="18" borderId="22" applyNumberFormat="0" applyAlignment="0" applyProtection="0">
      <alignment vertical="center"/>
    </xf>
    <xf numFmtId="0" fontId="5" fillId="2" borderId="27" applyNumberFormat="0" applyAlignment="0" applyProtection="0"/>
    <xf numFmtId="0" fontId="22" fillId="0" borderId="28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</cellStyleXfs>
  <cellXfs count="77">
    <xf numFmtId="0" fontId="0" fillId="0" borderId="0" xfId="0"/>
    <xf numFmtId="0" fontId="0" fillId="0" borderId="0" xfId="0" applyAlignment="1">
      <alignment wrapText="1"/>
    </xf>
    <xf numFmtId="177" fontId="0" fillId="0" borderId="0" xfId="7" applyNumberFormat="1" applyFont="1"/>
    <xf numFmtId="2" fontId="0" fillId="0" borderId="0" xfId="0" applyNumberFormat="1"/>
    <xf numFmtId="0" fontId="1" fillId="0" borderId="0" xfId="13"/>
    <xf numFmtId="177" fontId="2" fillId="0" borderId="0" xfId="7" applyNumberFormat="1" applyFont="1"/>
    <xf numFmtId="0" fontId="0" fillId="0" borderId="1" xfId="0" applyBorder="1"/>
    <xf numFmtId="0" fontId="0" fillId="0" borderId="1" xfId="0" applyBorder="1" applyAlignment="1">
      <alignment wrapText="1"/>
    </xf>
    <xf numFmtId="177" fontId="0" fillId="0" borderId="1" xfId="7" applyNumberFormat="1" applyFont="1" applyBorder="1"/>
    <xf numFmtId="0" fontId="0" fillId="0" borderId="2" xfId="0" applyBorder="1"/>
    <xf numFmtId="0" fontId="1" fillId="0" borderId="3" xfId="13" applyBorder="1"/>
    <xf numFmtId="0" fontId="0" fillId="0" borderId="3" xfId="0" applyBorder="1" applyAlignment="1">
      <alignment wrapText="1"/>
    </xf>
    <xf numFmtId="0" fontId="0" fillId="0" borderId="3" xfId="0" applyBorder="1"/>
    <xf numFmtId="177" fontId="0" fillId="0" borderId="3" xfId="7" applyNumberFormat="1" applyFont="1" applyBorder="1"/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wrapText="1"/>
    </xf>
    <xf numFmtId="177" fontId="0" fillId="0" borderId="5" xfId="7" applyNumberFormat="1" applyFont="1" applyBorder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wrapText="1"/>
    </xf>
    <xf numFmtId="177" fontId="0" fillId="0" borderId="7" xfId="7" applyNumberFormat="1" applyFont="1" applyBorder="1"/>
    <xf numFmtId="177" fontId="3" fillId="0" borderId="0" xfId="7" applyNumberFormat="1" applyFont="1"/>
    <xf numFmtId="0" fontId="3" fillId="0" borderId="0" xfId="0" applyFont="1"/>
    <xf numFmtId="177" fontId="4" fillId="2" borderId="8" xfId="26" applyNumberFormat="1" applyFont="1" applyBorder="1"/>
    <xf numFmtId="2" fontId="4" fillId="2" borderId="9" xfId="26" applyNumberFormat="1" applyFont="1" applyBorder="1"/>
    <xf numFmtId="180" fontId="5" fillId="2" borderId="10" xfId="26" applyNumberFormat="1" applyBorder="1"/>
    <xf numFmtId="177" fontId="4" fillId="2" borderId="11" xfId="26" applyNumberFormat="1" applyFont="1" applyBorder="1" applyAlignment="1">
      <alignment horizontal="left"/>
    </xf>
    <xf numFmtId="2" fontId="4" fillId="2" borderId="12" xfId="26" applyNumberFormat="1" applyFont="1" applyBorder="1"/>
    <xf numFmtId="3" fontId="5" fillId="2" borderId="13" xfId="26" applyNumberFormat="1" applyBorder="1"/>
    <xf numFmtId="2" fontId="0" fillId="0" borderId="1" xfId="0" applyNumberFormat="1" applyBorder="1"/>
    <xf numFmtId="0" fontId="2" fillId="0" borderId="0" xfId="0" applyFont="1"/>
    <xf numFmtId="2" fontId="0" fillId="0" borderId="3" xfId="0" applyNumberFormat="1" applyBorder="1"/>
    <xf numFmtId="177" fontId="0" fillId="0" borderId="14" xfId="7" applyNumberFormat="1" applyFont="1" applyBorder="1"/>
    <xf numFmtId="2" fontId="0" fillId="0" borderId="5" xfId="0" applyNumberFormat="1" applyBorder="1"/>
    <xf numFmtId="2" fontId="0" fillId="0" borderId="7" xfId="0" applyNumberFormat="1" applyBorder="1"/>
    <xf numFmtId="177" fontId="0" fillId="0" borderId="15" xfId="7" applyNumberFormat="1" applyFont="1" applyBorder="1"/>
    <xf numFmtId="177" fontId="0" fillId="0" borderId="16" xfId="7" applyNumberFormat="1" applyFont="1" applyFill="1" applyBorder="1"/>
    <xf numFmtId="0" fontId="0" fillId="0" borderId="0" xfId="0" applyNumberFormat="1" applyAlignment="1">
      <alignment wrapText="1"/>
    </xf>
    <xf numFmtId="181" fontId="0" fillId="0" borderId="0" xfId="0" applyNumberFormat="1"/>
    <xf numFmtId="0" fontId="2" fillId="0" borderId="1" xfId="0" applyFont="1" applyBorder="1"/>
    <xf numFmtId="0" fontId="2" fillId="0" borderId="1" xfId="0" applyNumberFormat="1" applyFont="1" applyBorder="1" applyAlignment="1">
      <alignment wrapText="1"/>
    </xf>
    <xf numFmtId="177" fontId="2" fillId="0" borderId="1" xfId="7" applyNumberFormat="1" applyFont="1" applyBorder="1"/>
    <xf numFmtId="0" fontId="1" fillId="3" borderId="0" xfId="13" applyFont="1" applyFill="1" applyAlignment="1" applyProtection="1">
      <alignment horizontal="center" vertical="center"/>
      <protection locked="0"/>
    </xf>
    <xf numFmtId="0" fontId="0" fillId="0" borderId="3" xfId="0" applyNumberFormat="1" applyBorder="1" applyAlignment="1">
      <alignment wrapText="1"/>
    </xf>
    <xf numFmtId="0" fontId="1" fillId="0" borderId="0" xfId="13" applyAlignment="1" applyProtection="1">
      <alignment horizontal="center" vertical="center"/>
      <protection locked="0"/>
    </xf>
    <xf numFmtId="0" fontId="0" fillId="0" borderId="5" xfId="0" applyNumberFormat="1" applyBorder="1" applyAlignment="1">
      <alignment wrapText="1"/>
    </xf>
    <xf numFmtId="0" fontId="1" fillId="3" borderId="0" xfId="13" applyFill="1" applyAlignment="1" applyProtection="1">
      <alignment horizontal="center" vertical="center"/>
      <protection locked="0"/>
    </xf>
    <xf numFmtId="0" fontId="0" fillId="0" borderId="7" xfId="0" applyNumberFormat="1" applyBorder="1" applyAlignment="1">
      <alignment wrapText="1"/>
    </xf>
    <xf numFmtId="177" fontId="4" fillId="2" borderId="9" xfId="26" applyNumberFormat="1" applyFont="1" applyBorder="1"/>
    <xf numFmtId="182" fontId="4" fillId="2" borderId="12" xfId="26" applyNumberFormat="1" applyFont="1" applyBorder="1"/>
    <xf numFmtId="181" fontId="2" fillId="0" borderId="1" xfId="0" applyNumberFormat="1" applyFont="1" applyBorder="1"/>
    <xf numFmtId="181" fontId="0" fillId="0" borderId="3" xfId="0" applyNumberFormat="1" applyBorder="1"/>
    <xf numFmtId="181" fontId="0" fillId="0" borderId="5" xfId="0" applyNumberFormat="1" applyBorder="1"/>
    <xf numFmtId="181" fontId="0" fillId="0" borderId="7" xfId="0" applyNumberFormat="1" applyBorder="1"/>
    <xf numFmtId="0" fontId="0" fillId="0" borderId="0" xfId="0" applyBorder="1"/>
    <xf numFmtId="0" fontId="2" fillId="0" borderId="17" xfId="0" applyFont="1" applyBorder="1"/>
    <xf numFmtId="0" fontId="2" fillId="0" borderId="18" xfId="0" applyFont="1" applyBorder="1"/>
    <xf numFmtId="0" fontId="2" fillId="0" borderId="1" xfId="0" applyFont="1" applyBorder="1" applyAlignment="1">
      <alignment wrapText="1"/>
    </xf>
    <xf numFmtId="0" fontId="0" fillId="0" borderId="0" xfId="0" applyAlignment="1" applyProtection="1">
      <alignment horizontal="center" vertical="center"/>
      <protection locked="0"/>
    </xf>
    <xf numFmtId="177" fontId="0" fillId="0" borderId="19" xfId="7" applyNumberFormat="1" applyFont="1" applyBorder="1"/>
    <xf numFmtId="177" fontId="2" fillId="0" borderId="16" xfId="7" applyNumberFormat="1" applyFont="1" applyFill="1" applyBorder="1"/>
    <xf numFmtId="182" fontId="2" fillId="0" borderId="1" xfId="7" applyNumberFormat="1" applyFont="1" applyBorder="1"/>
    <xf numFmtId="182" fontId="0" fillId="0" borderId="3" xfId="7" applyNumberFormat="1" applyFont="1" applyBorder="1"/>
    <xf numFmtId="177" fontId="2" fillId="0" borderId="14" xfId="7" applyNumberFormat="1" applyFont="1" applyBorder="1"/>
    <xf numFmtId="182" fontId="0" fillId="0" borderId="19" xfId="7" applyNumberFormat="1" applyFont="1" applyBorder="1"/>
    <xf numFmtId="177" fontId="2" fillId="0" borderId="20" xfId="7" applyNumberFormat="1" applyFont="1" applyBorder="1"/>
    <xf numFmtId="182" fontId="0" fillId="0" borderId="0" xfId="7" applyNumberFormat="1" applyFont="1"/>
    <xf numFmtId="0" fontId="1" fillId="3" borderId="3" xfId="13" applyFill="1" applyBorder="1" applyAlignment="1" applyProtection="1">
      <alignment horizontal="center" vertical="center"/>
      <protection locked="0"/>
    </xf>
    <xf numFmtId="0" fontId="1" fillId="3" borderId="5" xfId="13" applyFill="1" applyBorder="1" applyAlignment="1" applyProtection="1">
      <alignment horizontal="center" vertical="center"/>
      <protection locked="0"/>
    </xf>
    <xf numFmtId="0" fontId="1" fillId="0" borderId="5" xfId="13" applyBorder="1" applyAlignment="1" applyProtection="1">
      <alignment horizontal="center" vertical="center"/>
      <protection locked="0"/>
    </xf>
    <xf numFmtId="0" fontId="1" fillId="0" borderId="7" xfId="13" applyBorder="1" applyAlignment="1" applyProtection="1">
      <alignment horizontal="center" vertical="center"/>
      <protection locked="0"/>
    </xf>
    <xf numFmtId="177" fontId="4" fillId="2" borderId="8" xfId="26" applyNumberFormat="1" applyFont="1" applyBorder="1" applyAlignment="1">
      <alignment horizontal="left"/>
    </xf>
    <xf numFmtId="182" fontId="4" fillId="2" borderId="9" xfId="26" applyNumberFormat="1" applyFont="1" applyBorder="1"/>
    <xf numFmtId="182" fontId="0" fillId="0" borderId="5" xfId="7" applyNumberFormat="1" applyFont="1" applyBorder="1"/>
    <xf numFmtId="182" fontId="0" fillId="0" borderId="7" xfId="7" applyNumberFormat="1" applyFont="1" applyBorder="1"/>
    <xf numFmtId="177" fontId="2" fillId="0" borderId="15" xfId="7" applyNumberFormat="1" applyFont="1" applyBorder="1"/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dxfs count="1">
    <dxf>
      <fill>
        <patternFill patternType="solid">
          <bgColor theme="6" tint="0.79998168889431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png"/><Relationship Id="rId8" Type="http://schemas.openxmlformats.org/officeDocument/2006/relationships/image" Target="../media/image33.png"/><Relationship Id="rId7" Type="http://schemas.openxmlformats.org/officeDocument/2006/relationships/image" Target="../media/image32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35" Type="http://schemas.openxmlformats.org/officeDocument/2006/relationships/image" Target="../media/image60.png"/><Relationship Id="rId34" Type="http://schemas.openxmlformats.org/officeDocument/2006/relationships/image" Target="../media/image59.png"/><Relationship Id="rId33" Type="http://schemas.openxmlformats.org/officeDocument/2006/relationships/image" Target="../media/image58.png"/><Relationship Id="rId32" Type="http://schemas.openxmlformats.org/officeDocument/2006/relationships/image" Target="../media/image57.png"/><Relationship Id="rId31" Type="http://schemas.openxmlformats.org/officeDocument/2006/relationships/image" Target="../media/image56.png"/><Relationship Id="rId30" Type="http://schemas.openxmlformats.org/officeDocument/2006/relationships/image" Target="../media/image55.png"/><Relationship Id="rId3" Type="http://schemas.openxmlformats.org/officeDocument/2006/relationships/image" Target="../media/image28.png"/><Relationship Id="rId29" Type="http://schemas.openxmlformats.org/officeDocument/2006/relationships/image" Target="../media/image54.png"/><Relationship Id="rId28" Type="http://schemas.openxmlformats.org/officeDocument/2006/relationships/image" Target="../media/image53.png"/><Relationship Id="rId27" Type="http://schemas.openxmlformats.org/officeDocument/2006/relationships/image" Target="../media/image52.jpeg"/><Relationship Id="rId26" Type="http://schemas.openxmlformats.org/officeDocument/2006/relationships/image" Target="../media/image51.jpeg"/><Relationship Id="rId25" Type="http://schemas.openxmlformats.org/officeDocument/2006/relationships/image" Target="../media/image50.jpeg"/><Relationship Id="rId24" Type="http://schemas.openxmlformats.org/officeDocument/2006/relationships/image" Target="../media/image49.jpeg"/><Relationship Id="rId23" Type="http://schemas.openxmlformats.org/officeDocument/2006/relationships/image" Target="../media/image48.jpeg"/><Relationship Id="rId22" Type="http://schemas.openxmlformats.org/officeDocument/2006/relationships/image" Target="../media/image47.jpeg"/><Relationship Id="rId21" Type="http://schemas.openxmlformats.org/officeDocument/2006/relationships/image" Target="../media/image46.jpeg"/><Relationship Id="rId20" Type="http://schemas.openxmlformats.org/officeDocument/2006/relationships/image" Target="../media/image45.jpeg"/><Relationship Id="rId2" Type="http://schemas.openxmlformats.org/officeDocument/2006/relationships/image" Target="../media/image27.png"/><Relationship Id="rId19" Type="http://schemas.openxmlformats.org/officeDocument/2006/relationships/image" Target="../media/image44.jpeg"/><Relationship Id="rId18" Type="http://schemas.openxmlformats.org/officeDocument/2006/relationships/image" Target="../media/image43.jpeg"/><Relationship Id="rId17" Type="http://schemas.openxmlformats.org/officeDocument/2006/relationships/image" Target="../media/image42.jpeg"/><Relationship Id="rId16" Type="http://schemas.openxmlformats.org/officeDocument/2006/relationships/image" Target="../media/image41.jpeg"/><Relationship Id="rId15" Type="http://schemas.openxmlformats.org/officeDocument/2006/relationships/image" Target="../media/image40.jpeg"/><Relationship Id="rId14" Type="http://schemas.openxmlformats.org/officeDocument/2006/relationships/image" Target="../media/image39.jpeg"/><Relationship Id="rId13" Type="http://schemas.openxmlformats.org/officeDocument/2006/relationships/image" Target="../media/image38.png"/><Relationship Id="rId12" Type="http://schemas.openxmlformats.org/officeDocument/2006/relationships/image" Target="../media/image37.png"/><Relationship Id="rId11" Type="http://schemas.openxmlformats.org/officeDocument/2006/relationships/image" Target="../media/image36.png"/><Relationship Id="rId10" Type="http://schemas.openxmlformats.org/officeDocument/2006/relationships/image" Target="../media/image35.png"/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69.jpeg"/><Relationship Id="rId8" Type="http://schemas.openxmlformats.org/officeDocument/2006/relationships/image" Target="../media/image68.jpeg"/><Relationship Id="rId7" Type="http://schemas.openxmlformats.org/officeDocument/2006/relationships/image" Target="../media/image67.jpeg"/><Relationship Id="rId6" Type="http://schemas.openxmlformats.org/officeDocument/2006/relationships/image" Target="../media/image66.jpeg"/><Relationship Id="rId5" Type="http://schemas.openxmlformats.org/officeDocument/2006/relationships/image" Target="../media/image65.jpeg"/><Relationship Id="rId47" Type="http://schemas.openxmlformats.org/officeDocument/2006/relationships/image" Target="../media/image107.jpeg"/><Relationship Id="rId46" Type="http://schemas.openxmlformats.org/officeDocument/2006/relationships/image" Target="../media/image106.jpeg"/><Relationship Id="rId45" Type="http://schemas.openxmlformats.org/officeDocument/2006/relationships/image" Target="../media/image105.jpeg"/><Relationship Id="rId44" Type="http://schemas.openxmlformats.org/officeDocument/2006/relationships/image" Target="../media/image104.jpeg"/><Relationship Id="rId43" Type="http://schemas.openxmlformats.org/officeDocument/2006/relationships/image" Target="../media/image103.jpeg"/><Relationship Id="rId42" Type="http://schemas.openxmlformats.org/officeDocument/2006/relationships/image" Target="../media/image102.jpeg"/><Relationship Id="rId41" Type="http://schemas.openxmlformats.org/officeDocument/2006/relationships/image" Target="../media/image101.jpeg"/><Relationship Id="rId40" Type="http://schemas.openxmlformats.org/officeDocument/2006/relationships/image" Target="../media/image100.jpeg"/><Relationship Id="rId4" Type="http://schemas.openxmlformats.org/officeDocument/2006/relationships/image" Target="../media/image64.jpeg"/><Relationship Id="rId39" Type="http://schemas.openxmlformats.org/officeDocument/2006/relationships/image" Target="../media/image99.jpeg"/><Relationship Id="rId38" Type="http://schemas.openxmlformats.org/officeDocument/2006/relationships/image" Target="../media/image98.jpeg"/><Relationship Id="rId37" Type="http://schemas.openxmlformats.org/officeDocument/2006/relationships/image" Target="../media/image97.jpeg"/><Relationship Id="rId36" Type="http://schemas.openxmlformats.org/officeDocument/2006/relationships/image" Target="../media/image96.jpeg"/><Relationship Id="rId35" Type="http://schemas.openxmlformats.org/officeDocument/2006/relationships/image" Target="../media/image95.jpeg"/><Relationship Id="rId34" Type="http://schemas.openxmlformats.org/officeDocument/2006/relationships/image" Target="../media/image94.png"/><Relationship Id="rId33" Type="http://schemas.openxmlformats.org/officeDocument/2006/relationships/image" Target="../media/image93.jpeg"/><Relationship Id="rId32" Type="http://schemas.openxmlformats.org/officeDocument/2006/relationships/image" Target="../media/image92.jpeg"/><Relationship Id="rId31" Type="http://schemas.openxmlformats.org/officeDocument/2006/relationships/image" Target="../media/image91.jpeg"/><Relationship Id="rId30" Type="http://schemas.openxmlformats.org/officeDocument/2006/relationships/image" Target="../media/image90.jpeg"/><Relationship Id="rId3" Type="http://schemas.openxmlformats.org/officeDocument/2006/relationships/image" Target="../media/image63.jpeg"/><Relationship Id="rId29" Type="http://schemas.openxmlformats.org/officeDocument/2006/relationships/image" Target="../media/image89.jpeg"/><Relationship Id="rId28" Type="http://schemas.openxmlformats.org/officeDocument/2006/relationships/image" Target="../media/image88.jpeg"/><Relationship Id="rId27" Type="http://schemas.openxmlformats.org/officeDocument/2006/relationships/image" Target="../media/image87.jpeg"/><Relationship Id="rId26" Type="http://schemas.openxmlformats.org/officeDocument/2006/relationships/image" Target="../media/image86.jpeg"/><Relationship Id="rId25" Type="http://schemas.openxmlformats.org/officeDocument/2006/relationships/image" Target="../media/image85.jpeg"/><Relationship Id="rId24" Type="http://schemas.openxmlformats.org/officeDocument/2006/relationships/image" Target="../media/image84.jpeg"/><Relationship Id="rId23" Type="http://schemas.openxmlformats.org/officeDocument/2006/relationships/image" Target="../media/image83.jpeg"/><Relationship Id="rId22" Type="http://schemas.openxmlformats.org/officeDocument/2006/relationships/image" Target="../media/image82.jpeg"/><Relationship Id="rId21" Type="http://schemas.openxmlformats.org/officeDocument/2006/relationships/image" Target="../media/image81.jpeg"/><Relationship Id="rId20" Type="http://schemas.openxmlformats.org/officeDocument/2006/relationships/image" Target="../media/image80.jpeg"/><Relationship Id="rId2" Type="http://schemas.openxmlformats.org/officeDocument/2006/relationships/image" Target="../media/image62.jpeg"/><Relationship Id="rId19" Type="http://schemas.openxmlformats.org/officeDocument/2006/relationships/image" Target="../media/image79.jpeg"/><Relationship Id="rId18" Type="http://schemas.openxmlformats.org/officeDocument/2006/relationships/image" Target="../media/image78.jpeg"/><Relationship Id="rId17" Type="http://schemas.openxmlformats.org/officeDocument/2006/relationships/image" Target="../media/image77.jpeg"/><Relationship Id="rId16" Type="http://schemas.openxmlformats.org/officeDocument/2006/relationships/image" Target="../media/image76.jpeg"/><Relationship Id="rId15" Type="http://schemas.openxmlformats.org/officeDocument/2006/relationships/image" Target="../media/image75.jpeg"/><Relationship Id="rId14" Type="http://schemas.openxmlformats.org/officeDocument/2006/relationships/image" Target="../media/image74.jpeg"/><Relationship Id="rId13" Type="http://schemas.openxmlformats.org/officeDocument/2006/relationships/image" Target="../media/image73.jpeg"/><Relationship Id="rId12" Type="http://schemas.openxmlformats.org/officeDocument/2006/relationships/image" Target="../media/image72.jpeg"/><Relationship Id="rId11" Type="http://schemas.openxmlformats.org/officeDocument/2006/relationships/image" Target="../media/image71.jpeg"/><Relationship Id="rId10" Type="http://schemas.openxmlformats.org/officeDocument/2006/relationships/image" Target="../media/image70.jpeg"/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2.jpeg"/><Relationship Id="rId4" Type="http://schemas.openxmlformats.org/officeDocument/2006/relationships/image" Target="../media/image111.jpeg"/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121920</xdr:colOff>
      <xdr:row>6</xdr:row>
      <xdr:rowOff>182880</xdr:rowOff>
    </xdr:from>
    <xdr:to>
      <xdr:col>0</xdr:col>
      <xdr:colOff>668020</xdr:colOff>
      <xdr:row>8</xdr:row>
      <xdr:rowOff>462280</xdr:rowOff>
    </xdr:to>
    <xdr:pic>
      <xdr:nvPicPr>
        <xdr:cNvPr id="3" name="Picture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20" y="1335405"/>
          <a:ext cx="546100" cy="679450"/>
        </a:xfrm>
        <a:prstGeom prst="rect">
          <a:avLst/>
        </a:prstGeom>
      </xdr:spPr>
    </xdr:pic>
    <xdr:clientData/>
  </xdr:twoCellAnchor>
  <xdr:twoCellAnchor editAs="absolute">
    <xdr:from>
      <xdr:col>0</xdr:col>
      <xdr:colOff>182880</xdr:colOff>
      <xdr:row>8</xdr:row>
      <xdr:rowOff>579120</xdr:rowOff>
    </xdr:from>
    <xdr:to>
      <xdr:col>0</xdr:col>
      <xdr:colOff>716280</xdr:colOff>
      <xdr:row>9</xdr:row>
      <xdr:rowOff>515620</xdr:rowOff>
    </xdr:to>
    <xdr:pic>
      <xdr:nvPicPr>
        <xdr:cNvPr id="4" name="Picture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2880" y="2131695"/>
          <a:ext cx="533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886822</xdr:colOff>
      <xdr:row>10</xdr:row>
      <xdr:rowOff>486383</xdr:rowOff>
    </xdr:to>
    <xdr:pic>
      <xdr:nvPicPr>
        <xdr:cNvPr id="5" name="Picture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3000375"/>
          <a:ext cx="88646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854480</xdr:colOff>
      <xdr:row>11</xdr:row>
      <xdr:rowOff>433750</xdr:rowOff>
    </xdr:to>
    <xdr:pic>
      <xdr:nvPicPr>
        <xdr:cNvPr id="6" name="Picture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3724275"/>
          <a:ext cx="854075" cy="433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482600</xdr:colOff>
      <xdr:row>12</xdr:row>
      <xdr:rowOff>660400</xdr:rowOff>
    </xdr:to>
    <xdr:pic>
      <xdr:nvPicPr>
        <xdr:cNvPr id="7" name="Picture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4448175"/>
          <a:ext cx="482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419100</xdr:colOff>
      <xdr:row>13</xdr:row>
      <xdr:rowOff>660400</xdr:rowOff>
    </xdr:to>
    <xdr:pic>
      <xdr:nvPicPr>
        <xdr:cNvPr id="8" name="Picture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5172075"/>
          <a:ext cx="419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444500</xdr:colOff>
      <xdr:row>14</xdr:row>
      <xdr:rowOff>660400</xdr:rowOff>
    </xdr:to>
    <xdr:pic>
      <xdr:nvPicPr>
        <xdr:cNvPr id="9" name="Picture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5895975"/>
          <a:ext cx="4445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508000</xdr:colOff>
      <xdr:row>15</xdr:row>
      <xdr:rowOff>660400</xdr:rowOff>
    </xdr:to>
    <xdr:pic>
      <xdr:nvPicPr>
        <xdr:cNvPr id="10" name="Picture 1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6619875"/>
          <a:ext cx="5080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853789</xdr:colOff>
      <xdr:row>16</xdr:row>
      <xdr:rowOff>466117</xdr:rowOff>
    </xdr:to>
    <xdr:pic>
      <xdr:nvPicPr>
        <xdr:cNvPr id="11" name="Picture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7343775"/>
          <a:ext cx="853440" cy="4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831850</xdr:colOff>
      <xdr:row>17</xdr:row>
      <xdr:rowOff>660400</xdr:rowOff>
    </xdr:to>
    <xdr:pic>
      <xdr:nvPicPr>
        <xdr:cNvPr id="12" name="Picture 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8067675"/>
          <a:ext cx="83185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18</xdr:row>
      <xdr:rowOff>60960</xdr:rowOff>
    </xdr:from>
    <xdr:to>
      <xdr:col>0</xdr:col>
      <xdr:colOff>459740</xdr:colOff>
      <xdr:row>18</xdr:row>
      <xdr:rowOff>721360</xdr:rowOff>
    </xdr:to>
    <xdr:pic>
      <xdr:nvPicPr>
        <xdr:cNvPr id="13" name="Picture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1440" y="8852535"/>
          <a:ext cx="368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19</xdr:row>
      <xdr:rowOff>30480</xdr:rowOff>
    </xdr:from>
    <xdr:to>
      <xdr:col>0</xdr:col>
      <xdr:colOff>459740</xdr:colOff>
      <xdr:row>19</xdr:row>
      <xdr:rowOff>690880</xdr:rowOff>
    </xdr:to>
    <xdr:pic>
      <xdr:nvPicPr>
        <xdr:cNvPr id="14" name="Picture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1440" y="9545955"/>
          <a:ext cx="368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20</xdr:row>
      <xdr:rowOff>7620</xdr:rowOff>
    </xdr:from>
    <xdr:to>
      <xdr:col>0</xdr:col>
      <xdr:colOff>474980</xdr:colOff>
      <xdr:row>20</xdr:row>
      <xdr:rowOff>668020</xdr:rowOff>
    </xdr:to>
    <xdr:pic>
      <xdr:nvPicPr>
        <xdr:cNvPr id="15" name="Picture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2880" y="10246995"/>
          <a:ext cx="292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21</xdr:row>
      <xdr:rowOff>53340</xdr:rowOff>
    </xdr:from>
    <xdr:to>
      <xdr:col>0</xdr:col>
      <xdr:colOff>474980</xdr:colOff>
      <xdr:row>21</xdr:row>
      <xdr:rowOff>713740</xdr:rowOff>
    </xdr:to>
    <xdr:pic>
      <xdr:nvPicPr>
        <xdr:cNvPr id="16" name="Picture 2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2880" y="11016615"/>
          <a:ext cx="292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22</xdr:row>
      <xdr:rowOff>53340</xdr:rowOff>
    </xdr:from>
    <xdr:to>
      <xdr:col>0</xdr:col>
      <xdr:colOff>500380</xdr:colOff>
      <xdr:row>22</xdr:row>
      <xdr:rowOff>713740</xdr:rowOff>
    </xdr:to>
    <xdr:pic>
      <xdr:nvPicPr>
        <xdr:cNvPr id="17" name="Picture 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4780" y="11740515"/>
          <a:ext cx="355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22</xdr:row>
      <xdr:rowOff>708660</xdr:rowOff>
    </xdr:from>
    <xdr:to>
      <xdr:col>0</xdr:col>
      <xdr:colOff>500380</xdr:colOff>
      <xdr:row>23</xdr:row>
      <xdr:rowOff>645160</xdr:rowOff>
    </xdr:to>
    <xdr:pic>
      <xdr:nvPicPr>
        <xdr:cNvPr id="18" name="Picture 2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4780" y="12395835"/>
          <a:ext cx="355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520700</xdr:colOff>
      <xdr:row>24</xdr:row>
      <xdr:rowOff>660400</xdr:rowOff>
    </xdr:to>
    <xdr:pic>
      <xdr:nvPicPr>
        <xdr:cNvPr id="19" name="Picture 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13134975"/>
          <a:ext cx="5207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495300</xdr:colOff>
      <xdr:row>25</xdr:row>
      <xdr:rowOff>660400</xdr:rowOff>
    </xdr:to>
    <xdr:pic>
      <xdr:nvPicPr>
        <xdr:cNvPr id="20" name="Picture 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13858875"/>
          <a:ext cx="495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431800</xdr:colOff>
      <xdr:row>26</xdr:row>
      <xdr:rowOff>660400</xdr:rowOff>
    </xdr:to>
    <xdr:pic>
      <xdr:nvPicPr>
        <xdr:cNvPr id="21" name="Picture 1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14582775"/>
          <a:ext cx="4318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457200</xdr:colOff>
      <xdr:row>27</xdr:row>
      <xdr:rowOff>660400</xdr:rowOff>
    </xdr:to>
    <xdr:pic>
      <xdr:nvPicPr>
        <xdr:cNvPr id="22" name="Picture 1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15306675"/>
          <a:ext cx="4572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482600</xdr:colOff>
      <xdr:row>28</xdr:row>
      <xdr:rowOff>660400</xdr:rowOff>
    </xdr:to>
    <xdr:pic>
      <xdr:nvPicPr>
        <xdr:cNvPr id="23" name="Picture 1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16030575"/>
          <a:ext cx="482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461596</xdr:colOff>
      <xdr:row>29</xdr:row>
      <xdr:rowOff>670561</xdr:rowOff>
    </xdr:to>
    <xdr:pic>
      <xdr:nvPicPr>
        <xdr:cNvPr id="24" name="Рисунок 23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54475"/>
          <a:ext cx="46101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368809</xdr:colOff>
      <xdr:row>30</xdr:row>
      <xdr:rowOff>670561</xdr:rowOff>
    </xdr:to>
    <xdr:pic>
      <xdr:nvPicPr>
        <xdr:cNvPr id="25" name="Рисунок 24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78375"/>
          <a:ext cx="36830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640081</xdr:colOff>
      <xdr:row>31</xdr:row>
      <xdr:rowOff>670561</xdr:rowOff>
    </xdr:to>
    <xdr:pic>
      <xdr:nvPicPr>
        <xdr:cNvPr id="26" name="Рисунок 25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2275"/>
          <a:ext cx="6400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448057</xdr:colOff>
      <xdr:row>32</xdr:row>
      <xdr:rowOff>670561</xdr:rowOff>
    </xdr:to>
    <xdr:pic>
      <xdr:nvPicPr>
        <xdr:cNvPr id="27" name="Рисунок 26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26175"/>
          <a:ext cx="447675" cy="67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129540</xdr:colOff>
      <xdr:row>8</xdr:row>
      <xdr:rowOff>38100</xdr:rowOff>
    </xdr:from>
    <xdr:to>
      <xdr:col>0</xdr:col>
      <xdr:colOff>713740</xdr:colOff>
      <xdr:row>8</xdr:row>
      <xdr:rowOff>698500</xdr:rowOff>
    </xdr:to>
    <xdr:pic>
      <xdr:nvPicPr>
        <xdr:cNvPr id="4" name="Picture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" y="1573530"/>
          <a:ext cx="5842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635000</xdr:colOff>
      <xdr:row>9</xdr:row>
      <xdr:rowOff>660400</xdr:rowOff>
    </xdr:to>
    <xdr:pic>
      <xdr:nvPicPr>
        <xdr:cNvPr id="3" name="Picture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2259330"/>
          <a:ext cx="6350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584200</xdr:colOff>
      <xdr:row>10</xdr:row>
      <xdr:rowOff>660400</xdr:rowOff>
    </xdr:to>
    <xdr:pic>
      <xdr:nvPicPr>
        <xdr:cNvPr id="5" name="Picture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2983230"/>
          <a:ext cx="5842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622300</xdr:colOff>
      <xdr:row>11</xdr:row>
      <xdr:rowOff>660400</xdr:rowOff>
    </xdr:to>
    <xdr:pic>
      <xdr:nvPicPr>
        <xdr:cNvPr id="6" name="Picture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3707130"/>
          <a:ext cx="622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596900</xdr:colOff>
      <xdr:row>12</xdr:row>
      <xdr:rowOff>660400</xdr:rowOff>
    </xdr:to>
    <xdr:pic>
      <xdr:nvPicPr>
        <xdr:cNvPr id="7" name="Picture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4431030"/>
          <a:ext cx="5969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533400</xdr:colOff>
      <xdr:row>13</xdr:row>
      <xdr:rowOff>660400</xdr:rowOff>
    </xdr:to>
    <xdr:pic>
      <xdr:nvPicPr>
        <xdr:cNvPr id="8" name="Picture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5154930"/>
          <a:ext cx="533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558800</xdr:colOff>
      <xdr:row>14</xdr:row>
      <xdr:rowOff>660400</xdr:rowOff>
    </xdr:to>
    <xdr:pic>
      <xdr:nvPicPr>
        <xdr:cNvPr id="9" name="Picture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5878830"/>
          <a:ext cx="5588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520700</xdr:colOff>
      <xdr:row>15</xdr:row>
      <xdr:rowOff>660400</xdr:rowOff>
    </xdr:to>
    <xdr:pic>
      <xdr:nvPicPr>
        <xdr:cNvPr id="10" name="Picture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6602730"/>
          <a:ext cx="5207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609600</xdr:colOff>
      <xdr:row>16</xdr:row>
      <xdr:rowOff>660400</xdr:rowOff>
    </xdr:to>
    <xdr:pic>
      <xdr:nvPicPr>
        <xdr:cNvPr id="11" name="Picture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7326630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444500</xdr:colOff>
      <xdr:row>18</xdr:row>
      <xdr:rowOff>660400</xdr:rowOff>
    </xdr:to>
    <xdr:pic>
      <xdr:nvPicPr>
        <xdr:cNvPr id="13" name="Picture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8774430"/>
          <a:ext cx="4445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558800</xdr:colOff>
      <xdr:row>19</xdr:row>
      <xdr:rowOff>660400</xdr:rowOff>
    </xdr:to>
    <xdr:pic>
      <xdr:nvPicPr>
        <xdr:cNvPr id="14" name="Picture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9498330"/>
          <a:ext cx="5588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609600</xdr:colOff>
      <xdr:row>20</xdr:row>
      <xdr:rowOff>660400</xdr:rowOff>
    </xdr:to>
    <xdr:pic>
      <xdr:nvPicPr>
        <xdr:cNvPr id="15" name="Picture 1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10222230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469900</xdr:colOff>
      <xdr:row>21</xdr:row>
      <xdr:rowOff>660400</xdr:rowOff>
    </xdr:to>
    <xdr:pic>
      <xdr:nvPicPr>
        <xdr:cNvPr id="16" name="Picture 1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0" y="10946130"/>
          <a:ext cx="4699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546100</xdr:colOff>
      <xdr:row>22</xdr:row>
      <xdr:rowOff>660400</xdr:rowOff>
    </xdr:to>
    <xdr:pic>
      <xdr:nvPicPr>
        <xdr:cNvPr id="17" name="Picture 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11670030"/>
          <a:ext cx="546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508000</xdr:colOff>
      <xdr:row>23</xdr:row>
      <xdr:rowOff>660400</xdr:rowOff>
    </xdr:to>
    <xdr:pic>
      <xdr:nvPicPr>
        <xdr:cNvPr id="18" name="Picture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0" y="12393930"/>
          <a:ext cx="5080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804545</xdr:colOff>
      <xdr:row>24</xdr:row>
      <xdr:rowOff>660400</xdr:rowOff>
    </xdr:to>
    <xdr:pic>
      <xdr:nvPicPr>
        <xdr:cNvPr id="19" name="Picture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0" y="13117830"/>
          <a:ext cx="80454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785495</xdr:colOff>
      <xdr:row>25</xdr:row>
      <xdr:rowOff>660400</xdr:rowOff>
    </xdr:to>
    <xdr:pic>
      <xdr:nvPicPr>
        <xdr:cNvPr id="20" name="Picture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13841730"/>
          <a:ext cx="78549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801370</xdr:colOff>
      <xdr:row>26</xdr:row>
      <xdr:rowOff>660400</xdr:rowOff>
    </xdr:to>
    <xdr:pic>
      <xdr:nvPicPr>
        <xdr:cNvPr id="21" name="Picture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14565630"/>
          <a:ext cx="8013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419100</xdr:colOff>
      <xdr:row>27</xdr:row>
      <xdr:rowOff>660400</xdr:rowOff>
    </xdr:to>
    <xdr:pic>
      <xdr:nvPicPr>
        <xdr:cNvPr id="22" name="Picture 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15289530"/>
          <a:ext cx="419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685800</xdr:colOff>
      <xdr:row>28</xdr:row>
      <xdr:rowOff>660400</xdr:rowOff>
    </xdr:to>
    <xdr:pic>
      <xdr:nvPicPr>
        <xdr:cNvPr id="23" name="Picture 2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16013430"/>
          <a:ext cx="6858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823595</xdr:colOff>
      <xdr:row>29</xdr:row>
      <xdr:rowOff>660400</xdr:rowOff>
    </xdr:to>
    <xdr:pic>
      <xdr:nvPicPr>
        <xdr:cNvPr id="24" name="Picture 2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16737330"/>
          <a:ext cx="82359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538422</xdr:colOff>
      <xdr:row>30</xdr:row>
      <xdr:rowOff>659422</xdr:rowOff>
    </xdr:to>
    <xdr:pic>
      <xdr:nvPicPr>
        <xdr:cNvPr id="25" name="Picture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5400000">
          <a:off x="-60325" y="17521555"/>
          <a:ext cx="659130" cy="538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538136</xdr:colOff>
      <xdr:row>31</xdr:row>
      <xdr:rowOff>608137</xdr:rowOff>
    </xdr:to>
    <xdr:pic>
      <xdr:nvPicPr>
        <xdr:cNvPr id="26" name="Picture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16200000">
          <a:off x="-34925" y="18220055"/>
          <a:ext cx="607695" cy="537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530961</xdr:colOff>
      <xdr:row>32</xdr:row>
      <xdr:rowOff>608134</xdr:rowOff>
    </xdr:to>
    <xdr:pic>
      <xdr:nvPicPr>
        <xdr:cNvPr id="27" name="Picture 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5400000">
          <a:off x="-38100" y="18947130"/>
          <a:ext cx="607060" cy="530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368300</xdr:colOff>
      <xdr:row>33</xdr:row>
      <xdr:rowOff>660400</xdr:rowOff>
    </xdr:to>
    <xdr:pic>
      <xdr:nvPicPr>
        <xdr:cNvPr id="28" name="Picture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19632930"/>
          <a:ext cx="368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530960</xdr:colOff>
      <xdr:row>34</xdr:row>
      <xdr:rowOff>684791</xdr:rowOff>
    </xdr:to>
    <xdr:pic>
      <xdr:nvPicPr>
        <xdr:cNvPr id="29" name="Picture 3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rot="5400000">
          <a:off x="-76835" y="20433665"/>
          <a:ext cx="684530" cy="530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530960</xdr:colOff>
      <xdr:row>35</xdr:row>
      <xdr:rowOff>675878</xdr:rowOff>
    </xdr:to>
    <xdr:pic>
      <xdr:nvPicPr>
        <xdr:cNvPr id="30" name="Picture 3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rot="5400000">
          <a:off x="-72390" y="21153120"/>
          <a:ext cx="675640" cy="53086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36</xdr:row>
      <xdr:rowOff>15240</xdr:rowOff>
    </xdr:from>
    <xdr:to>
      <xdr:col>0</xdr:col>
      <xdr:colOff>687325</xdr:colOff>
      <xdr:row>36</xdr:row>
      <xdr:rowOff>685801</xdr:rowOff>
    </xdr:to>
    <xdr:pic>
      <xdr:nvPicPr>
        <xdr:cNvPr id="31" name="Рисунок 30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1819870"/>
          <a:ext cx="52705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37</xdr:row>
      <xdr:rowOff>7620</xdr:rowOff>
    </xdr:from>
    <xdr:to>
      <xdr:col>0</xdr:col>
      <xdr:colOff>588265</xdr:colOff>
      <xdr:row>37</xdr:row>
      <xdr:rowOff>678181</xdr:rowOff>
    </xdr:to>
    <xdr:pic>
      <xdr:nvPicPr>
        <xdr:cNvPr id="32" name="Рисунок 31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22536150"/>
          <a:ext cx="38989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38</xdr:row>
      <xdr:rowOff>15240</xdr:rowOff>
    </xdr:from>
    <xdr:to>
      <xdr:col>0</xdr:col>
      <xdr:colOff>573025</xdr:colOff>
      <xdr:row>38</xdr:row>
      <xdr:rowOff>685801</xdr:rowOff>
    </xdr:to>
    <xdr:pic>
      <xdr:nvPicPr>
        <xdr:cNvPr id="33" name="Рисунок 32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23267670"/>
          <a:ext cx="37465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39</xdr:row>
      <xdr:rowOff>7620</xdr:rowOff>
    </xdr:from>
    <xdr:to>
      <xdr:col>0</xdr:col>
      <xdr:colOff>658369</xdr:colOff>
      <xdr:row>39</xdr:row>
      <xdr:rowOff>678181</xdr:rowOff>
    </xdr:to>
    <xdr:pic>
      <xdr:nvPicPr>
        <xdr:cNvPr id="34" name="Рисунок 33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3983950"/>
          <a:ext cx="3987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40</xdr:row>
      <xdr:rowOff>7620</xdr:rowOff>
    </xdr:from>
    <xdr:to>
      <xdr:col>0</xdr:col>
      <xdr:colOff>664465</xdr:colOff>
      <xdr:row>40</xdr:row>
      <xdr:rowOff>678181</xdr:rowOff>
    </xdr:to>
    <xdr:pic>
      <xdr:nvPicPr>
        <xdr:cNvPr id="35" name="Рисунок 34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4707850"/>
          <a:ext cx="40513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41</xdr:row>
      <xdr:rowOff>7620</xdr:rowOff>
    </xdr:from>
    <xdr:to>
      <xdr:col>0</xdr:col>
      <xdr:colOff>745237</xdr:colOff>
      <xdr:row>41</xdr:row>
      <xdr:rowOff>678181</xdr:rowOff>
    </xdr:to>
    <xdr:pic>
      <xdr:nvPicPr>
        <xdr:cNvPr id="36" name="Рисунок 35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25431750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41</xdr:row>
      <xdr:rowOff>701040</xdr:rowOff>
    </xdr:from>
    <xdr:to>
      <xdr:col>0</xdr:col>
      <xdr:colOff>702565</xdr:colOff>
      <xdr:row>42</xdr:row>
      <xdr:rowOff>647701</xdr:rowOff>
    </xdr:to>
    <xdr:pic>
      <xdr:nvPicPr>
        <xdr:cNvPr id="37" name="Рисунок 36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26125170"/>
          <a:ext cx="49657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43</xdr:row>
      <xdr:rowOff>7620</xdr:rowOff>
    </xdr:from>
    <xdr:to>
      <xdr:col>0</xdr:col>
      <xdr:colOff>615697</xdr:colOff>
      <xdr:row>43</xdr:row>
      <xdr:rowOff>678181</xdr:rowOff>
    </xdr:to>
    <xdr:pic>
      <xdr:nvPicPr>
        <xdr:cNvPr id="38" name="Рисунок 37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26879550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</xdr:colOff>
      <xdr:row>24</xdr:row>
      <xdr:rowOff>50800</xdr:rowOff>
    </xdr:from>
    <xdr:to>
      <xdr:col>0</xdr:col>
      <xdr:colOff>884555</xdr:colOff>
      <xdr:row>24</xdr:row>
      <xdr:rowOff>711200</xdr:rowOff>
    </xdr:to>
    <xdr:pic>
      <xdr:nvPicPr>
        <xdr:cNvPr id="39" name="Picture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0010" y="13168630"/>
          <a:ext cx="80454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25</xdr:row>
      <xdr:rowOff>50800</xdr:rowOff>
    </xdr:from>
    <xdr:to>
      <xdr:col>0</xdr:col>
      <xdr:colOff>884555</xdr:colOff>
      <xdr:row>25</xdr:row>
      <xdr:rowOff>711200</xdr:rowOff>
    </xdr:to>
    <xdr:pic>
      <xdr:nvPicPr>
        <xdr:cNvPr id="40" name="Picture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9060" y="13892530"/>
          <a:ext cx="78549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86360</xdr:colOff>
      <xdr:row>26</xdr:row>
      <xdr:rowOff>60960</xdr:rowOff>
    </xdr:from>
    <xdr:to>
      <xdr:col>0</xdr:col>
      <xdr:colOff>887730</xdr:colOff>
      <xdr:row>26</xdr:row>
      <xdr:rowOff>721360</xdr:rowOff>
    </xdr:to>
    <xdr:pic>
      <xdr:nvPicPr>
        <xdr:cNvPr id="41" name="Picture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6360" y="14626590"/>
          <a:ext cx="8013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29</xdr:row>
      <xdr:rowOff>40640</xdr:rowOff>
    </xdr:from>
    <xdr:to>
      <xdr:col>0</xdr:col>
      <xdr:colOff>884555</xdr:colOff>
      <xdr:row>29</xdr:row>
      <xdr:rowOff>701040</xdr:rowOff>
    </xdr:to>
    <xdr:pic>
      <xdr:nvPicPr>
        <xdr:cNvPr id="42" name="Picture 2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0960" y="16777970"/>
          <a:ext cx="823595" cy="66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123988</xdr:colOff>
      <xdr:row>8</xdr:row>
      <xdr:rowOff>85725</xdr:rowOff>
    </xdr:from>
    <xdr:to>
      <xdr:col>0</xdr:col>
      <xdr:colOff>866938</xdr:colOff>
      <xdr:row>8</xdr:row>
      <xdr:rowOff>746125</xdr:rowOff>
    </xdr:to>
    <xdr:pic>
      <xdr:nvPicPr>
        <xdr:cNvPr id="5" name="Picture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1581150"/>
          <a:ext cx="742950" cy="660400"/>
        </a:xfrm>
        <a:prstGeom prst="rect">
          <a:avLst/>
        </a:prstGeom>
      </xdr:spPr>
    </xdr:pic>
    <xdr:clientData/>
  </xdr:twoCellAnchor>
  <xdr:twoCellAnchor editAs="absolute">
    <xdr:from>
      <xdr:col>0</xdr:col>
      <xdr:colOff>43392</xdr:colOff>
      <xdr:row>8</xdr:row>
      <xdr:rowOff>707204</xdr:rowOff>
    </xdr:from>
    <xdr:to>
      <xdr:col>0</xdr:col>
      <xdr:colOff>862542</xdr:colOff>
      <xdr:row>9</xdr:row>
      <xdr:rowOff>521784</xdr:rowOff>
    </xdr:to>
    <xdr:pic>
      <xdr:nvPicPr>
        <xdr:cNvPr id="6" name="Picture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180" y="2202180"/>
          <a:ext cx="81915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11</xdr:row>
      <xdr:rowOff>32622</xdr:rowOff>
    </xdr:from>
    <xdr:to>
      <xdr:col>0</xdr:col>
      <xdr:colOff>856192</xdr:colOff>
      <xdr:row>11</xdr:row>
      <xdr:rowOff>693022</xdr:rowOff>
    </xdr:to>
    <xdr:pic>
      <xdr:nvPicPr>
        <xdr:cNvPr id="7" name="Picture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055" y="4065270"/>
          <a:ext cx="79692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89747</xdr:colOff>
      <xdr:row>15</xdr:row>
      <xdr:rowOff>75379</xdr:rowOff>
    </xdr:from>
    <xdr:to>
      <xdr:col>0</xdr:col>
      <xdr:colOff>848572</xdr:colOff>
      <xdr:row>15</xdr:row>
      <xdr:rowOff>735779</xdr:rowOff>
    </xdr:to>
    <xdr:pic>
      <xdr:nvPicPr>
        <xdr:cNvPr id="8" name="Picture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535" y="7491095"/>
          <a:ext cx="75882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107527</xdr:colOff>
      <xdr:row>16</xdr:row>
      <xdr:rowOff>70723</xdr:rowOff>
    </xdr:from>
    <xdr:to>
      <xdr:col>0</xdr:col>
      <xdr:colOff>870797</xdr:colOff>
      <xdr:row>16</xdr:row>
      <xdr:rowOff>731123</xdr:rowOff>
    </xdr:to>
    <xdr:pic>
      <xdr:nvPicPr>
        <xdr:cNvPr id="9" name="Picture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7315" y="8332470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223097</xdr:colOff>
      <xdr:row>17</xdr:row>
      <xdr:rowOff>81306</xdr:rowOff>
    </xdr:from>
    <xdr:to>
      <xdr:col>0</xdr:col>
      <xdr:colOff>819997</xdr:colOff>
      <xdr:row>17</xdr:row>
      <xdr:rowOff>741706</xdr:rowOff>
    </xdr:to>
    <xdr:pic>
      <xdr:nvPicPr>
        <xdr:cNvPr id="10" name="Picture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2885" y="9189085"/>
          <a:ext cx="5969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18</xdr:row>
      <xdr:rowOff>85962</xdr:rowOff>
    </xdr:from>
    <xdr:to>
      <xdr:col>0</xdr:col>
      <xdr:colOff>856192</xdr:colOff>
      <xdr:row>18</xdr:row>
      <xdr:rowOff>746362</xdr:rowOff>
    </xdr:to>
    <xdr:pic>
      <xdr:nvPicPr>
        <xdr:cNvPr id="11" name="Picture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6205" y="10039350"/>
          <a:ext cx="73977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98637</xdr:colOff>
      <xdr:row>19</xdr:row>
      <xdr:rowOff>93582</xdr:rowOff>
    </xdr:from>
    <xdr:to>
      <xdr:col>0</xdr:col>
      <xdr:colOff>860637</xdr:colOff>
      <xdr:row>19</xdr:row>
      <xdr:rowOff>753982</xdr:rowOff>
    </xdr:to>
    <xdr:pic>
      <xdr:nvPicPr>
        <xdr:cNvPr id="12" name="Picture 1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425" y="10892790"/>
          <a:ext cx="7620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181187</xdr:colOff>
      <xdr:row>20</xdr:row>
      <xdr:rowOff>37279</xdr:rowOff>
    </xdr:from>
    <xdr:to>
      <xdr:col>0</xdr:col>
      <xdr:colOff>892387</xdr:colOff>
      <xdr:row>20</xdr:row>
      <xdr:rowOff>697679</xdr:rowOff>
    </xdr:to>
    <xdr:pic>
      <xdr:nvPicPr>
        <xdr:cNvPr id="13" name="Picture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0975" y="11682095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145627</xdr:colOff>
      <xdr:row>21</xdr:row>
      <xdr:rowOff>69029</xdr:rowOff>
    </xdr:from>
    <xdr:to>
      <xdr:col>0</xdr:col>
      <xdr:colOff>908897</xdr:colOff>
      <xdr:row>21</xdr:row>
      <xdr:rowOff>729429</xdr:rowOff>
    </xdr:to>
    <xdr:pic>
      <xdr:nvPicPr>
        <xdr:cNvPr id="14" name="Picture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5415" y="12559665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149437</xdr:colOff>
      <xdr:row>22</xdr:row>
      <xdr:rowOff>101202</xdr:rowOff>
    </xdr:from>
    <xdr:to>
      <xdr:col>1</xdr:col>
      <xdr:colOff>0</xdr:colOff>
      <xdr:row>22</xdr:row>
      <xdr:rowOff>761602</xdr:rowOff>
    </xdr:to>
    <xdr:pic>
      <xdr:nvPicPr>
        <xdr:cNvPr id="15" name="Picture 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9225" y="13437870"/>
          <a:ext cx="77660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25</xdr:row>
      <xdr:rowOff>52519</xdr:rowOff>
    </xdr:from>
    <xdr:to>
      <xdr:col>0</xdr:col>
      <xdr:colOff>853017</xdr:colOff>
      <xdr:row>25</xdr:row>
      <xdr:rowOff>712919</xdr:rowOff>
    </xdr:to>
    <xdr:pic>
      <xdr:nvPicPr>
        <xdr:cNvPr id="16" name="Picture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2705" y="15926435"/>
          <a:ext cx="8001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27517</xdr:colOff>
      <xdr:row>26</xdr:row>
      <xdr:rowOff>27965</xdr:rowOff>
    </xdr:from>
    <xdr:to>
      <xdr:col>0</xdr:col>
      <xdr:colOff>847937</xdr:colOff>
      <xdr:row>26</xdr:row>
      <xdr:rowOff>688365</xdr:rowOff>
    </xdr:to>
    <xdr:pic>
      <xdr:nvPicPr>
        <xdr:cNvPr id="17" name="Picture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7305" y="16748125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240779</xdr:colOff>
      <xdr:row>27</xdr:row>
      <xdr:rowOff>88925</xdr:rowOff>
    </xdr:from>
    <xdr:to>
      <xdr:col>0</xdr:col>
      <xdr:colOff>850379</xdr:colOff>
      <xdr:row>27</xdr:row>
      <xdr:rowOff>749325</xdr:rowOff>
    </xdr:to>
    <xdr:pic>
      <xdr:nvPicPr>
        <xdr:cNvPr id="18" name="Picture 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0665" y="17654905"/>
          <a:ext cx="6096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88477</xdr:colOff>
      <xdr:row>31</xdr:row>
      <xdr:rowOff>124063</xdr:rowOff>
    </xdr:from>
    <xdr:to>
      <xdr:col>0</xdr:col>
      <xdr:colOff>908897</xdr:colOff>
      <xdr:row>31</xdr:row>
      <xdr:rowOff>784463</xdr:rowOff>
    </xdr:to>
    <xdr:pic>
      <xdr:nvPicPr>
        <xdr:cNvPr id="19" name="Picture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8265" y="21073110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103717</xdr:colOff>
      <xdr:row>33</xdr:row>
      <xdr:rowOff>149885</xdr:rowOff>
    </xdr:from>
    <xdr:to>
      <xdr:col>0</xdr:col>
      <xdr:colOff>802217</xdr:colOff>
      <xdr:row>33</xdr:row>
      <xdr:rowOff>810285</xdr:rowOff>
    </xdr:to>
    <xdr:pic>
      <xdr:nvPicPr>
        <xdr:cNvPr id="20" name="Picture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3505" y="22790785"/>
          <a:ext cx="6985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117687</xdr:colOff>
      <xdr:row>35</xdr:row>
      <xdr:rowOff>81306</xdr:rowOff>
    </xdr:from>
    <xdr:to>
      <xdr:col>0</xdr:col>
      <xdr:colOff>860637</xdr:colOff>
      <xdr:row>35</xdr:row>
      <xdr:rowOff>741706</xdr:rowOff>
    </xdr:to>
    <xdr:pic>
      <xdr:nvPicPr>
        <xdr:cNvPr id="21" name="Picture 2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7475" y="24413845"/>
          <a:ext cx="74295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36</xdr:row>
      <xdr:rowOff>58445</xdr:rowOff>
    </xdr:from>
    <xdr:to>
      <xdr:col>0</xdr:col>
      <xdr:colOff>911860</xdr:colOff>
      <xdr:row>36</xdr:row>
      <xdr:rowOff>718845</xdr:rowOff>
    </xdr:to>
    <xdr:pic>
      <xdr:nvPicPr>
        <xdr:cNvPr id="22" name="Picture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3340" y="25236805"/>
          <a:ext cx="8585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37</xdr:row>
      <xdr:rowOff>105860</xdr:rowOff>
    </xdr:from>
    <xdr:to>
      <xdr:col>0</xdr:col>
      <xdr:colOff>886037</xdr:colOff>
      <xdr:row>37</xdr:row>
      <xdr:rowOff>766260</xdr:rowOff>
    </xdr:to>
    <xdr:pic>
      <xdr:nvPicPr>
        <xdr:cNvPr id="23" name="Picture 2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5405" y="26129615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111337</xdr:colOff>
      <xdr:row>38</xdr:row>
      <xdr:rowOff>146922</xdr:rowOff>
    </xdr:from>
    <xdr:to>
      <xdr:col>1</xdr:col>
      <xdr:colOff>0</xdr:colOff>
      <xdr:row>38</xdr:row>
      <xdr:rowOff>807322</xdr:rowOff>
    </xdr:to>
    <xdr:pic>
      <xdr:nvPicPr>
        <xdr:cNvPr id="24" name="Picture 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1125" y="27016710"/>
          <a:ext cx="81470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103717</xdr:colOff>
      <xdr:row>40</xdr:row>
      <xdr:rowOff>124062</xdr:rowOff>
    </xdr:from>
    <xdr:to>
      <xdr:col>0</xdr:col>
      <xdr:colOff>886037</xdr:colOff>
      <xdr:row>40</xdr:row>
      <xdr:rowOff>784462</xdr:rowOff>
    </xdr:to>
    <xdr:pic>
      <xdr:nvPicPr>
        <xdr:cNvPr id="25" name="Picture 2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3505" y="28685490"/>
          <a:ext cx="7823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57413</xdr:colOff>
      <xdr:row>41</xdr:row>
      <xdr:rowOff>67679</xdr:rowOff>
    </xdr:from>
    <xdr:to>
      <xdr:col>0</xdr:col>
      <xdr:colOff>892438</xdr:colOff>
      <xdr:row>41</xdr:row>
      <xdr:rowOff>726637</xdr:rowOff>
    </xdr:to>
    <xdr:pic>
      <xdr:nvPicPr>
        <xdr:cNvPr id="26" name="Picture 3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7150" y="29474795"/>
          <a:ext cx="835025" cy="659130"/>
        </a:xfrm>
        <a:prstGeom prst="rect">
          <a:avLst/>
        </a:prstGeom>
      </xdr:spPr>
    </xdr:pic>
    <xdr:clientData/>
  </xdr:twoCellAnchor>
  <xdr:twoCellAnchor editAs="oneCell">
    <xdr:from>
      <xdr:col>0</xdr:col>
      <xdr:colOff>84393</xdr:colOff>
      <xdr:row>42</xdr:row>
      <xdr:rowOff>104417</xdr:rowOff>
    </xdr:from>
    <xdr:to>
      <xdr:col>0</xdr:col>
      <xdr:colOff>881318</xdr:colOff>
      <xdr:row>42</xdr:row>
      <xdr:rowOff>764817</xdr:rowOff>
    </xdr:to>
    <xdr:pic>
      <xdr:nvPicPr>
        <xdr:cNvPr id="27" name="Picture 3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3820" y="30357445"/>
          <a:ext cx="79692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197834</xdr:colOff>
      <xdr:row>43</xdr:row>
      <xdr:rowOff>116477</xdr:rowOff>
    </xdr:from>
    <xdr:to>
      <xdr:col>0</xdr:col>
      <xdr:colOff>820134</xdr:colOff>
      <xdr:row>43</xdr:row>
      <xdr:rowOff>776877</xdr:rowOff>
    </xdr:to>
    <xdr:pic>
      <xdr:nvPicPr>
        <xdr:cNvPr id="28" name="Picture 3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97485" y="31215330"/>
          <a:ext cx="622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286426</xdr:colOff>
      <xdr:row>44</xdr:row>
      <xdr:rowOff>170113</xdr:rowOff>
    </xdr:from>
    <xdr:to>
      <xdr:col>0</xdr:col>
      <xdr:colOff>845226</xdr:colOff>
      <xdr:row>44</xdr:row>
      <xdr:rowOff>829072</xdr:rowOff>
    </xdr:to>
    <xdr:pic>
      <xdr:nvPicPr>
        <xdr:cNvPr id="29" name="Picture 3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86385" y="32114490"/>
          <a:ext cx="558800" cy="659130"/>
        </a:xfrm>
        <a:prstGeom prst="rect">
          <a:avLst/>
        </a:prstGeom>
      </xdr:spPr>
    </xdr:pic>
    <xdr:clientData/>
  </xdr:twoCellAnchor>
  <xdr:twoCellAnchor editAs="oneCell">
    <xdr:from>
      <xdr:col>0</xdr:col>
      <xdr:colOff>134059</xdr:colOff>
      <xdr:row>45</xdr:row>
      <xdr:rowOff>134440</xdr:rowOff>
    </xdr:from>
    <xdr:to>
      <xdr:col>0</xdr:col>
      <xdr:colOff>896059</xdr:colOff>
      <xdr:row>45</xdr:row>
      <xdr:rowOff>793398</xdr:rowOff>
    </xdr:to>
    <xdr:pic>
      <xdr:nvPicPr>
        <xdr:cNvPr id="30" name="Picture 3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3985" y="32924750"/>
          <a:ext cx="762000" cy="659130"/>
        </a:xfrm>
        <a:prstGeom prst="rect">
          <a:avLst/>
        </a:prstGeom>
      </xdr:spPr>
    </xdr:pic>
    <xdr:clientData/>
  </xdr:twoCellAnchor>
  <xdr:twoCellAnchor editAs="oneCell">
    <xdr:from>
      <xdr:col>0</xdr:col>
      <xdr:colOff>164677</xdr:colOff>
      <xdr:row>46</xdr:row>
      <xdr:rowOff>151579</xdr:rowOff>
    </xdr:from>
    <xdr:to>
      <xdr:col>1</xdr:col>
      <xdr:colOff>32597</xdr:colOff>
      <xdr:row>46</xdr:row>
      <xdr:rowOff>811979</xdr:rowOff>
    </xdr:to>
    <xdr:pic>
      <xdr:nvPicPr>
        <xdr:cNvPr id="31" name="Picture 3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4465" y="33787715"/>
          <a:ext cx="79375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231987</xdr:colOff>
      <xdr:row>29</xdr:row>
      <xdr:rowOff>91466</xdr:rowOff>
    </xdr:from>
    <xdr:to>
      <xdr:col>0</xdr:col>
      <xdr:colOff>765387</xdr:colOff>
      <xdr:row>29</xdr:row>
      <xdr:rowOff>751866</xdr:rowOff>
    </xdr:to>
    <xdr:pic>
      <xdr:nvPicPr>
        <xdr:cNvPr id="32" name="Picture 3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31775" y="19349085"/>
          <a:ext cx="533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9</xdr:row>
      <xdr:rowOff>802666</xdr:rowOff>
    </xdr:from>
    <xdr:to>
      <xdr:col>0</xdr:col>
      <xdr:colOff>738717</xdr:colOff>
      <xdr:row>10</xdr:row>
      <xdr:rowOff>617246</xdr:rowOff>
    </xdr:to>
    <xdr:pic>
      <xdr:nvPicPr>
        <xdr:cNvPr id="33" name="Picture 4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43205" y="3143885"/>
          <a:ext cx="4953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290407</xdr:colOff>
      <xdr:row>32</xdr:row>
      <xdr:rowOff>142266</xdr:rowOff>
    </xdr:from>
    <xdr:to>
      <xdr:col>0</xdr:col>
      <xdr:colOff>798407</xdr:colOff>
      <xdr:row>32</xdr:row>
      <xdr:rowOff>802666</xdr:rowOff>
    </xdr:to>
    <xdr:pic>
      <xdr:nvPicPr>
        <xdr:cNvPr id="34" name="Picture 4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90195" y="21937345"/>
          <a:ext cx="5080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322157</xdr:colOff>
      <xdr:row>39</xdr:row>
      <xdr:rowOff>114326</xdr:rowOff>
    </xdr:from>
    <xdr:to>
      <xdr:col>0</xdr:col>
      <xdr:colOff>842857</xdr:colOff>
      <xdr:row>39</xdr:row>
      <xdr:rowOff>774726</xdr:rowOff>
    </xdr:to>
    <xdr:pic>
      <xdr:nvPicPr>
        <xdr:cNvPr id="35" name="Picture 4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21945" y="27830145"/>
          <a:ext cx="5207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95911</xdr:rowOff>
    </xdr:from>
    <xdr:to>
      <xdr:col>0</xdr:col>
      <xdr:colOff>887095</xdr:colOff>
      <xdr:row>12</xdr:row>
      <xdr:rowOff>756311</xdr:rowOff>
    </xdr:to>
    <xdr:pic>
      <xdr:nvPicPr>
        <xdr:cNvPr id="36" name="Picture 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0" y="4974590"/>
          <a:ext cx="887095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164491</xdr:rowOff>
    </xdr:from>
    <xdr:to>
      <xdr:col>0</xdr:col>
      <xdr:colOff>883920</xdr:colOff>
      <xdr:row>13</xdr:row>
      <xdr:rowOff>824891</xdr:rowOff>
    </xdr:to>
    <xdr:pic>
      <xdr:nvPicPr>
        <xdr:cNvPr id="37" name="Picture 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0" y="5888990"/>
          <a:ext cx="8839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245428</xdr:colOff>
      <xdr:row>14</xdr:row>
      <xdr:rowOff>73369</xdr:rowOff>
    </xdr:from>
    <xdr:to>
      <xdr:col>0</xdr:col>
      <xdr:colOff>677228</xdr:colOff>
      <xdr:row>14</xdr:row>
      <xdr:rowOff>733769</xdr:rowOff>
    </xdr:to>
    <xdr:pic>
      <xdr:nvPicPr>
        <xdr:cNvPr id="38" name="Picture 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45110" y="6643370"/>
          <a:ext cx="4318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23</xdr:row>
      <xdr:rowOff>228944</xdr:rowOff>
    </xdr:from>
    <xdr:to>
      <xdr:col>0</xdr:col>
      <xdr:colOff>901383</xdr:colOff>
      <xdr:row>23</xdr:row>
      <xdr:rowOff>723384</xdr:rowOff>
    </xdr:to>
    <xdr:pic>
      <xdr:nvPicPr>
        <xdr:cNvPr id="39" name="Picture 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5720" y="14411325"/>
          <a:ext cx="855345" cy="49466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24</xdr:row>
      <xdr:rowOff>176238</xdr:rowOff>
    </xdr:from>
    <xdr:to>
      <xdr:col>0</xdr:col>
      <xdr:colOff>913572</xdr:colOff>
      <xdr:row>24</xdr:row>
      <xdr:rowOff>620739</xdr:rowOff>
    </xdr:to>
    <xdr:pic>
      <xdr:nvPicPr>
        <xdr:cNvPr id="40" name="Picture 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0960" y="15204440"/>
          <a:ext cx="852170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332423</xdr:colOff>
      <xdr:row>28</xdr:row>
      <xdr:rowOff>49873</xdr:rowOff>
    </xdr:from>
    <xdr:to>
      <xdr:col>0</xdr:col>
      <xdr:colOff>649923</xdr:colOff>
      <xdr:row>28</xdr:row>
      <xdr:rowOff>710273</xdr:rowOff>
    </xdr:to>
    <xdr:pic>
      <xdr:nvPicPr>
        <xdr:cNvPr id="41" name="Picture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32105" y="18461355"/>
          <a:ext cx="3175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</xdr:row>
      <xdr:rowOff>230213</xdr:rowOff>
    </xdr:from>
    <xdr:to>
      <xdr:col>0</xdr:col>
      <xdr:colOff>895076</xdr:colOff>
      <xdr:row>30</xdr:row>
      <xdr:rowOff>676301</xdr:rowOff>
    </xdr:to>
    <xdr:pic>
      <xdr:nvPicPr>
        <xdr:cNvPr id="42" name="Picture 3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8100" y="20333335"/>
          <a:ext cx="856615" cy="446405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47</xdr:row>
      <xdr:rowOff>39493</xdr:rowOff>
    </xdr:from>
    <xdr:to>
      <xdr:col>0</xdr:col>
      <xdr:colOff>722376</xdr:colOff>
      <xdr:row>47</xdr:row>
      <xdr:rowOff>710053</xdr:rowOff>
    </xdr:to>
    <xdr:pic>
      <xdr:nvPicPr>
        <xdr:cNvPr id="43" name="Рисунок 42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34521775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49</xdr:row>
      <xdr:rowOff>45063</xdr:rowOff>
    </xdr:from>
    <xdr:to>
      <xdr:col>0</xdr:col>
      <xdr:colOff>844296</xdr:colOff>
      <xdr:row>49</xdr:row>
      <xdr:rowOff>715623</xdr:rowOff>
    </xdr:to>
    <xdr:pic>
      <xdr:nvPicPr>
        <xdr:cNvPr id="44" name="Рисунок 43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36218495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329125</xdr:colOff>
      <xdr:row>50</xdr:row>
      <xdr:rowOff>22496</xdr:rowOff>
    </xdr:from>
    <xdr:to>
      <xdr:col>0</xdr:col>
      <xdr:colOff>777181</xdr:colOff>
      <xdr:row>50</xdr:row>
      <xdr:rowOff>693056</xdr:rowOff>
    </xdr:to>
    <xdr:pic>
      <xdr:nvPicPr>
        <xdr:cNvPr id="45" name="Рисунок 44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" y="37042090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298059</xdr:colOff>
      <xdr:row>51</xdr:row>
      <xdr:rowOff>84628</xdr:rowOff>
    </xdr:from>
    <xdr:to>
      <xdr:col>0</xdr:col>
      <xdr:colOff>746115</xdr:colOff>
      <xdr:row>51</xdr:row>
      <xdr:rowOff>755188</xdr:rowOff>
    </xdr:to>
    <xdr:pic>
      <xdr:nvPicPr>
        <xdr:cNvPr id="46" name="Рисунок 45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7950140"/>
          <a:ext cx="447675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266993</xdr:colOff>
      <xdr:row>52</xdr:row>
      <xdr:rowOff>31287</xdr:rowOff>
    </xdr:from>
    <xdr:to>
      <xdr:col>0</xdr:col>
      <xdr:colOff>715049</xdr:colOff>
      <xdr:row>52</xdr:row>
      <xdr:rowOff>701847</xdr:rowOff>
    </xdr:to>
    <xdr:pic>
      <xdr:nvPicPr>
        <xdr:cNvPr id="47" name="Рисунок 46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742620"/>
          <a:ext cx="44831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337331</xdr:colOff>
      <xdr:row>53</xdr:row>
      <xdr:rowOff>91955</xdr:rowOff>
    </xdr:from>
    <xdr:to>
      <xdr:col>0</xdr:col>
      <xdr:colOff>785387</xdr:colOff>
      <xdr:row>53</xdr:row>
      <xdr:rowOff>762515</xdr:rowOff>
    </xdr:to>
    <xdr:pic>
      <xdr:nvPicPr>
        <xdr:cNvPr id="48" name="Рисунок 47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" y="39648765"/>
          <a:ext cx="447675" cy="670560"/>
        </a:xfrm>
        <a:prstGeom prst="rect">
          <a:avLst/>
        </a:prstGeom>
      </xdr:spPr>
    </xdr:pic>
    <xdr:clientData/>
  </xdr:twoCellAnchor>
  <xdr:twoCellAnchor editAs="absolute">
    <xdr:from>
      <xdr:col>0</xdr:col>
      <xdr:colOff>241804</xdr:colOff>
      <xdr:row>53</xdr:row>
      <xdr:rowOff>711013</xdr:rowOff>
    </xdr:from>
    <xdr:to>
      <xdr:col>0</xdr:col>
      <xdr:colOff>689860</xdr:colOff>
      <xdr:row>54</xdr:row>
      <xdr:rowOff>517752</xdr:rowOff>
    </xdr:to>
    <xdr:pic>
      <xdr:nvPicPr>
        <xdr:cNvPr id="49" name="Рисунок 48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40267890"/>
          <a:ext cx="448310" cy="6527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155036</xdr:colOff>
      <xdr:row>48</xdr:row>
      <xdr:rowOff>31287</xdr:rowOff>
    </xdr:from>
    <xdr:to>
      <xdr:col>0</xdr:col>
      <xdr:colOff>715868</xdr:colOff>
      <xdr:row>48</xdr:row>
      <xdr:rowOff>712691</xdr:rowOff>
    </xdr:to>
    <xdr:pic>
      <xdr:nvPicPr>
        <xdr:cNvPr id="50" name="Рисунок 49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" y="35359340"/>
          <a:ext cx="560705" cy="68135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34</xdr:row>
      <xdr:rowOff>99060</xdr:rowOff>
    </xdr:from>
    <xdr:to>
      <xdr:col>0</xdr:col>
      <xdr:colOff>847090</xdr:colOff>
      <xdr:row>34</xdr:row>
      <xdr:rowOff>759460</xdr:rowOff>
    </xdr:to>
    <xdr:pic>
      <xdr:nvPicPr>
        <xdr:cNvPr id="51" name="Picture 2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3820" y="23585805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122767</xdr:colOff>
      <xdr:row>16</xdr:row>
      <xdr:rowOff>52917</xdr:rowOff>
    </xdr:from>
    <xdr:to>
      <xdr:col>0</xdr:col>
      <xdr:colOff>886037</xdr:colOff>
      <xdr:row>16</xdr:row>
      <xdr:rowOff>713317</xdr:rowOff>
    </xdr:to>
    <xdr:pic>
      <xdr:nvPicPr>
        <xdr:cNvPr id="52" name="Picture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555" y="8314690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122767</xdr:colOff>
      <xdr:row>21</xdr:row>
      <xdr:rowOff>74083</xdr:rowOff>
    </xdr:from>
    <xdr:to>
      <xdr:col>0</xdr:col>
      <xdr:colOff>886037</xdr:colOff>
      <xdr:row>21</xdr:row>
      <xdr:rowOff>734483</xdr:rowOff>
    </xdr:to>
    <xdr:pic>
      <xdr:nvPicPr>
        <xdr:cNvPr id="53" name="Picture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2555" y="12564745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103717</xdr:colOff>
      <xdr:row>22</xdr:row>
      <xdr:rowOff>52916</xdr:rowOff>
    </xdr:from>
    <xdr:to>
      <xdr:col>0</xdr:col>
      <xdr:colOff>886037</xdr:colOff>
      <xdr:row>22</xdr:row>
      <xdr:rowOff>713316</xdr:rowOff>
    </xdr:to>
    <xdr:pic>
      <xdr:nvPicPr>
        <xdr:cNvPr id="54" name="Picture 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3505" y="13389610"/>
          <a:ext cx="7823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26</xdr:row>
      <xdr:rowOff>63499</xdr:rowOff>
    </xdr:from>
    <xdr:to>
      <xdr:col>0</xdr:col>
      <xdr:colOff>886037</xdr:colOff>
      <xdr:row>26</xdr:row>
      <xdr:rowOff>723899</xdr:rowOff>
    </xdr:to>
    <xdr:pic>
      <xdr:nvPicPr>
        <xdr:cNvPr id="55" name="Picture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5405" y="16783050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31</xdr:row>
      <xdr:rowOff>52917</xdr:rowOff>
    </xdr:from>
    <xdr:to>
      <xdr:col>0</xdr:col>
      <xdr:colOff>886037</xdr:colOff>
      <xdr:row>31</xdr:row>
      <xdr:rowOff>713317</xdr:rowOff>
    </xdr:to>
    <xdr:pic>
      <xdr:nvPicPr>
        <xdr:cNvPr id="56" name="Picture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5405" y="21001990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122767</xdr:colOff>
      <xdr:row>34</xdr:row>
      <xdr:rowOff>63500</xdr:rowOff>
    </xdr:from>
    <xdr:to>
      <xdr:col>0</xdr:col>
      <xdr:colOff>886037</xdr:colOff>
      <xdr:row>34</xdr:row>
      <xdr:rowOff>723900</xdr:rowOff>
    </xdr:to>
    <xdr:pic>
      <xdr:nvPicPr>
        <xdr:cNvPr id="57" name="Picture 2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22555" y="23550245"/>
          <a:ext cx="76327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27517</xdr:colOff>
      <xdr:row>36</xdr:row>
      <xdr:rowOff>63499</xdr:rowOff>
    </xdr:from>
    <xdr:to>
      <xdr:col>0</xdr:col>
      <xdr:colOff>886037</xdr:colOff>
      <xdr:row>36</xdr:row>
      <xdr:rowOff>723899</xdr:rowOff>
    </xdr:to>
    <xdr:pic>
      <xdr:nvPicPr>
        <xdr:cNvPr id="58" name="Picture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7305" y="25241250"/>
          <a:ext cx="8585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37</xdr:row>
      <xdr:rowOff>42334</xdr:rowOff>
    </xdr:from>
    <xdr:to>
      <xdr:col>0</xdr:col>
      <xdr:colOff>886037</xdr:colOff>
      <xdr:row>37</xdr:row>
      <xdr:rowOff>702734</xdr:rowOff>
    </xdr:to>
    <xdr:pic>
      <xdr:nvPicPr>
        <xdr:cNvPr id="59" name="Picture 2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5405" y="26066115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38</xdr:row>
      <xdr:rowOff>52916</xdr:rowOff>
    </xdr:from>
    <xdr:to>
      <xdr:col>0</xdr:col>
      <xdr:colOff>886037</xdr:colOff>
      <xdr:row>38</xdr:row>
      <xdr:rowOff>713316</xdr:rowOff>
    </xdr:to>
    <xdr:pic>
      <xdr:nvPicPr>
        <xdr:cNvPr id="60" name="Picture 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5405" y="26922730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103717</xdr:colOff>
      <xdr:row>40</xdr:row>
      <xdr:rowOff>52916</xdr:rowOff>
    </xdr:from>
    <xdr:to>
      <xdr:col>0</xdr:col>
      <xdr:colOff>886037</xdr:colOff>
      <xdr:row>40</xdr:row>
      <xdr:rowOff>713316</xdr:rowOff>
    </xdr:to>
    <xdr:pic>
      <xdr:nvPicPr>
        <xdr:cNvPr id="61" name="Picture 2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3505" y="28614370"/>
          <a:ext cx="7823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46</xdr:row>
      <xdr:rowOff>42333</xdr:rowOff>
    </xdr:from>
    <xdr:to>
      <xdr:col>0</xdr:col>
      <xdr:colOff>886037</xdr:colOff>
      <xdr:row>46</xdr:row>
      <xdr:rowOff>702733</xdr:rowOff>
    </xdr:to>
    <xdr:pic>
      <xdr:nvPicPr>
        <xdr:cNvPr id="62" name="Picture 3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5405" y="33678495"/>
          <a:ext cx="82042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47625</xdr:rowOff>
    </xdr:from>
    <xdr:to>
      <xdr:col>0</xdr:col>
      <xdr:colOff>887095</xdr:colOff>
      <xdr:row>12</xdr:row>
      <xdr:rowOff>708025</xdr:rowOff>
    </xdr:to>
    <xdr:pic>
      <xdr:nvPicPr>
        <xdr:cNvPr id="63" name="Picture 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0" y="4926330"/>
          <a:ext cx="887095" cy="660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24846</xdr:colOff>
      <xdr:row>8</xdr:row>
      <xdr:rowOff>0</xdr:rowOff>
    </xdr:from>
    <xdr:to>
      <xdr:col>0</xdr:col>
      <xdr:colOff>629477</xdr:colOff>
      <xdr:row>8</xdr:row>
      <xdr:rowOff>869673</xdr:rowOff>
    </xdr:to>
    <xdr:pic>
      <xdr:nvPicPr>
        <xdr:cNvPr id="2" name="Рисунок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1552575"/>
          <a:ext cx="604520" cy="869315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10</xdr:row>
      <xdr:rowOff>1990</xdr:rowOff>
    </xdr:from>
    <xdr:to>
      <xdr:col>0</xdr:col>
      <xdr:colOff>621193</xdr:colOff>
      <xdr:row>10</xdr:row>
      <xdr:rowOff>896512</xdr:rowOff>
    </xdr:to>
    <xdr:pic>
      <xdr:nvPicPr>
        <xdr:cNvPr id="3" name="Рисунок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" y="3444240"/>
          <a:ext cx="604520" cy="894080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8</xdr:row>
      <xdr:rowOff>937594</xdr:rowOff>
    </xdr:from>
    <xdr:to>
      <xdr:col>0</xdr:col>
      <xdr:colOff>629478</xdr:colOff>
      <xdr:row>9</xdr:row>
      <xdr:rowOff>895518</xdr:rowOff>
    </xdr:to>
    <xdr:pic>
      <xdr:nvPicPr>
        <xdr:cNvPr id="4" name="Рисунок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" y="2489835"/>
          <a:ext cx="621030" cy="902970"/>
        </a:xfrm>
        <a:prstGeom prst="rect">
          <a:avLst/>
        </a:prstGeom>
      </xdr:spPr>
    </xdr:pic>
    <xdr:clientData/>
  </xdr:twoCellAnchor>
  <xdr:twoCellAnchor editAs="oneCell">
    <xdr:from>
      <xdr:col>0</xdr:col>
      <xdr:colOff>9743</xdr:colOff>
      <xdr:row>11</xdr:row>
      <xdr:rowOff>13383</xdr:rowOff>
    </xdr:from>
    <xdr:to>
      <xdr:col>0</xdr:col>
      <xdr:colOff>648478</xdr:colOff>
      <xdr:row>11</xdr:row>
      <xdr:rowOff>898647</xdr:rowOff>
    </xdr:to>
    <xdr:pic>
      <xdr:nvPicPr>
        <xdr:cNvPr id="5" name="Рисунок 4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400550"/>
          <a:ext cx="638810" cy="885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28826</xdr:rowOff>
    </xdr:from>
    <xdr:to>
      <xdr:col>0</xdr:col>
      <xdr:colOff>654326</xdr:colOff>
      <xdr:row>12</xdr:row>
      <xdr:rowOff>923347</xdr:rowOff>
    </xdr:to>
    <xdr:pic>
      <xdr:nvPicPr>
        <xdr:cNvPr id="6" name="Рисунок 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0670"/>
          <a:ext cx="654050" cy="89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appy\Downloads\socks-price-new-6%20moi%20razmer%20%20&#1089;%20&#1085;&#1086;&#1074;&#1099;&#1084;&#1080;%20&#1085;&#1072;&#1087;&#1088;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appy\Desktop\socks-price-new-6%20moi%20razmer%20%20&#1089;%20&#1085;&#1086;&#1074;&#1099;&#1084;&#1080;%20&#1085;&#1072;&#1087;&#1088;%202020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ужские"/>
      <sheetName val="женские"/>
      <sheetName val="колготки"/>
      <sheetName val="детские"/>
      <sheetName val="артикулы"/>
      <sheetName val="цена"/>
      <sheetName val="логистика"/>
      <sheetName val="скидка"/>
      <sheetName val="грузч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мужские"/>
      <sheetName val="женские"/>
      <sheetName val="колготки"/>
      <sheetName val="детские"/>
      <sheetName val="артикулы"/>
      <sheetName val="цена"/>
      <sheetName val="логистика"/>
      <sheetName val="скидка"/>
      <sheetName val="грузч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yadi.sk/d/14SOTy4heWVyqg" TargetMode="External"/><Relationship Id="rId8" Type="http://schemas.openxmlformats.org/officeDocument/2006/relationships/hyperlink" Target="https://yadi.sk/d/Hj7pnDeQWntwdA" TargetMode="External"/><Relationship Id="rId7" Type="http://schemas.openxmlformats.org/officeDocument/2006/relationships/hyperlink" Target="https://yadi.sk/d/rh_qJwpMj613TA" TargetMode="External"/><Relationship Id="rId6" Type="http://schemas.openxmlformats.org/officeDocument/2006/relationships/hyperlink" Target="https://yadi.sk/d/OLkEnH4PWhmZMw" TargetMode="External"/><Relationship Id="rId5" Type="http://schemas.openxmlformats.org/officeDocument/2006/relationships/hyperlink" Target="https://yadi.sk/d/ZUtHF0HxCYpclA" TargetMode="External"/><Relationship Id="rId4" Type="http://schemas.openxmlformats.org/officeDocument/2006/relationships/hyperlink" Target="https://yadi.sk/d/le8IEjMLi3EWBQ" TargetMode="External"/><Relationship Id="rId3" Type="http://schemas.openxmlformats.org/officeDocument/2006/relationships/hyperlink" Target="https://yadi.sk/d/9RXrUAbNx6X2Eg" TargetMode="External"/><Relationship Id="rId27" Type="http://schemas.openxmlformats.org/officeDocument/2006/relationships/hyperlink" Target="mailto:Noskioptom.org@yandex.ru" TargetMode="External"/><Relationship Id="rId26" Type="http://schemas.openxmlformats.org/officeDocument/2006/relationships/hyperlink" Target="https://yadi.sk/d/YkpczNSlLb-c6Q" TargetMode="External"/><Relationship Id="rId25" Type="http://schemas.openxmlformats.org/officeDocument/2006/relationships/hyperlink" Target="https://yadi.sk/d/E3VsL8oaj1MNOA" TargetMode="External"/><Relationship Id="rId24" Type="http://schemas.openxmlformats.org/officeDocument/2006/relationships/hyperlink" Target="https://yadi.sk/d/9pYlGEEwa3EBhQ" TargetMode="External"/><Relationship Id="rId23" Type="http://schemas.openxmlformats.org/officeDocument/2006/relationships/hyperlink" Target="https://yadi.sk/d/kdPjwqfN-3rTrg" TargetMode="External"/><Relationship Id="rId22" Type="http://schemas.openxmlformats.org/officeDocument/2006/relationships/hyperlink" Target="https://yadi.sk/d/Ak4Eo5nHZC6A4A" TargetMode="External"/><Relationship Id="rId21" Type="http://schemas.openxmlformats.org/officeDocument/2006/relationships/hyperlink" Target="https://yadi.sk/d/rsRJ3h3ZN6a4zg" TargetMode="External"/><Relationship Id="rId20" Type="http://schemas.openxmlformats.org/officeDocument/2006/relationships/hyperlink" Target="https://yadi.sk/d/M3RkGoDk2DGbeg" TargetMode="External"/><Relationship Id="rId2" Type="http://schemas.openxmlformats.org/officeDocument/2006/relationships/hyperlink" Target="https://yadi.sk/d/9WHp3-2bZqWZvQ" TargetMode="External"/><Relationship Id="rId19" Type="http://schemas.openxmlformats.org/officeDocument/2006/relationships/hyperlink" Target="https://yadi.sk/d/lUSJQLKnREPB4g" TargetMode="External"/><Relationship Id="rId18" Type="http://schemas.openxmlformats.org/officeDocument/2006/relationships/hyperlink" Target="https://yadi.sk/d/-HwtkteIvxQXrg" TargetMode="External"/><Relationship Id="rId17" Type="http://schemas.openxmlformats.org/officeDocument/2006/relationships/hyperlink" Target="https://yadi.sk/d/SIneNSCkv5-mXA" TargetMode="External"/><Relationship Id="rId16" Type="http://schemas.openxmlformats.org/officeDocument/2006/relationships/hyperlink" Target="https://yadi.sk/d/ed0g_QCfaFG_Sg" TargetMode="External"/><Relationship Id="rId15" Type="http://schemas.openxmlformats.org/officeDocument/2006/relationships/hyperlink" Target="https://yadi.sk/d/wdymURk2T54zdw" TargetMode="External"/><Relationship Id="rId14" Type="http://schemas.openxmlformats.org/officeDocument/2006/relationships/hyperlink" Target="https://yadi.sk/d/8E0DnOp7HB27hg" TargetMode="External"/><Relationship Id="rId13" Type="http://schemas.openxmlformats.org/officeDocument/2006/relationships/hyperlink" Target="https://yadi.sk/d/J6GZGQRxyWNptA" TargetMode="External"/><Relationship Id="rId12" Type="http://schemas.openxmlformats.org/officeDocument/2006/relationships/hyperlink" Target="https://yadi.sk/d/YKB_rSnZxeH_rw" TargetMode="External"/><Relationship Id="rId11" Type="http://schemas.openxmlformats.org/officeDocument/2006/relationships/hyperlink" Target="https://yadi.sk/d/9bj7z481SngOlA" TargetMode="External"/><Relationship Id="rId10" Type="http://schemas.openxmlformats.org/officeDocument/2006/relationships/hyperlink" Target="https://yadi.sk/d/Eee1-sO9RU3UYg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yadi.sk/d/wC5ItumZ8x04IQ" TargetMode="External"/><Relationship Id="rId8" Type="http://schemas.openxmlformats.org/officeDocument/2006/relationships/hyperlink" Target="https://yadi.sk/d/hkU3A4NuiTprWw" TargetMode="External"/><Relationship Id="rId7" Type="http://schemas.openxmlformats.org/officeDocument/2006/relationships/hyperlink" Target="https://yadi.sk/d/VVN_4JGxcc2UIg" TargetMode="External"/><Relationship Id="rId6" Type="http://schemas.openxmlformats.org/officeDocument/2006/relationships/hyperlink" Target="https://yadi.sk/d/2z1jpppdFnZrZg" TargetMode="External"/><Relationship Id="rId5" Type="http://schemas.openxmlformats.org/officeDocument/2006/relationships/hyperlink" Target="https://yadi.sk/d/8qzjrqQeAYDjtQ" TargetMode="External"/><Relationship Id="rId4" Type="http://schemas.openxmlformats.org/officeDocument/2006/relationships/hyperlink" Target="https://yadi.sk/d/5oO8Ka-kzMJIFg" TargetMode="External"/><Relationship Id="rId36" Type="http://schemas.openxmlformats.org/officeDocument/2006/relationships/hyperlink" Target="mailto:Noskioptom.org@yandex.ru" TargetMode="External"/><Relationship Id="rId35" Type="http://schemas.openxmlformats.org/officeDocument/2006/relationships/hyperlink" Target="https://yadi.sk/d/fAkdQiTovJS6Wg" TargetMode="External"/><Relationship Id="rId34" Type="http://schemas.openxmlformats.org/officeDocument/2006/relationships/hyperlink" Target="https://yadi.sk/d/8qZr-c6M-wBDiA" TargetMode="External"/><Relationship Id="rId33" Type="http://schemas.openxmlformats.org/officeDocument/2006/relationships/hyperlink" Target="https://yadi.sk/d/uUcPmsR-hdEtgA" TargetMode="External"/><Relationship Id="rId32" Type="http://schemas.openxmlformats.org/officeDocument/2006/relationships/hyperlink" Target="https://yadi.sk/d/zlN5hbvpEf_A3g" TargetMode="External"/><Relationship Id="rId31" Type="http://schemas.openxmlformats.org/officeDocument/2006/relationships/hyperlink" Target="https://yadi.sk/d/ltPGsAReskNbkA" TargetMode="External"/><Relationship Id="rId30" Type="http://schemas.openxmlformats.org/officeDocument/2006/relationships/hyperlink" Target="https://yadi.sk/d/wcRO6ON9m22zgg" TargetMode="External"/><Relationship Id="rId3" Type="http://schemas.openxmlformats.org/officeDocument/2006/relationships/hyperlink" Target="https://yadi.sk/d/s2uFMR3HOGZLZg" TargetMode="External"/><Relationship Id="rId29" Type="http://schemas.openxmlformats.org/officeDocument/2006/relationships/hyperlink" Target="https://yadi.sk/d/CL9ZNDF77ppqWA" TargetMode="External"/><Relationship Id="rId28" Type="http://schemas.openxmlformats.org/officeDocument/2006/relationships/hyperlink" Target="https://yadi.sk/d/13cMagUR3-JQmA" TargetMode="External"/><Relationship Id="rId27" Type="http://schemas.openxmlformats.org/officeDocument/2006/relationships/hyperlink" Target="https://yadi.sk/d/e_hHfsz_4evR0w" TargetMode="External"/><Relationship Id="rId26" Type="http://schemas.openxmlformats.org/officeDocument/2006/relationships/hyperlink" Target="https://yadi.sk/d/hUkTziIX5WMY8Q" TargetMode="External"/><Relationship Id="rId25" Type="http://schemas.openxmlformats.org/officeDocument/2006/relationships/hyperlink" Target="https://yadi.sk/d/o0_oov4Vc39w-w" TargetMode="External"/><Relationship Id="rId24" Type="http://schemas.openxmlformats.org/officeDocument/2006/relationships/hyperlink" Target="https://yadi.sk/d/aNlBDuGbX7EkkA" TargetMode="External"/><Relationship Id="rId23" Type="http://schemas.openxmlformats.org/officeDocument/2006/relationships/hyperlink" Target="https://yadi.sk/d/FFFT7O9ArIyAig" TargetMode="External"/><Relationship Id="rId22" Type="http://schemas.openxmlformats.org/officeDocument/2006/relationships/hyperlink" Target="https://yadi.sk/d/MiJHjbSWPUufVA" TargetMode="External"/><Relationship Id="rId21" Type="http://schemas.openxmlformats.org/officeDocument/2006/relationships/hyperlink" Target="https://yadi.sk/d/C78-F-2eKqgTGw" TargetMode="External"/><Relationship Id="rId20" Type="http://schemas.openxmlformats.org/officeDocument/2006/relationships/hyperlink" Target="https://yadi.sk/d/859zUno_WbW6kA" TargetMode="External"/><Relationship Id="rId2" Type="http://schemas.openxmlformats.org/officeDocument/2006/relationships/hyperlink" Target="https://yadi.sk/d/XyUEuirliWONQQ" TargetMode="External"/><Relationship Id="rId19" Type="http://schemas.openxmlformats.org/officeDocument/2006/relationships/hyperlink" Target="https://yadi.sk/d/pn3dJdg2N81t9w" TargetMode="External"/><Relationship Id="rId18" Type="http://schemas.openxmlformats.org/officeDocument/2006/relationships/hyperlink" Target="https://yadi.sk/d/nT8CTp9xWgjTBQ" TargetMode="External"/><Relationship Id="rId17" Type="http://schemas.openxmlformats.org/officeDocument/2006/relationships/hyperlink" Target="https://yadi.sk/d/-ShF_eJedJIm4Q" TargetMode="External"/><Relationship Id="rId16" Type="http://schemas.openxmlformats.org/officeDocument/2006/relationships/hyperlink" Target="https://yadi.sk/d/MjyTlOQsuc5rnA" TargetMode="External"/><Relationship Id="rId15" Type="http://schemas.openxmlformats.org/officeDocument/2006/relationships/hyperlink" Target="https://yadi.sk/d/RQuIHRu_uWE80w" TargetMode="External"/><Relationship Id="rId14" Type="http://schemas.openxmlformats.org/officeDocument/2006/relationships/hyperlink" Target="https://yadi.sk/d/uXfWoFdm5ca2tg" TargetMode="External"/><Relationship Id="rId13" Type="http://schemas.openxmlformats.org/officeDocument/2006/relationships/hyperlink" Target="https://yadi.sk/d/SzraAH3-QT0sXw" TargetMode="External"/><Relationship Id="rId12" Type="http://schemas.openxmlformats.org/officeDocument/2006/relationships/hyperlink" Target="https://yadi.sk/d/-myNqqvT_xOo9Q" TargetMode="External"/><Relationship Id="rId11" Type="http://schemas.openxmlformats.org/officeDocument/2006/relationships/hyperlink" Target="https://yadi.sk/d/HaZgqVEWvQaAPg" TargetMode="External"/><Relationship Id="rId10" Type="http://schemas.openxmlformats.org/officeDocument/2006/relationships/hyperlink" Target="https://yadi.sk/d/x2yrnnTORLmtLA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yadi.sk/d/xPAOzA4LC6G4Kw" TargetMode="External"/><Relationship Id="rId8" Type="http://schemas.openxmlformats.org/officeDocument/2006/relationships/hyperlink" Target="https://yadi.sk/d/OP1n4X7_7mnSeQ" TargetMode="External"/><Relationship Id="rId7" Type="http://schemas.openxmlformats.org/officeDocument/2006/relationships/hyperlink" Target="https://yadi.sk/d/MDLD-t0T0hg41Q" TargetMode="External"/><Relationship Id="rId6" Type="http://schemas.openxmlformats.org/officeDocument/2006/relationships/hyperlink" Target="https://yadi.sk/d/J4dJl7FKnNbtSg" TargetMode="External"/><Relationship Id="rId5" Type="http://schemas.openxmlformats.org/officeDocument/2006/relationships/hyperlink" Target="https://yadi.sk/d/aVU5G_fZ2SFcIg" TargetMode="External"/><Relationship Id="rId48" Type="http://schemas.openxmlformats.org/officeDocument/2006/relationships/hyperlink" Target="mailto:Noskioptom.org@yandex.ru" TargetMode="External"/><Relationship Id="rId47" Type="http://schemas.openxmlformats.org/officeDocument/2006/relationships/hyperlink" Target="https://yadi.sk/d/UmiJJ7WfblYMvg" TargetMode="External"/><Relationship Id="rId46" Type="http://schemas.openxmlformats.org/officeDocument/2006/relationships/hyperlink" Target="https://yadi.sk/d/bzumn-LFVTbJRA" TargetMode="External"/><Relationship Id="rId45" Type="http://schemas.openxmlformats.org/officeDocument/2006/relationships/hyperlink" Target="https://yadi.sk/d/O2TwJzUliLrZSg" TargetMode="External"/><Relationship Id="rId44" Type="http://schemas.openxmlformats.org/officeDocument/2006/relationships/hyperlink" Target="https://yadi.sk/d/fFjbsVe_pa19kQ" TargetMode="External"/><Relationship Id="rId43" Type="http://schemas.openxmlformats.org/officeDocument/2006/relationships/hyperlink" Target="https://yadi.sk/d/6JwvPdkvmgEOug" TargetMode="External"/><Relationship Id="rId42" Type="http://schemas.openxmlformats.org/officeDocument/2006/relationships/hyperlink" Target="https://yadi.sk/d/AJ2_7MwaxFELbQ" TargetMode="External"/><Relationship Id="rId41" Type="http://schemas.openxmlformats.org/officeDocument/2006/relationships/hyperlink" Target="https://yadi.sk/d/OUrJoyv29XxxJA" TargetMode="External"/><Relationship Id="rId40" Type="http://schemas.openxmlformats.org/officeDocument/2006/relationships/hyperlink" Target="https://yadi.sk/d/Efyt1HXYCnJPMA" TargetMode="External"/><Relationship Id="rId4" Type="http://schemas.openxmlformats.org/officeDocument/2006/relationships/hyperlink" Target="https://yadi.sk/d/Ku__PeVBo4crJA" TargetMode="External"/><Relationship Id="rId39" Type="http://schemas.openxmlformats.org/officeDocument/2006/relationships/hyperlink" Target="https://yadi.sk/d/aDTJPMkdEjfTUw" TargetMode="External"/><Relationship Id="rId38" Type="http://schemas.openxmlformats.org/officeDocument/2006/relationships/hyperlink" Target="https://yadi.sk/d/sNI6ugI8alEIOQ" TargetMode="External"/><Relationship Id="rId37" Type="http://schemas.openxmlformats.org/officeDocument/2006/relationships/hyperlink" Target="https://yadi.sk/d/F2L5cYsXmCZzQA" TargetMode="External"/><Relationship Id="rId36" Type="http://schemas.openxmlformats.org/officeDocument/2006/relationships/hyperlink" Target="https://yadi.sk/d/HTalX15RVE_G9A" TargetMode="External"/><Relationship Id="rId35" Type="http://schemas.openxmlformats.org/officeDocument/2006/relationships/hyperlink" Target="https://yadi.sk/d/hu4yoo5W_raQxg" TargetMode="External"/><Relationship Id="rId34" Type="http://schemas.openxmlformats.org/officeDocument/2006/relationships/hyperlink" Target="https://yadi.sk/d/W6hqTG6VHAKOvA" TargetMode="External"/><Relationship Id="rId33" Type="http://schemas.openxmlformats.org/officeDocument/2006/relationships/hyperlink" Target="https://yadi.sk/d/YNWgLsX5RpGbWQ" TargetMode="External"/><Relationship Id="rId32" Type="http://schemas.openxmlformats.org/officeDocument/2006/relationships/hyperlink" Target="https://yadi.sk/d/_ZlTCseihtbYUQ" TargetMode="External"/><Relationship Id="rId31" Type="http://schemas.openxmlformats.org/officeDocument/2006/relationships/hyperlink" Target="https://yadi.sk/d/TWNgerrVNhwpCA" TargetMode="External"/><Relationship Id="rId30" Type="http://schemas.openxmlformats.org/officeDocument/2006/relationships/hyperlink" Target="https://yadi.sk/d/L0wmix75kL-PJg" TargetMode="External"/><Relationship Id="rId3" Type="http://schemas.openxmlformats.org/officeDocument/2006/relationships/hyperlink" Target="https://yadi.sk/d/QFhxl9P5Fv5bfg" TargetMode="External"/><Relationship Id="rId29" Type="http://schemas.openxmlformats.org/officeDocument/2006/relationships/hyperlink" Target="https://yadi.sk/d/p20Vbf8CM0TX8Q" TargetMode="External"/><Relationship Id="rId28" Type="http://schemas.openxmlformats.org/officeDocument/2006/relationships/hyperlink" Target="https://yadi.sk/d/EJssqwRpNXlvIw" TargetMode="External"/><Relationship Id="rId27" Type="http://schemas.openxmlformats.org/officeDocument/2006/relationships/hyperlink" Target="https://yadi.sk/d/GO8ACmcwF7y_Jg" TargetMode="External"/><Relationship Id="rId26" Type="http://schemas.openxmlformats.org/officeDocument/2006/relationships/hyperlink" Target="https://yadi.sk/d/1FojeOyO9m-GzQ" TargetMode="External"/><Relationship Id="rId25" Type="http://schemas.openxmlformats.org/officeDocument/2006/relationships/hyperlink" Target="https://yadi.sk/d/s73l5YLIyHyYqA" TargetMode="External"/><Relationship Id="rId24" Type="http://schemas.openxmlformats.org/officeDocument/2006/relationships/hyperlink" Target="https://yadi.sk/d/R4zF61cbxUrkFg" TargetMode="External"/><Relationship Id="rId23" Type="http://schemas.openxmlformats.org/officeDocument/2006/relationships/hyperlink" Target="https://yadi.sk/d/PS7x15Ia3KQpAA" TargetMode="External"/><Relationship Id="rId22" Type="http://schemas.openxmlformats.org/officeDocument/2006/relationships/hyperlink" Target="https://yadi.sk/d/BnRVejXC00SKaw" TargetMode="External"/><Relationship Id="rId21" Type="http://schemas.openxmlformats.org/officeDocument/2006/relationships/hyperlink" Target="https://yadi.sk/d/IosF0V4ZPcWGaQ" TargetMode="External"/><Relationship Id="rId20" Type="http://schemas.openxmlformats.org/officeDocument/2006/relationships/hyperlink" Target="https://yadi.sk/d/v1WQhi6sEbuBfA" TargetMode="External"/><Relationship Id="rId2" Type="http://schemas.openxmlformats.org/officeDocument/2006/relationships/hyperlink" Target="https://yadi.sk/d/M0Chy2Of3iakNg" TargetMode="External"/><Relationship Id="rId19" Type="http://schemas.openxmlformats.org/officeDocument/2006/relationships/hyperlink" Target="https://yadi.sk/d/33KQMB16OVpc6w" TargetMode="External"/><Relationship Id="rId18" Type="http://schemas.openxmlformats.org/officeDocument/2006/relationships/hyperlink" Target="https://yadi.sk/d/PUD3Pgvug8c8cQ" TargetMode="External"/><Relationship Id="rId17" Type="http://schemas.openxmlformats.org/officeDocument/2006/relationships/hyperlink" Target="https://yadi.sk/d/hll2R0NDOfPy1w" TargetMode="External"/><Relationship Id="rId16" Type="http://schemas.openxmlformats.org/officeDocument/2006/relationships/hyperlink" Target="https://yadi.sk/d/DBvrKBq0lr9p3w" TargetMode="External"/><Relationship Id="rId15" Type="http://schemas.openxmlformats.org/officeDocument/2006/relationships/hyperlink" Target="https://yadi.sk/d/E_YPAXTvNrefAw" TargetMode="External"/><Relationship Id="rId14" Type="http://schemas.openxmlformats.org/officeDocument/2006/relationships/hyperlink" Target="https://yadi.sk/d/XBkqjpmbanAzVg" TargetMode="External"/><Relationship Id="rId13" Type="http://schemas.openxmlformats.org/officeDocument/2006/relationships/hyperlink" Target="https://yadi.sk/d/kdOI3oVJX7ja0Q" TargetMode="External"/><Relationship Id="rId12" Type="http://schemas.openxmlformats.org/officeDocument/2006/relationships/hyperlink" Target="https://yadi.sk/d/dawD9evCIcC-SA" TargetMode="External"/><Relationship Id="rId11" Type="http://schemas.openxmlformats.org/officeDocument/2006/relationships/hyperlink" Target="https://yadi.sk/d/4qNQ3AymeeYNTg" TargetMode="External"/><Relationship Id="rId10" Type="http://schemas.openxmlformats.org/officeDocument/2006/relationships/hyperlink" Target="https://yadi.sk/d/wjV2vSTSTm3Lbw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Noskioptom.org@yandex.ru" TargetMode="External"/><Relationship Id="rId2" Type="http://schemas.openxmlformats.org/officeDocument/2006/relationships/hyperlink" Target="https://yadi.sk/d/IbfLXl0Xsczicw" TargetMode="Externa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34"/>
  <sheetViews>
    <sheetView topLeftCell="A2" workbookViewId="0">
      <pane ySplit="7" topLeftCell="A9" activePane="bottomLeft" state="frozen"/>
      <selection/>
      <selection pane="bottomLeft" activeCell="K8" sqref="K8"/>
    </sheetView>
  </sheetViews>
  <sheetFormatPr defaultColWidth="9" defaultRowHeight="15"/>
  <cols>
    <col min="1" max="1" width="13.4380952380952" customWidth="1"/>
    <col min="3" max="3" width="16.3333333333333" style="1" customWidth="1"/>
    <col min="5" max="5" width="18.4380952380952" style="1" customWidth="1"/>
    <col min="6" max="6" width="10.6666666666667" style="2" customWidth="1"/>
    <col min="7" max="8" width="9" style="2" customWidth="1"/>
    <col min="9" max="9" width="10.6666666666667" style="2" customWidth="1"/>
    <col min="10" max="10" width="10.3333333333333" style="67" customWidth="1"/>
    <col min="11" max="11" width="11.8857142857143" style="5" customWidth="1"/>
    <col min="12" max="12" width="20.4380952380952" customWidth="1"/>
  </cols>
  <sheetData>
    <row r="2" spans="1:11">
      <c r="A2" t="s">
        <v>0</v>
      </c>
      <c r="C2" s="1" t="s">
        <v>1</v>
      </c>
      <c r="E2"/>
      <c r="F2" s="22" t="s">
        <v>2</v>
      </c>
      <c r="G2" s="22"/>
      <c r="H2" s="22"/>
      <c r="I2" s="22"/>
      <c r="J2" s="23"/>
      <c r="K2" s="2"/>
    </row>
    <row r="3" spans="1:11">
      <c r="A3" s="4" t="s">
        <v>3</v>
      </c>
      <c r="D3" s="1" t="s">
        <v>4</v>
      </c>
      <c r="E3"/>
      <c r="J3"/>
      <c r="K3" s="2"/>
    </row>
    <row r="4" spans="1:11">
      <c r="A4" t="s">
        <v>5</v>
      </c>
      <c r="J4" s="31"/>
      <c r="K4" s="2" t="s">
        <v>6</v>
      </c>
    </row>
    <row r="5" ht="15.75" spans="1:11">
      <c r="A5" t="s">
        <v>7</v>
      </c>
      <c r="G5" s="5" t="s">
        <v>8</v>
      </c>
      <c r="J5" s="31"/>
      <c r="K5" s="2"/>
    </row>
    <row r="6" spans="1:11">
      <c r="A6" t="s">
        <v>9</v>
      </c>
      <c r="I6" s="72" t="s">
        <v>10</v>
      </c>
      <c r="J6" s="73"/>
      <c r="K6" s="26">
        <f>K34+Женские.!J45+Детские.!P56+Колготки.!O14</f>
        <v>0</v>
      </c>
    </row>
    <row r="7" ht="15.75" spans="9:11">
      <c r="I7" s="27" t="s">
        <v>11</v>
      </c>
      <c r="J7" s="50"/>
      <c r="K7" s="29">
        <f>I34+Женские.!H45+Детские.!N56+Колготки.!M14</f>
        <v>0</v>
      </c>
    </row>
    <row r="8" s="31" customFormat="1" ht="15.75" spans="1:13">
      <c r="A8" s="40" t="s">
        <v>12</v>
      </c>
      <c r="B8" s="40" t="s">
        <v>13</v>
      </c>
      <c r="C8" s="58" t="s">
        <v>14</v>
      </c>
      <c r="D8" s="40" t="s">
        <v>15</v>
      </c>
      <c r="E8" s="58" t="s">
        <v>16</v>
      </c>
      <c r="F8" s="42">
        <v>25</v>
      </c>
      <c r="G8" s="42">
        <v>27</v>
      </c>
      <c r="H8" s="42">
        <v>29</v>
      </c>
      <c r="I8" s="42" t="s">
        <v>17</v>
      </c>
      <c r="J8" s="62" t="s">
        <v>18</v>
      </c>
      <c r="K8" s="42" t="s">
        <v>19</v>
      </c>
      <c r="L8" s="31" t="s">
        <v>20</v>
      </c>
      <c r="M8" s="31" t="s">
        <v>21</v>
      </c>
    </row>
    <row r="9" ht="57" customHeight="1" spans="1:11">
      <c r="A9" s="9"/>
      <c r="B9" s="68" t="s">
        <v>22</v>
      </c>
      <c r="C9" s="11" t="s">
        <v>23</v>
      </c>
      <c r="D9" s="12" t="s">
        <v>24</v>
      </c>
      <c r="E9" s="11" t="s">
        <v>25</v>
      </c>
      <c r="F9" s="13"/>
      <c r="G9" s="13"/>
      <c r="H9" s="13"/>
      <c r="I9" s="13">
        <f>SUM(F9:H9)</f>
        <v>0</v>
      </c>
      <c r="J9" s="63">
        <v>32</v>
      </c>
      <c r="K9" s="64">
        <f>I9*J9</f>
        <v>0</v>
      </c>
    </row>
    <row r="10" ht="57" customHeight="1" spans="1:11">
      <c r="A10" s="14"/>
      <c r="B10" s="69" t="s">
        <v>26</v>
      </c>
      <c r="C10" s="16" t="s">
        <v>27</v>
      </c>
      <c r="D10" s="15" t="s">
        <v>24</v>
      </c>
      <c r="E10" s="16" t="s">
        <v>28</v>
      </c>
      <c r="F10" s="17"/>
      <c r="G10" s="17"/>
      <c r="H10" s="17"/>
      <c r="I10" s="13">
        <f t="shared" ref="I10:I33" si="0">SUM(F10:H10)</f>
        <v>0</v>
      </c>
      <c r="J10" s="74">
        <v>27.4</v>
      </c>
      <c r="K10" s="64">
        <f t="shared" ref="K10:K33" si="1">I10*J10</f>
        <v>0</v>
      </c>
    </row>
    <row r="11" ht="57" customHeight="1" spans="1:11">
      <c r="A11" s="14"/>
      <c r="B11" s="70" t="s">
        <v>29</v>
      </c>
      <c r="C11" s="16" t="s">
        <v>30</v>
      </c>
      <c r="D11" s="15" t="s">
        <v>24</v>
      </c>
      <c r="E11" s="16" t="s">
        <v>31</v>
      </c>
      <c r="F11" s="17"/>
      <c r="G11" s="17"/>
      <c r="H11" s="17"/>
      <c r="I11" s="13">
        <f t="shared" si="0"/>
        <v>0</v>
      </c>
      <c r="J11" s="74">
        <v>19.5</v>
      </c>
      <c r="K11" s="64">
        <f t="shared" si="1"/>
        <v>0</v>
      </c>
    </row>
    <row r="12" ht="57" customHeight="1" spans="1:11">
      <c r="A12" s="14"/>
      <c r="B12" s="70" t="s">
        <v>32</v>
      </c>
      <c r="C12" s="16" t="s">
        <v>33</v>
      </c>
      <c r="D12" s="15" t="s">
        <v>34</v>
      </c>
      <c r="E12" s="16" t="s">
        <v>35</v>
      </c>
      <c r="F12" s="17"/>
      <c r="G12" s="17"/>
      <c r="H12" s="17"/>
      <c r="I12" s="13">
        <f t="shared" si="0"/>
        <v>0</v>
      </c>
      <c r="J12" s="74">
        <v>29.5</v>
      </c>
      <c r="K12" s="64">
        <f t="shared" si="1"/>
        <v>0</v>
      </c>
    </row>
    <row r="13" ht="57" customHeight="1" spans="1:11">
      <c r="A13" s="14"/>
      <c r="B13" s="69" t="s">
        <v>36</v>
      </c>
      <c r="C13" s="16" t="s">
        <v>37</v>
      </c>
      <c r="D13" s="15" t="s">
        <v>24</v>
      </c>
      <c r="E13" s="16" t="s">
        <v>38</v>
      </c>
      <c r="F13" s="17"/>
      <c r="G13" s="17"/>
      <c r="H13" s="17"/>
      <c r="I13" s="13">
        <f t="shared" si="0"/>
        <v>0</v>
      </c>
      <c r="J13" s="74">
        <v>37.7</v>
      </c>
      <c r="K13" s="64">
        <f t="shared" si="1"/>
        <v>0</v>
      </c>
    </row>
    <row r="14" ht="57" customHeight="1" spans="1:11">
      <c r="A14" s="14"/>
      <c r="B14" s="70" t="s">
        <v>39</v>
      </c>
      <c r="C14" s="16" t="s">
        <v>23</v>
      </c>
      <c r="D14" s="15" t="s">
        <v>40</v>
      </c>
      <c r="E14" s="16"/>
      <c r="F14" s="17"/>
      <c r="G14" s="17"/>
      <c r="H14" s="17"/>
      <c r="I14" s="13">
        <f t="shared" si="0"/>
        <v>0</v>
      </c>
      <c r="J14" s="74">
        <v>25.4</v>
      </c>
      <c r="K14" s="64">
        <f t="shared" si="1"/>
        <v>0</v>
      </c>
    </row>
    <row r="15" ht="57" customHeight="1" spans="1:11">
      <c r="A15" s="14"/>
      <c r="B15" s="70" t="s">
        <v>41</v>
      </c>
      <c r="C15" s="16" t="s">
        <v>42</v>
      </c>
      <c r="D15" s="15" t="s">
        <v>34</v>
      </c>
      <c r="E15" s="16" t="s">
        <v>43</v>
      </c>
      <c r="F15" s="17"/>
      <c r="G15" s="17"/>
      <c r="H15" s="17"/>
      <c r="I15" s="13">
        <f t="shared" si="0"/>
        <v>0</v>
      </c>
      <c r="J15" s="74">
        <v>41.3</v>
      </c>
      <c r="K15" s="64">
        <f t="shared" si="1"/>
        <v>0</v>
      </c>
    </row>
    <row r="16" ht="57" customHeight="1" spans="1:11">
      <c r="A16" s="14"/>
      <c r="B16" s="69" t="s">
        <v>44</v>
      </c>
      <c r="C16" s="16" t="s">
        <v>45</v>
      </c>
      <c r="D16" s="15" t="s">
        <v>24</v>
      </c>
      <c r="E16" s="16" t="s">
        <v>46</v>
      </c>
      <c r="F16" s="17"/>
      <c r="G16" s="17"/>
      <c r="H16" s="17"/>
      <c r="I16" s="13">
        <f t="shared" si="0"/>
        <v>0</v>
      </c>
      <c r="J16" s="74">
        <v>25.2</v>
      </c>
      <c r="K16" s="64">
        <f t="shared" si="1"/>
        <v>0</v>
      </c>
    </row>
    <row r="17" ht="57" customHeight="1" spans="1:11">
      <c r="A17" s="14"/>
      <c r="B17" s="70" t="s">
        <v>47</v>
      </c>
      <c r="C17" s="16" t="s">
        <v>42</v>
      </c>
      <c r="D17" s="15" t="s">
        <v>34</v>
      </c>
      <c r="E17" s="16" t="s">
        <v>48</v>
      </c>
      <c r="F17" s="17"/>
      <c r="G17" s="17"/>
      <c r="H17" s="17"/>
      <c r="I17" s="13">
        <f t="shared" si="0"/>
        <v>0</v>
      </c>
      <c r="J17" s="74">
        <v>34.3</v>
      </c>
      <c r="K17" s="64">
        <f t="shared" si="1"/>
        <v>0</v>
      </c>
    </row>
    <row r="18" ht="57" customHeight="1" spans="1:11">
      <c r="A18" s="14"/>
      <c r="B18" s="70" t="s">
        <v>49</v>
      </c>
      <c r="C18" s="16" t="s">
        <v>50</v>
      </c>
      <c r="D18" s="15" t="s">
        <v>24</v>
      </c>
      <c r="E18" s="16"/>
      <c r="F18" s="17"/>
      <c r="G18" s="17"/>
      <c r="H18" s="17"/>
      <c r="I18" s="13">
        <f t="shared" si="0"/>
        <v>0</v>
      </c>
      <c r="J18" s="74">
        <v>24.9</v>
      </c>
      <c r="K18" s="64">
        <f t="shared" si="1"/>
        <v>0</v>
      </c>
    </row>
    <row r="19" ht="57" customHeight="1" spans="1:11">
      <c r="A19" s="14"/>
      <c r="B19" s="70" t="s">
        <v>51</v>
      </c>
      <c r="C19" s="16" t="s">
        <v>52</v>
      </c>
      <c r="D19" s="15" t="s">
        <v>24</v>
      </c>
      <c r="E19" s="16"/>
      <c r="F19" s="17"/>
      <c r="G19" s="17"/>
      <c r="H19" s="17"/>
      <c r="I19" s="13">
        <f t="shared" si="0"/>
        <v>0</v>
      </c>
      <c r="J19" s="74">
        <v>61</v>
      </c>
      <c r="K19" s="64">
        <f t="shared" si="1"/>
        <v>0</v>
      </c>
    </row>
    <row r="20" ht="57" customHeight="1" spans="1:11">
      <c r="A20" s="14"/>
      <c r="B20" s="70" t="s">
        <v>53</v>
      </c>
      <c r="C20" s="16" t="s">
        <v>52</v>
      </c>
      <c r="D20" s="15" t="s">
        <v>24</v>
      </c>
      <c r="E20" s="16"/>
      <c r="F20" s="17"/>
      <c r="G20" s="17"/>
      <c r="H20" s="17"/>
      <c r="I20" s="13">
        <f t="shared" si="0"/>
        <v>0</v>
      </c>
      <c r="J20" s="74">
        <v>61</v>
      </c>
      <c r="K20" s="64">
        <f t="shared" si="1"/>
        <v>0</v>
      </c>
    </row>
    <row r="21" ht="57" customHeight="1" spans="1:11">
      <c r="A21" s="14"/>
      <c r="B21" s="70" t="s">
        <v>54</v>
      </c>
      <c r="C21" s="16" t="s">
        <v>55</v>
      </c>
      <c r="D21" s="15" t="s">
        <v>24</v>
      </c>
      <c r="E21" s="16"/>
      <c r="F21" s="17"/>
      <c r="G21" s="17"/>
      <c r="H21" s="17"/>
      <c r="I21" s="13">
        <f t="shared" si="0"/>
        <v>0</v>
      </c>
      <c r="J21" s="74">
        <v>35.6</v>
      </c>
      <c r="K21" s="64">
        <f t="shared" si="1"/>
        <v>0</v>
      </c>
    </row>
    <row r="22" ht="57" customHeight="1" spans="1:11">
      <c r="A22" s="14"/>
      <c r="B22" s="70" t="s">
        <v>56</v>
      </c>
      <c r="C22" s="16" t="s">
        <v>57</v>
      </c>
      <c r="D22" s="15" t="s">
        <v>24</v>
      </c>
      <c r="E22" s="16"/>
      <c r="F22" s="17"/>
      <c r="G22" s="17"/>
      <c r="H22" s="17"/>
      <c r="I22" s="13">
        <f t="shared" si="0"/>
        <v>0</v>
      </c>
      <c r="J22" s="74">
        <v>35.6</v>
      </c>
      <c r="K22" s="64">
        <f t="shared" si="1"/>
        <v>0</v>
      </c>
    </row>
    <row r="23" ht="57" customHeight="1" spans="1:11">
      <c r="A23" s="14"/>
      <c r="B23" s="70" t="s">
        <v>58</v>
      </c>
      <c r="C23" s="16" t="s">
        <v>57</v>
      </c>
      <c r="D23" s="15" t="s">
        <v>24</v>
      </c>
      <c r="E23" s="16"/>
      <c r="F23" s="17"/>
      <c r="G23" s="17"/>
      <c r="H23" s="17"/>
      <c r="I23" s="13">
        <f t="shared" si="0"/>
        <v>0</v>
      </c>
      <c r="J23" s="74">
        <v>35.6</v>
      </c>
      <c r="K23" s="64">
        <f t="shared" si="1"/>
        <v>0</v>
      </c>
    </row>
    <row r="24" ht="57" customHeight="1" spans="1:11">
      <c r="A24" s="14"/>
      <c r="B24" s="70" t="s">
        <v>59</v>
      </c>
      <c r="C24" s="16" t="s">
        <v>52</v>
      </c>
      <c r="D24" s="15" t="s">
        <v>24</v>
      </c>
      <c r="E24" s="16"/>
      <c r="F24" s="17"/>
      <c r="G24" s="17"/>
      <c r="H24" s="17"/>
      <c r="I24" s="13">
        <f t="shared" si="0"/>
        <v>0</v>
      </c>
      <c r="J24" s="74">
        <v>61</v>
      </c>
      <c r="K24" s="64">
        <f t="shared" si="1"/>
        <v>0</v>
      </c>
    </row>
    <row r="25" ht="57" customHeight="1" spans="1:11">
      <c r="A25" s="14"/>
      <c r="B25" s="69" t="s">
        <v>60</v>
      </c>
      <c r="C25" s="16" t="s">
        <v>61</v>
      </c>
      <c r="D25" s="15" t="s">
        <v>24</v>
      </c>
      <c r="E25" s="16" t="s">
        <v>62</v>
      </c>
      <c r="F25" s="17"/>
      <c r="G25" s="17"/>
      <c r="H25" s="17"/>
      <c r="I25" s="13">
        <f t="shared" si="0"/>
        <v>0</v>
      </c>
      <c r="J25" s="74">
        <v>14</v>
      </c>
      <c r="K25" s="64">
        <f t="shared" si="1"/>
        <v>0</v>
      </c>
    </row>
    <row r="26" ht="57" customHeight="1" spans="1:11">
      <c r="A26" s="14"/>
      <c r="B26" s="69" t="s">
        <v>63</v>
      </c>
      <c r="C26" s="16" t="s">
        <v>64</v>
      </c>
      <c r="D26" s="15" t="s">
        <v>24</v>
      </c>
      <c r="E26" s="16" t="s">
        <v>65</v>
      </c>
      <c r="F26" s="17"/>
      <c r="G26" s="17"/>
      <c r="H26" s="17"/>
      <c r="I26" s="13">
        <f t="shared" si="0"/>
        <v>0</v>
      </c>
      <c r="J26" s="74">
        <v>14</v>
      </c>
      <c r="K26" s="64">
        <f t="shared" si="1"/>
        <v>0</v>
      </c>
    </row>
    <row r="27" ht="57" customHeight="1" spans="1:11">
      <c r="A27" s="14"/>
      <c r="B27" s="69" t="s">
        <v>66</v>
      </c>
      <c r="C27" s="16" t="s">
        <v>67</v>
      </c>
      <c r="D27" s="15" t="s">
        <v>24</v>
      </c>
      <c r="E27" s="16" t="s">
        <v>68</v>
      </c>
      <c r="F27" s="17"/>
      <c r="G27" s="17"/>
      <c r="H27" s="17"/>
      <c r="I27" s="13">
        <f t="shared" si="0"/>
        <v>0</v>
      </c>
      <c r="J27" s="74">
        <v>14</v>
      </c>
      <c r="K27" s="64">
        <f t="shared" si="1"/>
        <v>0</v>
      </c>
    </row>
    <row r="28" ht="57" customHeight="1" spans="1:11">
      <c r="A28" s="14"/>
      <c r="B28" s="70" t="s">
        <v>69</v>
      </c>
      <c r="C28" s="16" t="s">
        <v>64</v>
      </c>
      <c r="D28" s="15" t="s">
        <v>24</v>
      </c>
      <c r="E28" s="16" t="s">
        <v>70</v>
      </c>
      <c r="F28" s="17"/>
      <c r="G28" s="17"/>
      <c r="H28" s="17"/>
      <c r="I28" s="13">
        <f t="shared" si="0"/>
        <v>0</v>
      </c>
      <c r="J28" s="74">
        <v>16</v>
      </c>
      <c r="K28" s="64">
        <f t="shared" si="1"/>
        <v>0</v>
      </c>
    </row>
    <row r="29" ht="57" customHeight="1" spans="1:11">
      <c r="A29" s="14"/>
      <c r="B29" s="70" t="s">
        <v>71</v>
      </c>
      <c r="C29" s="16" t="s">
        <v>72</v>
      </c>
      <c r="D29" s="15" t="s">
        <v>24</v>
      </c>
      <c r="E29" s="16" t="s">
        <v>73</v>
      </c>
      <c r="F29" s="17"/>
      <c r="G29" s="17"/>
      <c r="H29" s="17"/>
      <c r="I29" s="13">
        <f t="shared" si="0"/>
        <v>0</v>
      </c>
      <c r="J29" s="74">
        <v>13</v>
      </c>
      <c r="K29" s="64">
        <f t="shared" si="1"/>
        <v>0</v>
      </c>
    </row>
    <row r="30" ht="57" customHeight="1" spans="1:11">
      <c r="A30" s="14"/>
      <c r="B30" s="70" t="s">
        <v>74</v>
      </c>
      <c r="C30" s="16" t="s">
        <v>75</v>
      </c>
      <c r="D30" s="15" t="s">
        <v>24</v>
      </c>
      <c r="E30" s="16"/>
      <c r="F30" s="17"/>
      <c r="G30" s="17"/>
      <c r="H30" s="17"/>
      <c r="I30" s="13">
        <f t="shared" si="0"/>
        <v>0</v>
      </c>
      <c r="J30" s="74">
        <v>45.4</v>
      </c>
      <c r="K30" s="64">
        <f t="shared" si="1"/>
        <v>0</v>
      </c>
    </row>
    <row r="31" ht="57" customHeight="1" spans="1:11">
      <c r="A31" s="14"/>
      <c r="B31" s="70" t="s">
        <v>76</v>
      </c>
      <c r="C31" s="16" t="s">
        <v>75</v>
      </c>
      <c r="D31" s="15" t="s">
        <v>24</v>
      </c>
      <c r="E31" s="16"/>
      <c r="F31" s="17"/>
      <c r="G31" s="17"/>
      <c r="H31" s="17"/>
      <c r="I31" s="13">
        <f t="shared" si="0"/>
        <v>0</v>
      </c>
      <c r="J31" s="74">
        <v>46.6</v>
      </c>
      <c r="K31" s="64">
        <f t="shared" si="1"/>
        <v>0</v>
      </c>
    </row>
    <row r="32" ht="57" customHeight="1" spans="1:11">
      <c r="A32" s="14"/>
      <c r="B32" s="70" t="s">
        <v>77</v>
      </c>
      <c r="C32" s="16" t="s">
        <v>75</v>
      </c>
      <c r="D32" s="15" t="s">
        <v>24</v>
      </c>
      <c r="E32" s="16"/>
      <c r="F32" s="17"/>
      <c r="G32" s="17"/>
      <c r="H32" s="17"/>
      <c r="I32" s="13">
        <f t="shared" si="0"/>
        <v>0</v>
      </c>
      <c r="J32" s="74">
        <v>44.3</v>
      </c>
      <c r="K32" s="64">
        <f t="shared" si="1"/>
        <v>0</v>
      </c>
    </row>
    <row r="33" ht="57" customHeight="1" spans="1:11">
      <c r="A33" s="18"/>
      <c r="B33" s="71" t="s">
        <v>78</v>
      </c>
      <c r="C33" s="20" t="s">
        <v>75</v>
      </c>
      <c r="D33" s="19" t="s">
        <v>24</v>
      </c>
      <c r="E33" s="20"/>
      <c r="F33" s="21"/>
      <c r="G33" s="21"/>
      <c r="H33" s="21"/>
      <c r="I33" s="21">
        <f t="shared" si="0"/>
        <v>0</v>
      </c>
      <c r="J33" s="75">
        <v>43.2</v>
      </c>
      <c r="K33" s="76">
        <f t="shared" si="1"/>
        <v>0</v>
      </c>
    </row>
    <row r="34" spans="9:11">
      <c r="I34" s="5">
        <f>SUM(I9:I33)</f>
        <v>0</v>
      </c>
      <c r="K34" s="5">
        <f>SUM(K9:K33)</f>
        <v>0</v>
      </c>
    </row>
  </sheetData>
  <autoFilter ref="D2:D34">
    <extLst/>
  </autoFilter>
  <conditionalFormatting sqref="B9:B33">
    <cfRule type="expression" dxfId="0" priority="1" stopIfTrue="1">
      <formula>$I9&gt;0</formula>
    </cfRule>
  </conditionalFormatting>
  <hyperlinks>
    <hyperlink ref="B25" r:id="rId2" display="К33-12"/>
    <hyperlink ref="B9" r:id="rId3" display="М-001"/>
    <hyperlink ref="B10" r:id="rId4" display="М-002"/>
    <hyperlink ref="B13" r:id="rId5" display="М-023"/>
    <hyperlink ref="B14" r:id="rId6" display="М-039"/>
    <hyperlink ref="B15" r:id="rId7" display="М-043"/>
    <hyperlink ref="B18" r:id="rId8" display="М-122"/>
    <hyperlink ref="B29" r:id="rId9" display="Н-1,1-12"/>
    <hyperlink ref="B28" r:id="rId10" display="ОК-39-12"/>
    <hyperlink ref="B27" r:id="rId11" display="СП-1,3-12"/>
    <hyperlink ref="B26" r:id="rId12" display="АН-14-12-11"/>
    <hyperlink ref="B11" r:id="rId13" display="М-009"/>
    <hyperlink ref="B12" r:id="rId14" display="М-012"/>
    <hyperlink ref="B16" r:id="rId15" display="М-089"/>
    <hyperlink ref="B17" r:id="rId16" display="М-100"/>
    <hyperlink ref="B19" r:id="rId17" display="М-272"/>
    <hyperlink ref="B20" r:id="rId18" display="М-273"/>
    <hyperlink ref="B21" r:id="rId19" display="М-274"/>
    <hyperlink ref="B22" r:id="rId20" display="М-275"/>
    <hyperlink ref="B23" r:id="rId21" display="М-276"/>
    <hyperlink ref="B24" r:id="rId22" display="М-277"/>
    <hyperlink ref="B30" r:id="rId23" display="ПМ1"/>
    <hyperlink ref="B31" r:id="rId24" display="ПМ2"/>
    <hyperlink ref="B32" r:id="rId25" display="ПМ3"/>
    <hyperlink ref="B33" r:id="rId26" display="ПМ4"/>
    <hyperlink ref="A3" r:id="rId27" display="Noskioptom.org@yandex.ru"/>
  </hyperlinks>
  <pageMargins left="0.7" right="0.7" top="0.75" bottom="0.75" header="0.3" footer="0.3"/>
  <pageSetup paperSize="9" orientation="portrait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45"/>
  <sheetViews>
    <sheetView tabSelected="1" topLeftCell="A2" workbookViewId="0">
      <pane ySplit="7" topLeftCell="A9" activePane="bottomLeft" state="frozen"/>
      <selection/>
      <selection pane="bottomLeft" activeCell="O13" sqref="O13"/>
    </sheetView>
  </sheetViews>
  <sheetFormatPr defaultColWidth="9" defaultRowHeight="15"/>
  <cols>
    <col min="1" max="1" width="13.3333333333333" customWidth="1"/>
    <col min="3" max="3" width="17.7809523809524" style="1" customWidth="1"/>
    <col min="5" max="5" width="18.7809523809524" style="1" customWidth="1"/>
    <col min="6" max="7" width="8.88571428571429" style="2"/>
    <col min="8" max="8" width="9.21904761904762" style="2" customWidth="1"/>
    <col min="9" max="9" width="10.7809523809524" customWidth="1"/>
    <col min="10" max="10" width="11.8857142857143" style="2" customWidth="1"/>
    <col min="12" max="12" width="11" customWidth="1"/>
  </cols>
  <sheetData>
    <row r="2" spans="1:10">
      <c r="A2" t="s">
        <v>0</v>
      </c>
      <c r="C2" s="1" t="s">
        <v>1</v>
      </c>
      <c r="E2"/>
      <c r="F2" s="22" t="s">
        <v>2</v>
      </c>
      <c r="G2" s="22"/>
      <c r="H2" s="22"/>
      <c r="I2" s="22"/>
      <c r="J2" s="23"/>
    </row>
    <row r="3" spans="1:5">
      <c r="A3" s="4" t="s">
        <v>3</v>
      </c>
      <c r="D3" s="1" t="s">
        <v>4</v>
      </c>
      <c r="E3"/>
    </row>
    <row r="4" spans="1:13">
      <c r="A4" t="s">
        <v>5</v>
      </c>
      <c r="I4" s="2"/>
      <c r="J4" s="5"/>
      <c r="M4" t="s">
        <v>6</v>
      </c>
    </row>
    <row r="5" ht="15.75" spans="1:10">
      <c r="A5" t="s">
        <v>7</v>
      </c>
      <c r="G5" s="5" t="s">
        <v>8</v>
      </c>
      <c r="I5" s="2"/>
      <c r="J5" s="5"/>
    </row>
    <row r="6" ht="14.4" customHeight="1" spans="1:10">
      <c r="A6" t="s">
        <v>79</v>
      </c>
      <c r="H6" s="24" t="s">
        <v>10</v>
      </c>
      <c r="I6" s="49"/>
      <c r="J6" s="26">
        <f>Мужские.!K6</f>
        <v>0</v>
      </c>
    </row>
    <row r="7" customHeight="1" spans="8:10">
      <c r="H7" s="27" t="s">
        <v>11</v>
      </c>
      <c r="I7" s="50"/>
      <c r="J7" s="29">
        <f>Мужские.!K7</f>
        <v>0</v>
      </c>
    </row>
    <row r="8" s="31" customFormat="1" ht="15.75" spans="1:14">
      <c r="A8" s="40" t="s">
        <v>12</v>
      </c>
      <c r="B8" s="40" t="s">
        <v>13</v>
      </c>
      <c r="C8" s="58" t="s">
        <v>14</v>
      </c>
      <c r="D8" s="40" t="s">
        <v>15</v>
      </c>
      <c r="E8" s="58" t="s">
        <v>16</v>
      </c>
      <c r="F8" s="42">
        <v>23</v>
      </c>
      <c r="G8" s="42">
        <v>25</v>
      </c>
      <c r="H8" s="42" t="s">
        <v>17</v>
      </c>
      <c r="I8" s="62" t="s">
        <v>18</v>
      </c>
      <c r="J8" s="42" t="s">
        <v>19</v>
      </c>
      <c r="K8" s="31" t="s">
        <v>80</v>
      </c>
      <c r="N8" s="31" t="s">
        <v>21</v>
      </c>
    </row>
    <row r="9" ht="57" customHeight="1" spans="1:10">
      <c r="A9" s="9"/>
      <c r="B9" s="45" t="s">
        <v>81</v>
      </c>
      <c r="C9" s="11" t="s">
        <v>82</v>
      </c>
      <c r="D9" s="12" t="s">
        <v>24</v>
      </c>
      <c r="E9" s="11" t="s">
        <v>83</v>
      </c>
      <c r="F9" s="13"/>
      <c r="G9" s="13"/>
      <c r="H9" s="13">
        <f>SUM(F9:G9)</f>
        <v>0</v>
      </c>
      <c r="I9" s="63">
        <v>24.9</v>
      </c>
      <c r="J9" s="64">
        <f>H9*I9</f>
        <v>0</v>
      </c>
    </row>
    <row r="10" ht="57" customHeight="1" spans="1:10">
      <c r="A10" s="14"/>
      <c r="B10" s="45" t="s">
        <v>84</v>
      </c>
      <c r="C10" s="16" t="s">
        <v>82</v>
      </c>
      <c r="D10" s="15" t="s">
        <v>24</v>
      </c>
      <c r="E10" s="16" t="s">
        <v>85</v>
      </c>
      <c r="F10" s="17"/>
      <c r="G10" s="13"/>
      <c r="H10" s="13">
        <f t="shared" ref="H10:H44" si="0">SUM(F10:G10)</f>
        <v>0</v>
      </c>
      <c r="I10" s="63">
        <v>24.7</v>
      </c>
      <c r="J10" s="64">
        <f t="shared" ref="J10:J44" si="1">H10*I10</f>
        <v>0</v>
      </c>
    </row>
    <row r="11" ht="57" customHeight="1" spans="1:10">
      <c r="A11" s="14"/>
      <c r="B11" s="45" t="s">
        <v>86</v>
      </c>
      <c r="C11" s="16" t="s">
        <v>82</v>
      </c>
      <c r="D11" s="15" t="s">
        <v>24</v>
      </c>
      <c r="E11" s="16" t="s">
        <v>87</v>
      </c>
      <c r="F11" s="17"/>
      <c r="G11" s="13"/>
      <c r="H11" s="13">
        <f t="shared" si="0"/>
        <v>0</v>
      </c>
      <c r="I11" s="63">
        <v>23.6</v>
      </c>
      <c r="J11" s="64">
        <f t="shared" si="1"/>
        <v>0</v>
      </c>
    </row>
    <row r="12" ht="57" customHeight="1" spans="1:10">
      <c r="A12" s="14"/>
      <c r="B12" s="47" t="s">
        <v>88</v>
      </c>
      <c r="C12" s="16" t="s">
        <v>89</v>
      </c>
      <c r="D12" s="15" t="s">
        <v>24</v>
      </c>
      <c r="E12" s="16" t="s">
        <v>90</v>
      </c>
      <c r="F12" s="17"/>
      <c r="G12" s="13"/>
      <c r="H12" s="13">
        <f t="shared" si="0"/>
        <v>0</v>
      </c>
      <c r="I12" s="63">
        <v>23.9</v>
      </c>
      <c r="J12" s="64">
        <f t="shared" si="1"/>
        <v>0</v>
      </c>
    </row>
    <row r="13" ht="57" customHeight="1" spans="1:10">
      <c r="A13" s="14"/>
      <c r="B13" s="47" t="s">
        <v>91</v>
      </c>
      <c r="C13" s="16" t="s">
        <v>82</v>
      </c>
      <c r="D13" s="15" t="s">
        <v>92</v>
      </c>
      <c r="E13" s="16" t="s">
        <v>93</v>
      </c>
      <c r="F13" s="17"/>
      <c r="G13" s="13"/>
      <c r="H13" s="13">
        <f t="shared" si="0"/>
        <v>0</v>
      </c>
      <c r="I13" s="63">
        <v>20.5</v>
      </c>
      <c r="J13" s="64">
        <f t="shared" si="1"/>
        <v>0</v>
      </c>
    </row>
    <row r="14" ht="57" customHeight="1" spans="1:10">
      <c r="A14" s="14"/>
      <c r="B14" s="45" t="s">
        <v>94</v>
      </c>
      <c r="C14" s="16" t="s">
        <v>95</v>
      </c>
      <c r="D14" s="15" t="s">
        <v>34</v>
      </c>
      <c r="E14" s="16" t="s">
        <v>96</v>
      </c>
      <c r="F14" s="17"/>
      <c r="G14" s="13"/>
      <c r="H14" s="13">
        <f t="shared" si="0"/>
        <v>0</v>
      </c>
      <c r="I14" s="63">
        <v>39.7</v>
      </c>
      <c r="J14" s="64">
        <f t="shared" si="1"/>
        <v>0</v>
      </c>
    </row>
    <row r="15" ht="57" customHeight="1" spans="1:10">
      <c r="A15" s="14"/>
      <c r="B15" s="45" t="s">
        <v>97</v>
      </c>
      <c r="C15" s="16" t="s">
        <v>98</v>
      </c>
      <c r="D15" s="15" t="s">
        <v>24</v>
      </c>
      <c r="E15" s="16" t="s">
        <v>99</v>
      </c>
      <c r="F15" s="17"/>
      <c r="G15" s="13"/>
      <c r="H15" s="13">
        <f t="shared" si="0"/>
        <v>0</v>
      </c>
      <c r="I15" s="63">
        <v>25.2</v>
      </c>
      <c r="J15" s="64">
        <f t="shared" si="1"/>
        <v>0</v>
      </c>
    </row>
    <row r="16" ht="57" customHeight="1" spans="1:10">
      <c r="A16" s="14"/>
      <c r="B16" s="45" t="s">
        <v>100</v>
      </c>
      <c r="C16" s="16" t="s">
        <v>101</v>
      </c>
      <c r="D16" s="15" t="s">
        <v>34</v>
      </c>
      <c r="E16" s="16" t="s">
        <v>102</v>
      </c>
      <c r="F16" s="17"/>
      <c r="G16" s="13"/>
      <c r="H16" s="13">
        <f t="shared" si="0"/>
        <v>0</v>
      </c>
      <c r="I16" s="63">
        <v>33.3</v>
      </c>
      <c r="J16" s="64">
        <f t="shared" si="1"/>
        <v>0</v>
      </c>
    </row>
    <row r="17" ht="57" customHeight="1" spans="1:10">
      <c r="A17" s="14"/>
      <c r="B17" s="45" t="s">
        <v>103</v>
      </c>
      <c r="C17" s="16" t="s">
        <v>104</v>
      </c>
      <c r="D17" s="15" t="s">
        <v>24</v>
      </c>
      <c r="E17" s="16" t="s">
        <v>105</v>
      </c>
      <c r="F17" s="17"/>
      <c r="G17" s="13"/>
      <c r="H17" s="13">
        <f t="shared" si="0"/>
        <v>0</v>
      </c>
      <c r="I17" s="63">
        <v>18.8</v>
      </c>
      <c r="J17" s="64">
        <f t="shared" si="1"/>
        <v>0</v>
      </c>
    </row>
    <row r="18" ht="57" customHeight="1" spans="1:10">
      <c r="A18" s="14"/>
      <c r="B18" s="59" t="s">
        <v>106</v>
      </c>
      <c r="C18" s="16" t="s">
        <v>107</v>
      </c>
      <c r="D18" s="15" t="s">
        <v>24</v>
      </c>
      <c r="E18" s="16" t="s">
        <v>108</v>
      </c>
      <c r="F18" s="17"/>
      <c r="G18" s="13"/>
      <c r="H18" s="13">
        <f t="shared" si="0"/>
        <v>0</v>
      </c>
      <c r="I18" s="63">
        <v>20.7</v>
      </c>
      <c r="J18" s="64">
        <f t="shared" si="1"/>
        <v>0</v>
      </c>
    </row>
    <row r="19" ht="57" customHeight="1" spans="1:10">
      <c r="A19" s="14"/>
      <c r="B19" s="45" t="s">
        <v>109</v>
      </c>
      <c r="C19" s="16" t="s">
        <v>110</v>
      </c>
      <c r="D19" s="15" t="s">
        <v>24</v>
      </c>
      <c r="E19" s="16" t="s">
        <v>111</v>
      </c>
      <c r="F19" s="17"/>
      <c r="G19" s="13"/>
      <c r="H19" s="13">
        <f t="shared" si="0"/>
        <v>0</v>
      </c>
      <c r="I19" s="63">
        <v>29.8</v>
      </c>
      <c r="J19" s="64">
        <f t="shared" si="1"/>
        <v>0</v>
      </c>
    </row>
    <row r="20" ht="57" customHeight="1" spans="1:10">
      <c r="A20" s="14"/>
      <c r="B20" s="47" t="s">
        <v>112</v>
      </c>
      <c r="C20" s="16" t="s">
        <v>113</v>
      </c>
      <c r="D20" s="15" t="s">
        <v>24</v>
      </c>
      <c r="E20" s="16" t="s">
        <v>114</v>
      </c>
      <c r="F20" s="17"/>
      <c r="G20" s="13"/>
      <c r="H20" s="13">
        <f t="shared" si="0"/>
        <v>0</v>
      </c>
      <c r="I20" s="63">
        <v>23.3</v>
      </c>
      <c r="J20" s="64">
        <f t="shared" si="1"/>
        <v>0</v>
      </c>
    </row>
    <row r="21" ht="57" customHeight="1" spans="1:10">
      <c r="A21" s="14"/>
      <c r="B21" s="47" t="s">
        <v>115</v>
      </c>
      <c r="C21" s="16" t="s">
        <v>116</v>
      </c>
      <c r="D21" s="15" t="s">
        <v>24</v>
      </c>
      <c r="E21" s="16" t="s">
        <v>117</v>
      </c>
      <c r="F21" s="17"/>
      <c r="G21" s="13"/>
      <c r="H21" s="13">
        <f t="shared" si="0"/>
        <v>0</v>
      </c>
      <c r="I21" s="63">
        <v>21.2</v>
      </c>
      <c r="J21" s="64">
        <f t="shared" si="1"/>
        <v>0</v>
      </c>
    </row>
    <row r="22" ht="57" customHeight="1" spans="1:10">
      <c r="A22" s="14"/>
      <c r="B22" s="47" t="s">
        <v>118</v>
      </c>
      <c r="C22" s="16" t="s">
        <v>23</v>
      </c>
      <c r="D22" s="15" t="s">
        <v>24</v>
      </c>
      <c r="E22" s="16" t="s">
        <v>119</v>
      </c>
      <c r="F22" s="17"/>
      <c r="G22" s="13"/>
      <c r="H22" s="13">
        <f t="shared" si="0"/>
        <v>0</v>
      </c>
      <c r="I22" s="63">
        <v>24.8</v>
      </c>
      <c r="J22" s="64">
        <f t="shared" si="1"/>
        <v>0</v>
      </c>
    </row>
    <row r="23" ht="57" customHeight="1" spans="1:10">
      <c r="A23" s="14"/>
      <c r="B23" s="45" t="s">
        <v>120</v>
      </c>
      <c r="C23" s="16" t="s">
        <v>121</v>
      </c>
      <c r="D23" s="15" t="s">
        <v>34</v>
      </c>
      <c r="E23" s="16" t="s">
        <v>122</v>
      </c>
      <c r="F23" s="17"/>
      <c r="G23" s="13"/>
      <c r="H23" s="13">
        <f t="shared" si="0"/>
        <v>0</v>
      </c>
      <c r="I23" s="63">
        <v>27.3</v>
      </c>
      <c r="J23" s="64">
        <f t="shared" si="1"/>
        <v>0</v>
      </c>
    </row>
    <row r="24" ht="57" customHeight="1" spans="1:10">
      <c r="A24" s="14"/>
      <c r="B24" s="45" t="s">
        <v>123</v>
      </c>
      <c r="C24" s="16" t="s">
        <v>124</v>
      </c>
      <c r="D24" s="15" t="s">
        <v>34</v>
      </c>
      <c r="E24" s="16" t="s">
        <v>125</v>
      </c>
      <c r="F24" s="17"/>
      <c r="G24" s="13"/>
      <c r="H24" s="13">
        <f t="shared" si="0"/>
        <v>0</v>
      </c>
      <c r="I24" s="63">
        <v>35.1</v>
      </c>
      <c r="J24" s="64">
        <f t="shared" si="1"/>
        <v>0</v>
      </c>
    </row>
    <row r="25" ht="57" customHeight="1" spans="1:10">
      <c r="A25" s="14"/>
      <c r="B25" s="47" t="s">
        <v>126</v>
      </c>
      <c r="C25" s="16" t="s">
        <v>127</v>
      </c>
      <c r="D25" s="15" t="s">
        <v>24</v>
      </c>
      <c r="E25" s="16" t="s">
        <v>128</v>
      </c>
      <c r="F25" s="17"/>
      <c r="G25" s="13"/>
      <c r="H25" s="13">
        <f t="shared" si="0"/>
        <v>0</v>
      </c>
      <c r="I25" s="63">
        <v>24.1</v>
      </c>
      <c r="J25" s="64">
        <f t="shared" si="1"/>
        <v>0</v>
      </c>
    </row>
    <row r="26" ht="57" customHeight="1" spans="1:10">
      <c r="A26" s="14"/>
      <c r="B26" s="47" t="s">
        <v>129</v>
      </c>
      <c r="C26" s="16" t="s">
        <v>130</v>
      </c>
      <c r="D26" s="15" t="s">
        <v>24</v>
      </c>
      <c r="E26" s="16" t="s">
        <v>131</v>
      </c>
      <c r="F26" s="17"/>
      <c r="G26" s="13"/>
      <c r="H26" s="13">
        <f t="shared" si="0"/>
        <v>0</v>
      </c>
      <c r="I26" s="63">
        <v>21.9</v>
      </c>
      <c r="J26" s="64">
        <f t="shared" si="1"/>
        <v>0</v>
      </c>
    </row>
    <row r="27" ht="57" customHeight="1" spans="1:10">
      <c r="A27" s="14"/>
      <c r="B27" s="45" t="s">
        <v>132</v>
      </c>
      <c r="C27" s="16" t="s">
        <v>130</v>
      </c>
      <c r="D27" s="15" t="s">
        <v>24</v>
      </c>
      <c r="E27" s="16" t="s">
        <v>133</v>
      </c>
      <c r="F27" s="17"/>
      <c r="G27" s="13"/>
      <c r="H27" s="13">
        <f t="shared" si="0"/>
        <v>0</v>
      </c>
      <c r="I27" s="63">
        <v>23.4</v>
      </c>
      <c r="J27" s="64">
        <f t="shared" si="1"/>
        <v>0</v>
      </c>
    </row>
    <row r="28" ht="57" customHeight="1" spans="1:10">
      <c r="A28" s="14"/>
      <c r="B28" s="45" t="s">
        <v>134</v>
      </c>
      <c r="C28" s="16" t="s">
        <v>135</v>
      </c>
      <c r="D28" s="15" t="s">
        <v>34</v>
      </c>
      <c r="E28" s="16" t="s">
        <v>136</v>
      </c>
      <c r="F28" s="17"/>
      <c r="G28" s="13"/>
      <c r="H28" s="13">
        <f t="shared" si="0"/>
        <v>0</v>
      </c>
      <c r="I28" s="63">
        <v>38</v>
      </c>
      <c r="J28" s="64">
        <f t="shared" si="1"/>
        <v>0</v>
      </c>
    </row>
    <row r="29" ht="57" customHeight="1" spans="1:10">
      <c r="A29" s="14"/>
      <c r="B29" s="45" t="s">
        <v>137</v>
      </c>
      <c r="C29" s="16" t="s">
        <v>138</v>
      </c>
      <c r="D29" s="15" t="s">
        <v>34</v>
      </c>
      <c r="E29" s="16" t="s">
        <v>139</v>
      </c>
      <c r="F29" s="17"/>
      <c r="G29" s="13"/>
      <c r="H29" s="13">
        <f t="shared" si="0"/>
        <v>0</v>
      </c>
      <c r="I29" s="63">
        <v>33.4</v>
      </c>
      <c r="J29" s="64">
        <f t="shared" si="1"/>
        <v>0</v>
      </c>
    </row>
    <row r="30" ht="57" customHeight="1" spans="1:10">
      <c r="A30" s="14"/>
      <c r="B30" s="45" t="s">
        <v>140</v>
      </c>
      <c r="C30" s="16" t="s">
        <v>130</v>
      </c>
      <c r="D30" s="15" t="s">
        <v>24</v>
      </c>
      <c r="E30" s="16" t="s">
        <v>141</v>
      </c>
      <c r="F30" s="17"/>
      <c r="G30" s="13"/>
      <c r="H30" s="13">
        <f t="shared" si="0"/>
        <v>0</v>
      </c>
      <c r="I30" s="63">
        <v>22.7</v>
      </c>
      <c r="J30" s="64">
        <f t="shared" si="1"/>
        <v>0</v>
      </c>
    </row>
    <row r="31" ht="57" customHeight="1" spans="1:10">
      <c r="A31" s="14"/>
      <c r="B31" s="45" t="s">
        <v>142</v>
      </c>
      <c r="C31" s="16" t="s">
        <v>143</v>
      </c>
      <c r="D31" s="15" t="s">
        <v>34</v>
      </c>
      <c r="E31" s="16"/>
      <c r="F31" s="17"/>
      <c r="G31" s="13"/>
      <c r="H31" s="13">
        <f t="shared" si="0"/>
        <v>0</v>
      </c>
      <c r="I31" s="63">
        <v>36.2</v>
      </c>
      <c r="J31" s="64">
        <f t="shared" si="1"/>
        <v>0</v>
      </c>
    </row>
    <row r="32" ht="57" customHeight="1" spans="1:10">
      <c r="A32" s="14"/>
      <c r="B32" s="45" t="s">
        <v>144</v>
      </c>
      <c r="C32" s="16" t="s">
        <v>143</v>
      </c>
      <c r="D32" s="15" t="s">
        <v>34</v>
      </c>
      <c r="E32" s="16"/>
      <c r="F32" s="17"/>
      <c r="G32" s="13"/>
      <c r="H32" s="13">
        <f t="shared" si="0"/>
        <v>0</v>
      </c>
      <c r="I32" s="63">
        <v>36.2</v>
      </c>
      <c r="J32" s="64">
        <f t="shared" si="1"/>
        <v>0</v>
      </c>
    </row>
    <row r="33" ht="57" customHeight="1" spans="1:10">
      <c r="A33" s="14"/>
      <c r="B33" s="45" t="s">
        <v>145</v>
      </c>
      <c r="C33" s="16" t="s">
        <v>143</v>
      </c>
      <c r="D33" s="15" t="s">
        <v>34</v>
      </c>
      <c r="E33" s="16"/>
      <c r="F33" s="17"/>
      <c r="G33" s="13"/>
      <c r="H33" s="13">
        <f t="shared" si="0"/>
        <v>0</v>
      </c>
      <c r="I33" s="63">
        <v>36.2</v>
      </c>
      <c r="J33" s="64">
        <f t="shared" si="1"/>
        <v>0</v>
      </c>
    </row>
    <row r="34" ht="57" customHeight="1" spans="1:10">
      <c r="A34" s="14"/>
      <c r="B34" s="45" t="s">
        <v>146</v>
      </c>
      <c r="C34" s="16" t="s">
        <v>143</v>
      </c>
      <c r="D34" s="15" t="s">
        <v>34</v>
      </c>
      <c r="E34" s="16"/>
      <c r="F34" s="17"/>
      <c r="G34" s="13"/>
      <c r="H34" s="13">
        <f t="shared" si="0"/>
        <v>0</v>
      </c>
      <c r="I34" s="63">
        <v>36.2</v>
      </c>
      <c r="J34" s="64">
        <f t="shared" si="1"/>
        <v>0</v>
      </c>
    </row>
    <row r="35" ht="57" customHeight="1" spans="1:10">
      <c r="A35" s="14"/>
      <c r="B35" s="45" t="s">
        <v>147</v>
      </c>
      <c r="C35" s="16" t="s">
        <v>143</v>
      </c>
      <c r="D35" s="15" t="s">
        <v>34</v>
      </c>
      <c r="E35" s="16"/>
      <c r="F35" s="17"/>
      <c r="G35" s="13"/>
      <c r="H35" s="13">
        <f t="shared" si="0"/>
        <v>0</v>
      </c>
      <c r="I35" s="63">
        <v>36.2</v>
      </c>
      <c r="J35" s="64">
        <f t="shared" si="1"/>
        <v>0</v>
      </c>
    </row>
    <row r="36" ht="57" customHeight="1" spans="1:10">
      <c r="A36" s="14"/>
      <c r="B36" s="45" t="s">
        <v>148</v>
      </c>
      <c r="C36" s="16" t="s">
        <v>143</v>
      </c>
      <c r="D36" s="15" t="s">
        <v>34</v>
      </c>
      <c r="E36" s="16"/>
      <c r="F36" s="17"/>
      <c r="G36" s="13"/>
      <c r="H36" s="13">
        <f t="shared" si="0"/>
        <v>0</v>
      </c>
      <c r="I36" s="63">
        <v>36.2</v>
      </c>
      <c r="J36" s="64">
        <f t="shared" si="1"/>
        <v>0</v>
      </c>
    </row>
    <row r="37" ht="57" customHeight="1" spans="1:10">
      <c r="A37" s="14"/>
      <c r="B37" s="45" t="s">
        <v>149</v>
      </c>
      <c r="C37" s="16" t="s">
        <v>82</v>
      </c>
      <c r="D37" s="15" t="s">
        <v>24</v>
      </c>
      <c r="E37" s="16"/>
      <c r="F37" s="17"/>
      <c r="G37" s="13"/>
      <c r="H37" s="13">
        <f t="shared" si="0"/>
        <v>0</v>
      </c>
      <c r="I37" s="63">
        <v>34</v>
      </c>
      <c r="J37" s="64">
        <f t="shared" si="1"/>
        <v>0</v>
      </c>
    </row>
    <row r="38" ht="57" customHeight="1" spans="1:10">
      <c r="A38" s="14"/>
      <c r="B38" s="45" t="s">
        <v>150</v>
      </c>
      <c r="C38" s="16" t="s">
        <v>151</v>
      </c>
      <c r="D38" s="15" t="s">
        <v>24</v>
      </c>
      <c r="E38" s="16"/>
      <c r="F38" s="17"/>
      <c r="G38" s="13"/>
      <c r="H38" s="13">
        <f t="shared" si="0"/>
        <v>0</v>
      </c>
      <c r="I38" s="63">
        <v>37</v>
      </c>
      <c r="J38" s="64">
        <f t="shared" si="1"/>
        <v>0</v>
      </c>
    </row>
    <row r="39" ht="57" customHeight="1" spans="1:10">
      <c r="A39" s="14"/>
      <c r="B39" s="45" t="s">
        <v>152</v>
      </c>
      <c r="C39" s="16" t="s">
        <v>151</v>
      </c>
      <c r="D39" s="15" t="s">
        <v>24</v>
      </c>
      <c r="E39" s="16"/>
      <c r="F39" s="17"/>
      <c r="G39" s="13"/>
      <c r="H39" s="13">
        <f t="shared" si="0"/>
        <v>0</v>
      </c>
      <c r="I39" s="63">
        <v>37</v>
      </c>
      <c r="J39" s="64">
        <f t="shared" si="1"/>
        <v>0</v>
      </c>
    </row>
    <row r="40" ht="57" customHeight="1" spans="1:10">
      <c r="A40" s="14"/>
      <c r="B40" s="45" t="s">
        <v>153</v>
      </c>
      <c r="C40" s="16" t="s">
        <v>151</v>
      </c>
      <c r="D40" s="15" t="s">
        <v>24</v>
      </c>
      <c r="E40" s="16"/>
      <c r="F40" s="17"/>
      <c r="G40" s="13"/>
      <c r="H40" s="13">
        <f t="shared" si="0"/>
        <v>0</v>
      </c>
      <c r="I40" s="63">
        <v>37</v>
      </c>
      <c r="J40" s="64">
        <f t="shared" si="1"/>
        <v>0</v>
      </c>
    </row>
    <row r="41" ht="57" customHeight="1" spans="1:10">
      <c r="A41" s="14"/>
      <c r="B41" s="45" t="s">
        <v>154</v>
      </c>
      <c r="C41" s="16"/>
      <c r="D41" s="15" t="s">
        <v>24</v>
      </c>
      <c r="E41" s="16"/>
      <c r="F41" s="17"/>
      <c r="G41" s="13"/>
      <c r="H41" s="13">
        <f t="shared" si="0"/>
        <v>0</v>
      </c>
      <c r="I41" s="63">
        <v>44</v>
      </c>
      <c r="J41" s="64">
        <f t="shared" si="1"/>
        <v>0</v>
      </c>
    </row>
    <row r="42" ht="57" customHeight="1" spans="1:10">
      <c r="A42" s="14"/>
      <c r="B42" s="45" t="s">
        <v>155</v>
      </c>
      <c r="C42" s="16" t="s">
        <v>75</v>
      </c>
      <c r="D42" s="15" t="s">
        <v>24</v>
      </c>
      <c r="E42" s="16"/>
      <c r="F42" s="17"/>
      <c r="G42" s="13"/>
      <c r="H42" s="13">
        <f t="shared" si="0"/>
        <v>0</v>
      </c>
      <c r="I42" s="63">
        <v>43</v>
      </c>
      <c r="J42" s="64">
        <f t="shared" si="1"/>
        <v>0</v>
      </c>
    </row>
    <row r="43" ht="57" customHeight="1" spans="1:10">
      <c r="A43" s="14"/>
      <c r="B43" s="45" t="s">
        <v>156</v>
      </c>
      <c r="C43" s="16"/>
      <c r="D43" s="15" t="s">
        <v>24</v>
      </c>
      <c r="E43" s="16"/>
      <c r="F43" s="17"/>
      <c r="G43" s="13"/>
      <c r="H43" s="13">
        <f t="shared" si="0"/>
        <v>0</v>
      </c>
      <c r="I43" s="63">
        <v>34</v>
      </c>
      <c r="J43" s="64">
        <f t="shared" si="1"/>
        <v>0</v>
      </c>
    </row>
    <row r="44" ht="57" customHeight="1" spans="1:10">
      <c r="A44" s="18"/>
      <c r="B44" s="45" t="s">
        <v>157</v>
      </c>
      <c r="C44" s="20"/>
      <c r="D44" s="19" t="s">
        <v>24</v>
      </c>
      <c r="E44" s="20"/>
      <c r="F44" s="21"/>
      <c r="G44" s="60"/>
      <c r="H44" s="60">
        <f t="shared" si="0"/>
        <v>0</v>
      </c>
      <c r="I44" s="65">
        <v>42</v>
      </c>
      <c r="J44" s="66">
        <f t="shared" si="1"/>
        <v>0</v>
      </c>
    </row>
    <row r="45" spans="8:10">
      <c r="H45" s="61">
        <f>SUM(H9:H44)</f>
        <v>0</v>
      </c>
      <c r="J45" s="61">
        <f>SUM(J9:J44)</f>
        <v>0</v>
      </c>
    </row>
  </sheetData>
  <conditionalFormatting sqref="B9:B44">
    <cfRule type="expression" dxfId="0" priority="1" stopIfTrue="1">
      <formula>$H9&gt;0</formula>
    </cfRule>
  </conditionalFormatting>
  <hyperlinks>
    <hyperlink ref="B9" r:id="rId2" display="Ж-003"/>
    <hyperlink ref="B10" r:id="rId3" display="Ж-004"/>
    <hyperlink ref="B11" r:id="rId4" display="Ж-010"/>
    <hyperlink ref="B12" r:id="rId5" display="Ж-011"/>
    <hyperlink ref="B13" r:id="rId6" display="Ж-013"/>
    <hyperlink ref="B14" r:id="rId7" display="Ж-022"/>
    <hyperlink ref="B15" r:id="rId8" display="Ж-026"/>
    <hyperlink ref="B16" r:id="rId9" display="Ж-027"/>
    <hyperlink ref="B17" r:id="rId10" display="Ж-035"/>
    <hyperlink ref="B19" r:id="rId11" display="Ж-076"/>
    <hyperlink ref="B20" r:id="rId12" display="Ж-082"/>
    <hyperlink ref="B21" r:id="rId13" display="Ж-088"/>
    <hyperlink ref="B22" r:id="rId14" display="Ж-094"/>
    <hyperlink ref="B23" r:id="rId15" display="Ж-121"/>
    <hyperlink ref="B24" r:id="rId16" display="Ж-133"/>
    <hyperlink ref="B25" r:id="rId17" display="Ж-142"/>
    <hyperlink ref="B26" r:id="rId18" display="Ж-144"/>
    <hyperlink ref="B27" r:id="rId19" display="Ж-188"/>
    <hyperlink ref="B29" r:id="rId20" display="Ж-195"/>
    <hyperlink ref="B30" r:id="rId20" display="Ж-199"/>
    <hyperlink ref="B28" r:id="rId21" display="Ж-194"/>
    <hyperlink ref="B31" r:id="rId22" display="Ж-265"/>
    <hyperlink ref="B32" r:id="rId23" display="Ж-266"/>
    <hyperlink ref="B33" r:id="rId24" display="Ж-267"/>
    <hyperlink ref="B34" r:id="rId25" display="Ж-268"/>
    <hyperlink ref="B35" r:id="rId26" display="Ж-269"/>
    <hyperlink ref="B36" r:id="rId27" display="Ж-270"/>
    <hyperlink ref="B37" r:id="rId28" display="ПЖ1"/>
    <hyperlink ref="B38" r:id="rId29" display="ПЖ2"/>
    <hyperlink ref="B39" r:id="rId30" display="ПЖ3"/>
    <hyperlink ref="B40" r:id="rId31" display="ПЖ4"/>
    <hyperlink ref="B41" r:id="rId32" display="ПЖ5"/>
    <hyperlink ref="B42" r:id="rId33" display="ПЖ6"/>
    <hyperlink ref="B43" r:id="rId34" display="ПЖ7"/>
    <hyperlink ref="B44" r:id="rId35" display="ПЖ8"/>
    <hyperlink ref="A3" r:id="rId36" display="Noskioptom.org@yandex.ru"/>
  </hyperlinks>
  <pageMargins left="0.7" right="0.7" top="0.75" bottom="0.75" header="0.3" footer="0.3"/>
  <pageSetup paperSize="9" orientation="portrait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6"/>
  <sheetViews>
    <sheetView workbookViewId="0">
      <pane ySplit="8" topLeftCell="A54" activePane="bottomLeft" state="frozen"/>
      <selection/>
      <selection pane="bottomLeft" activeCell="P8" sqref="P8"/>
    </sheetView>
  </sheetViews>
  <sheetFormatPr defaultColWidth="9" defaultRowHeight="43.8" customHeight="1"/>
  <cols>
    <col min="1" max="1" width="13.8857142857143" customWidth="1"/>
    <col min="3" max="3" width="16.8857142857143" customWidth="1"/>
    <col min="5" max="5" width="18.4380952380952" style="38" customWidth="1"/>
    <col min="6" max="14" width="8.88571428571429" style="2"/>
    <col min="15" max="15" width="11" style="39" customWidth="1"/>
    <col min="16" max="16" width="11.8857142857143" style="2" customWidth="1"/>
    <col min="18" max="18" width="10.1047619047619" customWidth="1"/>
  </cols>
  <sheetData>
    <row r="1" ht="13.8" customHeight="1" spans="7:11">
      <c r="G1" s="22" t="s">
        <v>2</v>
      </c>
      <c r="H1" s="22"/>
      <c r="I1" s="22"/>
      <c r="J1" s="22"/>
      <c r="K1" s="23"/>
    </row>
    <row r="2" ht="15" spans="1:15">
      <c r="A2" t="s">
        <v>0</v>
      </c>
      <c r="C2" s="1" t="s">
        <v>1</v>
      </c>
      <c r="E2"/>
      <c r="O2"/>
    </row>
    <row r="3" ht="15" spans="1:15">
      <c r="A3" s="4" t="s">
        <v>3</v>
      </c>
      <c r="C3" s="1"/>
      <c r="D3" s="1" t="s">
        <v>4</v>
      </c>
      <c r="E3"/>
      <c r="O3"/>
    </row>
    <row r="4" ht="15" spans="1:15">
      <c r="A4" t="s">
        <v>5</v>
      </c>
      <c r="C4" s="1"/>
      <c r="E4" s="1"/>
      <c r="J4" s="5"/>
      <c r="M4" s="2" t="s">
        <v>6</v>
      </c>
      <c r="O4"/>
    </row>
    <row r="5" ht="15.75" spans="1:15">
      <c r="A5" t="s">
        <v>7</v>
      </c>
      <c r="C5" s="1"/>
      <c r="E5" s="1"/>
      <c r="G5" s="5" t="s">
        <v>8</v>
      </c>
      <c r="J5" s="5"/>
      <c r="O5"/>
    </row>
    <row r="6" ht="14.4" customHeight="1" spans="1:16">
      <c r="A6" t="s">
        <v>158</v>
      </c>
      <c r="N6" s="24" t="s">
        <v>10</v>
      </c>
      <c r="O6" s="49"/>
      <c r="P6" s="26">
        <f>Мужские.!K6</f>
        <v>0</v>
      </c>
    </row>
    <row r="7" ht="14.4" customHeight="1" spans="14:18">
      <c r="N7" s="27" t="s">
        <v>11</v>
      </c>
      <c r="O7" s="50"/>
      <c r="P7" s="29">
        <f>Мужские.!K7</f>
        <v>0</v>
      </c>
      <c r="Q7" s="55"/>
      <c r="R7" s="55"/>
    </row>
    <row r="8" s="31" customFormat="1" ht="14.4" customHeight="1" spans="1:19">
      <c r="A8" s="40" t="s">
        <v>12</v>
      </c>
      <c r="B8" s="40" t="s">
        <v>13</v>
      </c>
      <c r="C8" s="40" t="s">
        <v>14</v>
      </c>
      <c r="D8" s="40" t="s">
        <v>15</v>
      </c>
      <c r="E8" s="41" t="s">
        <v>16</v>
      </c>
      <c r="F8" s="42">
        <v>14</v>
      </c>
      <c r="G8" s="42">
        <v>16</v>
      </c>
      <c r="H8" s="42">
        <v>18</v>
      </c>
      <c r="I8" s="42">
        <v>19</v>
      </c>
      <c r="J8" s="42">
        <v>20</v>
      </c>
      <c r="K8" s="42">
        <v>21</v>
      </c>
      <c r="L8" s="42">
        <v>22</v>
      </c>
      <c r="M8" s="42">
        <v>23</v>
      </c>
      <c r="N8" s="42" t="s">
        <v>17</v>
      </c>
      <c r="O8" s="51" t="s">
        <v>18</v>
      </c>
      <c r="P8" s="42" t="s">
        <v>19</v>
      </c>
      <c r="Q8" s="56" t="s">
        <v>20</v>
      </c>
      <c r="R8" s="57"/>
      <c r="S8" s="31" t="s">
        <v>21</v>
      </c>
    </row>
    <row r="9" ht="66.6" customHeight="1" spans="1:16">
      <c r="A9" s="9"/>
      <c r="B9" s="43" t="s">
        <v>159</v>
      </c>
      <c r="C9" s="11" t="s">
        <v>160</v>
      </c>
      <c r="D9" s="12" t="s">
        <v>24</v>
      </c>
      <c r="E9" s="44" t="s">
        <v>161</v>
      </c>
      <c r="F9" s="13"/>
      <c r="G9" s="13"/>
      <c r="H9" s="13"/>
      <c r="I9" s="13" t="s">
        <v>162</v>
      </c>
      <c r="J9" s="13"/>
      <c r="K9" s="13" t="s">
        <v>162</v>
      </c>
      <c r="L9" s="13"/>
      <c r="M9" s="13" t="s">
        <v>162</v>
      </c>
      <c r="N9" s="13">
        <f>SUM(F9:M9)</f>
        <v>0</v>
      </c>
      <c r="O9" s="52">
        <v>23.1764705882353</v>
      </c>
      <c r="P9" s="33">
        <f>O9*N9</f>
        <v>0</v>
      </c>
    </row>
    <row r="10" ht="66.6" customHeight="1" spans="1:16">
      <c r="A10" s="14"/>
      <c r="B10" s="45" t="s">
        <v>163</v>
      </c>
      <c r="C10" s="16" t="s">
        <v>164</v>
      </c>
      <c r="D10" s="15" t="s">
        <v>24</v>
      </c>
      <c r="E10" s="46" t="s">
        <v>165</v>
      </c>
      <c r="F10" s="17"/>
      <c r="G10" s="17"/>
      <c r="H10" s="17"/>
      <c r="I10" s="17" t="s">
        <v>162</v>
      </c>
      <c r="J10" s="17"/>
      <c r="K10" s="17" t="s">
        <v>162</v>
      </c>
      <c r="L10" s="17"/>
      <c r="M10" s="17" t="s">
        <v>162</v>
      </c>
      <c r="N10" s="13">
        <f t="shared" ref="N10:N55" si="0">SUM(F10:M10)</f>
        <v>0</v>
      </c>
      <c r="O10" s="53">
        <v>23.4117647058823</v>
      </c>
      <c r="P10" s="33">
        <f t="shared" ref="P10:P55" si="1">O10*N10</f>
        <v>0</v>
      </c>
    </row>
    <row r="11" ht="66.6" customHeight="1" spans="1:16">
      <c r="A11" s="14"/>
      <c r="B11" s="47" t="s">
        <v>166</v>
      </c>
      <c r="C11" s="16" t="s">
        <v>160</v>
      </c>
      <c r="D11" s="15" t="s">
        <v>24</v>
      </c>
      <c r="E11" s="46" t="s">
        <v>167</v>
      </c>
      <c r="F11" s="17"/>
      <c r="G11" s="17"/>
      <c r="H11" s="17"/>
      <c r="I11" s="17" t="s">
        <v>162</v>
      </c>
      <c r="J11" s="17"/>
      <c r="K11" s="17" t="s">
        <v>162</v>
      </c>
      <c r="L11" s="17"/>
      <c r="M11" s="17" t="s">
        <v>162</v>
      </c>
      <c r="N11" s="13">
        <f t="shared" si="0"/>
        <v>0</v>
      </c>
      <c r="O11" s="53">
        <v>22.7058823529412</v>
      </c>
      <c r="P11" s="33">
        <f t="shared" si="1"/>
        <v>0</v>
      </c>
    </row>
    <row r="12" ht="66.6" customHeight="1" spans="1:16">
      <c r="A12" s="14"/>
      <c r="B12" s="45" t="s">
        <v>168</v>
      </c>
      <c r="C12" s="16" t="s">
        <v>169</v>
      </c>
      <c r="D12" s="15" t="s">
        <v>24</v>
      </c>
      <c r="E12" s="46" t="s">
        <v>170</v>
      </c>
      <c r="F12" s="17" t="s">
        <v>162</v>
      </c>
      <c r="G12" s="17"/>
      <c r="H12" s="17" t="s">
        <v>162</v>
      </c>
      <c r="I12" s="17" t="s">
        <v>162</v>
      </c>
      <c r="J12" s="17"/>
      <c r="K12" s="17" t="s">
        <v>162</v>
      </c>
      <c r="L12" s="17"/>
      <c r="M12" s="17" t="s">
        <v>162</v>
      </c>
      <c r="N12" s="13">
        <f t="shared" si="0"/>
        <v>0</v>
      </c>
      <c r="O12" s="53">
        <v>21.8823529411765</v>
      </c>
      <c r="P12" s="33">
        <f t="shared" si="1"/>
        <v>0</v>
      </c>
    </row>
    <row r="13" ht="66.6" customHeight="1" spans="1:16">
      <c r="A13" s="14"/>
      <c r="B13" s="45" t="s">
        <v>171</v>
      </c>
      <c r="C13" s="15" t="s">
        <v>172</v>
      </c>
      <c r="D13" s="15" t="s">
        <v>24</v>
      </c>
      <c r="E13" s="46" t="s">
        <v>173</v>
      </c>
      <c r="F13" s="17" t="s">
        <v>162</v>
      </c>
      <c r="G13" s="17" t="s">
        <v>162</v>
      </c>
      <c r="H13" s="17"/>
      <c r="I13" s="17" t="s">
        <v>162</v>
      </c>
      <c r="J13" s="17"/>
      <c r="K13" s="17" t="s">
        <v>162</v>
      </c>
      <c r="L13" s="17"/>
      <c r="M13" s="17" t="s">
        <v>162</v>
      </c>
      <c r="N13" s="13">
        <f t="shared" si="0"/>
        <v>0</v>
      </c>
      <c r="O13" s="53">
        <v>21.4117647058824</v>
      </c>
      <c r="P13" s="33">
        <f t="shared" si="1"/>
        <v>0</v>
      </c>
    </row>
    <row r="14" ht="66.6" customHeight="1" spans="1:16">
      <c r="A14" s="14"/>
      <c r="B14" s="47" t="s">
        <v>174</v>
      </c>
      <c r="C14" s="15" t="s">
        <v>175</v>
      </c>
      <c r="D14" s="15" t="s">
        <v>24</v>
      </c>
      <c r="E14" s="46" t="s">
        <v>176</v>
      </c>
      <c r="F14" s="17" t="s">
        <v>162</v>
      </c>
      <c r="G14" s="17" t="s">
        <v>162</v>
      </c>
      <c r="H14" s="17"/>
      <c r="I14" s="17" t="s">
        <v>162</v>
      </c>
      <c r="J14" s="17"/>
      <c r="K14" s="17" t="s">
        <v>162</v>
      </c>
      <c r="L14" s="17"/>
      <c r="M14" s="17" t="s">
        <v>162</v>
      </c>
      <c r="N14" s="13">
        <f t="shared" si="0"/>
        <v>0</v>
      </c>
      <c r="O14" s="53">
        <v>21.8823529411765</v>
      </c>
      <c r="P14" s="33">
        <f t="shared" si="1"/>
        <v>0</v>
      </c>
    </row>
    <row r="15" ht="66.6" customHeight="1" spans="1:16">
      <c r="A15" s="14"/>
      <c r="B15" s="47" t="s">
        <v>177</v>
      </c>
      <c r="C15" s="15" t="s">
        <v>178</v>
      </c>
      <c r="D15" s="15" t="s">
        <v>24</v>
      </c>
      <c r="E15" s="46" t="s">
        <v>179</v>
      </c>
      <c r="F15" s="17" t="s">
        <v>162</v>
      </c>
      <c r="G15" s="17" t="s">
        <v>162</v>
      </c>
      <c r="H15" s="17"/>
      <c r="I15" s="17" t="s">
        <v>162</v>
      </c>
      <c r="J15" s="17"/>
      <c r="K15" s="17" t="s">
        <v>162</v>
      </c>
      <c r="L15" s="17"/>
      <c r="M15" s="17" t="s">
        <v>162</v>
      </c>
      <c r="N15" s="13">
        <f t="shared" si="0"/>
        <v>0</v>
      </c>
      <c r="O15" s="53">
        <v>22</v>
      </c>
      <c r="P15" s="33">
        <f t="shared" si="1"/>
        <v>0</v>
      </c>
    </row>
    <row r="16" ht="66.6" customHeight="1" spans="1:16">
      <c r="A16" s="14"/>
      <c r="B16" s="47" t="s">
        <v>180</v>
      </c>
      <c r="C16" s="15" t="s">
        <v>27</v>
      </c>
      <c r="D16" s="15" t="s">
        <v>24</v>
      </c>
      <c r="E16" s="46" t="s">
        <v>181</v>
      </c>
      <c r="F16" s="17" t="s">
        <v>162</v>
      </c>
      <c r="G16" s="17" t="s">
        <v>162</v>
      </c>
      <c r="H16" s="17" t="s">
        <v>162</v>
      </c>
      <c r="I16" s="17" t="s">
        <v>162</v>
      </c>
      <c r="J16" s="17" t="s">
        <v>162</v>
      </c>
      <c r="K16" s="17"/>
      <c r="L16" s="17" t="s">
        <v>162</v>
      </c>
      <c r="M16" s="17"/>
      <c r="N16" s="13">
        <f t="shared" si="0"/>
        <v>0</v>
      </c>
      <c r="O16" s="53">
        <v>22.9411764705882</v>
      </c>
      <c r="P16" s="33">
        <f t="shared" si="1"/>
        <v>0</v>
      </c>
    </row>
    <row r="17" ht="66.6" customHeight="1" spans="1:16">
      <c r="A17" s="14"/>
      <c r="B17" s="45" t="s">
        <v>182</v>
      </c>
      <c r="C17" s="16" t="s">
        <v>183</v>
      </c>
      <c r="D17" s="15" t="s">
        <v>24</v>
      </c>
      <c r="E17" s="46" t="s">
        <v>184</v>
      </c>
      <c r="F17" s="17"/>
      <c r="G17" s="17"/>
      <c r="H17" s="17" t="s">
        <v>162</v>
      </c>
      <c r="I17" s="17" t="s">
        <v>162</v>
      </c>
      <c r="J17" s="17" t="s">
        <v>162</v>
      </c>
      <c r="K17" s="17" t="s">
        <v>162</v>
      </c>
      <c r="L17" s="17" t="s">
        <v>162</v>
      </c>
      <c r="M17" s="17" t="s">
        <v>162</v>
      </c>
      <c r="N17" s="13">
        <f t="shared" si="0"/>
        <v>0</v>
      </c>
      <c r="O17" s="53">
        <v>17.8823529411765</v>
      </c>
      <c r="P17" s="33">
        <f t="shared" si="1"/>
        <v>0</v>
      </c>
    </row>
    <row r="18" ht="66.6" customHeight="1" spans="1:16">
      <c r="A18" s="14"/>
      <c r="B18" s="45" t="s">
        <v>185</v>
      </c>
      <c r="C18" s="15" t="s">
        <v>186</v>
      </c>
      <c r="D18" s="15" t="s">
        <v>34</v>
      </c>
      <c r="E18" s="46" t="s">
        <v>187</v>
      </c>
      <c r="F18" s="17" t="s">
        <v>162</v>
      </c>
      <c r="G18" s="17" t="s">
        <v>162</v>
      </c>
      <c r="H18" s="17"/>
      <c r="I18" s="17" t="s">
        <v>162</v>
      </c>
      <c r="J18" s="17"/>
      <c r="K18" s="17" t="s">
        <v>162</v>
      </c>
      <c r="L18" s="17"/>
      <c r="M18" s="17" t="s">
        <v>162</v>
      </c>
      <c r="N18" s="13">
        <f t="shared" si="0"/>
        <v>0</v>
      </c>
      <c r="O18" s="53">
        <v>34.7058823529412</v>
      </c>
      <c r="P18" s="33">
        <f t="shared" si="1"/>
        <v>0</v>
      </c>
    </row>
    <row r="19" ht="66.6" customHeight="1" spans="1:16">
      <c r="A19" s="14"/>
      <c r="B19" s="45" t="s">
        <v>188</v>
      </c>
      <c r="C19" s="15" t="s">
        <v>189</v>
      </c>
      <c r="D19" s="15" t="s">
        <v>34</v>
      </c>
      <c r="E19" s="46" t="s">
        <v>190</v>
      </c>
      <c r="F19" s="17" t="s">
        <v>162</v>
      </c>
      <c r="G19" s="17" t="s">
        <v>162</v>
      </c>
      <c r="H19" s="17"/>
      <c r="I19" s="17" t="s">
        <v>162</v>
      </c>
      <c r="J19" s="17"/>
      <c r="K19" s="17" t="s">
        <v>162</v>
      </c>
      <c r="L19" s="17"/>
      <c r="M19" s="17" t="s">
        <v>162</v>
      </c>
      <c r="N19" s="13">
        <f t="shared" si="0"/>
        <v>0</v>
      </c>
      <c r="O19" s="53">
        <v>30.4705882352941</v>
      </c>
      <c r="P19" s="33">
        <f t="shared" si="1"/>
        <v>0</v>
      </c>
    </row>
    <row r="20" ht="66.6" customHeight="1" spans="1:16">
      <c r="A20" s="14"/>
      <c r="B20" s="45" t="s">
        <v>191</v>
      </c>
      <c r="C20" s="15" t="s">
        <v>192</v>
      </c>
      <c r="D20" s="15" t="s">
        <v>34</v>
      </c>
      <c r="E20" s="46" t="s">
        <v>193</v>
      </c>
      <c r="F20" s="17"/>
      <c r="G20" s="17"/>
      <c r="H20" s="17" t="s">
        <v>162</v>
      </c>
      <c r="I20" s="17" t="s">
        <v>162</v>
      </c>
      <c r="J20" s="17" t="s">
        <v>162</v>
      </c>
      <c r="K20" s="17" t="s">
        <v>162</v>
      </c>
      <c r="L20" s="17" t="s">
        <v>162</v>
      </c>
      <c r="M20" s="17" t="s">
        <v>162</v>
      </c>
      <c r="N20" s="13">
        <f t="shared" si="0"/>
        <v>0</v>
      </c>
      <c r="O20" s="53">
        <v>26.3529411764706</v>
      </c>
      <c r="P20" s="33">
        <f t="shared" si="1"/>
        <v>0</v>
      </c>
    </row>
    <row r="21" ht="66.6" customHeight="1" spans="1:16">
      <c r="A21" s="14"/>
      <c r="B21" s="45" t="s">
        <v>194</v>
      </c>
      <c r="C21" s="15" t="s">
        <v>195</v>
      </c>
      <c r="D21" s="15" t="s">
        <v>34</v>
      </c>
      <c r="E21" s="46" t="s">
        <v>196</v>
      </c>
      <c r="F21" s="17"/>
      <c r="G21" s="17"/>
      <c r="H21" s="17"/>
      <c r="I21" s="17" t="s">
        <v>162</v>
      </c>
      <c r="J21" s="17" t="s">
        <v>162</v>
      </c>
      <c r="K21" s="17" t="s">
        <v>162</v>
      </c>
      <c r="L21" s="17" t="s">
        <v>162</v>
      </c>
      <c r="M21" s="17" t="s">
        <v>162</v>
      </c>
      <c r="N21" s="13">
        <f t="shared" si="0"/>
        <v>0</v>
      </c>
      <c r="O21" s="53">
        <v>27.2941176470588</v>
      </c>
      <c r="P21" s="33">
        <f t="shared" si="1"/>
        <v>0</v>
      </c>
    </row>
    <row r="22" ht="66.6" customHeight="1" spans="1:16">
      <c r="A22" s="14"/>
      <c r="B22" s="45" t="s">
        <v>197</v>
      </c>
      <c r="C22" s="15" t="s">
        <v>198</v>
      </c>
      <c r="D22" s="15" t="s">
        <v>34</v>
      </c>
      <c r="E22" s="46" t="s">
        <v>199</v>
      </c>
      <c r="F22" s="17"/>
      <c r="G22" s="17"/>
      <c r="H22" s="17"/>
      <c r="I22" s="17" t="s">
        <v>162</v>
      </c>
      <c r="J22" s="17"/>
      <c r="K22" s="17" t="s">
        <v>162</v>
      </c>
      <c r="L22" s="17"/>
      <c r="M22" s="17" t="s">
        <v>162</v>
      </c>
      <c r="N22" s="13">
        <f t="shared" si="0"/>
        <v>0</v>
      </c>
      <c r="O22" s="53">
        <v>26.9411764705882</v>
      </c>
      <c r="P22" s="33">
        <f t="shared" si="1"/>
        <v>0</v>
      </c>
    </row>
    <row r="23" ht="66.6" customHeight="1" spans="1:16">
      <c r="A23" s="14"/>
      <c r="B23" s="45" t="s">
        <v>200</v>
      </c>
      <c r="C23" s="15" t="s">
        <v>201</v>
      </c>
      <c r="D23" s="15" t="s">
        <v>34</v>
      </c>
      <c r="E23" s="46" t="s">
        <v>202</v>
      </c>
      <c r="F23" s="17" t="s">
        <v>162</v>
      </c>
      <c r="G23" s="17"/>
      <c r="H23" s="17"/>
      <c r="I23" s="17" t="s">
        <v>162</v>
      </c>
      <c r="J23" s="17"/>
      <c r="K23" s="17" t="s">
        <v>162</v>
      </c>
      <c r="L23" s="17"/>
      <c r="M23" s="17" t="s">
        <v>162</v>
      </c>
      <c r="N23" s="13">
        <f t="shared" si="0"/>
        <v>0</v>
      </c>
      <c r="O23" s="53">
        <v>34.4705882352941</v>
      </c>
      <c r="P23" s="33">
        <f t="shared" si="1"/>
        <v>0</v>
      </c>
    </row>
    <row r="24" ht="66.6" customHeight="1" spans="1:16">
      <c r="A24" s="14"/>
      <c r="B24" s="45" t="s">
        <v>203</v>
      </c>
      <c r="C24" s="15" t="s">
        <v>204</v>
      </c>
      <c r="D24" s="15" t="s">
        <v>24</v>
      </c>
      <c r="E24" s="46"/>
      <c r="F24" s="17" t="s">
        <v>162</v>
      </c>
      <c r="G24" s="17" t="s">
        <v>162</v>
      </c>
      <c r="H24" s="17" t="s">
        <v>162</v>
      </c>
      <c r="I24" s="17" t="s">
        <v>162</v>
      </c>
      <c r="J24" s="17"/>
      <c r="K24" s="17"/>
      <c r="L24" s="17" t="s">
        <v>162</v>
      </c>
      <c r="M24" s="17"/>
      <c r="N24" s="13">
        <f t="shared" si="0"/>
        <v>0</v>
      </c>
      <c r="O24" s="53">
        <v>28.7058823529412</v>
      </c>
      <c r="P24" s="33">
        <f t="shared" si="1"/>
        <v>0</v>
      </c>
    </row>
    <row r="25" ht="66.6" customHeight="1" spans="1:16">
      <c r="A25" s="14"/>
      <c r="B25" s="45" t="s">
        <v>205</v>
      </c>
      <c r="C25" s="15" t="s">
        <v>206</v>
      </c>
      <c r="D25" s="15" t="s">
        <v>24</v>
      </c>
      <c r="E25" s="46" t="s">
        <v>207</v>
      </c>
      <c r="F25" s="17" t="s">
        <v>162</v>
      </c>
      <c r="G25" s="17" t="s">
        <v>162</v>
      </c>
      <c r="H25" s="17"/>
      <c r="I25" s="17" t="s">
        <v>162</v>
      </c>
      <c r="J25" s="17"/>
      <c r="K25" s="17" t="s">
        <v>162</v>
      </c>
      <c r="L25" s="17"/>
      <c r="M25" s="17" t="s">
        <v>162</v>
      </c>
      <c r="N25" s="13">
        <f t="shared" si="0"/>
        <v>0</v>
      </c>
      <c r="O25" s="53">
        <v>23.0588235294118</v>
      </c>
      <c r="P25" s="33">
        <f t="shared" si="1"/>
        <v>0</v>
      </c>
    </row>
    <row r="26" ht="66.6" customHeight="1" spans="1:16">
      <c r="A26" s="14"/>
      <c r="B26" s="45" t="s">
        <v>208</v>
      </c>
      <c r="C26" s="15" t="s">
        <v>209</v>
      </c>
      <c r="D26" s="15" t="s">
        <v>34</v>
      </c>
      <c r="E26" s="46" t="s">
        <v>210</v>
      </c>
      <c r="F26" s="17"/>
      <c r="G26" s="17"/>
      <c r="H26" s="17"/>
      <c r="I26" s="17" t="s">
        <v>162</v>
      </c>
      <c r="J26" s="17"/>
      <c r="K26" s="17" t="s">
        <v>162</v>
      </c>
      <c r="L26" s="17" t="s">
        <v>162</v>
      </c>
      <c r="M26" s="17" t="s">
        <v>162</v>
      </c>
      <c r="N26" s="13">
        <f t="shared" si="0"/>
        <v>0</v>
      </c>
      <c r="O26" s="53">
        <v>26.7058823529412</v>
      </c>
      <c r="P26" s="33">
        <f t="shared" si="1"/>
        <v>0</v>
      </c>
    </row>
    <row r="27" ht="66.6" customHeight="1" spans="1:16">
      <c r="A27" s="14"/>
      <c r="B27" s="45" t="s">
        <v>211</v>
      </c>
      <c r="C27" s="15" t="s">
        <v>212</v>
      </c>
      <c r="D27" s="15" t="s">
        <v>34</v>
      </c>
      <c r="E27" s="46" t="s">
        <v>213</v>
      </c>
      <c r="F27" s="17" t="s">
        <v>162</v>
      </c>
      <c r="G27" s="17" t="s">
        <v>162</v>
      </c>
      <c r="H27" s="17"/>
      <c r="I27" s="17" t="s">
        <v>162</v>
      </c>
      <c r="J27" s="17"/>
      <c r="K27" s="17" t="s">
        <v>162</v>
      </c>
      <c r="L27" s="17"/>
      <c r="M27" s="17" t="s">
        <v>162</v>
      </c>
      <c r="N27" s="13">
        <f t="shared" si="0"/>
        <v>0</v>
      </c>
      <c r="O27" s="53">
        <v>27.0588235294118</v>
      </c>
      <c r="P27" s="33">
        <f t="shared" si="1"/>
        <v>0</v>
      </c>
    </row>
    <row r="28" ht="66.6" customHeight="1" spans="1:16">
      <c r="A28" s="14"/>
      <c r="B28" s="45" t="s">
        <v>214</v>
      </c>
      <c r="C28" s="15" t="s">
        <v>215</v>
      </c>
      <c r="D28" s="15" t="s">
        <v>34</v>
      </c>
      <c r="E28" s="46" t="s">
        <v>216</v>
      </c>
      <c r="F28" s="17" t="s">
        <v>162</v>
      </c>
      <c r="G28" s="17" t="s">
        <v>162</v>
      </c>
      <c r="H28" s="17"/>
      <c r="I28" s="17" t="s">
        <v>162</v>
      </c>
      <c r="J28" s="17"/>
      <c r="K28" s="17" t="s">
        <v>162</v>
      </c>
      <c r="L28" s="17"/>
      <c r="M28" s="17" t="s">
        <v>162</v>
      </c>
      <c r="N28" s="13">
        <f t="shared" si="0"/>
        <v>0</v>
      </c>
      <c r="O28" s="53">
        <v>28.9411764705882</v>
      </c>
      <c r="P28" s="33">
        <f t="shared" si="1"/>
        <v>0</v>
      </c>
    </row>
    <row r="29" ht="66.6" customHeight="1" spans="1:16">
      <c r="A29" s="14"/>
      <c r="B29" s="45" t="s">
        <v>217</v>
      </c>
      <c r="C29" s="15" t="s">
        <v>218</v>
      </c>
      <c r="D29" s="15" t="s">
        <v>24</v>
      </c>
      <c r="E29" s="46" t="s">
        <v>219</v>
      </c>
      <c r="F29" s="17" t="s">
        <v>162</v>
      </c>
      <c r="G29" s="17" t="s">
        <v>162</v>
      </c>
      <c r="H29" s="17"/>
      <c r="I29" s="17" t="s">
        <v>162</v>
      </c>
      <c r="J29" s="17"/>
      <c r="K29" s="17" t="s">
        <v>162</v>
      </c>
      <c r="L29" s="17"/>
      <c r="M29" s="17" t="s">
        <v>162</v>
      </c>
      <c r="N29" s="13">
        <f t="shared" si="0"/>
        <v>0</v>
      </c>
      <c r="O29" s="53">
        <v>21.5294117647059</v>
      </c>
      <c r="P29" s="33">
        <f t="shared" si="1"/>
        <v>0</v>
      </c>
    </row>
    <row r="30" ht="66.6" customHeight="1" spans="1:16">
      <c r="A30" s="14"/>
      <c r="B30" s="45" t="s">
        <v>220</v>
      </c>
      <c r="C30" s="15" t="s">
        <v>221</v>
      </c>
      <c r="D30" s="15" t="s">
        <v>24</v>
      </c>
      <c r="E30" s="46" t="s">
        <v>222</v>
      </c>
      <c r="F30" s="17" t="s">
        <v>162</v>
      </c>
      <c r="G30" s="17" t="s">
        <v>162</v>
      </c>
      <c r="H30" s="17" t="s">
        <v>162</v>
      </c>
      <c r="I30" s="17" t="s">
        <v>162</v>
      </c>
      <c r="J30" s="17"/>
      <c r="K30" s="17" t="s">
        <v>162</v>
      </c>
      <c r="L30" s="17"/>
      <c r="M30" s="17"/>
      <c r="N30" s="13">
        <f t="shared" si="0"/>
        <v>0</v>
      </c>
      <c r="O30" s="53">
        <v>26.9411764705882</v>
      </c>
      <c r="P30" s="33">
        <f t="shared" si="1"/>
        <v>0</v>
      </c>
    </row>
    <row r="31" ht="66.6" customHeight="1" spans="1:16">
      <c r="A31" s="14"/>
      <c r="B31" s="45" t="s">
        <v>223</v>
      </c>
      <c r="C31" s="15" t="s">
        <v>224</v>
      </c>
      <c r="D31" s="15" t="s">
        <v>24</v>
      </c>
      <c r="E31" s="46" t="s">
        <v>225</v>
      </c>
      <c r="F31" s="17" t="s">
        <v>162</v>
      </c>
      <c r="G31" s="17" t="s">
        <v>162</v>
      </c>
      <c r="H31" s="17"/>
      <c r="I31" s="17" t="s">
        <v>162</v>
      </c>
      <c r="J31" s="17"/>
      <c r="K31" s="17" t="s">
        <v>162</v>
      </c>
      <c r="L31" s="17"/>
      <c r="M31" s="17"/>
      <c r="N31" s="13">
        <f t="shared" si="0"/>
        <v>0</v>
      </c>
      <c r="O31" s="53">
        <v>23.8823529411765</v>
      </c>
      <c r="P31" s="33">
        <f t="shared" si="1"/>
        <v>0</v>
      </c>
    </row>
    <row r="32" ht="66.6" customHeight="1" spans="1:16">
      <c r="A32" s="14"/>
      <c r="B32" s="47" t="s">
        <v>226</v>
      </c>
      <c r="C32" s="15" t="s">
        <v>227</v>
      </c>
      <c r="D32" s="15" t="s">
        <v>24</v>
      </c>
      <c r="E32" s="46" t="s">
        <v>228</v>
      </c>
      <c r="F32" s="17" t="s">
        <v>162</v>
      </c>
      <c r="G32" s="17"/>
      <c r="H32" s="17"/>
      <c r="I32" s="17" t="s">
        <v>162</v>
      </c>
      <c r="J32" s="17"/>
      <c r="K32" s="17" t="s">
        <v>162</v>
      </c>
      <c r="L32" s="17"/>
      <c r="M32" s="17"/>
      <c r="N32" s="13">
        <f t="shared" si="0"/>
        <v>0</v>
      </c>
      <c r="O32" s="53">
        <v>23.8823529411765</v>
      </c>
      <c r="P32" s="33">
        <f t="shared" si="1"/>
        <v>0</v>
      </c>
    </row>
    <row r="33" ht="66.6" customHeight="1" spans="1:16">
      <c r="A33" s="14"/>
      <c r="B33" s="47" t="s">
        <v>229</v>
      </c>
      <c r="C33" s="15" t="s">
        <v>230</v>
      </c>
      <c r="D33" s="15" t="s">
        <v>24</v>
      </c>
      <c r="E33" s="46" t="s">
        <v>231</v>
      </c>
      <c r="F33" s="17" t="s">
        <v>162</v>
      </c>
      <c r="G33" s="17"/>
      <c r="H33" s="17"/>
      <c r="I33" s="17" t="s">
        <v>162</v>
      </c>
      <c r="J33" s="17"/>
      <c r="K33" s="17" t="s">
        <v>162</v>
      </c>
      <c r="L33" s="17"/>
      <c r="M33" s="17"/>
      <c r="N33" s="13">
        <f t="shared" si="0"/>
        <v>0</v>
      </c>
      <c r="O33" s="53">
        <v>25.0588235294118</v>
      </c>
      <c r="P33" s="33">
        <f t="shared" si="1"/>
        <v>0</v>
      </c>
    </row>
    <row r="34" ht="66.6" customHeight="1" spans="1:16">
      <c r="A34" s="14"/>
      <c r="B34" s="47" t="s">
        <v>232</v>
      </c>
      <c r="C34" s="15" t="s">
        <v>233</v>
      </c>
      <c r="D34" s="15" t="s">
        <v>24</v>
      </c>
      <c r="E34" s="46" t="s">
        <v>234</v>
      </c>
      <c r="F34" s="17" t="s">
        <v>162</v>
      </c>
      <c r="G34" s="17" t="s">
        <v>162</v>
      </c>
      <c r="H34" s="17"/>
      <c r="I34" s="17" t="s">
        <v>162</v>
      </c>
      <c r="J34" s="17" t="s">
        <v>162</v>
      </c>
      <c r="K34" s="17"/>
      <c r="L34" s="17"/>
      <c r="M34" s="17"/>
      <c r="N34" s="13">
        <f t="shared" si="0"/>
        <v>0</v>
      </c>
      <c r="O34" s="53">
        <v>23.2941176470588</v>
      </c>
      <c r="P34" s="33">
        <f t="shared" si="1"/>
        <v>0</v>
      </c>
    </row>
    <row r="35" ht="66.6" customHeight="1" spans="1:16">
      <c r="A35" s="14"/>
      <c r="B35" s="45" t="s">
        <v>235</v>
      </c>
      <c r="C35" s="15" t="s">
        <v>236</v>
      </c>
      <c r="D35" s="15" t="s">
        <v>34</v>
      </c>
      <c r="E35" s="46" t="s">
        <v>237</v>
      </c>
      <c r="F35" s="17" t="s">
        <v>162</v>
      </c>
      <c r="G35" s="17" t="s">
        <v>162</v>
      </c>
      <c r="H35" s="17"/>
      <c r="I35" s="17" t="s">
        <v>162</v>
      </c>
      <c r="J35" s="17"/>
      <c r="K35" s="17" t="s">
        <v>162</v>
      </c>
      <c r="L35" s="17"/>
      <c r="M35" s="17" t="s">
        <v>162</v>
      </c>
      <c r="N35" s="13">
        <f t="shared" si="0"/>
        <v>0</v>
      </c>
      <c r="O35" s="53">
        <v>30.8188235294118</v>
      </c>
      <c r="P35" s="33">
        <f t="shared" si="1"/>
        <v>0</v>
      </c>
    </row>
    <row r="36" ht="66.6" customHeight="1" spans="1:16">
      <c r="A36" s="14"/>
      <c r="B36" s="45" t="s">
        <v>238</v>
      </c>
      <c r="C36" s="15" t="s">
        <v>239</v>
      </c>
      <c r="D36" s="15" t="s">
        <v>34</v>
      </c>
      <c r="E36" s="46" t="s">
        <v>240</v>
      </c>
      <c r="F36" s="17" t="s">
        <v>162</v>
      </c>
      <c r="G36" s="17" t="s">
        <v>162</v>
      </c>
      <c r="H36" s="17" t="s">
        <v>162</v>
      </c>
      <c r="I36" s="17" t="s">
        <v>162</v>
      </c>
      <c r="J36" s="17" t="s">
        <v>162</v>
      </c>
      <c r="K36" s="17"/>
      <c r="L36" s="17" t="s">
        <v>162</v>
      </c>
      <c r="M36" s="17"/>
      <c r="N36" s="13">
        <f t="shared" si="0"/>
        <v>0</v>
      </c>
      <c r="O36" s="53">
        <v>40.4705882352941</v>
      </c>
      <c r="P36" s="33">
        <f t="shared" si="1"/>
        <v>0</v>
      </c>
    </row>
    <row r="37" ht="66.6" customHeight="1" spans="1:16">
      <c r="A37" s="14"/>
      <c r="B37" s="45" t="s">
        <v>241</v>
      </c>
      <c r="C37" s="15" t="s">
        <v>242</v>
      </c>
      <c r="D37" s="15" t="s">
        <v>24</v>
      </c>
      <c r="E37" s="46" t="s">
        <v>243</v>
      </c>
      <c r="F37" s="17" t="s">
        <v>162</v>
      </c>
      <c r="G37" s="17"/>
      <c r="H37" s="17"/>
      <c r="I37" s="17" t="s">
        <v>162</v>
      </c>
      <c r="J37" s="17"/>
      <c r="K37" s="17" t="s">
        <v>162</v>
      </c>
      <c r="L37" s="17"/>
      <c r="M37" s="17" t="s">
        <v>162</v>
      </c>
      <c r="N37" s="13">
        <f t="shared" si="0"/>
        <v>0</v>
      </c>
      <c r="O37" s="53">
        <v>21.7647058823529</v>
      </c>
      <c r="P37" s="33">
        <f t="shared" si="1"/>
        <v>0</v>
      </c>
    </row>
    <row r="38" ht="66.6" customHeight="1" spans="1:16">
      <c r="A38" s="14"/>
      <c r="B38" s="45" t="s">
        <v>244</v>
      </c>
      <c r="C38" s="15" t="s">
        <v>245</v>
      </c>
      <c r="D38" s="15" t="s">
        <v>24</v>
      </c>
      <c r="E38" s="46"/>
      <c r="F38" s="17" t="s">
        <v>162</v>
      </c>
      <c r="G38" s="17" t="s">
        <v>162</v>
      </c>
      <c r="H38" s="17"/>
      <c r="I38" s="17" t="s">
        <v>162</v>
      </c>
      <c r="J38" s="17"/>
      <c r="K38" s="17" t="s">
        <v>162</v>
      </c>
      <c r="L38" s="17"/>
      <c r="M38" s="17" t="s">
        <v>162</v>
      </c>
      <c r="N38" s="13">
        <f t="shared" si="0"/>
        <v>0</v>
      </c>
      <c r="O38" s="53">
        <v>21.8823529411765</v>
      </c>
      <c r="P38" s="33">
        <f t="shared" si="1"/>
        <v>0</v>
      </c>
    </row>
    <row r="39" ht="66.6" customHeight="1" spans="1:16">
      <c r="A39" s="14"/>
      <c r="B39" s="45" t="s">
        <v>246</v>
      </c>
      <c r="C39" s="15" t="s">
        <v>247</v>
      </c>
      <c r="D39" s="15" t="s">
        <v>24</v>
      </c>
      <c r="E39" s="46" t="s">
        <v>248</v>
      </c>
      <c r="F39" s="17" t="s">
        <v>162</v>
      </c>
      <c r="G39" s="17"/>
      <c r="H39" s="17"/>
      <c r="I39" s="17" t="s">
        <v>162</v>
      </c>
      <c r="J39" s="17"/>
      <c r="K39" s="17" t="s">
        <v>162</v>
      </c>
      <c r="L39" s="17"/>
      <c r="M39" s="17" t="s">
        <v>162</v>
      </c>
      <c r="N39" s="13">
        <f t="shared" si="0"/>
        <v>0</v>
      </c>
      <c r="O39" s="53">
        <v>21.5294117647059</v>
      </c>
      <c r="P39" s="33">
        <f t="shared" si="1"/>
        <v>0</v>
      </c>
    </row>
    <row r="40" ht="66.6" customHeight="1" spans="1:16">
      <c r="A40" s="14"/>
      <c r="B40" s="47" t="s">
        <v>249</v>
      </c>
      <c r="C40" s="16" t="s">
        <v>250</v>
      </c>
      <c r="D40" s="15" t="s">
        <v>24</v>
      </c>
      <c r="E40" s="46" t="s">
        <v>251</v>
      </c>
      <c r="F40" s="17" t="s">
        <v>162</v>
      </c>
      <c r="G40" s="17"/>
      <c r="H40" s="17"/>
      <c r="I40" s="17" t="s">
        <v>162</v>
      </c>
      <c r="J40" s="17"/>
      <c r="K40" s="17" t="s">
        <v>162</v>
      </c>
      <c r="L40" s="17"/>
      <c r="M40" s="17"/>
      <c r="N40" s="13">
        <f t="shared" si="0"/>
        <v>0</v>
      </c>
      <c r="O40" s="53">
        <v>23.2941176470588</v>
      </c>
      <c r="P40" s="33">
        <f t="shared" si="1"/>
        <v>0</v>
      </c>
    </row>
    <row r="41" ht="66.6" customHeight="1" spans="1:16">
      <c r="A41" s="14"/>
      <c r="B41" s="45" t="s">
        <v>252</v>
      </c>
      <c r="C41" s="16" t="s">
        <v>253</v>
      </c>
      <c r="D41" s="15" t="s">
        <v>24</v>
      </c>
      <c r="E41" s="46" t="s">
        <v>254</v>
      </c>
      <c r="F41" s="17" t="s">
        <v>162</v>
      </c>
      <c r="G41" s="17" t="s">
        <v>162</v>
      </c>
      <c r="H41" s="17"/>
      <c r="I41" s="17" t="s">
        <v>162</v>
      </c>
      <c r="J41" s="17"/>
      <c r="K41" s="17" t="s">
        <v>162</v>
      </c>
      <c r="L41" s="17"/>
      <c r="M41" s="17" t="s">
        <v>162</v>
      </c>
      <c r="N41" s="13">
        <f t="shared" si="0"/>
        <v>0</v>
      </c>
      <c r="O41" s="53">
        <v>21.5294117647059</v>
      </c>
      <c r="P41" s="33">
        <f t="shared" si="1"/>
        <v>0</v>
      </c>
    </row>
    <row r="42" ht="66.6" customHeight="1" spans="1:16">
      <c r="A42" s="14"/>
      <c r="B42" s="45" t="s">
        <v>255</v>
      </c>
      <c r="C42" s="16" t="s">
        <v>256</v>
      </c>
      <c r="D42" s="15" t="s">
        <v>24</v>
      </c>
      <c r="E42" s="46"/>
      <c r="F42" s="17" t="s">
        <v>162</v>
      </c>
      <c r="G42" s="17"/>
      <c r="H42" s="17"/>
      <c r="I42" s="17" t="s">
        <v>162</v>
      </c>
      <c r="J42" s="17"/>
      <c r="K42" s="17" t="s">
        <v>162</v>
      </c>
      <c r="L42" s="17"/>
      <c r="M42" s="17" t="s">
        <v>162</v>
      </c>
      <c r="N42" s="13">
        <f t="shared" si="0"/>
        <v>0</v>
      </c>
      <c r="O42" s="53">
        <v>22.2352941176471</v>
      </c>
      <c r="P42" s="33">
        <f t="shared" si="1"/>
        <v>0</v>
      </c>
    </row>
    <row r="43" ht="66.6" customHeight="1" spans="1:16">
      <c r="A43" s="14"/>
      <c r="B43" s="45" t="s">
        <v>257</v>
      </c>
      <c r="C43" s="16" t="s">
        <v>258</v>
      </c>
      <c r="D43" s="15" t="s">
        <v>24</v>
      </c>
      <c r="E43" s="46" t="s">
        <v>259</v>
      </c>
      <c r="F43" s="17" t="s">
        <v>162</v>
      </c>
      <c r="G43" s="17"/>
      <c r="H43" s="17"/>
      <c r="I43" s="17" t="s">
        <v>162</v>
      </c>
      <c r="J43" s="17"/>
      <c r="K43" s="17" t="s">
        <v>162</v>
      </c>
      <c r="L43" s="17"/>
      <c r="M43" s="17" t="s">
        <v>162</v>
      </c>
      <c r="N43" s="13">
        <f t="shared" si="0"/>
        <v>0</v>
      </c>
      <c r="O43" s="53">
        <v>21.8823529411765</v>
      </c>
      <c r="P43" s="33">
        <f t="shared" si="1"/>
        <v>0</v>
      </c>
    </row>
    <row r="44" ht="66.6" customHeight="1" spans="1:16">
      <c r="A44" s="14"/>
      <c r="B44" s="47" t="s">
        <v>260</v>
      </c>
      <c r="C44" s="15" t="s">
        <v>261</v>
      </c>
      <c r="D44" s="15" t="s">
        <v>24</v>
      </c>
      <c r="E44" s="46" t="s">
        <v>262</v>
      </c>
      <c r="F44" s="17" t="s">
        <v>162</v>
      </c>
      <c r="G44" s="17"/>
      <c r="H44" s="17"/>
      <c r="I44" s="17" t="s">
        <v>162</v>
      </c>
      <c r="J44" s="17"/>
      <c r="K44" s="17" t="s">
        <v>162</v>
      </c>
      <c r="L44" s="17"/>
      <c r="M44" s="17"/>
      <c r="N44" s="13">
        <f t="shared" si="0"/>
        <v>0</v>
      </c>
      <c r="O44" s="53">
        <v>22.1176470588235</v>
      </c>
      <c r="P44" s="33">
        <f t="shared" si="1"/>
        <v>0</v>
      </c>
    </row>
    <row r="45" ht="66.6" customHeight="1" spans="1:16">
      <c r="A45" s="14"/>
      <c r="B45" s="45" t="s">
        <v>263</v>
      </c>
      <c r="C45" s="15" t="s">
        <v>264</v>
      </c>
      <c r="D45" s="15" t="s">
        <v>24</v>
      </c>
      <c r="E45" s="46"/>
      <c r="F45" s="17" t="s">
        <v>162</v>
      </c>
      <c r="G45" s="17"/>
      <c r="H45" s="17"/>
      <c r="I45" s="17" t="s">
        <v>162</v>
      </c>
      <c r="J45" s="17"/>
      <c r="K45" s="17" t="s">
        <v>162</v>
      </c>
      <c r="L45" s="17"/>
      <c r="M45" s="17" t="s">
        <v>162</v>
      </c>
      <c r="N45" s="13">
        <f t="shared" si="0"/>
        <v>0</v>
      </c>
      <c r="O45" s="53">
        <v>21.5294117647059</v>
      </c>
      <c r="P45" s="33">
        <f t="shared" si="1"/>
        <v>0</v>
      </c>
    </row>
    <row r="46" ht="66.6" customHeight="1" spans="1:16">
      <c r="A46" s="14"/>
      <c r="B46" s="45" t="s">
        <v>265</v>
      </c>
      <c r="C46" s="15" t="s">
        <v>266</v>
      </c>
      <c r="D46" s="15" t="s">
        <v>24</v>
      </c>
      <c r="E46" s="46" t="s">
        <v>267</v>
      </c>
      <c r="F46" s="17" t="s">
        <v>162</v>
      </c>
      <c r="G46" s="17" t="s">
        <v>162</v>
      </c>
      <c r="H46" s="17"/>
      <c r="I46" s="17" t="s">
        <v>162</v>
      </c>
      <c r="J46" s="17"/>
      <c r="K46" s="17" t="s">
        <v>162</v>
      </c>
      <c r="L46" s="17"/>
      <c r="M46" s="17" t="s">
        <v>162</v>
      </c>
      <c r="N46" s="13">
        <f t="shared" si="0"/>
        <v>0</v>
      </c>
      <c r="O46" s="53">
        <v>23.8823529411765</v>
      </c>
      <c r="P46" s="33">
        <f t="shared" si="1"/>
        <v>0</v>
      </c>
    </row>
    <row r="47" ht="66.6" customHeight="1" spans="1:16">
      <c r="A47" s="14"/>
      <c r="B47" s="45" t="s">
        <v>268</v>
      </c>
      <c r="C47" s="15" t="s">
        <v>269</v>
      </c>
      <c r="D47" s="15" t="s">
        <v>24</v>
      </c>
      <c r="E47" s="46"/>
      <c r="F47" s="17" t="s">
        <v>162</v>
      </c>
      <c r="G47" s="17"/>
      <c r="H47" s="17"/>
      <c r="I47" s="17" t="s">
        <v>162</v>
      </c>
      <c r="J47" s="17"/>
      <c r="K47" s="17" t="s">
        <v>162</v>
      </c>
      <c r="L47" s="17" t="s">
        <v>162</v>
      </c>
      <c r="M47" s="17" t="s">
        <v>162</v>
      </c>
      <c r="N47" s="13">
        <f t="shared" si="0"/>
        <v>0</v>
      </c>
      <c r="O47" s="53">
        <v>19.8823529411765</v>
      </c>
      <c r="P47" s="33">
        <f t="shared" si="1"/>
        <v>0</v>
      </c>
    </row>
    <row r="48" ht="66.6" customHeight="1" spans="1:16">
      <c r="A48" s="14"/>
      <c r="B48" s="45" t="s">
        <v>270</v>
      </c>
      <c r="C48" s="15" t="s">
        <v>269</v>
      </c>
      <c r="D48" s="15" t="s">
        <v>24</v>
      </c>
      <c r="E48" s="46"/>
      <c r="F48" s="17" t="s">
        <v>162</v>
      </c>
      <c r="G48" s="17"/>
      <c r="H48" s="17" t="s">
        <v>162</v>
      </c>
      <c r="I48" s="17" t="s">
        <v>162</v>
      </c>
      <c r="J48" s="17" t="s">
        <v>162</v>
      </c>
      <c r="K48" s="17" t="s">
        <v>162</v>
      </c>
      <c r="L48" s="17" t="s">
        <v>162</v>
      </c>
      <c r="M48" s="17" t="s">
        <v>162</v>
      </c>
      <c r="N48" s="13">
        <f t="shared" si="0"/>
        <v>0</v>
      </c>
      <c r="O48" s="53">
        <v>20.3529411764706</v>
      </c>
      <c r="P48" s="33">
        <f t="shared" si="1"/>
        <v>0</v>
      </c>
    </row>
    <row r="49" ht="66.6" customHeight="1" spans="1:16">
      <c r="A49" s="14"/>
      <c r="B49" s="45" t="s">
        <v>271</v>
      </c>
      <c r="C49" s="15" t="s">
        <v>269</v>
      </c>
      <c r="D49" s="15" t="s">
        <v>24</v>
      </c>
      <c r="E49" s="46"/>
      <c r="F49" s="17" t="s">
        <v>162</v>
      </c>
      <c r="G49" s="17"/>
      <c r="H49" s="17" t="s">
        <v>162</v>
      </c>
      <c r="I49" s="17" t="s">
        <v>162</v>
      </c>
      <c r="J49" s="17" t="s">
        <v>162</v>
      </c>
      <c r="K49" s="17" t="s">
        <v>162</v>
      </c>
      <c r="L49" s="17" t="s">
        <v>162</v>
      </c>
      <c r="M49" s="17" t="s">
        <v>162</v>
      </c>
      <c r="N49" s="13">
        <f t="shared" si="0"/>
        <v>0</v>
      </c>
      <c r="O49" s="53">
        <v>20.3529411764706</v>
      </c>
      <c r="P49" s="33">
        <f t="shared" si="1"/>
        <v>0</v>
      </c>
    </row>
    <row r="50" ht="66.6" customHeight="1" spans="1:16">
      <c r="A50" s="14"/>
      <c r="B50" s="45" t="s">
        <v>272</v>
      </c>
      <c r="C50" s="15"/>
      <c r="D50" s="15" t="s">
        <v>24</v>
      </c>
      <c r="E50" s="46"/>
      <c r="F50" s="17"/>
      <c r="G50" s="17"/>
      <c r="H50" s="17"/>
      <c r="I50" s="17"/>
      <c r="J50" s="17"/>
      <c r="K50" s="17" t="s">
        <v>162</v>
      </c>
      <c r="L50" s="17" t="s">
        <v>162</v>
      </c>
      <c r="M50" s="17" t="s">
        <v>162</v>
      </c>
      <c r="N50" s="13">
        <f t="shared" si="0"/>
        <v>0</v>
      </c>
      <c r="O50" s="53">
        <v>27.6666666666667</v>
      </c>
      <c r="P50" s="33">
        <f t="shared" si="1"/>
        <v>0</v>
      </c>
    </row>
    <row r="51" ht="66.6" customHeight="1" spans="1:16">
      <c r="A51" s="14"/>
      <c r="B51" s="45" t="s">
        <v>273</v>
      </c>
      <c r="C51" s="15"/>
      <c r="D51" s="15" t="s">
        <v>24</v>
      </c>
      <c r="E51" s="46"/>
      <c r="F51" s="17"/>
      <c r="G51" s="17"/>
      <c r="H51" s="17"/>
      <c r="I51" s="17"/>
      <c r="J51" s="17"/>
      <c r="K51" s="17" t="s">
        <v>162</v>
      </c>
      <c r="L51" s="17" t="s">
        <v>162</v>
      </c>
      <c r="M51" s="17" t="s">
        <v>162</v>
      </c>
      <c r="N51" s="13">
        <f t="shared" si="0"/>
        <v>0</v>
      </c>
      <c r="O51" s="53">
        <v>27.6666666666667</v>
      </c>
      <c r="P51" s="33">
        <f t="shared" si="1"/>
        <v>0</v>
      </c>
    </row>
    <row r="52" ht="66.6" customHeight="1" spans="1:16">
      <c r="A52" s="14"/>
      <c r="B52" s="45" t="s">
        <v>274</v>
      </c>
      <c r="C52" s="15"/>
      <c r="D52" s="15" t="s">
        <v>24</v>
      </c>
      <c r="E52" s="46"/>
      <c r="F52" s="17"/>
      <c r="G52" s="17"/>
      <c r="H52" s="17"/>
      <c r="I52" s="17"/>
      <c r="J52" s="17"/>
      <c r="K52" s="17" t="s">
        <v>162</v>
      </c>
      <c r="L52" s="17" t="s">
        <v>162</v>
      </c>
      <c r="M52" s="17" t="s">
        <v>162</v>
      </c>
      <c r="N52" s="13">
        <f t="shared" si="0"/>
        <v>0</v>
      </c>
      <c r="O52" s="53">
        <v>27.6666666666667</v>
      </c>
      <c r="P52" s="33">
        <f t="shared" si="1"/>
        <v>0</v>
      </c>
    </row>
    <row r="53" ht="66.6" customHeight="1" spans="1:16">
      <c r="A53" s="14"/>
      <c r="B53" s="45" t="s">
        <v>275</v>
      </c>
      <c r="C53" s="15"/>
      <c r="D53" s="15" t="s">
        <v>24</v>
      </c>
      <c r="E53" s="46"/>
      <c r="F53" s="17"/>
      <c r="G53" s="17"/>
      <c r="H53" s="17"/>
      <c r="I53" s="17"/>
      <c r="J53" s="17"/>
      <c r="K53" s="17" t="s">
        <v>162</v>
      </c>
      <c r="L53" s="17" t="s">
        <v>162</v>
      </c>
      <c r="M53" s="17" t="s">
        <v>162</v>
      </c>
      <c r="N53" s="13">
        <f t="shared" si="0"/>
        <v>0</v>
      </c>
      <c r="O53" s="53">
        <v>27.6666666666667</v>
      </c>
      <c r="P53" s="33">
        <f t="shared" si="1"/>
        <v>0</v>
      </c>
    </row>
    <row r="54" ht="66.6" customHeight="1" spans="1:16">
      <c r="A54" s="14"/>
      <c r="B54" s="45" t="s">
        <v>276</v>
      </c>
      <c r="C54" s="15"/>
      <c r="D54" s="15" t="s">
        <v>24</v>
      </c>
      <c r="E54" s="46"/>
      <c r="F54" s="17"/>
      <c r="G54" s="17"/>
      <c r="H54" s="17"/>
      <c r="I54" s="17"/>
      <c r="J54" s="17"/>
      <c r="K54" s="17" t="s">
        <v>162</v>
      </c>
      <c r="L54" s="17" t="s">
        <v>162</v>
      </c>
      <c r="M54" s="17" t="s">
        <v>162</v>
      </c>
      <c r="N54" s="13">
        <f t="shared" si="0"/>
        <v>0</v>
      </c>
      <c r="O54" s="53">
        <v>27.6666666666667</v>
      </c>
      <c r="P54" s="33">
        <f t="shared" si="1"/>
        <v>0</v>
      </c>
    </row>
    <row r="55" ht="66.6" customHeight="1" spans="1:16">
      <c r="A55" s="18"/>
      <c r="B55" s="45" t="s">
        <v>277</v>
      </c>
      <c r="C55" s="19"/>
      <c r="D55" s="19" t="s">
        <v>24</v>
      </c>
      <c r="E55" s="48"/>
      <c r="F55" s="21"/>
      <c r="G55" s="21"/>
      <c r="H55" s="21"/>
      <c r="I55" s="21"/>
      <c r="J55" s="21"/>
      <c r="K55" s="21" t="s">
        <v>162</v>
      </c>
      <c r="L55" s="21" t="s">
        <v>162</v>
      </c>
      <c r="M55" s="21" t="s">
        <v>162</v>
      </c>
      <c r="N55" s="21">
        <f t="shared" si="0"/>
        <v>0</v>
      </c>
      <c r="O55" s="54">
        <v>27.6666666666667</v>
      </c>
      <c r="P55" s="36">
        <f t="shared" si="1"/>
        <v>0</v>
      </c>
    </row>
    <row r="56" ht="21.6" customHeight="1" spans="14:16">
      <c r="N56" s="37">
        <f>SUM(N9:N55)</f>
        <v>0</v>
      </c>
      <c r="P56" s="37">
        <f>SUM(P9:P55)</f>
        <v>0</v>
      </c>
    </row>
  </sheetData>
  <conditionalFormatting sqref="B9:B55">
    <cfRule type="expression" dxfId="0" priority="1" stopIfTrue="1">
      <formula>$N9&gt;0</formula>
    </cfRule>
  </conditionalFormatting>
  <hyperlinks>
    <hyperlink ref="B9" r:id="rId2" display="Д-060"/>
    <hyperlink ref="B10" r:id="rId3" display="Д-061"/>
    <hyperlink ref="B11" r:id="rId4" display="Д-062"/>
    <hyperlink ref="B12" r:id="rId5" display="Д-064"/>
    <hyperlink ref="B17" r:id="rId6" display="Д-099"/>
    <hyperlink ref="B18" r:id="rId7" display="Д-102"/>
    <hyperlink ref="B19" r:id="rId8" display="Д-105"/>
    <hyperlink ref="B20" r:id="rId9" display="Д-111"/>
    <hyperlink ref="B21" r:id="rId10" display="Д-124"/>
    <hyperlink ref="B22" r:id="rId11" display="Д-126"/>
    <hyperlink ref="B23" r:id="rId12" display="Д-128"/>
    <hyperlink ref="B26" r:id="rId13" display="Д-145"/>
    <hyperlink ref="B27" r:id="rId14" display="Д-146"/>
    <hyperlink ref="B28" r:id="rId15" display="Д-149"/>
    <hyperlink ref="B30" r:id="rId16" display="Д-162"/>
    <hyperlink ref="B32" r:id="rId17" display="Д-165"/>
    <hyperlink ref="B33" r:id="rId18" display="Д-168"/>
    <hyperlink ref="B34" r:id="rId19" display="Д-169"/>
    <hyperlink ref="B35" r:id="rId20" display="Д-172"/>
    <hyperlink ref="B36" r:id="rId21" display="Д-175"/>
    <hyperlink ref="B37" r:id="rId22" display="Д-181"/>
    <hyperlink ref="B38" r:id="rId23" display="Д-182"/>
    <hyperlink ref="B39" r:id="rId24" display="Д-183"/>
    <hyperlink ref="B40" r:id="rId25" display="Д-184"/>
    <hyperlink ref="B41" r:id="rId26" display="Д-187"/>
    <hyperlink ref="B42" r:id="rId27" display="Д-206"/>
    <hyperlink ref="B43" r:id="rId28" display="Д-208"/>
    <hyperlink ref="B44" r:id="rId29" display="Д-210"/>
    <hyperlink ref="B45" r:id="rId30" display="Д-216"/>
    <hyperlink ref="B46" r:id="rId31" display="Д-219"/>
    <hyperlink ref="B47" r:id="rId32" display="Д-234"/>
    <hyperlink ref="B16" r:id="rId33" display="П-097"/>
    <hyperlink ref="B13" r:id="rId34" display="Д-091"/>
    <hyperlink ref="B14" r:id="rId35" display="Д-092"/>
    <hyperlink ref="B15" r:id="rId36" display="Д-093"/>
    <hyperlink ref="B24" r:id="rId37" display="Д-130"/>
    <hyperlink ref="B25" r:id="rId38" display="Д-143"/>
    <hyperlink ref="B29" r:id="rId39" display="Д-152"/>
    <hyperlink ref="B31" r:id="rId40" display="Д-164"/>
    <hyperlink ref="B49" r:id="rId41" display="Д-247"/>
    <hyperlink ref="B50" r:id="rId42" display="ПД1"/>
    <hyperlink ref="B51" r:id="rId43" display="ПД2"/>
    <hyperlink ref="B52" r:id="rId44" display="ПД3"/>
    <hyperlink ref="B53" r:id="rId45" display="ПД4"/>
    <hyperlink ref="B54" r:id="rId46" display="ПД5"/>
    <hyperlink ref="B55" r:id="rId47" display="ПД6"/>
    <hyperlink ref="A3" r:id="rId48" display="Noskioptom.org@yandex.ru"/>
  </hyperlinks>
  <pageMargins left="0.7" right="0.7" top="0.75" bottom="0.75" header="0.3" footer="0.3"/>
  <pageSetup paperSize="9" orientation="portrait" horizontalDpi="3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14"/>
  <sheetViews>
    <sheetView topLeftCell="A2" workbookViewId="0">
      <pane ySplit="7" topLeftCell="A10" activePane="bottomLeft" state="frozen"/>
      <selection/>
      <selection pane="bottomLeft" activeCell="O8" sqref="O8"/>
    </sheetView>
  </sheetViews>
  <sheetFormatPr defaultColWidth="9" defaultRowHeight="15"/>
  <cols>
    <col min="1" max="1" width="10.3333333333333" customWidth="1"/>
    <col min="3" max="3" width="11.2190476190476" style="1" customWidth="1"/>
    <col min="6" max="13" width="8.88571428571429" style="2"/>
    <col min="14" max="14" width="10.3333333333333" style="3" customWidth="1"/>
    <col min="15" max="15" width="11.8857142857143" style="2" customWidth="1"/>
    <col min="17" max="17" width="10" customWidth="1"/>
  </cols>
  <sheetData>
    <row r="2" spans="1:13">
      <c r="A2" t="s">
        <v>0</v>
      </c>
      <c r="C2" s="1" t="s">
        <v>1</v>
      </c>
      <c r="I2" s="22" t="s">
        <v>2</v>
      </c>
      <c r="J2" s="22"/>
      <c r="K2" s="22"/>
      <c r="L2" s="22"/>
      <c r="M2" s="23"/>
    </row>
    <row r="3" spans="1:4">
      <c r="A3" s="4" t="s">
        <v>3</v>
      </c>
      <c r="D3" s="1" t="s">
        <v>4</v>
      </c>
    </row>
    <row r="4" spans="1:13">
      <c r="A4" t="s">
        <v>5</v>
      </c>
      <c r="E4" s="1"/>
      <c r="J4" s="5"/>
      <c r="M4" s="2" t="s">
        <v>6</v>
      </c>
    </row>
    <row r="5" ht="15.75" spans="1:10">
      <c r="A5" t="s">
        <v>7</v>
      </c>
      <c r="E5" s="1"/>
      <c r="G5" s="5" t="s">
        <v>8</v>
      </c>
      <c r="J5" s="5"/>
    </row>
    <row r="6" spans="1:15">
      <c r="A6" t="s">
        <v>278</v>
      </c>
      <c r="M6" s="24" t="s">
        <v>10</v>
      </c>
      <c r="N6" s="25"/>
      <c r="O6" s="26">
        <f>Мужские.!K6</f>
        <v>0</v>
      </c>
    </row>
    <row r="7" ht="15.75" spans="13:15">
      <c r="M7" s="27" t="s">
        <v>11</v>
      </c>
      <c r="N7" s="28"/>
      <c r="O7" s="29">
        <f>Мужские.!K7</f>
        <v>0</v>
      </c>
    </row>
    <row r="8" ht="15.75" spans="1:18">
      <c r="A8" s="6" t="s">
        <v>12</v>
      </c>
      <c r="B8" s="6" t="s">
        <v>13</v>
      </c>
      <c r="C8" s="7" t="s">
        <v>14</v>
      </c>
      <c r="D8" s="6" t="s">
        <v>15</v>
      </c>
      <c r="E8" s="6" t="s">
        <v>16</v>
      </c>
      <c r="F8" s="8" t="s">
        <v>279</v>
      </c>
      <c r="G8" s="8" t="s">
        <v>280</v>
      </c>
      <c r="H8" s="8" t="s">
        <v>281</v>
      </c>
      <c r="I8" s="8" t="s">
        <v>282</v>
      </c>
      <c r="J8" s="8" t="s">
        <v>283</v>
      </c>
      <c r="K8" s="8" t="s">
        <v>284</v>
      </c>
      <c r="L8" s="8" t="s">
        <v>285</v>
      </c>
      <c r="M8" s="8" t="s">
        <v>17</v>
      </c>
      <c r="N8" s="30" t="s">
        <v>18</v>
      </c>
      <c r="O8" s="8" t="s">
        <v>19</v>
      </c>
      <c r="P8" s="31" t="s">
        <v>20</v>
      </c>
      <c r="R8" s="31" t="s">
        <v>21</v>
      </c>
    </row>
    <row r="9" ht="74.4" customHeight="1" spans="1:15">
      <c r="A9" s="9"/>
      <c r="B9" s="10" t="s">
        <v>286</v>
      </c>
      <c r="C9" s="11" t="s">
        <v>287</v>
      </c>
      <c r="D9" s="12" t="s">
        <v>24</v>
      </c>
      <c r="E9" s="12"/>
      <c r="F9" s="13"/>
      <c r="G9" s="13"/>
      <c r="H9" s="13" t="s">
        <v>162</v>
      </c>
      <c r="I9" s="13"/>
      <c r="J9" s="13"/>
      <c r="K9" s="13"/>
      <c r="L9" s="13"/>
      <c r="M9" s="13">
        <f>SUM(F9:L9)</f>
        <v>0</v>
      </c>
      <c r="N9" s="32">
        <v>73.7777777777778</v>
      </c>
      <c r="O9" s="33">
        <f>N9*M9</f>
        <v>0</v>
      </c>
    </row>
    <row r="10" ht="74.4" customHeight="1" spans="1:15">
      <c r="A10" s="14"/>
      <c r="B10" s="15" t="s">
        <v>288</v>
      </c>
      <c r="C10" s="16" t="s">
        <v>287</v>
      </c>
      <c r="D10" s="15" t="s">
        <v>24</v>
      </c>
      <c r="E10" s="15"/>
      <c r="F10" s="17"/>
      <c r="G10" s="17"/>
      <c r="H10" s="17" t="s">
        <v>162</v>
      </c>
      <c r="I10" s="17"/>
      <c r="J10" s="17"/>
      <c r="K10" s="17"/>
      <c r="L10" s="17"/>
      <c r="M10" s="13">
        <f t="shared" ref="M10:M13" si="0">SUM(F10:L10)</f>
        <v>0</v>
      </c>
      <c r="N10" s="34">
        <v>73.7777777777778</v>
      </c>
      <c r="O10" s="33">
        <f t="shared" ref="O10:O13" si="1">N10*M10</f>
        <v>0</v>
      </c>
    </row>
    <row r="11" ht="74.4" customHeight="1" spans="1:15">
      <c r="A11" s="14"/>
      <c r="B11" s="15" t="s">
        <v>289</v>
      </c>
      <c r="C11" s="16" t="s">
        <v>287</v>
      </c>
      <c r="D11" s="15" t="s">
        <v>24</v>
      </c>
      <c r="E11" s="15"/>
      <c r="F11" s="17"/>
      <c r="G11" s="17"/>
      <c r="H11" s="17" t="s">
        <v>162</v>
      </c>
      <c r="I11" s="17"/>
      <c r="J11" s="17"/>
      <c r="K11" s="17"/>
      <c r="L11" s="17"/>
      <c r="M11" s="13">
        <f t="shared" si="0"/>
        <v>0</v>
      </c>
      <c r="N11" s="34">
        <v>73.7777777777778</v>
      </c>
      <c r="O11" s="33">
        <f t="shared" si="1"/>
        <v>0</v>
      </c>
    </row>
    <row r="12" ht="74.4" customHeight="1" spans="1:15">
      <c r="A12" s="14"/>
      <c r="B12" s="15" t="s">
        <v>290</v>
      </c>
      <c r="C12" s="16" t="s">
        <v>287</v>
      </c>
      <c r="D12" s="15" t="s">
        <v>24</v>
      </c>
      <c r="E12" s="15"/>
      <c r="F12" s="17"/>
      <c r="G12" s="17"/>
      <c r="H12" s="17" t="s">
        <v>162</v>
      </c>
      <c r="I12" s="17"/>
      <c r="J12" s="17"/>
      <c r="K12" s="17"/>
      <c r="L12" s="17"/>
      <c r="M12" s="13">
        <f t="shared" si="0"/>
        <v>0</v>
      </c>
      <c r="N12" s="34">
        <v>73.7777777777778</v>
      </c>
      <c r="O12" s="33">
        <f t="shared" si="1"/>
        <v>0</v>
      </c>
    </row>
    <row r="13" ht="74.4" customHeight="1" spans="1:15">
      <c r="A13" s="18"/>
      <c r="B13" s="19" t="s">
        <v>291</v>
      </c>
      <c r="C13" s="20" t="s">
        <v>287</v>
      </c>
      <c r="D13" s="19" t="s">
        <v>24</v>
      </c>
      <c r="E13" s="19"/>
      <c r="F13" s="21"/>
      <c r="G13" s="21"/>
      <c r="H13" s="21" t="s">
        <v>162</v>
      </c>
      <c r="I13" s="21"/>
      <c r="J13" s="21"/>
      <c r="K13" s="21"/>
      <c r="L13" s="21"/>
      <c r="M13" s="21">
        <f t="shared" si="0"/>
        <v>0</v>
      </c>
      <c r="N13" s="35">
        <v>73.7777777777778</v>
      </c>
      <c r="O13" s="36">
        <f t="shared" si="1"/>
        <v>0</v>
      </c>
    </row>
    <row r="14" spans="13:15">
      <c r="M14" s="37">
        <f>SUM(M9:M13)</f>
        <v>0</v>
      </c>
      <c r="O14" s="37">
        <f>SUM(O9:O13)</f>
        <v>0</v>
      </c>
    </row>
  </sheetData>
  <hyperlinks>
    <hyperlink ref="B9" r:id="rId2" display="К-236"/>
    <hyperlink ref="A3" r:id="rId3" display="Noskioptom.org@yandex.ru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Мужские.</vt:lpstr>
      <vt:lpstr>Женские.</vt:lpstr>
      <vt:lpstr>Детские.</vt:lpstr>
      <vt:lpstr>Колготки.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2015-06-05T18:19:00Z</dcterms:created>
  <dcterms:modified xsi:type="dcterms:W3CDTF">2021-04-07T07:17:05Z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1049-11.2.0.10078</vt:lpwstr>
  </property>
</Properties>
</file>